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NOJ\trainity\proj 4\"/>
    </mc:Choice>
  </mc:AlternateContent>
  <xr:revisionPtr revIDLastSave="0" documentId="13_ncr:1_{5748917F-9A19-4444-9576-E08D037A559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leaned data" sheetId="1" r:id="rId1"/>
    <sheet name="Pivot table" sheetId="8" r:id="rId2"/>
    <sheet name="class interval" sheetId="9" r:id="rId3"/>
    <sheet name="Postition Tier Analysis" sheetId="5" r:id="rId4"/>
    <sheet name="Post analysis" sheetId="10" r:id="rId5"/>
    <sheet name="Salary Distribution" sheetId="6" r:id="rId6"/>
    <sheet name="hiring analysis" sheetId="2" r:id="rId7"/>
    <sheet name="Average salary" sheetId="3" r:id="rId8"/>
    <sheet name="Department Analysis" sheetId="4" r:id="rId9"/>
  </sheets>
  <definedNames>
    <definedName name="_xlnm._FilterDatabase" localSheetId="0" hidden="1">'Cleaned data'!$A$1:$G$4663</definedName>
    <definedName name="_xlnm._FilterDatabase" localSheetId="5" hidden="1">'Salary Distribution'!$A$1:$I$1</definedName>
    <definedName name="_xlchart.v1.0" hidden="1">'Postition Tier Analysis'!$D$19:$E$126</definedName>
    <definedName name="_xlchart.v1.1" hidden="1">'Postition Tier Analysis'!$F$19:$F$126</definedName>
  </definedNames>
  <calcPr calcId="191029"/>
  <pivotCaches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5" l="1"/>
  <c r="E18" i="10"/>
  <c r="E7" i="10"/>
  <c r="E8" i="10"/>
  <c r="E9" i="10"/>
  <c r="E10" i="10"/>
  <c r="E11" i="10"/>
  <c r="E12" i="10"/>
  <c r="E13" i="10"/>
  <c r="E14" i="10"/>
  <c r="E15" i="10"/>
  <c r="E16" i="10"/>
  <c r="E17" i="10"/>
  <c r="E6" i="10"/>
  <c r="E75" i="6" a="1"/>
  <c r="E75" i="6" s="1"/>
  <c r="F75" i="6" a="1"/>
  <c r="F75" i="6" s="1"/>
  <c r="E33" i="6" a="1"/>
  <c r="E33" i="6" s="1"/>
  <c r="F33" i="6" a="1"/>
  <c r="F33" i="6" s="1"/>
  <c r="E78" i="6" a="1"/>
  <c r="E78" i="6" s="1"/>
  <c r="F78" i="6" a="1"/>
  <c r="F78" i="6" s="1"/>
  <c r="E62" i="6" a="1"/>
  <c r="E62" i="6" s="1"/>
  <c r="F62" i="6" a="1"/>
  <c r="F62" i="6" s="1"/>
  <c r="E232" i="6" a="1"/>
  <c r="E232" i="6" s="1"/>
  <c r="F232" i="6" a="1"/>
  <c r="F232" i="6" s="1"/>
  <c r="E295" i="6" a="1"/>
  <c r="E295" i="6" s="1"/>
  <c r="F295" i="6" a="1"/>
  <c r="F295" i="6" s="1"/>
  <c r="E77" i="6" a="1"/>
  <c r="E77" i="6" s="1"/>
  <c r="F77" i="6" a="1"/>
  <c r="F77" i="6" s="1"/>
  <c r="E107" i="6" a="1"/>
  <c r="E107" i="6" s="1"/>
  <c r="F107" i="6" a="1"/>
  <c r="F107" i="6" s="1"/>
  <c r="G107" i="6" s="1"/>
  <c r="E181" i="6" a="1"/>
  <c r="E181" i="6" s="1"/>
  <c r="F181" i="6" a="1"/>
  <c r="F181" i="6" s="1"/>
  <c r="E115" i="6" a="1"/>
  <c r="E115" i="6" s="1"/>
  <c r="F115" i="6" a="1"/>
  <c r="F115" i="6" s="1"/>
  <c r="E34" i="6" a="1"/>
  <c r="E34" i="6" s="1"/>
  <c r="F34" i="6" a="1"/>
  <c r="F34" i="6" s="1"/>
  <c r="E267" i="6" a="1"/>
  <c r="E267" i="6" s="1"/>
  <c r="F267" i="6" a="1"/>
  <c r="F267" i="6" s="1"/>
  <c r="E242" i="6" a="1"/>
  <c r="E242" i="6" s="1"/>
  <c r="F242" i="6" a="1"/>
  <c r="F242" i="6" s="1"/>
  <c r="E222" i="6" a="1"/>
  <c r="E222" i="6" s="1"/>
  <c r="F222" i="6" a="1"/>
  <c r="F222" i="6" s="1"/>
  <c r="E67" i="6" a="1"/>
  <c r="E67" i="6" s="1"/>
  <c r="F67" i="6" a="1"/>
  <c r="F67" i="6" s="1"/>
  <c r="E65" i="6" a="1"/>
  <c r="E65" i="6" s="1"/>
  <c r="F65" i="6" a="1"/>
  <c r="F65" i="6" s="1"/>
  <c r="E276" i="6" a="1"/>
  <c r="E276" i="6" s="1"/>
  <c r="F276" i="6" a="1"/>
  <c r="F276" i="6" s="1"/>
  <c r="E108" i="6" a="1"/>
  <c r="E108" i="6" s="1"/>
  <c r="F108" i="6" a="1"/>
  <c r="F108" i="6" s="1"/>
  <c r="E88" i="6" a="1"/>
  <c r="E88" i="6" s="1"/>
  <c r="F88" i="6" a="1"/>
  <c r="F88" i="6" s="1"/>
  <c r="E176" i="6" a="1"/>
  <c r="E176" i="6" s="1"/>
  <c r="F176" i="6" a="1"/>
  <c r="F176" i="6" s="1"/>
  <c r="E18" i="6" a="1"/>
  <c r="E18" i="6" s="1"/>
  <c r="F18" i="6" a="1"/>
  <c r="F18" i="6" s="1"/>
  <c r="E218" i="6" a="1"/>
  <c r="E218" i="6" s="1"/>
  <c r="F218" i="6" a="1"/>
  <c r="F218" i="6" s="1"/>
  <c r="E209" i="6" a="1"/>
  <c r="E209" i="6" s="1"/>
  <c r="F209" i="6" a="1"/>
  <c r="F209" i="6" s="1"/>
  <c r="E297" i="6" a="1"/>
  <c r="E297" i="6" s="1"/>
  <c r="F297" i="6" a="1"/>
  <c r="F297" i="6" s="1"/>
  <c r="E179" i="6" a="1"/>
  <c r="E179" i="6" s="1"/>
  <c r="F179" i="6" a="1"/>
  <c r="F179" i="6" s="1"/>
  <c r="E191" i="6" a="1"/>
  <c r="E191" i="6" s="1"/>
  <c r="F191" i="6" a="1"/>
  <c r="F191" i="6" s="1"/>
  <c r="G191" i="6" s="1"/>
  <c r="E96" i="6" a="1"/>
  <c r="E96" i="6" s="1"/>
  <c r="F96" i="6" a="1"/>
  <c r="F96" i="6" s="1"/>
  <c r="E117" i="6" a="1"/>
  <c r="E117" i="6" s="1"/>
  <c r="F117" i="6" a="1"/>
  <c r="F117" i="6" s="1"/>
  <c r="E53" i="6" a="1"/>
  <c r="E53" i="6" s="1"/>
  <c r="F53" i="6" a="1"/>
  <c r="F53" i="6" s="1"/>
  <c r="E73" i="6" a="1"/>
  <c r="E73" i="6" s="1"/>
  <c r="F73" i="6" a="1"/>
  <c r="F73" i="6" s="1"/>
  <c r="E36" i="6" a="1"/>
  <c r="E36" i="6" s="1"/>
  <c r="F36" i="6" a="1"/>
  <c r="F36" i="6" s="1"/>
  <c r="E119" i="6" a="1"/>
  <c r="E119" i="6" s="1"/>
  <c r="F119" i="6" a="1"/>
  <c r="F119" i="6" s="1"/>
  <c r="E95" i="6" a="1"/>
  <c r="E95" i="6" s="1"/>
  <c r="F95" i="6" a="1"/>
  <c r="F95" i="6" s="1"/>
  <c r="E121" i="6" a="1"/>
  <c r="E121" i="6" s="1"/>
  <c r="F121" i="6" a="1"/>
  <c r="F121" i="6" s="1"/>
  <c r="E84" i="6" a="1"/>
  <c r="E84" i="6" s="1"/>
  <c r="F84" i="6" a="1"/>
  <c r="F84" i="6" s="1"/>
  <c r="E74" i="6" a="1"/>
  <c r="E74" i="6" s="1"/>
  <c r="F74" i="6" a="1"/>
  <c r="F74" i="6" s="1"/>
  <c r="E83" i="6" a="1"/>
  <c r="E83" i="6" s="1"/>
  <c r="F83" i="6" a="1"/>
  <c r="F83" i="6" s="1"/>
  <c r="E61" i="6" a="1"/>
  <c r="E61" i="6" s="1"/>
  <c r="F61" i="6" a="1"/>
  <c r="F61" i="6" s="1"/>
  <c r="E160" i="6" a="1"/>
  <c r="E160" i="6" s="1"/>
  <c r="F160" i="6" a="1"/>
  <c r="F160" i="6" s="1"/>
  <c r="E155" i="6" a="1"/>
  <c r="E155" i="6" s="1"/>
  <c r="F155" i="6" a="1"/>
  <c r="F155" i="6" s="1"/>
  <c r="E166" i="6" a="1"/>
  <c r="E166" i="6" s="1"/>
  <c r="F166" i="6" a="1"/>
  <c r="F166" i="6" s="1"/>
  <c r="E154" i="6" a="1"/>
  <c r="E154" i="6" s="1"/>
  <c r="F154" i="6" a="1"/>
  <c r="F154" i="6" s="1"/>
  <c r="E289" i="6" a="1"/>
  <c r="E289" i="6" s="1"/>
  <c r="F289" i="6" a="1"/>
  <c r="F289" i="6" s="1"/>
  <c r="E245" i="6" a="1"/>
  <c r="E245" i="6" s="1"/>
  <c r="F245" i="6" a="1"/>
  <c r="F245" i="6" s="1"/>
  <c r="E185" i="6" a="1"/>
  <c r="E185" i="6" s="1"/>
  <c r="F185" i="6" a="1"/>
  <c r="F185" i="6" s="1"/>
  <c r="E288" i="6" a="1"/>
  <c r="E288" i="6" s="1"/>
  <c r="F288" i="6" a="1"/>
  <c r="F288" i="6" s="1"/>
  <c r="E268" i="6" a="1"/>
  <c r="E268" i="6" s="1"/>
  <c r="F268" i="6" a="1"/>
  <c r="F268" i="6" s="1"/>
  <c r="E190" i="6" a="1"/>
  <c r="E190" i="6" s="1"/>
  <c r="F190" i="6" a="1"/>
  <c r="F190" i="6" s="1"/>
  <c r="E206" i="6" a="1"/>
  <c r="E206" i="6" s="1"/>
  <c r="F206" i="6" a="1"/>
  <c r="F206" i="6" s="1"/>
  <c r="E233" i="6" a="1"/>
  <c r="E233" i="6" s="1"/>
  <c r="F233" i="6" a="1"/>
  <c r="F233" i="6" s="1"/>
  <c r="G233" i="6" s="1"/>
  <c r="E281" i="6" a="1"/>
  <c r="E281" i="6" s="1"/>
  <c r="F281" i="6" a="1"/>
  <c r="F281" i="6" s="1"/>
  <c r="E68" i="6" a="1"/>
  <c r="E68" i="6" s="1"/>
  <c r="F68" i="6" a="1"/>
  <c r="F68" i="6" s="1"/>
  <c r="E21" i="6" a="1"/>
  <c r="E21" i="6" s="1"/>
  <c r="F21" i="6" a="1"/>
  <c r="F21" i="6" s="1"/>
  <c r="E28" i="6" a="1"/>
  <c r="E28" i="6" s="1"/>
  <c r="F28" i="6" a="1"/>
  <c r="F28" i="6" s="1"/>
  <c r="E184" i="6" a="1"/>
  <c r="E184" i="6" s="1"/>
  <c r="F184" i="6" a="1"/>
  <c r="F184" i="6" s="1"/>
  <c r="E214" i="6" a="1"/>
  <c r="E214" i="6" s="1"/>
  <c r="F214" i="6" a="1"/>
  <c r="F214" i="6" s="1"/>
  <c r="E200" i="6" a="1"/>
  <c r="E200" i="6" s="1"/>
  <c r="F200" i="6" a="1"/>
  <c r="F200" i="6" s="1"/>
  <c r="E186" i="6" a="1"/>
  <c r="E186" i="6" s="1"/>
  <c r="F186" i="6" a="1"/>
  <c r="F186" i="6" s="1"/>
  <c r="E198" i="6" a="1"/>
  <c r="E198" i="6" s="1"/>
  <c r="F198" i="6" a="1"/>
  <c r="F198" i="6" s="1"/>
  <c r="E300" i="6" a="1"/>
  <c r="E300" i="6" s="1"/>
  <c r="F300" i="6" a="1"/>
  <c r="F300" i="6" s="1"/>
  <c r="E234" i="6" a="1"/>
  <c r="E234" i="6" s="1"/>
  <c r="F234" i="6" a="1"/>
  <c r="F234" i="6" s="1"/>
  <c r="E196" i="6" a="1"/>
  <c r="E196" i="6" s="1"/>
  <c r="F196" i="6" a="1"/>
  <c r="F196" i="6" s="1"/>
  <c r="E225" i="6" a="1"/>
  <c r="E225" i="6" s="1"/>
  <c r="F225" i="6" a="1"/>
  <c r="F225" i="6" s="1"/>
  <c r="E240" i="6" a="1"/>
  <c r="E240" i="6" s="1"/>
  <c r="F240" i="6" a="1"/>
  <c r="F240" i="6" s="1"/>
  <c r="E265" i="6" a="1"/>
  <c r="E265" i="6" s="1"/>
  <c r="F265" i="6" a="1"/>
  <c r="F265" i="6" s="1"/>
  <c r="E270" i="6" a="1"/>
  <c r="E270" i="6" s="1"/>
  <c r="F270" i="6" a="1"/>
  <c r="F270" i="6" s="1"/>
  <c r="E224" i="6" a="1"/>
  <c r="E224" i="6" s="1"/>
  <c r="F224" i="6" a="1"/>
  <c r="F224" i="6" s="1"/>
  <c r="E227" i="6" a="1"/>
  <c r="E227" i="6" s="1"/>
  <c r="F227" i="6" a="1"/>
  <c r="F227" i="6" s="1"/>
  <c r="E269" i="6" a="1"/>
  <c r="E269" i="6" s="1"/>
  <c r="F269" i="6" a="1"/>
  <c r="F269" i="6" s="1"/>
  <c r="E248" i="6" a="1"/>
  <c r="E248" i="6" s="1"/>
  <c r="F248" i="6" a="1"/>
  <c r="F248" i="6" s="1"/>
  <c r="E298" i="6" a="1"/>
  <c r="E298" i="6" s="1"/>
  <c r="F298" i="6" a="1"/>
  <c r="F298" i="6" s="1"/>
  <c r="E204" i="6" a="1"/>
  <c r="E204" i="6" s="1"/>
  <c r="F204" i="6" a="1"/>
  <c r="F204" i="6" s="1"/>
  <c r="E258" i="6" a="1"/>
  <c r="E258" i="6" s="1"/>
  <c r="F258" i="6" a="1"/>
  <c r="F258" i="6" s="1"/>
  <c r="E266" i="6" a="1"/>
  <c r="E266" i="6" s="1"/>
  <c r="F266" i="6" a="1"/>
  <c r="F266" i="6" s="1"/>
  <c r="E76" i="6" a="1"/>
  <c r="E76" i="6" s="1"/>
  <c r="F76" i="6" a="1"/>
  <c r="F76" i="6" s="1"/>
  <c r="E85" i="6" a="1"/>
  <c r="E85" i="6" s="1"/>
  <c r="F85" i="6" a="1"/>
  <c r="F85" i="6" s="1"/>
  <c r="E63" i="6" a="1"/>
  <c r="E63" i="6" s="1"/>
  <c r="F63" i="6" a="1"/>
  <c r="F63" i="6" s="1"/>
  <c r="E105" i="6" a="1"/>
  <c r="E105" i="6" s="1"/>
  <c r="F105" i="6" a="1"/>
  <c r="F105" i="6" s="1"/>
  <c r="E29" i="6" a="1"/>
  <c r="E29" i="6" s="1"/>
  <c r="F29" i="6" a="1"/>
  <c r="F29" i="6" s="1"/>
  <c r="E97" i="6" a="1"/>
  <c r="E97" i="6" s="1"/>
  <c r="F97" i="6" a="1"/>
  <c r="F97" i="6" s="1"/>
  <c r="E205" i="6" a="1"/>
  <c r="E205" i="6" s="1"/>
  <c r="F205" i="6" a="1"/>
  <c r="F205" i="6" s="1"/>
  <c r="E173" i="6" a="1"/>
  <c r="E173" i="6" s="1"/>
  <c r="F173" i="6" a="1"/>
  <c r="F173" i="6" s="1"/>
  <c r="E170" i="6" a="1"/>
  <c r="E170" i="6" s="1"/>
  <c r="F170" i="6" a="1"/>
  <c r="F170" i="6" s="1"/>
  <c r="E90" i="6" a="1"/>
  <c r="E90" i="6" s="1"/>
  <c r="F90" i="6" a="1"/>
  <c r="F90" i="6" s="1"/>
  <c r="E253" i="6" a="1"/>
  <c r="E253" i="6" s="1"/>
  <c r="F253" i="6" a="1"/>
  <c r="F253" i="6" s="1"/>
  <c r="E38" i="6" a="1"/>
  <c r="E38" i="6" s="1"/>
  <c r="F38" i="6" a="1"/>
  <c r="F38" i="6" s="1"/>
  <c r="E220" i="6" a="1"/>
  <c r="E220" i="6" s="1"/>
  <c r="F220" i="6" a="1"/>
  <c r="F220" i="6" s="1"/>
  <c r="E275" i="6" a="1"/>
  <c r="E275" i="6" s="1"/>
  <c r="F275" i="6" a="1"/>
  <c r="F275" i="6" s="1"/>
  <c r="E211" i="6" a="1"/>
  <c r="E211" i="6" s="1"/>
  <c r="F211" i="6" a="1"/>
  <c r="F211" i="6" s="1"/>
  <c r="E230" i="6" a="1"/>
  <c r="E230" i="6" s="1"/>
  <c r="F230" i="6" a="1"/>
  <c r="F230" i="6" s="1"/>
  <c r="E102" i="6" a="1"/>
  <c r="E102" i="6" s="1"/>
  <c r="F102" i="6" a="1"/>
  <c r="F102" i="6" s="1"/>
  <c r="E285" i="6" a="1"/>
  <c r="E285" i="6" s="1"/>
  <c r="F285" i="6" a="1"/>
  <c r="F285" i="6" s="1"/>
  <c r="E201" i="6" a="1"/>
  <c r="E201" i="6" s="1"/>
  <c r="F201" i="6" a="1"/>
  <c r="F201" i="6" s="1"/>
  <c r="E282" i="6" a="1"/>
  <c r="E282" i="6" s="1"/>
  <c r="F282" i="6" a="1"/>
  <c r="F282" i="6" s="1"/>
  <c r="E39" i="6" a="1"/>
  <c r="E39" i="6" s="1"/>
  <c r="F39" i="6" a="1"/>
  <c r="F39" i="6" s="1"/>
  <c r="E110" i="6" a="1"/>
  <c r="E110" i="6" s="1"/>
  <c r="F110" i="6" a="1"/>
  <c r="F110" i="6" s="1"/>
  <c r="E55" i="6" a="1"/>
  <c r="E55" i="6" s="1"/>
  <c r="F55" i="6" a="1"/>
  <c r="F55" i="6" s="1"/>
  <c r="E70" i="6" a="1"/>
  <c r="E70" i="6" s="1"/>
  <c r="F70" i="6" a="1"/>
  <c r="F70" i="6" s="1"/>
  <c r="E153" i="6" a="1"/>
  <c r="E153" i="6" s="1"/>
  <c r="F153" i="6" a="1"/>
  <c r="F153" i="6" s="1"/>
  <c r="E59" i="6" a="1"/>
  <c r="E59" i="6" s="1"/>
  <c r="F59" i="6" a="1"/>
  <c r="F59" i="6" s="1"/>
  <c r="E106" i="6" a="1"/>
  <c r="E106" i="6" s="1"/>
  <c r="F106" i="6" a="1"/>
  <c r="F106" i="6" s="1"/>
  <c r="E51" i="6" a="1"/>
  <c r="E51" i="6" s="1"/>
  <c r="F51" i="6" a="1"/>
  <c r="F51" i="6" s="1"/>
  <c r="E66" i="6" a="1"/>
  <c r="E66" i="6" s="1"/>
  <c r="F66" i="6" a="1"/>
  <c r="F66" i="6" s="1"/>
  <c r="E43" i="6" a="1"/>
  <c r="E43" i="6" s="1"/>
  <c r="F43" i="6" a="1"/>
  <c r="F43" i="6" s="1"/>
  <c r="E94" i="6" a="1"/>
  <c r="E94" i="6" s="1"/>
  <c r="F94" i="6" a="1"/>
  <c r="F94" i="6" s="1"/>
  <c r="E100" i="6" a="1"/>
  <c r="E100" i="6" s="1"/>
  <c r="F100" i="6" a="1"/>
  <c r="F100" i="6" s="1"/>
  <c r="E274" i="6" a="1"/>
  <c r="E274" i="6" s="1"/>
  <c r="F274" i="6" a="1"/>
  <c r="F274" i="6" s="1"/>
  <c r="E235" i="6" a="1"/>
  <c r="E235" i="6" s="1"/>
  <c r="F235" i="6" a="1"/>
  <c r="F235" i="6" s="1"/>
  <c r="E294" i="6" a="1"/>
  <c r="E294" i="6" s="1"/>
  <c r="F294" i="6" a="1"/>
  <c r="F294" i="6" s="1"/>
  <c r="E261" i="6" a="1"/>
  <c r="E261" i="6" s="1"/>
  <c r="F261" i="6" a="1"/>
  <c r="F261" i="6" s="1"/>
  <c r="E250" i="6" a="1"/>
  <c r="E250" i="6" s="1"/>
  <c r="F250" i="6" a="1"/>
  <c r="F250" i="6" s="1"/>
  <c r="E111" i="6" a="1"/>
  <c r="E111" i="6" s="1"/>
  <c r="F111" i="6" a="1"/>
  <c r="F111" i="6" s="1"/>
  <c r="E260" i="6" a="1"/>
  <c r="E260" i="6" s="1"/>
  <c r="F260" i="6" a="1"/>
  <c r="F260" i="6" s="1"/>
  <c r="E208" i="6" a="1"/>
  <c r="E208" i="6" s="1"/>
  <c r="F208" i="6" a="1"/>
  <c r="F208" i="6" s="1"/>
  <c r="E239" i="6" a="1"/>
  <c r="E239" i="6" s="1"/>
  <c r="F239" i="6" a="1"/>
  <c r="F239" i="6" s="1"/>
  <c r="E229" i="6" a="1"/>
  <c r="E229" i="6" s="1"/>
  <c r="F229" i="6" a="1"/>
  <c r="F229" i="6" s="1"/>
  <c r="E249" i="6" a="1"/>
  <c r="E249" i="6" s="1"/>
  <c r="F249" i="6" a="1"/>
  <c r="F249" i="6" s="1"/>
  <c r="E219" i="6" a="1"/>
  <c r="E219" i="6" s="1"/>
  <c r="F219" i="6" a="1"/>
  <c r="F219" i="6" s="1"/>
  <c r="E273" i="6" a="1"/>
  <c r="E273" i="6" s="1"/>
  <c r="F273" i="6" a="1"/>
  <c r="F273" i="6" s="1"/>
  <c r="E292" i="6" a="1"/>
  <c r="E292" i="6" s="1"/>
  <c r="F292" i="6" a="1"/>
  <c r="F292" i="6" s="1"/>
  <c r="E277" i="6" a="1"/>
  <c r="E277" i="6" s="1"/>
  <c r="F277" i="6" a="1"/>
  <c r="F277" i="6" s="1"/>
  <c r="E207" i="6" a="1"/>
  <c r="E207" i="6" s="1"/>
  <c r="F207" i="6" a="1"/>
  <c r="F207" i="6" s="1"/>
  <c r="E301" i="6" a="1"/>
  <c r="E301" i="6" s="1"/>
  <c r="F301" i="6" a="1"/>
  <c r="F301" i="6" s="1"/>
  <c r="E255" i="6" a="1"/>
  <c r="E255" i="6" s="1"/>
  <c r="F255" i="6" a="1"/>
  <c r="F255" i="6" s="1"/>
  <c r="E210" i="6" a="1"/>
  <c r="E210" i="6" s="1"/>
  <c r="F210" i="6" a="1"/>
  <c r="F210" i="6" s="1"/>
  <c r="E247" i="6" a="1"/>
  <c r="E247" i="6" s="1"/>
  <c r="F247" i="6" a="1"/>
  <c r="F247" i="6" s="1"/>
  <c r="E157" i="6" a="1"/>
  <c r="E157" i="6" s="1"/>
  <c r="F157" i="6" a="1"/>
  <c r="F157" i="6" s="1"/>
  <c r="E152" i="6" a="1"/>
  <c r="E152" i="6" s="1"/>
  <c r="F152" i="6" a="1"/>
  <c r="F152" i="6" s="1"/>
  <c r="E156" i="6" a="1"/>
  <c r="E156" i="6" s="1"/>
  <c r="F156" i="6" a="1"/>
  <c r="F156" i="6" s="1"/>
  <c r="E164" i="6" a="1"/>
  <c r="E164" i="6" s="1"/>
  <c r="F164" i="6" a="1"/>
  <c r="F164" i="6" s="1"/>
  <c r="E167" i="6" a="1"/>
  <c r="E167" i="6" s="1"/>
  <c r="F167" i="6" a="1"/>
  <c r="F167" i="6" s="1"/>
  <c r="E161" i="6" a="1"/>
  <c r="E161" i="6" s="1"/>
  <c r="F161" i="6" a="1"/>
  <c r="F161" i="6" s="1"/>
  <c r="E27" i="6" a="1"/>
  <c r="E27" i="6" s="1"/>
  <c r="F27" i="6" a="1"/>
  <c r="F27" i="6" s="1"/>
  <c r="E16" i="6" a="1"/>
  <c r="E16" i="6" s="1"/>
  <c r="F16" i="6" a="1"/>
  <c r="F16" i="6" s="1"/>
  <c r="E15" i="6" a="1"/>
  <c r="E15" i="6" s="1"/>
  <c r="F15" i="6" a="1"/>
  <c r="F15" i="6" s="1"/>
  <c r="E26" i="6" a="1"/>
  <c r="E26" i="6" s="1"/>
  <c r="F26" i="6" a="1"/>
  <c r="F26" i="6" s="1"/>
  <c r="E14" i="6" a="1"/>
  <c r="E14" i="6" s="1"/>
  <c r="F14" i="6" a="1"/>
  <c r="F14" i="6" s="1"/>
  <c r="E25" i="6" a="1"/>
  <c r="E25" i="6" s="1"/>
  <c r="F25" i="6" a="1"/>
  <c r="F25" i="6" s="1"/>
  <c r="E19" i="6" a="1"/>
  <c r="E19" i="6" s="1"/>
  <c r="F19" i="6" a="1"/>
  <c r="F19" i="6" s="1"/>
  <c r="E263" i="6" a="1"/>
  <c r="E263" i="6" s="1"/>
  <c r="F263" i="6" a="1"/>
  <c r="F263" i="6" s="1"/>
  <c r="E10" i="6" a="1"/>
  <c r="E10" i="6" s="1"/>
  <c r="F10" i="6" a="1"/>
  <c r="F10" i="6" s="1"/>
  <c r="E11" i="6" a="1"/>
  <c r="E11" i="6" s="1"/>
  <c r="F11" i="6" a="1"/>
  <c r="F11" i="6" s="1"/>
  <c r="E6" i="6" a="1"/>
  <c r="E6" i="6" s="1"/>
  <c r="F6" i="6" a="1"/>
  <c r="F6" i="6" s="1"/>
  <c r="E5" i="6" a="1"/>
  <c r="E5" i="6" s="1"/>
  <c r="F5" i="6" a="1"/>
  <c r="F5" i="6" s="1"/>
  <c r="E8" i="6" a="1"/>
  <c r="E8" i="6" s="1"/>
  <c r="F8" i="6" a="1"/>
  <c r="F8" i="6" s="1"/>
  <c r="E9" i="6" a="1"/>
  <c r="E9" i="6" s="1"/>
  <c r="F9" i="6" a="1"/>
  <c r="F9" i="6" s="1"/>
  <c r="E189" i="6" a="1"/>
  <c r="E189" i="6"/>
  <c r="F189" i="6" a="1"/>
  <c r="F189" i="6" s="1"/>
  <c r="E291" i="6" a="1"/>
  <c r="E291" i="6" s="1"/>
  <c r="F291" i="6" a="1"/>
  <c r="F291" i="6" s="1"/>
  <c r="E60" i="6" a="1"/>
  <c r="E60" i="6" s="1"/>
  <c r="F60" i="6" a="1"/>
  <c r="F60" i="6" s="1"/>
  <c r="E71" i="6" a="1"/>
  <c r="E71" i="6" s="1"/>
  <c r="F71" i="6" a="1"/>
  <c r="F71" i="6" s="1"/>
  <c r="E49" i="6" a="1"/>
  <c r="E49" i="6" s="1"/>
  <c r="F49" i="6" a="1"/>
  <c r="F49" i="6" s="1"/>
  <c r="E52" i="6" a="1"/>
  <c r="E52" i="6" s="1"/>
  <c r="F52" i="6" a="1"/>
  <c r="F52" i="6" s="1"/>
  <c r="E17" i="6" a="1"/>
  <c r="E17" i="6" s="1"/>
  <c r="F17" i="6" a="1"/>
  <c r="F17" i="6" s="1"/>
  <c r="E50" i="6" a="1"/>
  <c r="E50" i="6" s="1"/>
  <c r="F50" i="6" a="1"/>
  <c r="F50" i="6" s="1"/>
  <c r="E104" i="6" a="1"/>
  <c r="E104" i="6" s="1"/>
  <c r="F104" i="6" a="1"/>
  <c r="F104" i="6" s="1"/>
  <c r="E99" i="6" a="1"/>
  <c r="E99" i="6" s="1"/>
  <c r="F99" i="6" a="1"/>
  <c r="F99" i="6"/>
  <c r="E283" i="6" a="1"/>
  <c r="E283" i="6" s="1"/>
  <c r="F283" i="6" a="1"/>
  <c r="F283" i="6" s="1"/>
  <c r="E284" i="6" a="1"/>
  <c r="E284" i="6" s="1"/>
  <c r="F284" i="6" a="1"/>
  <c r="F284" i="6" s="1"/>
  <c r="E238" i="6" a="1"/>
  <c r="E238" i="6" s="1"/>
  <c r="F238" i="6" a="1"/>
  <c r="F238" i="6" s="1"/>
  <c r="E138" i="6" a="1"/>
  <c r="E138" i="6"/>
  <c r="F138" i="6" a="1"/>
  <c r="F138" i="6" s="1"/>
  <c r="E135" i="6" a="1"/>
  <c r="E135" i="6" s="1"/>
  <c r="F135" i="6" a="1"/>
  <c r="F135" i="6" s="1"/>
  <c r="E141" i="6" a="1"/>
  <c r="E141" i="6" s="1"/>
  <c r="F141" i="6" a="1"/>
  <c r="F141" i="6" s="1"/>
  <c r="E128" i="6" a="1"/>
  <c r="E128" i="6" s="1"/>
  <c r="F128" i="6" a="1"/>
  <c r="F128" i="6" s="1"/>
  <c r="E129" i="6" a="1"/>
  <c r="E129" i="6" s="1"/>
  <c r="F129" i="6" a="1"/>
  <c r="F129" i="6" s="1"/>
  <c r="E150" i="6" a="1"/>
  <c r="E150" i="6" s="1"/>
  <c r="F150" i="6" a="1"/>
  <c r="F150" i="6" s="1"/>
  <c r="E140" i="6" a="1"/>
  <c r="E140" i="6" s="1"/>
  <c r="F140" i="6" a="1"/>
  <c r="F140" i="6" s="1"/>
  <c r="E145" i="6" a="1"/>
  <c r="E145" i="6" s="1"/>
  <c r="F145" i="6" a="1"/>
  <c r="F145" i="6" s="1"/>
  <c r="E148" i="6" a="1"/>
  <c r="E148" i="6" s="1"/>
  <c r="F148" i="6" a="1"/>
  <c r="F148" i="6" s="1"/>
  <c r="E134" i="6" a="1"/>
  <c r="E134" i="6" s="1"/>
  <c r="F134" i="6" a="1"/>
  <c r="F134" i="6" s="1"/>
  <c r="E125" i="6" a="1"/>
  <c r="E125" i="6" s="1"/>
  <c r="F125" i="6" a="1"/>
  <c r="F125" i="6" s="1"/>
  <c r="E147" i="6" a="1"/>
  <c r="E147" i="6" s="1"/>
  <c r="F147" i="6" a="1"/>
  <c r="F147" i="6" s="1"/>
  <c r="E130" i="6" a="1"/>
  <c r="E130" i="6" s="1"/>
  <c r="F130" i="6" a="1"/>
  <c r="F130" i="6" s="1"/>
  <c r="E136" i="6" a="1"/>
  <c r="E136" i="6" s="1"/>
  <c r="F136" i="6" a="1"/>
  <c r="F136" i="6" s="1"/>
  <c r="E124" i="6" a="1"/>
  <c r="E124" i="6" s="1"/>
  <c r="F124" i="6" a="1"/>
  <c r="F124" i="6" s="1"/>
  <c r="E139" i="6" a="1"/>
  <c r="E139" i="6" s="1"/>
  <c r="F139" i="6" a="1"/>
  <c r="F139" i="6" s="1"/>
  <c r="E132" i="6" a="1"/>
  <c r="E132" i="6" s="1"/>
  <c r="F132" i="6" a="1"/>
  <c r="F132" i="6" s="1"/>
  <c r="E123" i="6" a="1"/>
  <c r="E123" i="6" s="1"/>
  <c r="F123" i="6" a="1"/>
  <c r="F123" i="6" s="1"/>
  <c r="E142" i="6" a="1"/>
  <c r="E142" i="6" s="1"/>
  <c r="F142" i="6" a="1"/>
  <c r="F142" i="6" s="1"/>
  <c r="G142" i="6" s="1"/>
  <c r="E12" i="6" a="1"/>
  <c r="E12" i="6" s="1"/>
  <c r="F12" i="6" a="1"/>
  <c r="F12" i="6" s="1"/>
  <c r="E3" i="6" a="1"/>
  <c r="E3" i="6"/>
  <c r="F3" i="6" a="1"/>
  <c r="F3" i="6" s="1"/>
  <c r="E183" i="6" a="1"/>
  <c r="E183" i="6" s="1"/>
  <c r="F183" i="6" a="1"/>
  <c r="F183" i="6" s="1"/>
  <c r="E174" i="6" a="1"/>
  <c r="E174" i="6" s="1"/>
  <c r="F174" i="6" a="1"/>
  <c r="F174" i="6" s="1"/>
  <c r="E20" i="6" a="1"/>
  <c r="E20" i="6" s="1"/>
  <c r="F20" i="6" a="1"/>
  <c r="F20" i="6" s="1"/>
  <c r="E109" i="6" a="1"/>
  <c r="E109" i="6" s="1"/>
  <c r="F109" i="6" a="1"/>
  <c r="F109" i="6" s="1"/>
  <c r="E159" i="6" a="1"/>
  <c r="E159" i="6" s="1"/>
  <c r="F159" i="6" a="1"/>
  <c r="F159" i="6" s="1"/>
  <c r="E30" i="6" a="1"/>
  <c r="E30" i="6" s="1"/>
  <c r="F30" i="6" a="1"/>
  <c r="F30" i="6" s="1"/>
  <c r="E223" i="6" a="1"/>
  <c r="E223" i="6" s="1"/>
  <c r="F223" i="6" a="1"/>
  <c r="F223" i="6" s="1"/>
  <c r="E259" i="6" a="1"/>
  <c r="E259" i="6" s="1"/>
  <c r="F259" i="6" a="1"/>
  <c r="F259" i="6" s="1"/>
  <c r="E246" i="6" a="1"/>
  <c r="E246" i="6" s="1"/>
  <c r="F246" i="6" a="1"/>
  <c r="F246" i="6" s="1"/>
  <c r="E221" i="6" a="1"/>
  <c r="E221" i="6" s="1"/>
  <c r="F221" i="6" a="1"/>
  <c r="F221" i="6" s="1"/>
  <c r="E279" i="6" a="1"/>
  <c r="E279" i="6" s="1"/>
  <c r="F279" i="6" a="1"/>
  <c r="F279" i="6" s="1"/>
  <c r="E264" i="6" a="1"/>
  <c r="E264" i="6" s="1"/>
  <c r="F264" i="6" a="1"/>
  <c r="F264" i="6" s="1"/>
  <c r="E24" i="6" a="1"/>
  <c r="E24" i="6" s="1"/>
  <c r="F24" i="6" a="1"/>
  <c r="F24" i="6" s="1"/>
  <c r="E23" i="6" a="1"/>
  <c r="E23" i="6" s="1"/>
  <c r="F23" i="6" a="1"/>
  <c r="F23" i="6" s="1"/>
  <c r="G23" i="6" s="1"/>
  <c r="E177" i="6" a="1"/>
  <c r="E177" i="6" s="1"/>
  <c r="F177" i="6" a="1"/>
  <c r="F177" i="6" s="1"/>
  <c r="E172" i="6" a="1"/>
  <c r="E172" i="6" s="1"/>
  <c r="F172" i="6" a="1"/>
  <c r="F172" i="6" s="1"/>
  <c r="G172" i="6" s="1"/>
  <c r="E178" i="6" a="1"/>
  <c r="E178" i="6" s="1"/>
  <c r="F178" i="6" a="1"/>
  <c r="F178" i="6" s="1"/>
  <c r="E40" i="6" a="1"/>
  <c r="E40" i="6" s="1"/>
  <c r="F40" i="6" a="1"/>
  <c r="F40" i="6" s="1"/>
  <c r="G40" i="6" s="1"/>
  <c r="E41" i="6" a="1"/>
  <c r="E41" i="6" s="1"/>
  <c r="F41" i="6" a="1"/>
  <c r="F41" i="6" s="1"/>
  <c r="E98" i="6" a="1"/>
  <c r="E98" i="6"/>
  <c r="F98" i="6" a="1"/>
  <c r="F98" i="6" s="1"/>
  <c r="E162" i="6" a="1"/>
  <c r="E162" i="6" s="1"/>
  <c r="F162" i="6" a="1"/>
  <c r="F162" i="6" s="1"/>
  <c r="E151" i="6" a="1"/>
  <c r="E151" i="6" s="1"/>
  <c r="F151" i="6" a="1"/>
  <c r="F151" i="6" s="1"/>
  <c r="E194" i="6" a="1"/>
  <c r="E194" i="6" s="1"/>
  <c r="F194" i="6" a="1"/>
  <c r="F194" i="6" s="1"/>
  <c r="E187" i="6" a="1"/>
  <c r="E187" i="6" s="1"/>
  <c r="F187" i="6" a="1"/>
  <c r="F187" i="6" s="1"/>
  <c r="G187" i="6" s="1"/>
  <c r="E158" i="6" a="1"/>
  <c r="E158" i="6" s="1"/>
  <c r="F158" i="6" a="1"/>
  <c r="F158" i="6" s="1"/>
  <c r="E91" i="6" a="1"/>
  <c r="E91" i="6" s="1"/>
  <c r="F91" i="6" a="1"/>
  <c r="F91" i="6" s="1"/>
  <c r="E86" i="6" a="1"/>
  <c r="E86" i="6" s="1"/>
  <c r="F86" i="6" a="1"/>
  <c r="F86" i="6" s="1"/>
  <c r="E93" i="6" a="1"/>
  <c r="E93" i="6" s="1"/>
  <c r="F93" i="6" a="1"/>
  <c r="F93" i="6" s="1"/>
  <c r="E37" i="6" a="1"/>
  <c r="E37" i="6" s="1"/>
  <c r="F37" i="6" a="1"/>
  <c r="F37" i="6" s="1"/>
  <c r="E244" i="6" a="1"/>
  <c r="E244" i="6" s="1"/>
  <c r="F244" i="6" a="1"/>
  <c r="F244" i="6" s="1"/>
  <c r="E87" i="6" a="1"/>
  <c r="E87" i="6" s="1"/>
  <c r="F87" i="6" a="1"/>
  <c r="F87" i="6" s="1"/>
  <c r="E212" i="6" a="1"/>
  <c r="E212" i="6" s="1"/>
  <c r="F212" i="6" a="1"/>
  <c r="F212" i="6" s="1"/>
  <c r="G212" i="6" s="1"/>
  <c r="E202" i="6" a="1"/>
  <c r="E202" i="6" s="1"/>
  <c r="F202" i="6" a="1"/>
  <c r="F202" i="6" s="1"/>
  <c r="E237" i="6" a="1"/>
  <c r="E237" i="6" s="1"/>
  <c r="F237" i="6" a="1"/>
  <c r="F237" i="6" s="1"/>
  <c r="E290" i="6" a="1"/>
  <c r="E290" i="6" s="1"/>
  <c r="F290" i="6" a="1"/>
  <c r="F290" i="6" s="1"/>
  <c r="E286" i="6" a="1"/>
  <c r="E286" i="6" s="1"/>
  <c r="F286" i="6" a="1"/>
  <c r="F286" i="6" s="1"/>
  <c r="E254" i="6" a="1"/>
  <c r="E254" i="6" s="1"/>
  <c r="F254" i="6" a="1"/>
  <c r="F254" i="6" s="1"/>
  <c r="E193" i="6" a="1"/>
  <c r="E193" i="6" s="1"/>
  <c r="F193" i="6" a="1"/>
  <c r="F193" i="6" s="1"/>
  <c r="G193" i="6" s="1"/>
  <c r="E251" i="6" a="1"/>
  <c r="E251" i="6" s="1"/>
  <c r="F251" i="6" a="1"/>
  <c r="F251" i="6" s="1"/>
  <c r="E149" i="6" a="1"/>
  <c r="E149" i="6" s="1"/>
  <c r="F149" i="6" a="1"/>
  <c r="F149" i="6" s="1"/>
  <c r="E137" i="6" a="1"/>
  <c r="E137" i="6" s="1"/>
  <c r="F137" i="6" a="1"/>
  <c r="F137" i="6" s="1"/>
  <c r="E287" i="6" a="1"/>
  <c r="E287" i="6" s="1"/>
  <c r="F287" i="6" a="1"/>
  <c r="F287" i="6" s="1"/>
  <c r="G287" i="6" s="1"/>
  <c r="E272" i="6" a="1"/>
  <c r="E272" i="6" s="1"/>
  <c r="F272" i="6" a="1"/>
  <c r="F272" i="6" s="1"/>
  <c r="E197" i="6" a="1"/>
  <c r="E197" i="6" s="1"/>
  <c r="F197" i="6" a="1"/>
  <c r="F197" i="6" s="1"/>
  <c r="E217" i="6" a="1"/>
  <c r="E217" i="6" s="1"/>
  <c r="F217" i="6" a="1"/>
  <c r="F217" i="6" s="1"/>
  <c r="E203" i="6" a="1"/>
  <c r="E203" i="6" s="1"/>
  <c r="F203" i="6" a="1"/>
  <c r="F203" i="6" s="1"/>
  <c r="G203" i="6" s="1"/>
  <c r="E257" i="6" a="1"/>
  <c r="E257" i="6" s="1"/>
  <c r="F257" i="6" a="1"/>
  <c r="F257" i="6" s="1"/>
  <c r="E165" i="6" a="1"/>
  <c r="E165" i="6" s="1"/>
  <c r="F165" i="6" a="1"/>
  <c r="F165" i="6" s="1"/>
  <c r="E168" i="6" a="1"/>
  <c r="E168" i="6" s="1"/>
  <c r="F168" i="6" a="1"/>
  <c r="F168" i="6" s="1"/>
  <c r="E35" i="6" a="1"/>
  <c r="E35" i="6" s="1"/>
  <c r="F35" i="6" a="1"/>
  <c r="F35" i="6" s="1"/>
  <c r="E103" i="6" a="1"/>
  <c r="E103" i="6" s="1"/>
  <c r="F103" i="6" a="1"/>
  <c r="F103" i="6" s="1"/>
  <c r="E120" i="6" a="1"/>
  <c r="E120" i="6" s="1"/>
  <c r="F120" i="6" a="1"/>
  <c r="F120" i="6" s="1"/>
  <c r="E92" i="6" a="1"/>
  <c r="E92" i="6" s="1"/>
  <c r="F92" i="6" a="1"/>
  <c r="F92" i="6" s="1"/>
  <c r="E22" i="6" a="1"/>
  <c r="E22" i="6" s="1"/>
  <c r="F22" i="6" a="1"/>
  <c r="F22" i="6" s="1"/>
  <c r="G22" i="6" s="1"/>
  <c r="E13" i="6" a="1"/>
  <c r="E13" i="6" s="1"/>
  <c r="F13" i="6" a="1"/>
  <c r="F13" i="6" s="1"/>
  <c r="E89" i="6" a="1"/>
  <c r="E89" i="6"/>
  <c r="F89" i="6" a="1"/>
  <c r="F89" i="6" s="1"/>
  <c r="E182" i="6" a="1"/>
  <c r="E182" i="6" s="1"/>
  <c r="F182" i="6" a="1"/>
  <c r="F182" i="6" s="1"/>
  <c r="E180" i="6" a="1"/>
  <c r="E180" i="6" s="1"/>
  <c r="F180" i="6" a="1"/>
  <c r="F180" i="6" s="1"/>
  <c r="E122" i="6" a="1"/>
  <c r="E122" i="6" s="1"/>
  <c r="F122" i="6" a="1"/>
  <c r="F122" i="6" s="1"/>
  <c r="E48" i="6" a="1"/>
  <c r="E48" i="6" s="1"/>
  <c r="F48" i="6" a="1"/>
  <c r="F48" i="6" s="1"/>
  <c r="E82" i="6" a="1"/>
  <c r="E82" i="6" s="1"/>
  <c r="F82" i="6" a="1"/>
  <c r="F82" i="6" s="1"/>
  <c r="E101" i="6" a="1"/>
  <c r="E101" i="6" s="1"/>
  <c r="F101" i="6" a="1"/>
  <c r="F101" i="6"/>
  <c r="E31" i="6" a="1"/>
  <c r="E31" i="6" s="1"/>
  <c r="F31" i="6" a="1"/>
  <c r="F31" i="6" s="1"/>
  <c r="E72" i="6" a="1"/>
  <c r="E72" i="6" s="1"/>
  <c r="F72" i="6" a="1"/>
  <c r="F72" i="6" s="1"/>
  <c r="E80" i="6" a="1"/>
  <c r="E80" i="6" s="1"/>
  <c r="F80" i="6" a="1"/>
  <c r="F80" i="6" s="1"/>
  <c r="E113" i="6" a="1"/>
  <c r="E113" i="6" s="1"/>
  <c r="F113" i="6" a="1"/>
  <c r="F113" i="6" s="1"/>
  <c r="E195" i="6" a="1"/>
  <c r="E195" i="6" s="1"/>
  <c r="F195" i="6" a="1"/>
  <c r="F195" i="6" s="1"/>
  <c r="E241" i="6" a="1"/>
  <c r="E241" i="6" s="1"/>
  <c r="F241" i="6" a="1"/>
  <c r="F241" i="6" s="1"/>
  <c r="E213" i="6" a="1"/>
  <c r="E213" i="6" s="1"/>
  <c r="F213" i="6" a="1"/>
  <c r="F213" i="6" s="1"/>
  <c r="E81" i="6" a="1"/>
  <c r="E81" i="6"/>
  <c r="F81" i="6" a="1"/>
  <c r="F81" i="6" s="1"/>
  <c r="E133" i="6" a="1"/>
  <c r="E133" i="6" s="1"/>
  <c r="F133" i="6" a="1"/>
  <c r="F133" i="6" s="1"/>
  <c r="E146" i="6" a="1"/>
  <c r="E146" i="6" s="1"/>
  <c r="F146" i="6" a="1"/>
  <c r="F146" i="6" s="1"/>
  <c r="E127" i="6" a="1"/>
  <c r="E127" i="6" s="1"/>
  <c r="F127" i="6" a="1"/>
  <c r="F127" i="6" s="1"/>
  <c r="E144" i="6" a="1"/>
  <c r="E144" i="6" s="1"/>
  <c r="F144" i="6" a="1"/>
  <c r="F144" i="6" s="1"/>
  <c r="E131" i="6" a="1"/>
  <c r="E131" i="6" s="1"/>
  <c r="F131" i="6" a="1"/>
  <c r="F131" i="6" s="1"/>
  <c r="E47" i="6" a="1"/>
  <c r="E47" i="6" s="1"/>
  <c r="F47" i="6" a="1"/>
  <c r="F47" i="6" s="1"/>
  <c r="E236" i="6" a="1"/>
  <c r="E236" i="6" s="1"/>
  <c r="F236" i="6" a="1"/>
  <c r="F236" i="6" s="1"/>
  <c r="E271" i="6" a="1"/>
  <c r="E271" i="6" s="1"/>
  <c r="F271" i="6" a="1"/>
  <c r="F271" i="6"/>
  <c r="E199" i="6" a="1"/>
  <c r="E199" i="6" s="1"/>
  <c r="F199" i="6" a="1"/>
  <c r="F199" i="6" s="1"/>
  <c r="E280" i="6" a="1"/>
  <c r="E280" i="6" s="1"/>
  <c r="F280" i="6" a="1"/>
  <c r="F280" i="6" s="1"/>
  <c r="E188" i="6" a="1"/>
  <c r="E188" i="6" s="1"/>
  <c r="F188" i="6" a="1"/>
  <c r="F188" i="6" s="1"/>
  <c r="E216" i="6" a="1"/>
  <c r="E216" i="6" s="1"/>
  <c r="F216" i="6" a="1"/>
  <c r="F216" i="6" s="1"/>
  <c r="E192" i="6" a="1"/>
  <c r="E192" i="6" s="1"/>
  <c r="F192" i="6" a="1"/>
  <c r="F192" i="6" s="1"/>
  <c r="E46" i="6" a="1"/>
  <c r="E46" i="6" s="1"/>
  <c r="F46" i="6" a="1"/>
  <c r="F46" i="6" s="1"/>
  <c r="E79" i="6" a="1"/>
  <c r="E79" i="6" s="1"/>
  <c r="F79" i="6" a="1"/>
  <c r="F79" i="6" s="1"/>
  <c r="E175" i="6" a="1"/>
  <c r="E175" i="6" s="1"/>
  <c r="F175" i="6" a="1"/>
  <c r="F175" i="6"/>
  <c r="E243" i="6" a="1"/>
  <c r="E243" i="6" s="1"/>
  <c r="F243" i="6" a="1"/>
  <c r="F243" i="6" s="1"/>
  <c r="E226" i="6" a="1"/>
  <c r="E226" i="6" s="1"/>
  <c r="F226" i="6" a="1"/>
  <c r="F226" i="6" s="1"/>
  <c r="E118" i="6" a="1"/>
  <c r="E118" i="6" s="1"/>
  <c r="F118" i="6" a="1"/>
  <c r="F118" i="6" s="1"/>
  <c r="E215" i="6" a="1"/>
  <c r="E215" i="6" s="1"/>
  <c r="F215" i="6" a="1"/>
  <c r="F215" i="6" s="1"/>
  <c r="E114" i="6" a="1"/>
  <c r="E114" i="6" s="1"/>
  <c r="F114" i="6" a="1"/>
  <c r="F114" i="6" s="1"/>
  <c r="E44" i="6" a="1"/>
  <c r="E44" i="6" s="1"/>
  <c r="F44" i="6" a="1"/>
  <c r="F44" i="6" s="1"/>
  <c r="E54" i="6" a="1"/>
  <c r="E54" i="6" s="1"/>
  <c r="F54" i="6" a="1"/>
  <c r="F54" i="6" s="1"/>
  <c r="E58" i="6" a="1"/>
  <c r="E58" i="6" s="1"/>
  <c r="F58" i="6" a="1"/>
  <c r="F58" i="6" s="1"/>
  <c r="E42" i="6" a="1"/>
  <c r="E42" i="6" s="1"/>
  <c r="F42" i="6" a="1"/>
  <c r="F42" i="6" s="1"/>
  <c r="E116" i="6" a="1"/>
  <c r="E116" i="6" s="1"/>
  <c r="F116" i="6" a="1"/>
  <c r="F116" i="6" s="1"/>
  <c r="E112" i="6" a="1"/>
  <c r="E112" i="6" s="1"/>
  <c r="F112" i="6" a="1"/>
  <c r="F112" i="6" s="1"/>
  <c r="E231" i="6" a="1"/>
  <c r="E231" i="6" s="1"/>
  <c r="F231" i="6" a="1"/>
  <c r="F231" i="6" s="1"/>
  <c r="E395" i="6" a="1"/>
  <c r="E395" i="6" s="1"/>
  <c r="F395" i="6" a="1"/>
  <c r="F395" i="6" s="1"/>
  <c r="E398" i="6" a="1"/>
  <c r="E398" i="6" s="1"/>
  <c r="F398" i="6" a="1"/>
  <c r="F398" i="6" s="1"/>
  <c r="E309" i="6" a="1"/>
  <c r="E309" i="6" s="1"/>
  <c r="F309" i="6" a="1"/>
  <c r="F309" i="6" s="1"/>
  <c r="E311" i="6" a="1"/>
  <c r="E311" i="6" s="1"/>
  <c r="F311" i="6" a="1"/>
  <c r="F311" i="6" s="1"/>
  <c r="E306" i="6" a="1"/>
  <c r="E306" i="6" s="1"/>
  <c r="F306" i="6" a="1"/>
  <c r="F306" i="6" s="1"/>
  <c r="E308" i="6" a="1"/>
  <c r="E308" i="6" s="1"/>
  <c r="F308" i="6" a="1"/>
  <c r="F308" i="6" s="1"/>
  <c r="E365" i="6" a="1"/>
  <c r="E365" i="6" s="1"/>
  <c r="F365" i="6" a="1"/>
  <c r="F365" i="6" s="1"/>
  <c r="E358" i="6" a="1"/>
  <c r="E358" i="6" s="1"/>
  <c r="F358" i="6" a="1"/>
  <c r="F358" i="6" s="1"/>
  <c r="E345" i="6" a="1"/>
  <c r="E345" i="6" s="1"/>
  <c r="F345" i="6" a="1"/>
  <c r="F345" i="6" s="1"/>
  <c r="E384" i="6" a="1"/>
  <c r="E384" i="6" s="1"/>
  <c r="F384" i="6" a="1"/>
  <c r="F384" i="6" s="1"/>
  <c r="E400" i="6" a="1"/>
  <c r="E400" i="6" s="1"/>
  <c r="F400" i="6" a="1"/>
  <c r="F400" i="6" s="1"/>
  <c r="E349" i="6" a="1"/>
  <c r="E349" i="6" s="1"/>
  <c r="F349" i="6" a="1"/>
  <c r="F349" i="6" s="1"/>
  <c r="E320" i="6" a="1"/>
  <c r="E320" i="6" s="1"/>
  <c r="F320" i="6" a="1"/>
  <c r="F320" i="6" s="1"/>
  <c r="E374" i="6" a="1"/>
  <c r="E374" i="6" s="1"/>
  <c r="F374" i="6" a="1"/>
  <c r="F374" i="6" s="1"/>
  <c r="E318" i="6" a="1"/>
  <c r="E318" i="6" s="1"/>
  <c r="F318" i="6" a="1"/>
  <c r="F318" i="6" s="1"/>
  <c r="E375" i="6" a="1"/>
  <c r="E375" i="6" s="1"/>
  <c r="F375" i="6" a="1"/>
  <c r="F375" i="6" s="1"/>
  <c r="E403" i="6" a="1"/>
  <c r="E403" i="6" s="1"/>
  <c r="F403" i="6" a="1"/>
  <c r="F403" i="6" s="1"/>
  <c r="E340" i="6" a="1"/>
  <c r="E340" i="6" s="1"/>
  <c r="F340" i="6" a="1"/>
  <c r="F340" i="6" s="1"/>
  <c r="E336" i="6" a="1"/>
  <c r="E336" i="6" s="1"/>
  <c r="F336" i="6" a="1"/>
  <c r="F336" i="6" s="1"/>
  <c r="E321" i="6" a="1"/>
  <c r="E321" i="6" s="1"/>
  <c r="F321" i="6" a="1"/>
  <c r="F321" i="6" s="1"/>
  <c r="E388" i="6" a="1"/>
  <c r="E388" i="6" s="1"/>
  <c r="F388" i="6" a="1"/>
  <c r="F388" i="6" s="1"/>
  <c r="E379" i="6" a="1"/>
  <c r="E379" i="6" s="1"/>
  <c r="F379" i="6" a="1"/>
  <c r="F379" i="6" s="1"/>
  <c r="E405" i="6" a="1"/>
  <c r="E405" i="6" s="1"/>
  <c r="F405" i="6" a="1"/>
  <c r="F405" i="6" s="1"/>
  <c r="E387" i="6" a="1"/>
  <c r="E387" i="6" s="1"/>
  <c r="F387" i="6" a="1"/>
  <c r="F387" i="6" s="1"/>
  <c r="E377" i="6" a="1"/>
  <c r="E377" i="6" s="1"/>
  <c r="F377" i="6" a="1"/>
  <c r="F377" i="6" s="1"/>
  <c r="E376" i="6" a="1"/>
  <c r="E376" i="6" s="1"/>
  <c r="F376" i="6" a="1"/>
  <c r="F376" i="6" s="1"/>
  <c r="E370" i="6" a="1"/>
  <c r="E370" i="6" s="1"/>
  <c r="F370" i="6" a="1"/>
  <c r="F370" i="6" s="1"/>
  <c r="E371" i="6" a="1"/>
  <c r="E371" i="6" s="1"/>
  <c r="F371" i="6" a="1"/>
  <c r="F371" i="6" s="1"/>
  <c r="G371" i="6" s="1"/>
  <c r="E378" i="6" a="1"/>
  <c r="E378" i="6" s="1"/>
  <c r="F378" i="6" a="1"/>
  <c r="F378" i="6" s="1"/>
  <c r="E337" i="6" a="1"/>
  <c r="E337" i="6" s="1"/>
  <c r="F337" i="6" a="1"/>
  <c r="F337" i="6" s="1"/>
  <c r="G337" i="6" s="1"/>
  <c r="E368" i="6" a="1"/>
  <c r="E368" i="6" s="1"/>
  <c r="F368" i="6" a="1"/>
  <c r="F368" i="6" s="1"/>
  <c r="E317" i="6" a="1"/>
  <c r="E317" i="6" s="1"/>
  <c r="F317" i="6" a="1"/>
  <c r="F317" i="6" s="1"/>
  <c r="E312" i="6" a="1"/>
  <c r="E312" i="6" s="1"/>
  <c r="F312" i="6" a="1"/>
  <c r="F312" i="6" s="1"/>
  <c r="E303" i="6" a="1"/>
  <c r="E303" i="6" s="1"/>
  <c r="F303" i="6" a="1"/>
  <c r="F303" i="6" s="1"/>
  <c r="E372" i="6" a="1"/>
  <c r="E372" i="6" s="1"/>
  <c r="F372" i="6" a="1"/>
  <c r="F372" i="6" s="1"/>
  <c r="E389" i="6" a="1"/>
  <c r="E389" i="6" s="1"/>
  <c r="F389" i="6" a="1"/>
  <c r="F389" i="6" s="1"/>
  <c r="E367" i="6" a="1"/>
  <c r="E367" i="6" s="1"/>
  <c r="F367" i="6" a="1"/>
  <c r="F367" i="6" s="1"/>
  <c r="E369" i="6" a="1"/>
  <c r="E369" i="6" s="1"/>
  <c r="F369" i="6" a="1"/>
  <c r="F369" i="6" s="1"/>
  <c r="E346" i="6" a="1"/>
  <c r="E346" i="6" s="1"/>
  <c r="F346" i="6" a="1"/>
  <c r="F346" i="6" s="1"/>
  <c r="E305" i="6" a="1"/>
  <c r="E305" i="6" s="1"/>
  <c r="F305" i="6" a="1"/>
  <c r="F305" i="6" s="1"/>
  <c r="E348" i="6" a="1"/>
  <c r="E348" i="6" s="1"/>
  <c r="F348" i="6" a="1"/>
  <c r="F348" i="6" s="1"/>
  <c r="E359" i="6" a="1"/>
  <c r="E359" i="6" s="1"/>
  <c r="F359" i="6" a="1"/>
  <c r="F359" i="6" s="1"/>
  <c r="E323" i="6" a="1"/>
  <c r="E323" i="6" s="1"/>
  <c r="F323" i="6" a="1"/>
  <c r="F323" i="6" s="1"/>
  <c r="E386" i="6" a="1"/>
  <c r="E386" i="6" s="1"/>
  <c r="F386" i="6" a="1"/>
  <c r="F386" i="6" s="1"/>
  <c r="G386" i="6" s="1"/>
  <c r="E404" i="6" a="1"/>
  <c r="E404" i="6" s="1"/>
  <c r="F404" i="6" a="1"/>
  <c r="F404" i="6" s="1"/>
  <c r="E373" i="6" a="1"/>
  <c r="E373" i="6" s="1"/>
  <c r="F373" i="6" a="1"/>
  <c r="F373" i="6" s="1"/>
  <c r="E390" i="6" a="1"/>
  <c r="E390" i="6" s="1"/>
  <c r="F390" i="6" a="1"/>
  <c r="F390" i="6" s="1"/>
  <c r="E314" i="6" a="1"/>
  <c r="E314" i="6" s="1"/>
  <c r="F314" i="6" a="1"/>
  <c r="F314" i="6" s="1"/>
  <c r="E313" i="6" a="1"/>
  <c r="E313" i="6" s="1"/>
  <c r="F313" i="6" a="1"/>
  <c r="F313" i="6" s="1"/>
  <c r="E315" i="6" a="1"/>
  <c r="E315" i="6" s="1"/>
  <c r="F315" i="6" a="1"/>
  <c r="F315" i="6" s="1"/>
  <c r="E316" i="6" a="1"/>
  <c r="E316" i="6" s="1"/>
  <c r="F316" i="6" a="1"/>
  <c r="F316" i="6" s="1"/>
  <c r="E380" i="6" a="1"/>
  <c r="E380" i="6" s="1"/>
  <c r="F380" i="6" a="1"/>
  <c r="F380" i="6" s="1"/>
  <c r="E304" i="6" a="1"/>
  <c r="E304" i="6" s="1"/>
  <c r="F304" i="6" a="1"/>
  <c r="F304" i="6" s="1"/>
  <c r="E407" i="6" a="1"/>
  <c r="E407" i="6" s="1"/>
  <c r="F407" i="6" a="1"/>
  <c r="F407" i="6" s="1"/>
  <c r="E393" i="6" a="1"/>
  <c r="E393" i="6" s="1"/>
  <c r="G393" i="6" s="1"/>
  <c r="I393" i="6" s="1"/>
  <c r="F393" i="6" a="1"/>
  <c r="F393" i="6" s="1"/>
  <c r="E397" i="6" a="1"/>
  <c r="E397" i="6" s="1"/>
  <c r="F397" i="6" a="1"/>
  <c r="F397" i="6" s="1"/>
  <c r="E394" i="6" a="1"/>
  <c r="E394" i="6" s="1"/>
  <c r="F394" i="6" a="1"/>
  <c r="F394" i="6" s="1"/>
  <c r="E406" i="6" a="1"/>
  <c r="E406" i="6" s="1"/>
  <c r="F406" i="6" a="1"/>
  <c r="F406" i="6" s="1"/>
  <c r="E402" i="6" a="1"/>
  <c r="E402" i="6" s="1"/>
  <c r="F402" i="6" a="1"/>
  <c r="F402" i="6" s="1"/>
  <c r="E385" i="6" a="1"/>
  <c r="E385" i="6" s="1"/>
  <c r="F385" i="6" a="1"/>
  <c r="F385" i="6" s="1"/>
  <c r="E381" i="6" a="1"/>
  <c r="E381" i="6" s="1"/>
  <c r="F381" i="6" a="1"/>
  <c r="F381" i="6" s="1"/>
  <c r="E383" i="6" a="1"/>
  <c r="E383" i="6"/>
  <c r="F383" i="6" a="1"/>
  <c r="F383" i="6" s="1"/>
  <c r="E399" i="6" a="1"/>
  <c r="E399" i="6" s="1"/>
  <c r="F399" i="6" a="1"/>
  <c r="F399" i="6" s="1"/>
  <c r="E352" i="6" a="1"/>
  <c r="E352" i="6" s="1"/>
  <c r="F352" i="6" a="1"/>
  <c r="F352" i="6" s="1"/>
  <c r="E392" i="6" a="1"/>
  <c r="E392" i="6" s="1"/>
  <c r="F392" i="6" a="1"/>
  <c r="F392" i="6" s="1"/>
  <c r="E401" i="6" a="1"/>
  <c r="E401" i="6" s="1"/>
  <c r="F401" i="6" a="1"/>
  <c r="F401" i="6" s="1"/>
  <c r="E342" i="6" a="1"/>
  <c r="E342" i="6" s="1"/>
  <c r="F342" i="6" a="1"/>
  <c r="F342" i="6" s="1"/>
  <c r="E331" i="6" a="1"/>
  <c r="E331" i="6" s="1"/>
  <c r="F331" i="6" a="1"/>
  <c r="F331" i="6" s="1"/>
  <c r="E335" i="6" a="1"/>
  <c r="E335" i="6" s="1"/>
  <c r="F335" i="6" a="1"/>
  <c r="F335" i="6" s="1"/>
  <c r="E362" i="6" a="1"/>
  <c r="E362" i="6" s="1"/>
  <c r="F362" i="6" a="1"/>
  <c r="F362" i="6" s="1"/>
  <c r="E391" i="6" a="1"/>
  <c r="E391" i="6" s="1"/>
  <c r="F391" i="6" a="1"/>
  <c r="F391" i="6" s="1"/>
  <c r="E382" i="6" a="1"/>
  <c r="E382" i="6" s="1"/>
  <c r="F382" i="6" a="1"/>
  <c r="F382" i="6" s="1"/>
  <c r="E339" i="6" a="1"/>
  <c r="E339" i="6" s="1"/>
  <c r="F339" i="6" a="1"/>
  <c r="F339" i="6" s="1"/>
  <c r="E351" i="6" a="1"/>
  <c r="E351" i="6" s="1"/>
  <c r="F351" i="6" a="1"/>
  <c r="F351" i="6" s="1"/>
  <c r="E354" i="6" a="1"/>
  <c r="E354" i="6" s="1"/>
  <c r="F354" i="6" a="1"/>
  <c r="F354" i="6" s="1"/>
  <c r="E326" i="6" a="1"/>
  <c r="E326" i="6" s="1"/>
  <c r="F326" i="6" a="1"/>
  <c r="F326" i="6" s="1"/>
  <c r="E364" i="6" a="1"/>
  <c r="E364" i="6" s="1"/>
  <c r="F364" i="6" a="1"/>
  <c r="F364" i="6" s="1"/>
  <c r="E361" i="6" a="1"/>
  <c r="E361" i="6" s="1"/>
  <c r="F361" i="6" a="1"/>
  <c r="F361" i="6" s="1"/>
  <c r="E322" i="6" a="1"/>
  <c r="E322" i="6" s="1"/>
  <c r="F322" i="6" a="1"/>
  <c r="F322" i="6" s="1"/>
  <c r="E330" i="6" a="1"/>
  <c r="E330" i="6" s="1"/>
  <c r="F330" i="6" a="1"/>
  <c r="F330" i="6" s="1"/>
  <c r="E334" i="6" a="1"/>
  <c r="E334" i="6" s="1"/>
  <c r="F334" i="6" a="1"/>
  <c r="F334" i="6" s="1"/>
  <c r="E343" i="6" a="1"/>
  <c r="E343" i="6" s="1"/>
  <c r="F343" i="6" a="1"/>
  <c r="F343" i="6" s="1"/>
  <c r="E360" i="6" a="1"/>
  <c r="E360" i="6" s="1"/>
  <c r="F360" i="6" a="1"/>
  <c r="F360" i="6" s="1"/>
  <c r="E396" i="6" a="1"/>
  <c r="E396" i="6" s="1"/>
  <c r="F396" i="6" a="1"/>
  <c r="F396" i="6" s="1"/>
  <c r="E325" i="6" a="1"/>
  <c r="E325" i="6" s="1"/>
  <c r="F325" i="6" a="1"/>
  <c r="F325" i="6" s="1"/>
  <c r="E310" i="6" a="1"/>
  <c r="E310" i="6" s="1"/>
  <c r="F310" i="6" a="1"/>
  <c r="F310" i="6" s="1"/>
  <c r="E307" i="6" a="1"/>
  <c r="E307" i="6" s="1"/>
  <c r="F307" i="6" a="1"/>
  <c r="F307" i="6" s="1"/>
  <c r="E363" i="6" a="1"/>
  <c r="E363" i="6" s="1"/>
  <c r="F363" i="6" a="1"/>
  <c r="F363" i="6" s="1"/>
  <c r="E366" i="6" a="1"/>
  <c r="E366" i="6" s="1"/>
  <c r="F366" i="6" a="1"/>
  <c r="F366" i="6" s="1"/>
  <c r="E333" i="6" a="1"/>
  <c r="E333" i="6" s="1"/>
  <c r="F333" i="6" a="1"/>
  <c r="F333" i="6" s="1"/>
  <c r="E355" i="6" a="1"/>
  <c r="E355" i="6" s="1"/>
  <c r="F355" i="6" a="1"/>
  <c r="F355" i="6" s="1"/>
  <c r="E353" i="6" a="1"/>
  <c r="E353" i="6" s="1"/>
  <c r="F353" i="6" a="1"/>
  <c r="F353" i="6" s="1"/>
  <c r="E338" i="6" a="1"/>
  <c r="E338" i="6" s="1"/>
  <c r="F338" i="6" a="1"/>
  <c r="F338" i="6" s="1"/>
  <c r="E357" i="6" a="1"/>
  <c r="E357" i="6" s="1"/>
  <c r="F357" i="6" a="1"/>
  <c r="F357" i="6" s="1"/>
  <c r="E356" i="6" a="1"/>
  <c r="E356" i="6" s="1"/>
  <c r="F356" i="6" a="1"/>
  <c r="F356" i="6" s="1"/>
  <c r="E328" i="6" a="1"/>
  <c r="E328" i="6" s="1"/>
  <c r="F328" i="6" a="1"/>
  <c r="F328" i="6" s="1"/>
  <c r="E332" i="6" a="1"/>
  <c r="E332" i="6" s="1"/>
  <c r="F332" i="6" a="1"/>
  <c r="F332" i="6" s="1"/>
  <c r="E327" i="6" a="1"/>
  <c r="E327" i="6" s="1"/>
  <c r="F327" i="6" a="1"/>
  <c r="F327" i="6" s="1"/>
  <c r="E350" i="6" a="1"/>
  <c r="E350" i="6" s="1"/>
  <c r="F350" i="6" a="1"/>
  <c r="F350" i="6" s="1"/>
  <c r="E347" i="6" a="1"/>
  <c r="E347" i="6" s="1"/>
  <c r="F347" i="6" a="1"/>
  <c r="F347" i="6" s="1"/>
  <c r="E344" i="6" a="1"/>
  <c r="E344" i="6" s="1"/>
  <c r="F344" i="6" a="1"/>
  <c r="F344" i="6" s="1"/>
  <c r="E341" i="6" a="1"/>
  <c r="E341" i="6" s="1"/>
  <c r="F341" i="6" a="1"/>
  <c r="F341" i="6" s="1"/>
  <c r="E319" i="6" a="1"/>
  <c r="E319" i="6" s="1"/>
  <c r="F319" i="6" a="1"/>
  <c r="F319" i="6" s="1"/>
  <c r="E324" i="6" a="1"/>
  <c r="E324" i="6" s="1"/>
  <c r="F324" i="6" a="1"/>
  <c r="F324" i="6" s="1"/>
  <c r="E329" i="6" a="1"/>
  <c r="E329" i="6" s="1"/>
  <c r="F329" i="6" a="1"/>
  <c r="F329" i="6" s="1"/>
  <c r="E1321" i="6" a="1"/>
  <c r="E1321" i="6" s="1"/>
  <c r="F1321" i="6" a="1"/>
  <c r="F1321" i="6" s="1"/>
  <c r="E1487" i="6" a="1"/>
  <c r="E1487" i="6" s="1"/>
  <c r="F1487" i="6" a="1"/>
  <c r="F1487" i="6" s="1"/>
  <c r="E429" i="6" a="1"/>
  <c r="E429" i="6" s="1"/>
  <c r="F429" i="6" a="1"/>
  <c r="F429" i="6" s="1"/>
  <c r="E409" i="6" a="1"/>
  <c r="E409" i="6" s="1"/>
  <c r="F409" i="6" a="1"/>
  <c r="F409" i="6" s="1"/>
  <c r="E425" i="6" a="1"/>
  <c r="E425" i="6" s="1"/>
  <c r="F425" i="6" a="1"/>
  <c r="F425" i="6" s="1"/>
  <c r="E913" i="6" a="1"/>
  <c r="E913" i="6" s="1"/>
  <c r="F913" i="6" a="1"/>
  <c r="F913" i="6" s="1"/>
  <c r="E1234" i="6" a="1"/>
  <c r="E1234" i="6" s="1"/>
  <c r="F1234" i="6" a="1"/>
  <c r="F1234" i="6" s="1"/>
  <c r="E871" i="6" a="1"/>
  <c r="E871" i="6" s="1"/>
  <c r="F871" i="6" a="1"/>
  <c r="F871" i="6" s="1"/>
  <c r="E761" i="6" a="1"/>
  <c r="E761" i="6" s="1"/>
  <c r="F761" i="6" a="1"/>
  <c r="F761" i="6" s="1"/>
  <c r="E1570" i="6" a="1"/>
  <c r="E1570" i="6" s="1"/>
  <c r="F1570" i="6" a="1"/>
  <c r="F1570" i="6" s="1"/>
  <c r="E1557" i="6" a="1"/>
  <c r="E1557" i="6" s="1"/>
  <c r="F1557" i="6" a="1"/>
  <c r="F1557" i="6" s="1"/>
  <c r="E1050" i="6" a="1"/>
  <c r="E1050" i="6" s="1"/>
  <c r="F1050" i="6" a="1"/>
  <c r="F1050" i="6" s="1"/>
  <c r="E1084" i="6" a="1"/>
  <c r="E1084" i="6" s="1"/>
  <c r="F1084" i="6" a="1"/>
  <c r="F1084" i="6" s="1"/>
  <c r="E840" i="6" a="1"/>
  <c r="E840" i="6" s="1"/>
  <c r="F840" i="6" a="1"/>
  <c r="F840" i="6" s="1"/>
  <c r="E993" i="6" a="1"/>
  <c r="E993" i="6" s="1"/>
  <c r="F993" i="6" a="1"/>
  <c r="F993" i="6" s="1"/>
  <c r="E1427" i="6" a="1"/>
  <c r="E1427" i="6" s="1"/>
  <c r="F1427" i="6" a="1"/>
  <c r="F1427" i="6" s="1"/>
  <c r="E947" i="6" a="1"/>
  <c r="E947" i="6" s="1"/>
  <c r="F947" i="6" a="1"/>
  <c r="F947" i="6" s="1"/>
  <c r="E1078" i="6" a="1"/>
  <c r="E1078" i="6" s="1"/>
  <c r="F1078" i="6" a="1"/>
  <c r="F1078" i="6" s="1"/>
  <c r="E1342" i="6" a="1"/>
  <c r="E1342" i="6" s="1"/>
  <c r="F1342" i="6" a="1"/>
  <c r="F1342" i="6" s="1"/>
  <c r="E769" i="6" a="1"/>
  <c r="E769" i="6" s="1"/>
  <c r="F769" i="6" a="1"/>
  <c r="F769" i="6" s="1"/>
  <c r="E1424" i="6" a="1"/>
  <c r="E1424" i="6" s="1"/>
  <c r="F1424" i="6" a="1"/>
  <c r="F1424" i="6" s="1"/>
  <c r="E698" i="6" a="1"/>
  <c r="E698" i="6" s="1"/>
  <c r="F698" i="6" a="1"/>
  <c r="F698" i="6" s="1"/>
  <c r="E738" i="6" a="1"/>
  <c r="E738" i="6" s="1"/>
  <c r="F738" i="6" a="1"/>
  <c r="F738" i="6" s="1"/>
  <c r="E806" i="6" a="1"/>
  <c r="E806" i="6" s="1"/>
  <c r="F806" i="6" a="1"/>
  <c r="F806" i="6" s="1"/>
  <c r="E664" i="6" a="1"/>
  <c r="E664" i="6" s="1"/>
  <c r="F664" i="6" a="1"/>
  <c r="F664" i="6" s="1"/>
  <c r="E972" i="6" a="1"/>
  <c r="E972" i="6" s="1"/>
  <c r="F972" i="6" a="1"/>
  <c r="F972" i="6" s="1"/>
  <c r="E1273" i="6" a="1"/>
  <c r="E1273" i="6" s="1"/>
  <c r="F1273" i="6" a="1"/>
  <c r="F1273" i="6" s="1"/>
  <c r="E1182" i="6" a="1"/>
  <c r="E1182" i="6" s="1"/>
  <c r="F1182" i="6" a="1"/>
  <c r="F1182" i="6" s="1"/>
  <c r="E909" i="6" a="1"/>
  <c r="E909" i="6" s="1"/>
  <c r="F909" i="6" a="1"/>
  <c r="F909" i="6" s="1"/>
  <c r="E1125" i="6" a="1"/>
  <c r="E1125" i="6" s="1"/>
  <c r="F1125" i="6" a="1"/>
  <c r="F1125" i="6" s="1"/>
  <c r="E1211" i="6" a="1"/>
  <c r="E1211" i="6" s="1"/>
  <c r="F1211" i="6" a="1"/>
  <c r="F1211" i="6" s="1"/>
  <c r="E1348" i="6" a="1"/>
  <c r="E1348" i="6" s="1"/>
  <c r="F1348" i="6" a="1"/>
  <c r="F1348" i="6" s="1"/>
  <c r="E532" i="6" a="1"/>
  <c r="E532" i="6" s="1"/>
  <c r="F532" i="6" a="1"/>
  <c r="F532" i="6" s="1"/>
  <c r="E740" i="6" a="1"/>
  <c r="E740" i="6" s="1"/>
  <c r="F740" i="6" a="1"/>
  <c r="F740" i="6" s="1"/>
  <c r="E585" i="6" a="1"/>
  <c r="E585" i="6" s="1"/>
  <c r="F585" i="6" a="1"/>
  <c r="F585" i="6" s="1"/>
  <c r="E1164" i="6" a="1"/>
  <c r="E1164" i="6" s="1"/>
  <c r="F1164" i="6" a="1"/>
  <c r="F1164" i="6" s="1"/>
  <c r="E1156" i="6" a="1"/>
  <c r="E1156" i="6" s="1"/>
  <c r="F1156" i="6" a="1"/>
  <c r="F1156" i="6" s="1"/>
  <c r="E1157" i="6" a="1"/>
  <c r="E1157" i="6" s="1"/>
  <c r="F1157" i="6" a="1"/>
  <c r="F1157" i="6" s="1"/>
  <c r="E1180" i="6" a="1"/>
  <c r="E1180" i="6" s="1"/>
  <c r="F1180" i="6" a="1"/>
  <c r="F1180" i="6" s="1"/>
  <c r="E644" i="6" a="1"/>
  <c r="E644" i="6" s="1"/>
  <c r="F644" i="6" a="1"/>
  <c r="F644" i="6" s="1"/>
  <c r="E847" i="6" a="1"/>
  <c r="E847" i="6" s="1"/>
  <c r="F847" i="6" a="1"/>
  <c r="F847" i="6" s="1"/>
  <c r="E683" i="6" a="1"/>
  <c r="E683" i="6" s="1"/>
  <c r="F683" i="6" a="1"/>
  <c r="F683" i="6" s="1"/>
  <c r="E1237" i="6" a="1"/>
  <c r="E1237" i="6" s="1"/>
  <c r="F1237" i="6" a="1"/>
  <c r="F1237" i="6" s="1"/>
  <c r="E441" i="6" a="1"/>
  <c r="E441" i="6" s="1"/>
  <c r="F441" i="6" a="1"/>
  <c r="F441" i="6" s="1"/>
  <c r="E1488" i="6" a="1"/>
  <c r="E1488" i="6" s="1"/>
  <c r="F1488" i="6" a="1"/>
  <c r="F1488" i="6" s="1"/>
  <c r="E1414" i="6" a="1"/>
  <c r="E1414" i="6" s="1"/>
  <c r="F1414" i="6" a="1"/>
  <c r="F1414" i="6" s="1"/>
  <c r="E475" i="6" a="1"/>
  <c r="E475" i="6" s="1"/>
  <c r="F475" i="6" a="1"/>
  <c r="F475" i="6" s="1"/>
  <c r="E614" i="6" a="1"/>
  <c r="E614" i="6" s="1"/>
  <c r="F614" i="6" a="1"/>
  <c r="F614" i="6" s="1"/>
  <c r="E1141" i="6" a="1"/>
  <c r="E1141" i="6" s="1"/>
  <c r="F1141" i="6" a="1"/>
  <c r="F1141" i="6" s="1"/>
  <c r="E1295" i="6" a="1"/>
  <c r="E1295" i="6" s="1"/>
  <c r="F1295" i="6" a="1"/>
  <c r="F1295" i="6" s="1"/>
  <c r="E777" i="6" a="1"/>
  <c r="E777" i="6" s="1"/>
  <c r="F777" i="6" a="1"/>
  <c r="F777" i="6"/>
  <c r="E864" i="6" a="1"/>
  <c r="E864" i="6" s="1"/>
  <c r="F864" i="6" a="1"/>
  <c r="F864" i="6" s="1"/>
  <c r="E684" i="6" a="1"/>
  <c r="E684" i="6" s="1"/>
  <c r="F684" i="6" a="1"/>
  <c r="F684" i="6" s="1"/>
  <c r="G684" i="6" s="1"/>
  <c r="E1383" i="6" a="1"/>
  <c r="E1383" i="6" s="1"/>
  <c r="F1383" i="6" a="1"/>
  <c r="F1383" i="6" s="1"/>
  <c r="E1413" i="6" a="1"/>
  <c r="E1413" i="6" s="1"/>
  <c r="F1413" i="6" a="1"/>
  <c r="F1413" i="6" s="1"/>
  <c r="E1485" i="6" a="1"/>
  <c r="E1485" i="6" s="1"/>
  <c r="F1485" i="6" a="1"/>
  <c r="F1485" i="6" s="1"/>
  <c r="E1338" i="6" a="1"/>
  <c r="E1338" i="6" s="1"/>
  <c r="F1338" i="6" a="1"/>
  <c r="F1338" i="6" s="1"/>
  <c r="E1139" i="6" a="1"/>
  <c r="E1139" i="6" s="1"/>
  <c r="F1139" i="6" a="1"/>
  <c r="F1139" i="6" s="1"/>
  <c r="G1139" i="6" s="1"/>
  <c r="E809" i="6" a="1"/>
  <c r="E809" i="6"/>
  <c r="F809" i="6" a="1"/>
  <c r="F809" i="6" s="1"/>
  <c r="E496" i="6" a="1"/>
  <c r="E496" i="6" s="1"/>
  <c r="F496" i="6" a="1"/>
  <c r="F496" i="6" s="1"/>
  <c r="E515" i="6" a="1"/>
  <c r="E515" i="6" s="1"/>
  <c r="F515" i="6" a="1"/>
  <c r="F515" i="6" s="1"/>
  <c r="E1516" i="6" a="1"/>
  <c r="E1516" i="6" s="1"/>
  <c r="F1516" i="6" a="1"/>
  <c r="F1516" i="6" s="1"/>
  <c r="E783" i="6" a="1"/>
  <c r="E783" i="6" s="1"/>
  <c r="F783" i="6" a="1"/>
  <c r="F783" i="6" s="1"/>
  <c r="E1560" i="6" a="1"/>
  <c r="E1560" i="6" s="1"/>
  <c r="F1560" i="6" a="1"/>
  <c r="F1560" i="6" s="1"/>
  <c r="E848" i="6" a="1"/>
  <c r="E848" i="6" s="1"/>
  <c r="F848" i="6" a="1"/>
  <c r="F848" i="6"/>
  <c r="E797" i="6" a="1"/>
  <c r="E797" i="6" s="1"/>
  <c r="F797" i="6" a="1"/>
  <c r="F797" i="6" s="1"/>
  <c r="E829" i="6" a="1"/>
  <c r="E829" i="6" s="1"/>
  <c r="F829" i="6" a="1"/>
  <c r="F829" i="6" s="1"/>
  <c r="E815" i="6" a="1"/>
  <c r="E815" i="6" s="1"/>
  <c r="F815" i="6" a="1"/>
  <c r="F815" i="6" s="1"/>
  <c r="E790" i="6" a="1"/>
  <c r="E790" i="6" s="1"/>
  <c r="F790" i="6" a="1"/>
  <c r="F790" i="6" s="1"/>
  <c r="G790" i="6" s="1"/>
  <c r="I790" i="6" s="1"/>
  <c r="E733" i="6" a="1"/>
  <c r="E733" i="6" s="1"/>
  <c r="F733" i="6" a="1"/>
  <c r="F733" i="6" s="1"/>
  <c r="E1176" i="6" a="1"/>
  <c r="E1176" i="6" s="1"/>
  <c r="F1176" i="6" a="1"/>
  <c r="F1176" i="6" s="1"/>
  <c r="E1126" i="6" a="1"/>
  <c r="E1126" i="6" s="1"/>
  <c r="F1126" i="6" a="1"/>
  <c r="F1126" i="6" s="1"/>
  <c r="E1116" i="6" a="1"/>
  <c r="E1116" i="6" s="1"/>
  <c r="F1116" i="6" a="1"/>
  <c r="F1116" i="6" s="1"/>
  <c r="E1251" i="6" a="1"/>
  <c r="E1251" i="6"/>
  <c r="F1251" i="6" a="1"/>
  <c r="F1251" i="6" s="1"/>
  <c r="E1036" i="6" a="1"/>
  <c r="E1036" i="6" s="1"/>
  <c r="F1036" i="6" a="1"/>
  <c r="F1036" i="6" s="1"/>
  <c r="E1048" i="6" a="1"/>
  <c r="E1048" i="6" s="1"/>
  <c r="F1048" i="6" a="1"/>
  <c r="F1048" i="6" s="1"/>
  <c r="G1048" i="6" s="1"/>
  <c r="H1048" i="6" s="1"/>
  <c r="E1075" i="6" a="1"/>
  <c r="E1075" i="6" s="1"/>
  <c r="F1075" i="6" a="1"/>
  <c r="F1075" i="6" s="1"/>
  <c r="E1059" i="6" a="1"/>
  <c r="E1059" i="6" s="1"/>
  <c r="F1059" i="6" a="1"/>
  <c r="F1059" i="6" s="1"/>
  <c r="E1079" i="6" a="1"/>
  <c r="E1079" i="6" s="1"/>
  <c r="F1079" i="6" a="1"/>
  <c r="F1079" i="6" s="1"/>
  <c r="E1111" i="6" a="1"/>
  <c r="E1111" i="6" s="1"/>
  <c r="F1111" i="6" a="1"/>
  <c r="F1111" i="6"/>
  <c r="E1100" i="6" a="1"/>
  <c r="E1100" i="6" s="1"/>
  <c r="F1100" i="6" a="1"/>
  <c r="F1100" i="6" s="1"/>
  <c r="E1089" i="6" a="1"/>
  <c r="E1089" i="6" s="1"/>
  <c r="F1089" i="6" a="1"/>
  <c r="F1089" i="6" s="1"/>
  <c r="G1089" i="6" s="1"/>
  <c r="E1109" i="6" a="1"/>
  <c r="E1109" i="6" s="1"/>
  <c r="F1109" i="6" a="1"/>
  <c r="F1109" i="6" s="1"/>
  <c r="E728" i="6" a="1"/>
  <c r="E728" i="6" s="1"/>
  <c r="F728" i="6" a="1"/>
  <c r="F728" i="6" s="1"/>
  <c r="E776" i="6" a="1"/>
  <c r="E776" i="6" s="1"/>
  <c r="F776" i="6" a="1"/>
  <c r="F776" i="6" s="1"/>
  <c r="E838" i="6" a="1"/>
  <c r="E838" i="6" s="1"/>
  <c r="F838" i="6" a="1"/>
  <c r="F838" i="6" s="1"/>
  <c r="G838" i="6" s="1"/>
  <c r="E1253" i="6" a="1"/>
  <c r="E1253" i="6" s="1"/>
  <c r="F1253" i="6" a="1"/>
  <c r="F1253" i="6" s="1"/>
  <c r="E418" i="6" a="1"/>
  <c r="E418" i="6" s="1"/>
  <c r="F418" i="6" a="1"/>
  <c r="F418" i="6" s="1"/>
  <c r="E414" i="6" a="1"/>
  <c r="E414" i="6" s="1"/>
  <c r="F414" i="6" a="1"/>
  <c r="F414" i="6" s="1"/>
  <c r="E759" i="6" a="1"/>
  <c r="E759" i="6" s="1"/>
  <c r="F759" i="6" a="1"/>
  <c r="F759" i="6" s="1"/>
  <c r="E877" i="6" a="1"/>
  <c r="E877" i="6" s="1"/>
  <c r="F877" i="6" a="1"/>
  <c r="F877" i="6" s="1"/>
  <c r="E543" i="6" a="1"/>
  <c r="E543" i="6" s="1"/>
  <c r="F543" i="6" a="1"/>
  <c r="F543" i="6" s="1"/>
  <c r="E943" i="6" a="1"/>
  <c r="E943" i="6" s="1"/>
  <c r="F943" i="6" a="1"/>
  <c r="F943" i="6" s="1"/>
  <c r="E499" i="6" a="1"/>
  <c r="E499" i="6" s="1"/>
  <c r="F499" i="6" a="1"/>
  <c r="F499" i="6" s="1"/>
  <c r="E900" i="6" a="1"/>
  <c r="E900" i="6" s="1"/>
  <c r="F900" i="6" a="1"/>
  <c r="F900" i="6" s="1"/>
  <c r="E846" i="6" a="1"/>
  <c r="E846" i="6" s="1"/>
  <c r="F846" i="6" a="1"/>
  <c r="F846" i="6" s="1"/>
  <c r="E1015" i="6" a="1"/>
  <c r="E1015" i="6" s="1"/>
  <c r="F1015" i="6" a="1"/>
  <c r="F1015" i="6" s="1"/>
  <c r="E1019" i="6" a="1"/>
  <c r="E1019" i="6" s="1"/>
  <c r="F1019" i="6" a="1"/>
  <c r="F1019" i="6" s="1"/>
  <c r="E996" i="6" a="1"/>
  <c r="E996" i="6" s="1"/>
  <c r="F996" i="6" a="1"/>
  <c r="F996" i="6" s="1"/>
  <c r="E1272" i="6" a="1"/>
  <c r="E1272" i="6" s="1"/>
  <c r="F1272" i="6" a="1"/>
  <c r="F1272" i="6" s="1"/>
  <c r="E1508" i="6" a="1"/>
  <c r="E1508" i="6" s="1"/>
  <c r="F1508" i="6" a="1"/>
  <c r="F1508" i="6" s="1"/>
  <c r="E594" i="6" a="1"/>
  <c r="E594" i="6" s="1"/>
  <c r="F594" i="6" a="1"/>
  <c r="F594" i="6" s="1"/>
  <c r="E774" i="6" a="1"/>
  <c r="E774" i="6" s="1"/>
  <c r="F774" i="6" a="1"/>
  <c r="F774" i="6" s="1"/>
  <c r="E1147" i="6" a="1"/>
  <c r="E1147" i="6" s="1"/>
  <c r="F1147" i="6" a="1"/>
  <c r="F1147" i="6" s="1"/>
  <c r="E1373" i="6" a="1"/>
  <c r="E1373" i="6" s="1"/>
  <c r="F1373" i="6" a="1"/>
  <c r="F1373" i="6" s="1"/>
  <c r="E1486" i="6" a="1"/>
  <c r="E1486" i="6" s="1"/>
  <c r="F1486" i="6" a="1"/>
  <c r="F1486" i="6" s="1"/>
  <c r="E509" i="6" a="1"/>
  <c r="E509" i="6" s="1"/>
  <c r="F509" i="6" a="1"/>
  <c r="F509" i="6" s="1"/>
  <c r="E581" i="6" a="1"/>
  <c r="E581" i="6" s="1"/>
  <c r="F581" i="6" a="1"/>
  <c r="F581" i="6" s="1"/>
  <c r="E892" i="6" a="1"/>
  <c r="E892" i="6" s="1"/>
  <c r="F892" i="6" a="1"/>
  <c r="F892" i="6" s="1"/>
  <c r="E631" i="6" a="1"/>
  <c r="E631" i="6" s="1"/>
  <c r="F631" i="6" a="1"/>
  <c r="F631" i="6" s="1"/>
  <c r="E1067" i="6" a="1"/>
  <c r="E1067" i="6" s="1"/>
  <c r="F1067" i="6" a="1"/>
  <c r="F1067" i="6" s="1"/>
  <c r="E554" i="6" a="1"/>
  <c r="E554" i="6" s="1"/>
  <c r="F554" i="6" a="1"/>
  <c r="F554" i="6" s="1"/>
  <c r="E964" i="6" a="1"/>
  <c r="E964" i="6" s="1"/>
  <c r="F964" i="6" a="1"/>
  <c r="F964" i="6" s="1"/>
  <c r="E937" i="6" a="1"/>
  <c r="E937" i="6" s="1"/>
  <c r="F937" i="6" a="1"/>
  <c r="F937" i="6" s="1"/>
  <c r="G937" i="6" s="1"/>
  <c r="E743" i="6" a="1"/>
  <c r="E743" i="6" s="1"/>
  <c r="F743" i="6" a="1"/>
  <c r="F743" i="6" s="1"/>
  <c r="E1308" i="6" a="1"/>
  <c r="E1308" i="6" s="1"/>
  <c r="F1308" i="6" a="1"/>
  <c r="F1308" i="6" s="1"/>
  <c r="E1566" i="6" a="1"/>
  <c r="E1566" i="6" s="1"/>
  <c r="F1566" i="6" a="1"/>
  <c r="F1566" i="6" s="1"/>
  <c r="E1299" i="6" a="1"/>
  <c r="E1299" i="6" s="1"/>
  <c r="F1299" i="6" a="1"/>
  <c r="F1299" i="6" s="1"/>
  <c r="G1299" i="6" s="1"/>
  <c r="E1364" i="6" a="1"/>
  <c r="E1364" i="6" s="1"/>
  <c r="F1364" i="6" a="1"/>
  <c r="F1364" i="6" s="1"/>
  <c r="E787" i="6" a="1"/>
  <c r="E787" i="6" s="1"/>
  <c r="F787" i="6" a="1"/>
  <c r="F787" i="6" s="1"/>
  <c r="E649" i="6" a="1"/>
  <c r="E649" i="6" s="1"/>
  <c r="F649" i="6" a="1"/>
  <c r="F649" i="6" s="1"/>
  <c r="E542" i="6" a="1"/>
  <c r="E542" i="6" s="1"/>
  <c r="F542" i="6" a="1"/>
  <c r="F542" i="6" s="1"/>
  <c r="G542" i="6" s="1"/>
  <c r="E885" i="6" a="1"/>
  <c r="E885" i="6" s="1"/>
  <c r="F885" i="6" a="1"/>
  <c r="F885" i="6" s="1"/>
  <c r="E844" i="6" a="1"/>
  <c r="E844" i="6" s="1"/>
  <c r="F844" i="6" a="1"/>
  <c r="F844" i="6" s="1"/>
  <c r="E612" i="6" a="1"/>
  <c r="E612" i="6" s="1"/>
  <c r="F612" i="6" a="1"/>
  <c r="F612" i="6" s="1"/>
  <c r="E582" i="6" a="1"/>
  <c r="E582" i="6"/>
  <c r="F582" i="6" a="1"/>
  <c r="F582" i="6" s="1"/>
  <c r="E984" i="6" a="1"/>
  <c r="E984" i="6" s="1"/>
  <c r="F984" i="6" a="1"/>
  <c r="F984" i="6" s="1"/>
  <c r="E998" i="6" a="1"/>
  <c r="E998" i="6" s="1"/>
  <c r="F998" i="6" a="1"/>
  <c r="F998" i="6" s="1"/>
  <c r="E621" i="6" a="1"/>
  <c r="E621" i="6" s="1"/>
  <c r="F621" i="6" a="1"/>
  <c r="F621" i="6" s="1"/>
  <c r="E651" i="6" a="1"/>
  <c r="E651" i="6" s="1"/>
  <c r="F651" i="6" a="1"/>
  <c r="F651" i="6" s="1"/>
  <c r="E917" i="6" a="1"/>
  <c r="E917" i="6" s="1"/>
  <c r="F917" i="6" a="1"/>
  <c r="F917" i="6" s="1"/>
  <c r="E470" i="6" a="1"/>
  <c r="E470" i="6" s="1"/>
  <c r="F470" i="6" a="1"/>
  <c r="F470" i="6" s="1"/>
  <c r="E466" i="6" a="1"/>
  <c r="E466" i="6" s="1"/>
  <c r="F466" i="6" a="1"/>
  <c r="F466" i="6" s="1"/>
  <c r="E467" i="6" a="1"/>
  <c r="E467" i="6" s="1"/>
  <c r="F467" i="6" a="1"/>
  <c r="F467" i="6" s="1"/>
  <c r="E1572" i="6" a="1"/>
  <c r="E1572" i="6" s="1"/>
  <c r="F1572" i="6" a="1"/>
  <c r="F1572" i="6" s="1"/>
  <c r="E1148" i="6" a="1"/>
  <c r="E1148" i="6" s="1"/>
  <c r="F1148" i="6" a="1"/>
  <c r="F1148" i="6" s="1"/>
  <c r="E421" i="6" a="1"/>
  <c r="E421" i="6" s="1"/>
  <c r="F421" i="6" a="1"/>
  <c r="F421" i="6" s="1"/>
  <c r="E1285" i="6" a="1"/>
  <c r="E1285" i="6" s="1"/>
  <c r="F1285" i="6" a="1"/>
  <c r="F1285" i="6" s="1"/>
  <c r="E655" i="6" a="1"/>
  <c r="E655" i="6" s="1"/>
  <c r="F655" i="6" a="1"/>
  <c r="F655" i="6" s="1"/>
  <c r="E1474" i="6" a="1"/>
  <c r="E1474" i="6" s="1"/>
  <c r="F1474" i="6" a="1"/>
  <c r="F1474" i="6" s="1"/>
  <c r="E767" i="6" a="1"/>
  <c r="E767" i="6" s="1"/>
  <c r="F767" i="6" a="1"/>
  <c r="F767" i="6" s="1"/>
  <c r="E766" i="6" a="1"/>
  <c r="E766" i="6" s="1"/>
  <c r="F766" i="6" a="1"/>
  <c r="F766" i="6" s="1"/>
  <c r="E534" i="6" a="1"/>
  <c r="E534" i="6" s="1"/>
  <c r="F534" i="6" a="1"/>
  <c r="F534" i="6" s="1"/>
  <c r="E675" i="6" a="1"/>
  <c r="E675" i="6" s="1"/>
  <c r="F675" i="6" a="1"/>
  <c r="F675" i="6" s="1"/>
  <c r="E770" i="6" a="1"/>
  <c r="E770" i="6" s="1"/>
  <c r="F770" i="6" a="1"/>
  <c r="F770" i="6" s="1"/>
  <c r="E773" i="6" a="1"/>
  <c r="E773" i="6" s="1"/>
  <c r="F773" i="6" a="1"/>
  <c r="F773" i="6" s="1"/>
  <c r="E952" i="6" a="1"/>
  <c r="E952" i="6" s="1"/>
  <c r="F952" i="6" a="1"/>
  <c r="F952" i="6" s="1"/>
  <c r="E703" i="6" a="1"/>
  <c r="E703" i="6" s="1"/>
  <c r="F703" i="6" a="1"/>
  <c r="F703" i="6" s="1"/>
  <c r="E779" i="6" a="1"/>
  <c r="E779" i="6" s="1"/>
  <c r="F779" i="6" a="1"/>
  <c r="F779" i="6" s="1"/>
  <c r="E931" i="6" a="1"/>
  <c r="E931" i="6" s="1"/>
  <c r="F931" i="6" a="1"/>
  <c r="F931" i="6" s="1"/>
  <c r="G931" i="6" s="1"/>
  <c r="E730" i="6" a="1"/>
  <c r="E730" i="6" s="1"/>
  <c r="F730" i="6" a="1"/>
  <c r="F730" i="6" s="1"/>
  <c r="E712" i="6" a="1"/>
  <c r="E712" i="6" s="1"/>
  <c r="F712" i="6" a="1"/>
  <c r="F712" i="6" s="1"/>
  <c r="E577" i="6" a="1"/>
  <c r="E577" i="6" s="1"/>
  <c r="F577" i="6" a="1"/>
  <c r="F577" i="6" s="1"/>
  <c r="E858" i="6" a="1"/>
  <c r="E858" i="6" s="1"/>
  <c r="F858" i="6" a="1"/>
  <c r="F858" i="6" s="1"/>
  <c r="G858" i="6" s="1"/>
  <c r="E561" i="6" a="1"/>
  <c r="E561" i="6" s="1"/>
  <c r="F561" i="6" a="1"/>
  <c r="F561" i="6" s="1"/>
  <c r="E735" i="6" a="1"/>
  <c r="E735" i="6" s="1"/>
  <c r="F735" i="6" a="1"/>
  <c r="F735" i="6" s="1"/>
  <c r="E637" i="6" a="1"/>
  <c r="E637" i="6" s="1"/>
  <c r="F637" i="6" a="1"/>
  <c r="F637" i="6" s="1"/>
  <c r="E575" i="6" a="1"/>
  <c r="E575" i="6" s="1"/>
  <c r="F575" i="6" a="1"/>
  <c r="F575" i="6" s="1"/>
  <c r="E808" i="6" a="1"/>
  <c r="E808" i="6" s="1"/>
  <c r="F808" i="6" a="1"/>
  <c r="F808" i="6" s="1"/>
  <c r="E754" i="6" a="1"/>
  <c r="E754" i="6" s="1"/>
  <c r="F754" i="6" a="1"/>
  <c r="F754" i="6" s="1"/>
  <c r="E1473" i="6" a="1"/>
  <c r="E1473" i="6" s="1"/>
  <c r="F1473" i="6" a="1"/>
  <c r="F1473" i="6" s="1"/>
  <c r="E1377" i="6" a="1"/>
  <c r="E1377" i="6" s="1"/>
  <c r="F1377" i="6" a="1"/>
  <c r="F1377" i="6" s="1"/>
  <c r="E1564" i="6" a="1"/>
  <c r="E1564" i="6" s="1"/>
  <c r="F1564" i="6" a="1"/>
  <c r="F1564" i="6" s="1"/>
  <c r="E1344" i="6" a="1"/>
  <c r="E1344" i="6" s="1"/>
  <c r="F1344" i="6" a="1"/>
  <c r="F1344" i="6" s="1"/>
  <c r="E1407" i="6" a="1"/>
  <c r="E1407" i="6" s="1"/>
  <c r="F1407" i="6" a="1"/>
  <c r="F1407" i="6" s="1"/>
  <c r="E1392" i="6" a="1"/>
  <c r="E1392" i="6" s="1"/>
  <c r="F1392" i="6" a="1"/>
  <c r="F1392" i="6" s="1"/>
  <c r="G1392" i="6" s="1"/>
  <c r="E1353" i="6" a="1"/>
  <c r="E1353" i="6" s="1"/>
  <c r="F1353" i="6" a="1"/>
  <c r="F1353" i="6" s="1"/>
  <c r="E1323" i="6" a="1"/>
  <c r="E1323" i="6" s="1"/>
  <c r="F1323" i="6" a="1"/>
  <c r="F1323" i="6" s="1"/>
  <c r="E1482" i="6" a="1"/>
  <c r="E1482" i="6" s="1"/>
  <c r="F1482" i="6" a="1"/>
  <c r="F1482" i="6" s="1"/>
  <c r="E1512" i="6" a="1"/>
  <c r="E1512" i="6" s="1"/>
  <c r="F1512" i="6" a="1"/>
  <c r="F1512" i="6" s="1"/>
  <c r="E1509" i="6" a="1"/>
  <c r="E1509" i="6" s="1"/>
  <c r="F1509" i="6" a="1"/>
  <c r="F1509" i="6" s="1"/>
  <c r="G1509" i="6"/>
  <c r="I1509" i="6" s="1"/>
  <c r="E1269" i="6" a="1"/>
  <c r="E1269" i="6" s="1"/>
  <c r="F1269" i="6" a="1"/>
  <c r="F1269" i="6" s="1"/>
  <c r="E1011" i="6" a="1"/>
  <c r="E1011" i="6" s="1"/>
  <c r="F1011" i="6" a="1"/>
  <c r="F1011" i="6" s="1"/>
  <c r="E1021" i="6" a="1"/>
  <c r="E1021" i="6" s="1"/>
  <c r="F1021" i="6" a="1"/>
  <c r="F1021" i="6" s="1"/>
  <c r="E1005" i="6" a="1"/>
  <c r="E1005" i="6" s="1"/>
  <c r="F1005" i="6" a="1"/>
  <c r="F1005" i="6" s="1"/>
  <c r="E1449" i="6" a="1"/>
  <c r="E1449" i="6" s="1"/>
  <c r="F1449" i="6" a="1"/>
  <c r="F1449" i="6" s="1"/>
  <c r="E697" i="6" a="1"/>
  <c r="E697" i="6" s="1"/>
  <c r="F697" i="6" a="1"/>
  <c r="F697" i="6" s="1"/>
  <c r="E817" i="6" a="1"/>
  <c r="E817" i="6" s="1"/>
  <c r="F817" i="6" a="1"/>
  <c r="F817" i="6"/>
  <c r="E736" i="6" a="1"/>
  <c r="E736" i="6" s="1"/>
  <c r="F736" i="6" a="1"/>
  <c r="F736" i="6" s="1"/>
  <c r="E528" i="6" a="1"/>
  <c r="E528" i="6"/>
  <c r="F528" i="6" a="1"/>
  <c r="F528" i="6"/>
  <c r="E622" i="6" a="1"/>
  <c r="E622" i="6" s="1"/>
  <c r="F622" i="6" a="1"/>
  <c r="F622" i="6" s="1"/>
  <c r="E939" i="6" a="1"/>
  <c r="E939" i="6" s="1"/>
  <c r="F939" i="6" a="1"/>
  <c r="F939" i="6" s="1"/>
  <c r="E734" i="6" a="1"/>
  <c r="E734" i="6" s="1"/>
  <c r="F734" i="6" a="1"/>
  <c r="F734" i="6" s="1"/>
  <c r="E866" i="6" a="1"/>
  <c r="E866" i="6"/>
  <c r="F866" i="6" a="1"/>
  <c r="F866" i="6" s="1"/>
  <c r="E896" i="6" a="1"/>
  <c r="E896" i="6" s="1"/>
  <c r="F896" i="6" a="1"/>
  <c r="F896" i="6" s="1"/>
  <c r="E834" i="6" a="1"/>
  <c r="E834" i="6"/>
  <c r="F834" i="6" a="1"/>
  <c r="F834" i="6" s="1"/>
  <c r="G834" i="6" s="1"/>
  <c r="E799" i="6" a="1"/>
  <c r="E799" i="6" s="1"/>
  <c r="F799" i="6" a="1"/>
  <c r="F799" i="6" s="1"/>
  <c r="E800" i="6" a="1"/>
  <c r="E800" i="6" s="1"/>
  <c r="F800" i="6" a="1"/>
  <c r="F800" i="6" s="1"/>
  <c r="E940" i="6" a="1"/>
  <c r="E940" i="6" s="1"/>
  <c r="F940" i="6" a="1"/>
  <c r="F940" i="6" s="1"/>
  <c r="E1006" i="6" a="1"/>
  <c r="E1006" i="6" s="1"/>
  <c r="F1006" i="6" a="1"/>
  <c r="F1006" i="6" s="1"/>
  <c r="E1000" i="6" a="1"/>
  <c r="E1000" i="6" s="1"/>
  <c r="F1000" i="6" a="1"/>
  <c r="F1000" i="6" s="1"/>
  <c r="E999" i="6" a="1"/>
  <c r="E999" i="6" s="1"/>
  <c r="F999" i="6" a="1"/>
  <c r="F999" i="6" s="1"/>
  <c r="E995" i="6" a="1"/>
  <c r="E995" i="6" s="1"/>
  <c r="F995" i="6" a="1"/>
  <c r="F995" i="6" s="1"/>
  <c r="E1027" i="6" a="1"/>
  <c r="E1027" i="6" s="1"/>
  <c r="F1027" i="6" a="1"/>
  <c r="F1027" i="6" s="1"/>
  <c r="E1020" i="6" a="1"/>
  <c r="E1020" i="6" s="1"/>
  <c r="F1020" i="6" a="1"/>
  <c r="F1020" i="6" s="1"/>
  <c r="E419" i="6" a="1"/>
  <c r="E419" i="6"/>
  <c r="F419" i="6" a="1"/>
  <c r="F419" i="6" s="1"/>
  <c r="G419" i="6" s="1"/>
  <c r="I419" i="6" s="1"/>
  <c r="E438" i="6" a="1"/>
  <c r="E438" i="6" s="1"/>
  <c r="F438" i="6" a="1"/>
  <c r="F438" i="6" s="1"/>
  <c r="E411" i="6" a="1"/>
  <c r="E411" i="6" s="1"/>
  <c r="F411" i="6" a="1"/>
  <c r="F411" i="6" s="1"/>
  <c r="E426" i="6" a="1"/>
  <c r="E426" i="6" s="1"/>
  <c r="F426" i="6" a="1"/>
  <c r="F426" i="6" s="1"/>
  <c r="E433" i="6" a="1"/>
  <c r="E433" i="6" s="1"/>
  <c r="F433" i="6" a="1"/>
  <c r="F433" i="6" s="1"/>
  <c r="E408" i="6" a="1"/>
  <c r="E408" i="6" s="1"/>
  <c r="F408" i="6" a="1"/>
  <c r="F408" i="6" s="1"/>
  <c r="E427" i="6" a="1"/>
  <c r="E427" i="6"/>
  <c r="F427" i="6" a="1"/>
  <c r="F427" i="6" s="1"/>
  <c r="G427" i="6" s="1"/>
  <c r="H427" i="6" s="1"/>
  <c r="E416" i="6" a="1"/>
  <c r="E416" i="6" s="1"/>
  <c r="F416" i="6" a="1"/>
  <c r="F416" i="6" s="1"/>
  <c r="E436" i="6" a="1"/>
  <c r="E436" i="6" s="1"/>
  <c r="F436" i="6" a="1"/>
  <c r="F436" i="6" s="1"/>
  <c r="E439" i="6" a="1"/>
  <c r="E439" i="6" s="1"/>
  <c r="F439" i="6" a="1"/>
  <c r="F439" i="6" s="1"/>
  <c r="E1426" i="6" a="1"/>
  <c r="E1426" i="6" s="1"/>
  <c r="F1426" i="6" a="1"/>
  <c r="F1426" i="6" s="1"/>
  <c r="E1322" i="6" a="1"/>
  <c r="E1322" i="6" s="1"/>
  <c r="F1322" i="6" a="1"/>
  <c r="F1322" i="6" s="1"/>
  <c r="E1425" i="6" a="1"/>
  <c r="E1425" i="6" s="1"/>
  <c r="F1425" i="6" a="1"/>
  <c r="F1425" i="6" s="1"/>
  <c r="E1454" i="6" a="1"/>
  <c r="E1454" i="6" s="1"/>
  <c r="F1454" i="6" a="1"/>
  <c r="F1454" i="6" s="1"/>
  <c r="E1515" i="6" a="1"/>
  <c r="E1515" i="6" s="1"/>
  <c r="F1515" i="6" a="1"/>
  <c r="F1515" i="6" s="1"/>
  <c r="E1522" i="6" a="1"/>
  <c r="E1522" i="6" s="1"/>
  <c r="F1522" i="6" a="1"/>
  <c r="F1522" i="6" s="1"/>
  <c r="E1349" i="6" a="1"/>
  <c r="E1349" i="6"/>
  <c r="F1349" i="6" a="1"/>
  <c r="F1349" i="6" s="1"/>
  <c r="E1333" i="6" a="1"/>
  <c r="E1333" i="6" s="1"/>
  <c r="F1333" i="6" a="1"/>
  <c r="F1333" i="6" s="1"/>
  <c r="E1397" i="6" a="1"/>
  <c r="E1397" i="6" s="1"/>
  <c r="F1397" i="6" a="1"/>
  <c r="F1397" i="6" s="1"/>
  <c r="E1294" i="6" a="1"/>
  <c r="E1294" i="6" s="1"/>
  <c r="F1294" i="6" a="1"/>
  <c r="F1294" i="6" s="1"/>
  <c r="E629" i="6" a="1"/>
  <c r="E629" i="6" s="1"/>
  <c r="F629" i="6" a="1"/>
  <c r="F629" i="6" s="1"/>
  <c r="E921" i="6" a="1"/>
  <c r="E921" i="6" s="1"/>
  <c r="F921" i="6" a="1"/>
  <c r="F921" i="6" s="1"/>
  <c r="E1464" i="6" a="1"/>
  <c r="E1464" i="6"/>
  <c r="F1464" i="6" a="1"/>
  <c r="F1464" i="6" s="1"/>
  <c r="G1464" i="6" s="1"/>
  <c r="E417" i="6" a="1"/>
  <c r="E417" i="6" s="1"/>
  <c r="F417" i="6" a="1"/>
  <c r="F417" i="6" s="1"/>
  <c r="E662" i="6" a="1"/>
  <c r="E662" i="6" s="1"/>
  <c r="F662" i="6" a="1"/>
  <c r="F662" i="6" s="1"/>
  <c r="E1187" i="6" a="1"/>
  <c r="E1187" i="6" s="1"/>
  <c r="F1187" i="6" a="1"/>
  <c r="F1187" i="6" s="1"/>
  <c r="E958" i="6" a="1"/>
  <c r="E958" i="6" s="1"/>
  <c r="F958" i="6" a="1"/>
  <c r="F958" i="6" s="1"/>
  <c r="E615" i="6" a="1"/>
  <c r="E615" i="6" s="1"/>
  <c r="F615" i="6" a="1"/>
  <c r="F615" i="6" s="1"/>
  <c r="E836" i="6" a="1"/>
  <c r="E836" i="6" s="1"/>
  <c r="F836" i="6" a="1"/>
  <c r="F836" i="6" s="1"/>
  <c r="E786" i="6" a="1"/>
  <c r="E786" i="6" s="1"/>
  <c r="F786" i="6" a="1"/>
  <c r="F786" i="6" s="1"/>
  <c r="E591" i="6" a="1"/>
  <c r="E591" i="6" s="1"/>
  <c r="F591" i="6" a="1"/>
  <c r="F591" i="6" s="1"/>
  <c r="E440" i="6" a="1"/>
  <c r="E440" i="6" s="1"/>
  <c r="F440" i="6" a="1"/>
  <c r="F440" i="6" s="1"/>
  <c r="E428" i="6" a="1"/>
  <c r="E428" i="6"/>
  <c r="F428" i="6" a="1"/>
  <c r="F428" i="6" s="1"/>
  <c r="G428" i="6" s="1"/>
  <c r="I428" i="6" s="1"/>
  <c r="E715" i="6" a="1"/>
  <c r="E715" i="6" s="1"/>
  <c r="F715" i="6" a="1"/>
  <c r="F715" i="6" s="1"/>
  <c r="E739" i="6" a="1"/>
  <c r="E739" i="6" s="1"/>
  <c r="F739" i="6" a="1"/>
  <c r="F739" i="6" s="1"/>
  <c r="E957" i="6" a="1"/>
  <c r="E957" i="6" s="1"/>
  <c r="F957" i="6" a="1"/>
  <c r="F957" i="6" s="1"/>
  <c r="E604" i="6" a="1"/>
  <c r="E604" i="6" s="1"/>
  <c r="F604" i="6" a="1"/>
  <c r="F604" i="6" s="1"/>
  <c r="E839" i="6" a="1"/>
  <c r="E839" i="6" s="1"/>
  <c r="F839" i="6" a="1"/>
  <c r="F839" i="6" s="1"/>
  <c r="E923" i="6" a="1"/>
  <c r="E923" i="6"/>
  <c r="F923" i="6" a="1"/>
  <c r="F923" i="6" s="1"/>
  <c r="G923" i="6" s="1"/>
  <c r="E971" i="6" a="1"/>
  <c r="E971" i="6" s="1"/>
  <c r="F971" i="6" a="1"/>
  <c r="F971" i="6" s="1"/>
  <c r="E744" i="6" a="1"/>
  <c r="E744" i="6" s="1"/>
  <c r="F744" i="6" a="1"/>
  <c r="F744" i="6" s="1"/>
  <c r="E879" i="6" a="1"/>
  <c r="E879" i="6" s="1"/>
  <c r="F879" i="6" a="1"/>
  <c r="F879" i="6" s="1"/>
  <c r="E903" i="6" a="1"/>
  <c r="E903" i="6" s="1"/>
  <c r="F903" i="6" a="1"/>
  <c r="F903" i="6"/>
  <c r="E822" i="6" a="1"/>
  <c r="E822" i="6" s="1"/>
  <c r="F822" i="6" a="1"/>
  <c r="F822" i="6" s="1"/>
  <c r="E620" i="6" a="1"/>
  <c r="E620" i="6" s="1"/>
  <c r="F620" i="6" a="1"/>
  <c r="F620" i="6" s="1"/>
  <c r="E598" i="6" a="1"/>
  <c r="E598" i="6" s="1"/>
  <c r="F598" i="6" a="1"/>
  <c r="F598" i="6" s="1"/>
  <c r="E716" i="6" a="1"/>
  <c r="E716" i="6" s="1"/>
  <c r="F716" i="6" a="1"/>
  <c r="F716" i="6" s="1"/>
  <c r="E941" i="6" a="1"/>
  <c r="E941" i="6" s="1"/>
  <c r="F941" i="6" a="1"/>
  <c r="F941" i="6" s="1"/>
  <c r="E708" i="6" a="1"/>
  <c r="E708" i="6" s="1"/>
  <c r="F708" i="6" a="1"/>
  <c r="F708" i="6" s="1"/>
  <c r="E741" i="6" a="1"/>
  <c r="E741" i="6" s="1"/>
  <c r="F741" i="6" a="1"/>
  <c r="F741" i="6" s="1"/>
  <c r="E560" i="6" a="1"/>
  <c r="E560" i="6" s="1"/>
  <c r="F560" i="6" a="1"/>
  <c r="F560" i="6" s="1"/>
  <c r="E764" i="6" a="1"/>
  <c r="E764" i="6" s="1"/>
  <c r="F764" i="6" a="1"/>
  <c r="F764" i="6" s="1"/>
  <c r="E813" i="6" a="1"/>
  <c r="E813" i="6" s="1"/>
  <c r="F813" i="6" a="1"/>
  <c r="F813" i="6" s="1"/>
  <c r="E760" i="6" a="1"/>
  <c r="E760" i="6" s="1"/>
  <c r="F760" i="6" a="1"/>
  <c r="F760" i="6" s="1"/>
  <c r="E535" i="6" a="1"/>
  <c r="E535" i="6" s="1"/>
  <c r="F535" i="6" a="1"/>
  <c r="F535" i="6" s="1"/>
  <c r="G535" i="6" s="1"/>
  <c r="E966" i="6" a="1"/>
  <c r="E966" i="6" s="1"/>
  <c r="F966" i="6" a="1"/>
  <c r="F966" i="6" s="1"/>
  <c r="E685" i="6" a="1"/>
  <c r="E685" i="6" s="1"/>
  <c r="F685" i="6" a="1"/>
  <c r="F685" i="6" s="1"/>
  <c r="E562" i="6" a="1"/>
  <c r="E562" i="6" s="1"/>
  <c r="F562" i="6" a="1"/>
  <c r="F562" i="6" s="1"/>
  <c r="E648" i="6" a="1"/>
  <c r="E648" i="6" s="1"/>
  <c r="F648" i="6" a="1"/>
  <c r="F648" i="6"/>
  <c r="E546" i="6" a="1"/>
  <c r="E546" i="6" s="1"/>
  <c r="F546" i="6" a="1"/>
  <c r="F546" i="6" s="1"/>
  <c r="E435" i="6" a="1"/>
  <c r="E435" i="6" s="1"/>
  <c r="F435" i="6" a="1"/>
  <c r="F435" i="6" s="1"/>
  <c r="E1404" i="6" a="1"/>
  <c r="E1404" i="6" s="1"/>
  <c r="F1404" i="6" a="1"/>
  <c r="F1404" i="6" s="1"/>
  <c r="E1540" i="6" a="1"/>
  <c r="E1540" i="6" s="1"/>
  <c r="F1540" i="6" a="1"/>
  <c r="F1540" i="6" s="1"/>
  <c r="E1184" i="6" a="1"/>
  <c r="E1184" i="6" s="1"/>
  <c r="F1184" i="6" a="1"/>
  <c r="F1184" i="6" s="1"/>
  <c r="E1122" i="6" a="1"/>
  <c r="E1122" i="6" s="1"/>
  <c r="F1122" i="6" a="1"/>
  <c r="F1122" i="6" s="1"/>
  <c r="E1361" i="6" a="1"/>
  <c r="E1361" i="6" s="1"/>
  <c r="F1361" i="6" a="1"/>
  <c r="F1361" i="6" s="1"/>
  <c r="E1119" i="6" a="1"/>
  <c r="E1119" i="6" s="1"/>
  <c r="F1119" i="6" a="1"/>
  <c r="F1119" i="6" s="1"/>
  <c r="E1240" i="6" a="1"/>
  <c r="E1240" i="6" s="1"/>
  <c r="F1240" i="6" a="1"/>
  <c r="F1240" i="6" s="1"/>
  <c r="E652" i="6" a="1"/>
  <c r="E652" i="6" s="1"/>
  <c r="F652" i="6" a="1"/>
  <c r="F652" i="6" s="1"/>
  <c r="E571" i="6" a="1"/>
  <c r="E571" i="6" s="1"/>
  <c r="F571" i="6" a="1"/>
  <c r="F571" i="6" s="1"/>
  <c r="E914" i="6" a="1"/>
  <c r="E914" i="6" s="1"/>
  <c r="F914" i="6" a="1"/>
  <c r="F914" i="6" s="1"/>
  <c r="E672" i="6" a="1"/>
  <c r="E672" i="6" s="1"/>
  <c r="F672" i="6" a="1"/>
  <c r="F672" i="6" s="1"/>
  <c r="E1151" i="6" a="1"/>
  <c r="E1151" i="6" s="1"/>
  <c r="F1151" i="6" a="1"/>
  <c r="F1151" i="6" s="1"/>
  <c r="E1213" i="6" a="1"/>
  <c r="E1213" i="6" s="1"/>
  <c r="F1213" i="6" a="1"/>
  <c r="F1213" i="6" s="1"/>
  <c r="E1489" i="6" a="1"/>
  <c r="E1489" i="6" s="1"/>
  <c r="F1489" i="6" a="1"/>
  <c r="F1489" i="6"/>
  <c r="E1175" i="6" a="1"/>
  <c r="E1175" i="6" s="1"/>
  <c r="F1175" i="6" a="1"/>
  <c r="F1175" i="6" s="1"/>
  <c r="E1239" i="6" a="1"/>
  <c r="E1239" i="6" s="1"/>
  <c r="F1239" i="6" a="1"/>
  <c r="F1239" i="6" s="1"/>
  <c r="E1229" i="6" a="1"/>
  <c r="E1229" i="6" s="1"/>
  <c r="F1229" i="6" a="1"/>
  <c r="F1229" i="6" s="1"/>
  <c r="E933" i="6" a="1"/>
  <c r="E933" i="6" s="1"/>
  <c r="F933" i="6" a="1"/>
  <c r="F933" i="6" s="1"/>
  <c r="E948" i="6" a="1"/>
  <c r="E948" i="6" s="1"/>
  <c r="F948" i="6" a="1"/>
  <c r="F948" i="6" s="1"/>
  <c r="E757" i="6" a="1"/>
  <c r="E757" i="6" s="1"/>
  <c r="F757" i="6" a="1"/>
  <c r="F757" i="6" s="1"/>
  <c r="E828" i="6" a="1"/>
  <c r="E828" i="6" s="1"/>
  <c r="F828" i="6" a="1"/>
  <c r="F828" i="6" s="1"/>
  <c r="G828" i="6" s="1"/>
  <c r="E918" i="6" a="1"/>
  <c r="E918" i="6" s="1"/>
  <c r="F918" i="6" a="1"/>
  <c r="F918" i="6" s="1"/>
  <c r="E812" i="6" a="1"/>
  <c r="E812" i="6" s="1"/>
  <c r="F812" i="6" a="1"/>
  <c r="F812" i="6" s="1"/>
  <c r="E868" i="6" a="1"/>
  <c r="E868" i="6" s="1"/>
  <c r="F868" i="6" a="1"/>
  <c r="F868" i="6" s="1"/>
  <c r="E925" i="6" a="1"/>
  <c r="E925" i="6" s="1"/>
  <c r="F925" i="6" a="1"/>
  <c r="F925" i="6" s="1"/>
  <c r="E601" i="6" a="1"/>
  <c r="E601" i="6" s="1"/>
  <c r="F601" i="6" a="1"/>
  <c r="F601" i="6" s="1"/>
  <c r="E663" i="6" a="1"/>
  <c r="E663" i="6" s="1"/>
  <c r="F663" i="6" a="1"/>
  <c r="F663" i="6" s="1"/>
  <c r="E968" i="6" a="1"/>
  <c r="E968" i="6" s="1"/>
  <c r="F968" i="6" a="1"/>
  <c r="F968" i="6" s="1"/>
  <c r="E1222" i="6" a="1"/>
  <c r="E1222" i="6" s="1"/>
  <c r="F1222" i="6" a="1"/>
  <c r="F1222" i="6" s="1"/>
  <c r="E1228" i="6" a="1"/>
  <c r="E1228" i="6" s="1"/>
  <c r="F1228" i="6" a="1"/>
  <c r="F1228" i="6" s="1"/>
  <c r="E974" i="6" a="1"/>
  <c r="E974" i="6" s="1"/>
  <c r="F974" i="6" a="1"/>
  <c r="F974" i="6" s="1"/>
  <c r="E657" i="6" a="1"/>
  <c r="E657" i="6"/>
  <c r="F657" i="6" a="1"/>
  <c r="F657" i="6" s="1"/>
  <c r="E1421" i="6" a="1"/>
  <c r="E1421" i="6" s="1"/>
  <c r="F1421" i="6" a="1"/>
  <c r="F1421" i="6" s="1"/>
  <c r="E1281" i="6" a="1"/>
  <c r="E1281" i="6" s="1"/>
  <c r="F1281" i="6" a="1"/>
  <c r="F1281" i="6" s="1"/>
  <c r="E1275" i="6" a="1"/>
  <c r="E1275" i="6" s="1"/>
  <c r="F1275" i="6" a="1"/>
  <c r="F1275" i="6" s="1"/>
  <c r="E794" i="6" a="1"/>
  <c r="E794" i="6" s="1"/>
  <c r="F794" i="6" a="1"/>
  <c r="F794" i="6" s="1"/>
  <c r="E707" i="6" a="1"/>
  <c r="E707" i="6" s="1"/>
  <c r="F707" i="6" a="1"/>
  <c r="F707" i="6" s="1"/>
  <c r="E641" i="6" a="1"/>
  <c r="E641" i="6" s="1"/>
  <c r="F641" i="6" a="1"/>
  <c r="F641" i="6" s="1"/>
  <c r="E1394" i="6" a="1"/>
  <c r="E1394" i="6" s="1"/>
  <c r="F1394" i="6" a="1"/>
  <c r="F1394" i="6" s="1"/>
  <c r="E1553" i="6" a="1"/>
  <c r="E1553" i="6" s="1"/>
  <c r="F1553" i="6" a="1"/>
  <c r="F1553" i="6" s="1"/>
  <c r="E1268" i="6" a="1"/>
  <c r="E1268" i="6" s="1"/>
  <c r="F1268" i="6" a="1"/>
  <c r="F1268" i="6" s="1"/>
  <c r="E1010" i="6" a="1"/>
  <c r="E1010" i="6" s="1"/>
  <c r="F1010" i="6" a="1"/>
  <c r="F1010" i="6" s="1"/>
  <c r="G1010" i="6" s="1"/>
  <c r="E674" i="6" a="1"/>
  <c r="E674" i="6" s="1"/>
  <c r="F674" i="6" a="1"/>
  <c r="F674" i="6" s="1"/>
  <c r="E670" i="6" a="1"/>
  <c r="E670" i="6" s="1"/>
  <c r="F670" i="6" a="1"/>
  <c r="F670" i="6" s="1"/>
  <c r="E872" i="6" a="1"/>
  <c r="E872" i="6" s="1"/>
  <c r="F872" i="6" a="1"/>
  <c r="F872" i="6" s="1"/>
  <c r="E727" i="6" a="1"/>
  <c r="E727" i="6" s="1"/>
  <c r="F727" i="6" a="1"/>
  <c r="F727" i="6"/>
  <c r="E955" i="6" a="1"/>
  <c r="E955" i="6" s="1"/>
  <c r="F955" i="6" a="1"/>
  <c r="F955" i="6" s="1"/>
  <c r="E768" i="6" a="1"/>
  <c r="E768" i="6" s="1"/>
  <c r="F768" i="6" a="1"/>
  <c r="F768" i="6" s="1"/>
  <c r="E970" i="6" a="1"/>
  <c r="E970" i="6" s="1"/>
  <c r="F970" i="6" a="1"/>
  <c r="F970" i="6" s="1"/>
  <c r="E835" i="6" a="1"/>
  <c r="E835" i="6" s="1"/>
  <c r="F835" i="6" a="1"/>
  <c r="F835" i="6" s="1"/>
  <c r="E713" i="6" a="1"/>
  <c r="E713" i="6" s="1"/>
  <c r="F713" i="6" a="1"/>
  <c r="F713" i="6" s="1"/>
  <c r="E920" i="6" a="1"/>
  <c r="E920" i="6" s="1"/>
  <c r="F920" i="6" a="1"/>
  <c r="F920" i="6" s="1"/>
  <c r="G920" i="6" s="1"/>
  <c r="H920" i="6" s="1"/>
  <c r="E714" i="6" a="1"/>
  <c r="E714" i="6" s="1"/>
  <c r="F714" i="6" a="1"/>
  <c r="F714" i="6" s="1"/>
  <c r="E643" i="6" a="1"/>
  <c r="E643" i="6" s="1"/>
  <c r="F643" i="6" a="1"/>
  <c r="F643" i="6" s="1"/>
  <c r="E1192" i="6" a="1"/>
  <c r="E1192" i="6" s="1"/>
  <c r="F1192" i="6" a="1"/>
  <c r="F1192" i="6" s="1"/>
  <c r="E1230" i="6" a="1"/>
  <c r="E1230" i="6" s="1"/>
  <c r="F1230" i="6" a="1"/>
  <c r="F1230" i="6" s="1"/>
  <c r="E1160" i="6" a="1"/>
  <c r="E1160" i="6" s="1"/>
  <c r="F1160" i="6" a="1"/>
  <c r="F1160" i="6" s="1"/>
  <c r="E789" i="6" a="1"/>
  <c r="E789" i="6" s="1"/>
  <c r="F789" i="6" a="1"/>
  <c r="F789" i="6" s="1"/>
  <c r="E915" i="6" a="1"/>
  <c r="E915" i="6" s="1"/>
  <c r="F915" i="6" a="1"/>
  <c r="F915" i="6" s="1"/>
  <c r="E1376" i="6" a="1"/>
  <c r="E1376" i="6" s="1"/>
  <c r="F1376" i="6" a="1"/>
  <c r="F1376" i="6" s="1"/>
  <c r="G1376" i="6" s="1"/>
  <c r="H1376" i="6" s="1"/>
  <c r="E1093" i="6" a="1"/>
  <c r="E1093" i="6" s="1"/>
  <c r="F1093" i="6" a="1"/>
  <c r="F1093" i="6" s="1"/>
  <c r="E1037" i="6" a="1"/>
  <c r="E1037" i="6" s="1"/>
  <c r="F1037" i="6" a="1"/>
  <c r="F1037" i="6" s="1"/>
  <c r="E486" i="6" a="1"/>
  <c r="E486" i="6" s="1"/>
  <c r="F486" i="6" a="1"/>
  <c r="F486" i="6" s="1"/>
  <c r="E1288" i="6" a="1"/>
  <c r="E1288" i="6"/>
  <c r="F1288" i="6" a="1"/>
  <c r="F1288" i="6" s="1"/>
  <c r="E906" i="6" a="1"/>
  <c r="E906" i="6" s="1"/>
  <c r="F906" i="6" a="1"/>
  <c r="F906" i="6" s="1"/>
  <c r="E617" i="6" a="1"/>
  <c r="E617" i="6" s="1"/>
  <c r="F617" i="6" a="1"/>
  <c r="F617" i="6" s="1"/>
  <c r="G617" i="6" s="1"/>
  <c r="E936" i="6" a="1"/>
  <c r="E936" i="6" s="1"/>
  <c r="F936" i="6" a="1"/>
  <c r="F936" i="6" s="1"/>
  <c r="E638" i="6" a="1"/>
  <c r="E638" i="6" s="1"/>
  <c r="F638" i="6" a="1"/>
  <c r="F638" i="6" s="1"/>
  <c r="E886" i="6" a="1"/>
  <c r="E886" i="6" s="1"/>
  <c r="F886" i="6" a="1"/>
  <c r="F886" i="6" s="1"/>
  <c r="E928" i="6" a="1"/>
  <c r="E928" i="6" s="1"/>
  <c r="F928" i="6" a="1"/>
  <c r="F928" i="6" s="1"/>
  <c r="E919" i="6" a="1"/>
  <c r="E919" i="6" s="1"/>
  <c r="F919" i="6" a="1"/>
  <c r="F919" i="6" s="1"/>
  <c r="E1028" i="6" a="1"/>
  <c r="E1028" i="6" s="1"/>
  <c r="F1028" i="6" a="1"/>
  <c r="F1028" i="6" s="1"/>
  <c r="E988" i="6" a="1"/>
  <c r="E988" i="6" s="1"/>
  <c r="F988" i="6" a="1"/>
  <c r="F988" i="6" s="1"/>
  <c r="E1023" i="6" a="1"/>
  <c r="E1023" i="6" s="1"/>
  <c r="F1023" i="6" a="1"/>
  <c r="F1023" i="6" s="1"/>
  <c r="G1023" i="6" s="1"/>
  <c r="E1004" i="6" a="1"/>
  <c r="E1004" i="6" s="1"/>
  <c r="F1004" i="6" a="1"/>
  <c r="F1004" i="6" s="1"/>
  <c r="E982" i="6" a="1"/>
  <c r="E982" i="6" s="1"/>
  <c r="F982" i="6" a="1"/>
  <c r="F982" i="6" s="1"/>
  <c r="G982" i="6" s="1"/>
  <c r="H982" i="6" s="1"/>
  <c r="E1433" i="6" a="1"/>
  <c r="E1433" i="6" s="1"/>
  <c r="F1433" i="6" a="1"/>
  <c r="F1433" i="6" s="1"/>
  <c r="E453" i="6" a="1"/>
  <c r="E453" i="6" s="1"/>
  <c r="F453" i="6" a="1"/>
  <c r="F453" i="6"/>
  <c r="E1498" i="6" a="1"/>
  <c r="E1498" i="6" s="1"/>
  <c r="F1498" i="6" a="1"/>
  <c r="F1498" i="6" s="1"/>
  <c r="E983" i="6" a="1"/>
  <c r="E983" i="6" s="1"/>
  <c r="F983" i="6" a="1"/>
  <c r="F983" i="6" s="1"/>
  <c r="E990" i="6" a="1"/>
  <c r="E990" i="6" s="1"/>
  <c r="F990" i="6" a="1"/>
  <c r="F990" i="6" s="1"/>
  <c r="E1008" i="6" a="1"/>
  <c r="E1008" i="6" s="1"/>
  <c r="F1008" i="6" a="1"/>
  <c r="F1008" i="6" s="1"/>
  <c r="E1018" i="6" a="1"/>
  <c r="E1018" i="6" s="1"/>
  <c r="F1018" i="6" a="1"/>
  <c r="F1018" i="6" s="1"/>
  <c r="E992" i="6" a="1"/>
  <c r="E992" i="6" s="1"/>
  <c r="F992" i="6" a="1"/>
  <c r="F992" i="6" s="1"/>
  <c r="G992" i="6" s="1"/>
  <c r="H992" i="6" s="1"/>
  <c r="E1003" i="6" a="1"/>
  <c r="E1003" i="6" s="1"/>
  <c r="F1003" i="6" a="1"/>
  <c r="F1003" i="6" s="1"/>
  <c r="E1026" i="6" a="1"/>
  <c r="E1026" i="6" s="1"/>
  <c r="F1026" i="6" a="1"/>
  <c r="F1026" i="6" s="1"/>
  <c r="E1007" i="6" a="1"/>
  <c r="E1007" i="6" s="1"/>
  <c r="F1007" i="6" a="1"/>
  <c r="F1007" i="6" s="1"/>
  <c r="E1009" i="6" a="1"/>
  <c r="E1009" i="6" s="1"/>
  <c r="F1009" i="6" a="1"/>
  <c r="F1009" i="6" s="1"/>
  <c r="E1014" i="6" a="1"/>
  <c r="E1014" i="6" s="1"/>
  <c r="F1014" i="6" a="1"/>
  <c r="F1014" i="6" s="1"/>
  <c r="E1533" i="6" a="1"/>
  <c r="E1533" i="6" s="1"/>
  <c r="F1533" i="6" a="1"/>
  <c r="F1533" i="6" s="1"/>
  <c r="G1533" i="6" s="1"/>
  <c r="E1507" i="6" a="1"/>
  <c r="E1507" i="6" s="1"/>
  <c r="F1507" i="6" a="1"/>
  <c r="F1507" i="6" s="1"/>
  <c r="E1432" i="6" a="1"/>
  <c r="E1432" i="6" s="1"/>
  <c r="F1432" i="6" a="1"/>
  <c r="F1432" i="6" s="1"/>
  <c r="G1432" i="6" s="1"/>
  <c r="H1432" i="6" s="1"/>
  <c r="E934" i="6" a="1"/>
  <c r="E934" i="6" s="1"/>
  <c r="F934" i="6" a="1"/>
  <c r="F934" i="6" s="1"/>
  <c r="E607" i="6" a="1"/>
  <c r="E607" i="6" s="1"/>
  <c r="F607" i="6" a="1"/>
  <c r="F607" i="6" s="1"/>
  <c r="E722" i="6" a="1"/>
  <c r="E722" i="6" s="1"/>
  <c r="F722" i="6" a="1"/>
  <c r="F722" i="6" s="1"/>
  <c r="E792" i="6" a="1"/>
  <c r="E792" i="6"/>
  <c r="F792" i="6" a="1"/>
  <c r="F792" i="6" s="1"/>
  <c r="E1262" i="6" a="1"/>
  <c r="E1262" i="6" s="1"/>
  <c r="F1262" i="6" a="1"/>
  <c r="F1262" i="6" s="1"/>
  <c r="E1447" i="6" a="1"/>
  <c r="E1447" i="6" s="1"/>
  <c r="F1447" i="6" a="1"/>
  <c r="F1447" i="6" s="1"/>
  <c r="G1447" i="6" s="1"/>
  <c r="E1532" i="6" a="1"/>
  <c r="E1532" i="6" s="1"/>
  <c r="F1532" i="6" a="1"/>
  <c r="F1532" i="6" s="1"/>
  <c r="E1282" i="6" a="1"/>
  <c r="E1282" i="6" s="1"/>
  <c r="F1282" i="6" a="1"/>
  <c r="F1282" i="6" s="1"/>
  <c r="E1369" i="6" a="1"/>
  <c r="E1369" i="6" s="1"/>
  <c r="F1369" i="6" a="1"/>
  <c r="F1369" i="6" s="1"/>
  <c r="E1378" i="6" a="1"/>
  <c r="E1378" i="6" s="1"/>
  <c r="F1378" i="6" a="1"/>
  <c r="F1378" i="6" s="1"/>
  <c r="E1398" i="6" a="1"/>
  <c r="E1398" i="6" s="1"/>
  <c r="F1398" i="6" a="1"/>
  <c r="F1398" i="6" s="1"/>
  <c r="E1581" i="6" a="1"/>
  <c r="E1581" i="6" s="1"/>
  <c r="F1581" i="6" a="1"/>
  <c r="F1581" i="6" s="1"/>
  <c r="E979" i="6" a="1"/>
  <c r="E979" i="6" s="1"/>
  <c r="F979" i="6" a="1"/>
  <c r="F979" i="6" s="1"/>
  <c r="E1226" i="6" a="1"/>
  <c r="E1226" i="6" s="1"/>
  <c r="F1226" i="6" a="1"/>
  <c r="F1226" i="6" s="1"/>
  <c r="G1226" i="6" s="1"/>
  <c r="E1206" i="6" a="1"/>
  <c r="E1206" i="6" s="1"/>
  <c r="F1206" i="6" a="1"/>
  <c r="F1206" i="6" s="1"/>
  <c r="E1309" i="6" a="1"/>
  <c r="E1309" i="6" s="1"/>
  <c r="F1309" i="6" a="1"/>
  <c r="F1309" i="6" s="1"/>
  <c r="G1309" i="6" s="1"/>
  <c r="H1309" i="6" s="1"/>
  <c r="E1561" i="6" a="1"/>
  <c r="E1561" i="6" s="1"/>
  <c r="F1561" i="6" a="1"/>
  <c r="F1561" i="6" s="1"/>
  <c r="E1479" i="6" a="1"/>
  <c r="E1479" i="6" s="1"/>
  <c r="F1479" i="6" a="1"/>
  <c r="F1479" i="6"/>
  <c r="E596" i="6" a="1"/>
  <c r="E596" i="6" s="1"/>
  <c r="F596" i="6" a="1"/>
  <c r="F596" i="6" s="1"/>
  <c r="E949" i="6" a="1"/>
  <c r="E949" i="6" s="1"/>
  <c r="F949" i="6" a="1"/>
  <c r="F949" i="6" s="1"/>
  <c r="E541" i="6" a="1"/>
  <c r="E541" i="6" s="1"/>
  <c r="F541" i="6" a="1"/>
  <c r="F541" i="6" s="1"/>
  <c r="E963" i="6" a="1"/>
  <c r="E963" i="6" s="1"/>
  <c r="F963" i="6" a="1"/>
  <c r="F963" i="6" s="1"/>
  <c r="E653" i="6" a="1"/>
  <c r="E653" i="6" s="1"/>
  <c r="F653" i="6" a="1"/>
  <c r="F653" i="6" s="1"/>
  <c r="E717" i="6" a="1"/>
  <c r="E717" i="6" s="1"/>
  <c r="F717" i="6" a="1"/>
  <c r="F717" i="6" s="1"/>
  <c r="G717" i="6" s="1"/>
  <c r="H717" i="6" s="1"/>
  <c r="E772" i="6" a="1"/>
  <c r="E772" i="6" s="1"/>
  <c r="F772" i="6" a="1"/>
  <c r="F772" i="6" s="1"/>
  <c r="E536" i="6" a="1"/>
  <c r="E536" i="6" s="1"/>
  <c r="F536" i="6" a="1"/>
  <c r="F536" i="6" s="1"/>
  <c r="E1382" i="6" a="1"/>
  <c r="E1382" i="6" s="1"/>
  <c r="F1382" i="6" a="1"/>
  <c r="F1382" i="6" s="1"/>
  <c r="E1254" i="6" a="1"/>
  <c r="E1254" i="6" s="1"/>
  <c r="F1254" i="6" a="1"/>
  <c r="F1254" i="6" s="1"/>
  <c r="E1475" i="6" a="1"/>
  <c r="E1475" i="6" s="1"/>
  <c r="F1475" i="6" a="1"/>
  <c r="F1475" i="6" s="1"/>
  <c r="E1429" i="6" a="1"/>
  <c r="E1429" i="6" s="1"/>
  <c r="F1429" i="6" a="1"/>
  <c r="F1429" i="6" s="1"/>
  <c r="G1429" i="6" s="1"/>
  <c r="E1552" i="6" a="1"/>
  <c r="E1552" i="6" s="1"/>
  <c r="F1552" i="6" a="1"/>
  <c r="F1552" i="6" s="1"/>
  <c r="E1403" i="6" a="1"/>
  <c r="E1403" i="6" s="1"/>
  <c r="F1403" i="6" a="1"/>
  <c r="F1403" i="6" s="1"/>
  <c r="G1403" i="6" s="1"/>
  <c r="H1403" i="6" s="1"/>
  <c r="E422" i="6" a="1"/>
  <c r="E422" i="6" s="1"/>
  <c r="F422" i="6" a="1"/>
  <c r="F422" i="6" s="1"/>
  <c r="E1076" i="6" a="1"/>
  <c r="E1076" i="6" s="1"/>
  <c r="F1076" i="6" a="1"/>
  <c r="F1076" i="6" s="1"/>
  <c r="E1094" i="6" a="1"/>
  <c r="E1094" i="6" s="1"/>
  <c r="F1094" i="6" a="1"/>
  <c r="F1094" i="6" s="1"/>
  <c r="E1085" i="6" a="1"/>
  <c r="E1085" i="6"/>
  <c r="F1085" i="6" a="1"/>
  <c r="F1085" i="6" s="1"/>
  <c r="E1128" i="6" a="1"/>
  <c r="E1128" i="6" s="1"/>
  <c r="F1128" i="6" a="1"/>
  <c r="F1128" i="6" s="1"/>
  <c r="E1189" i="6" a="1"/>
  <c r="E1189" i="6" s="1"/>
  <c r="F1189" i="6" a="1"/>
  <c r="F1189" i="6" s="1"/>
  <c r="G1189" i="6" s="1"/>
  <c r="E1170" i="6" a="1"/>
  <c r="E1170" i="6" s="1"/>
  <c r="F1170" i="6" a="1"/>
  <c r="F1170" i="6" s="1"/>
  <c r="E1138" i="6" a="1"/>
  <c r="E1138" i="6" s="1"/>
  <c r="F1138" i="6" a="1"/>
  <c r="F1138" i="6" s="1"/>
  <c r="E1167" i="6" a="1"/>
  <c r="E1167" i="6" s="1"/>
  <c r="F1167" i="6" a="1"/>
  <c r="F1167" i="6" s="1"/>
  <c r="E1112" i="6" a="1"/>
  <c r="E1112" i="6" s="1"/>
  <c r="F1112" i="6" a="1"/>
  <c r="F1112" i="6" s="1"/>
  <c r="E1155" i="6" a="1"/>
  <c r="E1155" i="6" s="1"/>
  <c r="F1155" i="6" a="1"/>
  <c r="F1155" i="6" s="1"/>
  <c r="E1132" i="6" a="1"/>
  <c r="E1132" i="6" s="1"/>
  <c r="F1132" i="6" a="1"/>
  <c r="F1132" i="6" s="1"/>
  <c r="E1142" i="6" a="1"/>
  <c r="E1142" i="6" s="1"/>
  <c r="F1142" i="6" a="1"/>
  <c r="F1142" i="6" s="1"/>
  <c r="E884" i="6" a="1"/>
  <c r="E884" i="6" s="1"/>
  <c r="F884" i="6" a="1"/>
  <c r="F884" i="6" s="1"/>
  <c r="G884" i="6" s="1"/>
  <c r="E980" i="6" a="1"/>
  <c r="E980" i="6" s="1"/>
  <c r="F980" i="6" a="1"/>
  <c r="F980" i="6" s="1"/>
  <c r="E922" i="6" a="1"/>
  <c r="E922" i="6" s="1"/>
  <c r="F922" i="6" a="1"/>
  <c r="F922" i="6" s="1"/>
  <c r="G922" i="6" s="1"/>
  <c r="H922" i="6" s="1"/>
  <c r="E944" i="6" a="1"/>
  <c r="E944" i="6" s="1"/>
  <c r="F944" i="6" a="1"/>
  <c r="F944" i="6" s="1"/>
  <c r="E898" i="6" a="1"/>
  <c r="E898" i="6" s="1"/>
  <c r="F898" i="6" a="1"/>
  <c r="F898" i="6"/>
  <c r="E452" i="6" a="1"/>
  <c r="E452" i="6" s="1"/>
  <c r="F452" i="6" a="1"/>
  <c r="F452" i="6" s="1"/>
  <c r="E446" i="6" a="1"/>
  <c r="E446" i="6" s="1"/>
  <c r="F446" i="6" a="1"/>
  <c r="F446" i="6" s="1"/>
  <c r="E454" i="6" a="1"/>
  <c r="E454" i="6" s="1"/>
  <c r="F454" i="6" a="1"/>
  <c r="F454" i="6" s="1"/>
  <c r="E1044" i="6" a="1"/>
  <c r="E1044" i="6" s="1"/>
  <c r="F1044" i="6" a="1"/>
  <c r="F1044" i="6" s="1"/>
  <c r="G1044" i="6" s="1"/>
  <c r="E1031" i="6" a="1"/>
  <c r="E1031" i="6" s="1"/>
  <c r="F1031" i="6" a="1"/>
  <c r="F1031" i="6" s="1"/>
  <c r="E1095" i="6" a="1"/>
  <c r="E1095" i="6" s="1"/>
  <c r="F1095" i="6" a="1"/>
  <c r="F1095" i="6" s="1"/>
  <c r="E842" i="6" a="1"/>
  <c r="E842" i="6" s="1"/>
  <c r="F842" i="6" a="1"/>
  <c r="F842" i="6" s="1"/>
  <c r="E630" i="6" a="1"/>
  <c r="E630" i="6" s="1"/>
  <c r="F630" i="6" a="1"/>
  <c r="F630" i="6" s="1"/>
  <c r="E665" i="6" a="1"/>
  <c r="E665" i="6" s="1"/>
  <c r="F665" i="6" a="1"/>
  <c r="F665" i="6" s="1"/>
  <c r="E618" i="6" a="1"/>
  <c r="E618" i="6" s="1"/>
  <c r="F618" i="6" a="1"/>
  <c r="F618" i="6" s="1"/>
  <c r="E443" i="6" a="1"/>
  <c r="E443" i="6" s="1"/>
  <c r="F443" i="6" a="1"/>
  <c r="F443" i="6" s="1"/>
  <c r="E444" i="6" a="1"/>
  <c r="E444" i="6" s="1"/>
  <c r="F444" i="6" a="1"/>
  <c r="F444" i="6" s="1"/>
  <c r="G444" i="6" s="1"/>
  <c r="E1372" i="6" a="1"/>
  <c r="E1372" i="6" s="1"/>
  <c r="F1372" i="6" a="1"/>
  <c r="F1372" i="6" s="1"/>
  <c r="E796" i="6" a="1"/>
  <c r="E796" i="6" s="1"/>
  <c r="F796" i="6" a="1"/>
  <c r="F796" i="6" s="1"/>
  <c r="E579" i="6" a="1"/>
  <c r="E579" i="6" s="1"/>
  <c r="F579" i="6" a="1"/>
  <c r="F579" i="6" s="1"/>
  <c r="E634" i="6" a="1"/>
  <c r="E634" i="6" s="1"/>
  <c r="F634" i="6" a="1"/>
  <c r="F634" i="6" s="1"/>
  <c r="E668" i="6" a="1"/>
  <c r="E668" i="6" s="1"/>
  <c r="F668" i="6" a="1"/>
  <c r="F668" i="6" s="1"/>
  <c r="E843" i="6" a="1"/>
  <c r="E843" i="6"/>
  <c r="F843" i="6" a="1"/>
  <c r="F843" i="6" s="1"/>
  <c r="E578" i="6" a="1"/>
  <c r="E578" i="6" s="1"/>
  <c r="F578" i="6" a="1"/>
  <c r="F578" i="6" s="1"/>
  <c r="E788" i="6" a="1"/>
  <c r="E788" i="6" s="1"/>
  <c r="F788" i="6" a="1"/>
  <c r="F788" i="6" s="1"/>
  <c r="E595" i="6" a="1"/>
  <c r="E595" i="6" s="1"/>
  <c r="F595" i="6" a="1"/>
  <c r="F595" i="6" s="1"/>
  <c r="E701" i="6" a="1"/>
  <c r="E701" i="6" s="1"/>
  <c r="F701" i="6" a="1"/>
  <c r="F701" i="6" s="1"/>
  <c r="G701" i="6" s="1"/>
  <c r="H701" i="6" s="1"/>
  <c r="E632" i="6" a="1"/>
  <c r="E632" i="6" s="1"/>
  <c r="F632" i="6" a="1"/>
  <c r="F632" i="6" s="1"/>
  <c r="E1118" i="6" a="1"/>
  <c r="E1118" i="6" s="1"/>
  <c r="F1118" i="6" a="1"/>
  <c r="F1118" i="6" s="1"/>
  <c r="E646" i="6" a="1"/>
  <c r="E646" i="6" s="1"/>
  <c r="F646" i="6" a="1"/>
  <c r="F646" i="6" s="1"/>
  <c r="E671" i="6" a="1"/>
  <c r="E671" i="6" s="1"/>
  <c r="F671" i="6" a="1"/>
  <c r="F671" i="6" s="1"/>
  <c r="E930" i="6" a="1"/>
  <c r="E930" i="6" s="1"/>
  <c r="F930" i="6" a="1"/>
  <c r="F930" i="6" s="1"/>
  <c r="E802" i="6" a="1"/>
  <c r="E802" i="6" s="1"/>
  <c r="F802" i="6" a="1"/>
  <c r="F802" i="6" s="1"/>
  <c r="E756" i="6" a="1"/>
  <c r="E756" i="6" s="1"/>
  <c r="F756" i="6" a="1"/>
  <c r="F756" i="6" s="1"/>
  <c r="E505" i="6" a="1"/>
  <c r="E505" i="6" s="1"/>
  <c r="F505" i="6" a="1"/>
  <c r="F505" i="6" s="1"/>
  <c r="E1260" i="6" a="1"/>
  <c r="E1260" i="6" s="1"/>
  <c r="F1260" i="6" a="1"/>
  <c r="F1260" i="6" s="1"/>
  <c r="E1306" i="6" a="1"/>
  <c r="E1306" i="6" s="1"/>
  <c r="F1306" i="6" a="1"/>
  <c r="F1306" i="6"/>
  <c r="E1224" i="6" a="1"/>
  <c r="E1224" i="6" s="1"/>
  <c r="F1224" i="6" a="1"/>
  <c r="F1224" i="6" s="1"/>
  <c r="E1102" i="6" a="1"/>
  <c r="E1102" i="6" s="1"/>
  <c r="F1102" i="6" a="1"/>
  <c r="F1102" i="6" s="1"/>
  <c r="E680" i="6" a="1"/>
  <c r="E680" i="6" s="1"/>
  <c r="F680" i="6" a="1"/>
  <c r="F680" i="6" s="1"/>
  <c r="E887" i="6" a="1"/>
  <c r="E887" i="6" s="1"/>
  <c r="F887" i="6" a="1"/>
  <c r="F887" i="6" s="1"/>
  <c r="E704" i="6" a="1"/>
  <c r="E704" i="6" s="1"/>
  <c r="F704" i="6" a="1"/>
  <c r="F704" i="6" s="1"/>
  <c r="E563" i="6" a="1"/>
  <c r="E563" i="6" s="1"/>
  <c r="F563" i="6" a="1"/>
  <c r="F563" i="6" s="1"/>
  <c r="E951" i="6" a="1"/>
  <c r="E951" i="6" s="1"/>
  <c r="F951" i="6" a="1"/>
  <c r="F951" i="6" s="1"/>
  <c r="E583" i="6" a="1"/>
  <c r="E583" i="6" s="1"/>
  <c r="F583" i="6" a="1"/>
  <c r="F583" i="6" s="1"/>
  <c r="E729" i="6" a="1"/>
  <c r="E729" i="6" s="1"/>
  <c r="F729" i="6" a="1"/>
  <c r="F729" i="6" s="1"/>
  <c r="E893" i="6" a="1"/>
  <c r="E893" i="6" s="1"/>
  <c r="F893" i="6" a="1"/>
  <c r="F893" i="6" s="1"/>
  <c r="E682" i="6" a="1"/>
  <c r="E682" i="6" s="1"/>
  <c r="F682" i="6" a="1"/>
  <c r="F682" i="6" s="1"/>
  <c r="E959" i="6" a="1"/>
  <c r="E959" i="6" s="1"/>
  <c r="F959" i="6" a="1"/>
  <c r="F959" i="6" s="1"/>
  <c r="E721" i="6" a="1"/>
  <c r="E721" i="6" s="1"/>
  <c r="F721" i="6" a="1"/>
  <c r="F721" i="6" s="1"/>
  <c r="E927" i="6" a="1"/>
  <c r="E927" i="6" s="1"/>
  <c r="F927" i="6" a="1"/>
  <c r="F927" i="6" s="1"/>
  <c r="E584" i="6" a="1"/>
  <c r="E584" i="6" s="1"/>
  <c r="F584" i="6" a="1"/>
  <c r="F584" i="6" s="1"/>
  <c r="E823" i="6" a="1"/>
  <c r="E823" i="6" s="1"/>
  <c r="F823" i="6" a="1"/>
  <c r="F823" i="6" s="1"/>
  <c r="E460" i="6" a="1"/>
  <c r="E460" i="6" s="1"/>
  <c r="F460" i="6" a="1"/>
  <c r="F460" i="6" s="1"/>
  <c r="E1326" i="6" a="1"/>
  <c r="E1326" i="6"/>
  <c r="F1326" i="6" a="1"/>
  <c r="F1326" i="6" s="1"/>
  <c r="E1368" i="6" a="1"/>
  <c r="E1368" i="6" s="1"/>
  <c r="F1368" i="6" a="1"/>
  <c r="F1368" i="6" s="1"/>
  <c r="E1484" i="6" a="1"/>
  <c r="E1484" i="6" s="1"/>
  <c r="F1484" i="6" a="1"/>
  <c r="F1484" i="6" s="1"/>
  <c r="E1391" i="6" a="1"/>
  <c r="E1391" i="6" s="1"/>
  <c r="F1391" i="6" a="1"/>
  <c r="F1391" i="6" s="1"/>
  <c r="E1466" i="6" a="1"/>
  <c r="E1466" i="6" s="1"/>
  <c r="F1466" i="6" a="1"/>
  <c r="F1466" i="6" s="1"/>
  <c r="E1332" i="6" a="1"/>
  <c r="E1332" i="6" s="1"/>
  <c r="F1332" i="6" a="1"/>
  <c r="F1332" i="6" s="1"/>
  <c r="E1258" i="6" a="1"/>
  <c r="E1258" i="6" s="1"/>
  <c r="F1258" i="6" a="1"/>
  <c r="F1258" i="6" s="1"/>
  <c r="E1503" i="6" a="1"/>
  <c r="E1503" i="6" s="1"/>
  <c r="F1503" i="6" a="1"/>
  <c r="F1503" i="6" s="1"/>
  <c r="E635" i="6" a="1"/>
  <c r="E635" i="6" s="1"/>
  <c r="F635" i="6" a="1"/>
  <c r="F635" i="6" s="1"/>
  <c r="E1114" i="6" a="1"/>
  <c r="E1114" i="6" s="1"/>
  <c r="F1114" i="6" a="1"/>
  <c r="F1114" i="6" s="1"/>
  <c r="E1173" i="6" a="1"/>
  <c r="E1173" i="6" s="1"/>
  <c r="F1173" i="6" a="1"/>
  <c r="F1173" i="6" s="1"/>
  <c r="E1208" i="6" a="1"/>
  <c r="E1208" i="6" s="1"/>
  <c r="F1208" i="6" a="1"/>
  <c r="F1208" i="6" s="1"/>
  <c r="E1163" i="6" a="1"/>
  <c r="E1163" i="6" s="1"/>
  <c r="F1163" i="6" a="1"/>
  <c r="F1163" i="6" s="1"/>
  <c r="E1134" i="6" a="1"/>
  <c r="E1134" i="6" s="1"/>
  <c r="F1134" i="6" a="1"/>
  <c r="F1134" i="6" s="1"/>
  <c r="E1178" i="6" a="1"/>
  <c r="E1178" i="6" s="1"/>
  <c r="F1178" i="6" a="1"/>
  <c r="F1178" i="6"/>
  <c r="E1242" i="6" a="1"/>
  <c r="E1242" i="6" s="1"/>
  <c r="F1242" i="6" a="1"/>
  <c r="F1242" i="6" s="1"/>
  <c r="E1144" i="6" a="1"/>
  <c r="E1144" i="6" s="1"/>
  <c r="F1144" i="6" a="1"/>
  <c r="F1144" i="6" s="1"/>
  <c r="E1137" i="6" a="1"/>
  <c r="E1137" i="6" s="1"/>
  <c r="F1137" i="6" a="1"/>
  <c r="F1137" i="6" s="1"/>
  <c r="E1235" i="6" a="1"/>
  <c r="E1235" i="6" s="1"/>
  <c r="F1235" i="6" a="1"/>
  <c r="F1235" i="6" s="1"/>
  <c r="E1236" i="6" a="1"/>
  <c r="E1236" i="6" s="1"/>
  <c r="F1236" i="6" a="1"/>
  <c r="F1236" i="6" s="1"/>
  <c r="E1210" i="6" a="1"/>
  <c r="E1210" i="6" s="1"/>
  <c r="F1210" i="6" a="1"/>
  <c r="F1210" i="6" s="1"/>
  <c r="E1185" i="6" a="1"/>
  <c r="E1185" i="6" s="1"/>
  <c r="F1185" i="6" a="1"/>
  <c r="F1185" i="6" s="1"/>
  <c r="E1152" i="6" a="1"/>
  <c r="E1152" i="6" s="1"/>
  <c r="F1152" i="6" a="1"/>
  <c r="F1152" i="6" s="1"/>
  <c r="E510" i="6" a="1"/>
  <c r="E510" i="6" s="1"/>
  <c r="F510" i="6" a="1"/>
  <c r="F510" i="6" s="1"/>
  <c r="E525" i="6" a="1"/>
  <c r="E525" i="6" s="1"/>
  <c r="F525" i="6" a="1"/>
  <c r="F525" i="6" s="1"/>
  <c r="E517" i="6" a="1"/>
  <c r="E517" i="6" s="1"/>
  <c r="F517" i="6" a="1"/>
  <c r="F517" i="6" s="1"/>
  <c r="E521" i="6" a="1"/>
  <c r="E521" i="6" s="1"/>
  <c r="F521" i="6" a="1"/>
  <c r="F521" i="6" s="1"/>
  <c r="E512" i="6" a="1"/>
  <c r="E512" i="6" s="1"/>
  <c r="F512" i="6" a="1"/>
  <c r="F512" i="6" s="1"/>
  <c r="E1537" i="6" a="1"/>
  <c r="E1537" i="6"/>
  <c r="F1537" i="6" a="1"/>
  <c r="F1537" i="6"/>
  <c r="G1537" i="6" s="1"/>
  <c r="E445" i="6" a="1"/>
  <c r="E445" i="6" s="1"/>
  <c r="F445" i="6" a="1"/>
  <c r="F445" i="6" s="1"/>
  <c r="E448" i="6" a="1"/>
  <c r="E448" i="6"/>
  <c r="F448" i="6" a="1"/>
  <c r="F448" i="6"/>
  <c r="E450" i="6" a="1"/>
  <c r="E450" i="6" s="1"/>
  <c r="F450" i="6" a="1"/>
  <c r="F450" i="6" s="1"/>
  <c r="E456" i="6" a="1"/>
  <c r="E456" i="6"/>
  <c r="F456" i="6" a="1"/>
  <c r="F456" i="6"/>
  <c r="E447" i="6" a="1"/>
  <c r="E447" i="6" s="1"/>
  <c r="F447" i="6" a="1"/>
  <c r="F447" i="6" s="1"/>
  <c r="E1190" i="6" a="1"/>
  <c r="E1190" i="6"/>
  <c r="F1190" i="6" a="1"/>
  <c r="F1190" i="6"/>
  <c r="E1194" i="6" a="1"/>
  <c r="E1194" i="6" s="1"/>
  <c r="F1194" i="6" a="1"/>
  <c r="F1194" i="6" s="1"/>
  <c r="E907" i="6" a="1"/>
  <c r="E907" i="6"/>
  <c r="F907" i="6" a="1"/>
  <c r="F907" i="6"/>
  <c r="G907" i="6" s="1"/>
  <c r="E699" i="6" a="1"/>
  <c r="E699" i="6" s="1"/>
  <c r="F699" i="6" a="1"/>
  <c r="F699" i="6" s="1"/>
  <c r="E1358" i="6" a="1"/>
  <c r="E1358" i="6" s="1"/>
  <c r="F1358" i="6" a="1"/>
  <c r="F1358" i="6" s="1"/>
  <c r="G1358" i="6" s="1"/>
  <c r="E1356" i="6" a="1"/>
  <c r="E1356" i="6" s="1"/>
  <c r="F1356" i="6" a="1"/>
  <c r="F1356" i="6" s="1"/>
  <c r="E1457" i="6" a="1"/>
  <c r="E1457" i="6" s="1"/>
  <c r="F1457" i="6" a="1"/>
  <c r="F1457" i="6" s="1"/>
  <c r="G1457" i="6" s="1"/>
  <c r="H1457" i="6" s="1"/>
  <c r="E1455" i="6" a="1"/>
  <c r="E1455" i="6" s="1"/>
  <c r="F1455" i="6" a="1"/>
  <c r="F1455" i="6" s="1"/>
  <c r="E1395" i="6" a="1"/>
  <c r="E1395" i="6"/>
  <c r="F1395" i="6" a="1"/>
  <c r="F1395" i="6" s="1"/>
  <c r="E1467" i="6" a="1"/>
  <c r="E1467" i="6" s="1"/>
  <c r="F1467" i="6" a="1"/>
  <c r="F1467" i="6" s="1"/>
  <c r="E1492" i="6" a="1"/>
  <c r="E1492" i="6" s="1"/>
  <c r="F1492" i="6" a="1"/>
  <c r="F1492" i="6"/>
  <c r="E1543" i="6" a="1"/>
  <c r="E1543" i="6" s="1"/>
  <c r="F1543" i="6" a="1"/>
  <c r="F1543" i="6" s="1"/>
  <c r="E1298" i="6" a="1"/>
  <c r="E1298" i="6"/>
  <c r="F1298" i="6" a="1"/>
  <c r="F1298" i="6" s="1"/>
  <c r="E1352" i="6" a="1"/>
  <c r="E1352" i="6" s="1"/>
  <c r="F1352" i="6" a="1"/>
  <c r="F1352" i="6" s="1"/>
  <c r="E1411" i="6" a="1"/>
  <c r="E1411" i="6" s="1"/>
  <c r="F1411" i="6" a="1"/>
  <c r="F1411" i="6"/>
  <c r="E1428" i="6" a="1"/>
  <c r="E1428" i="6" s="1"/>
  <c r="F1428" i="6" a="1"/>
  <c r="F1428" i="6" s="1"/>
  <c r="E1283" i="6" a="1"/>
  <c r="E1283" i="6"/>
  <c r="F1283" i="6" a="1"/>
  <c r="F1283" i="6" s="1"/>
  <c r="E1480" i="6" a="1"/>
  <c r="E1480" i="6" s="1"/>
  <c r="F1480" i="6" a="1"/>
  <c r="F1480" i="6" s="1"/>
  <c r="E1519" i="6" a="1"/>
  <c r="E1519" i="6" s="1"/>
  <c r="F1519" i="6" a="1"/>
  <c r="F1519" i="6"/>
  <c r="E1524" i="6" a="1"/>
  <c r="E1524" i="6" s="1"/>
  <c r="F1524" i="6" a="1"/>
  <c r="F1524" i="6" s="1"/>
  <c r="E1387" i="6" a="1"/>
  <c r="E1387" i="6"/>
  <c r="F1387" i="6" a="1"/>
  <c r="F1387" i="6" s="1"/>
  <c r="E1531" i="6" a="1"/>
  <c r="E1531" i="6" s="1"/>
  <c r="F1531" i="6" a="1"/>
  <c r="F1531" i="6" s="1"/>
  <c r="E1265" i="6" a="1"/>
  <c r="E1265" i="6" s="1"/>
  <c r="F1265" i="6" a="1"/>
  <c r="F1265" i="6" s="1"/>
  <c r="G1265" i="6" s="1"/>
  <c r="H1265" i="6" s="1"/>
  <c r="E1335" i="6" a="1"/>
  <c r="E1335" i="6" s="1"/>
  <c r="F1335" i="6" a="1"/>
  <c r="F1335" i="6" s="1"/>
  <c r="E1534" i="6" a="1"/>
  <c r="E1534" i="6" s="1"/>
  <c r="F1534" i="6" a="1"/>
  <c r="F1534" i="6" s="1"/>
  <c r="E1518" i="6" a="1"/>
  <c r="E1518" i="6" s="1"/>
  <c r="F1518" i="6" a="1"/>
  <c r="F1518" i="6" s="1"/>
  <c r="E1274" i="6" a="1"/>
  <c r="E1274" i="6" s="1"/>
  <c r="F1274" i="6" a="1"/>
  <c r="F1274" i="6" s="1"/>
  <c r="E1573" i="6" a="1"/>
  <c r="E1573" i="6" s="1"/>
  <c r="F1573" i="6" a="1"/>
  <c r="F1573" i="6" s="1"/>
  <c r="E1255" i="6" a="1"/>
  <c r="E1255" i="6"/>
  <c r="F1255" i="6" a="1"/>
  <c r="F1255" i="6" s="1"/>
  <c r="E1320" i="6" a="1"/>
  <c r="E1320" i="6" s="1"/>
  <c r="F1320" i="6" a="1"/>
  <c r="F1320" i="6" s="1"/>
  <c r="E745" i="6" a="1"/>
  <c r="E745" i="6" s="1"/>
  <c r="F745" i="6" a="1"/>
  <c r="F745" i="6" s="1"/>
  <c r="E814" i="6" a="1"/>
  <c r="E814" i="6" s="1"/>
  <c r="F814" i="6" a="1"/>
  <c r="F814" i="6" s="1"/>
  <c r="E880" i="6" a="1"/>
  <c r="E880" i="6" s="1"/>
  <c r="F880" i="6" a="1"/>
  <c r="F880" i="6" s="1"/>
  <c r="E945" i="6" a="1"/>
  <c r="E945" i="6" s="1"/>
  <c r="F945" i="6" a="1"/>
  <c r="F945" i="6" s="1"/>
  <c r="E658" i="6" a="1"/>
  <c r="E658" i="6" s="1"/>
  <c r="F658" i="6" a="1"/>
  <c r="F658" i="6"/>
  <c r="E798" i="6" a="1"/>
  <c r="E798" i="6" s="1"/>
  <c r="F798" i="6" a="1"/>
  <c r="F798" i="6" s="1"/>
  <c r="E567" i="6" a="1"/>
  <c r="E567" i="6"/>
  <c r="F567" i="6" a="1"/>
  <c r="F567" i="6" s="1"/>
  <c r="G567" i="6" s="1"/>
  <c r="H567" i="6" s="1"/>
  <c r="E781" i="6" a="1"/>
  <c r="E781" i="6" s="1"/>
  <c r="F781" i="6" a="1"/>
  <c r="F781" i="6" s="1"/>
  <c r="E480" i="6" a="1"/>
  <c r="E480" i="6"/>
  <c r="F480" i="6" a="1"/>
  <c r="F480" i="6"/>
  <c r="E841" i="6" a="1"/>
  <c r="E841" i="6" s="1"/>
  <c r="F841" i="6" a="1"/>
  <c r="F841" i="6" s="1"/>
  <c r="E666" i="6" a="1"/>
  <c r="E666" i="6"/>
  <c r="F666" i="6" a="1"/>
  <c r="F666" i="6"/>
  <c r="E723" i="6" a="1"/>
  <c r="E723" i="6" s="1"/>
  <c r="F723" i="6" a="1"/>
  <c r="F723" i="6" s="1"/>
  <c r="E737" i="6" a="1"/>
  <c r="E737" i="6" s="1"/>
  <c r="F737" i="6" a="1"/>
  <c r="F737" i="6"/>
  <c r="E592" i="6" a="1"/>
  <c r="E592" i="6" s="1"/>
  <c r="F592" i="6" a="1"/>
  <c r="F592" i="6" s="1"/>
  <c r="E538" i="6" a="1"/>
  <c r="E538" i="6"/>
  <c r="F538" i="6" a="1"/>
  <c r="F538" i="6" s="1"/>
  <c r="G538" i="6" s="1"/>
  <c r="H538" i="6" s="1"/>
  <c r="E640" i="6" a="1"/>
  <c r="E640" i="6" s="1"/>
  <c r="F640" i="6" a="1"/>
  <c r="F640" i="6" s="1"/>
  <c r="E869" i="6" a="1"/>
  <c r="E869" i="6"/>
  <c r="F869" i="6" a="1"/>
  <c r="F869" i="6"/>
  <c r="E810" i="6" a="1"/>
  <c r="E810" i="6" s="1"/>
  <c r="F810" i="6" a="1"/>
  <c r="F810" i="6" s="1"/>
  <c r="E862" i="6" a="1"/>
  <c r="E862" i="6"/>
  <c r="F862" i="6" a="1"/>
  <c r="F862" i="6"/>
  <c r="E608" i="6" a="1"/>
  <c r="E608" i="6" s="1"/>
  <c r="F608" i="6" a="1"/>
  <c r="F608" i="6" s="1"/>
  <c r="E956" i="6" a="1"/>
  <c r="E956" i="6" s="1"/>
  <c r="F956" i="6" a="1"/>
  <c r="F956" i="6"/>
  <c r="E606" i="6" a="1"/>
  <c r="E606" i="6" s="1"/>
  <c r="F606" i="6" a="1"/>
  <c r="F606" i="6" s="1"/>
  <c r="E696" i="6" a="1"/>
  <c r="E696" i="6"/>
  <c r="F696" i="6" a="1"/>
  <c r="F696" i="6" s="1"/>
  <c r="G696" i="6" s="1"/>
  <c r="E472" i="6" a="1"/>
  <c r="E472" i="6" s="1"/>
  <c r="F472" i="6" a="1"/>
  <c r="F472" i="6" s="1"/>
  <c r="E465" i="6" a="1"/>
  <c r="E465" i="6" s="1"/>
  <c r="F465" i="6" a="1"/>
  <c r="F465" i="6" s="1"/>
  <c r="E881" i="6" a="1"/>
  <c r="E881" i="6" s="1"/>
  <c r="F881" i="6" a="1"/>
  <c r="F881" i="6" s="1"/>
  <c r="E749" i="6" a="1"/>
  <c r="E749" i="6" s="1"/>
  <c r="F749" i="6" a="1"/>
  <c r="F749" i="6" s="1"/>
  <c r="E413" i="6" a="1"/>
  <c r="E413" i="6" s="1"/>
  <c r="F413" i="6" a="1"/>
  <c r="F413" i="6" s="1"/>
  <c r="E1310" i="6" a="1"/>
  <c r="E1310" i="6" s="1"/>
  <c r="F1310" i="6" a="1"/>
  <c r="F1310" i="6" s="1"/>
  <c r="E1296" i="6" a="1"/>
  <c r="E1296" i="6" s="1"/>
  <c r="F1296" i="6" a="1"/>
  <c r="F1296" i="6" s="1"/>
  <c r="E1546" i="6" a="1"/>
  <c r="E1546" i="6"/>
  <c r="F1546" i="6" a="1"/>
  <c r="F1546" i="6" s="1"/>
  <c r="E1434" i="6" a="1"/>
  <c r="E1434" i="6" s="1"/>
  <c r="F1434" i="6" a="1"/>
  <c r="F1434" i="6" s="1"/>
  <c r="E507" i="6" a="1"/>
  <c r="E507" i="6" s="1"/>
  <c r="F507" i="6" a="1"/>
  <c r="F507" i="6" s="1"/>
  <c r="E503" i="6" a="1"/>
  <c r="E503" i="6" s="1"/>
  <c r="F503" i="6" a="1"/>
  <c r="F503" i="6" s="1"/>
  <c r="E1465" i="6" a="1"/>
  <c r="E1465" i="6"/>
  <c r="F1465" i="6" a="1"/>
  <c r="F1465" i="6" s="1"/>
  <c r="E1261" i="6" a="1"/>
  <c r="E1261" i="6" s="1"/>
  <c r="F1261" i="6" a="1"/>
  <c r="F1261" i="6" s="1"/>
  <c r="E1400" i="6" a="1"/>
  <c r="E1400" i="6" s="1"/>
  <c r="F1400" i="6" a="1"/>
  <c r="F1400" i="6" s="1"/>
  <c r="E1565" i="6" a="1"/>
  <c r="E1565" i="6" s="1"/>
  <c r="F1565" i="6" a="1"/>
  <c r="F1565" i="6" s="1"/>
  <c r="E1529" i="6" a="1"/>
  <c r="E1529" i="6" s="1"/>
  <c r="F1529" i="6" a="1"/>
  <c r="F1529" i="6" s="1"/>
  <c r="E1538" i="6" a="1"/>
  <c r="E1538" i="6" s="1"/>
  <c r="F1538" i="6" a="1"/>
  <c r="F1538" i="6" s="1"/>
  <c r="E1365" i="6" a="1"/>
  <c r="E1365" i="6" s="1"/>
  <c r="F1365" i="6" a="1"/>
  <c r="F1365" i="6" s="1"/>
  <c r="E619" i="6" a="1"/>
  <c r="E619" i="6" s="1"/>
  <c r="F619" i="6" a="1"/>
  <c r="F619" i="6" s="1"/>
  <c r="E1453" i="6" a="1"/>
  <c r="E1453" i="6"/>
  <c r="F1453" i="6" a="1"/>
  <c r="F1453" i="6" s="1"/>
  <c r="E1571" i="6" a="1"/>
  <c r="E1571" i="6" s="1"/>
  <c r="F1571" i="6" a="1"/>
  <c r="F1571" i="6" s="1"/>
  <c r="E1330" i="6" a="1"/>
  <c r="E1330" i="6" s="1"/>
  <c r="F1330" i="6" a="1"/>
  <c r="F1330" i="6" s="1"/>
  <c r="E1542" i="6" a="1"/>
  <c r="E1542" i="6" s="1"/>
  <c r="F1542" i="6" a="1"/>
  <c r="F1542" i="6" s="1"/>
  <c r="E1462" i="6" a="1"/>
  <c r="E1462" i="6" s="1"/>
  <c r="F1462" i="6" a="1"/>
  <c r="F1462" i="6" s="1"/>
  <c r="E1458" i="6" a="1"/>
  <c r="E1458" i="6" s="1"/>
  <c r="F1458" i="6" a="1"/>
  <c r="F1458" i="6" s="1"/>
  <c r="E1350" i="6" a="1"/>
  <c r="E1350" i="6" s="1"/>
  <c r="F1350" i="6" a="1"/>
  <c r="F1350" i="6" s="1"/>
  <c r="G1350" i="6" s="1"/>
  <c r="H1350" i="6" s="1"/>
  <c r="E1318" i="6" a="1"/>
  <c r="E1318" i="6" s="1"/>
  <c r="F1318" i="6" a="1"/>
  <c r="F1318" i="6" s="1"/>
  <c r="E1410" i="6" a="1"/>
  <c r="E1410" i="6" s="1"/>
  <c r="F1410" i="6" a="1"/>
  <c r="F1410" i="6" s="1"/>
  <c r="E1412" i="6" a="1"/>
  <c r="E1412" i="6" s="1"/>
  <c r="G1412" i="6" s="1"/>
  <c r="F1412" i="6" a="1"/>
  <c r="F1412" i="6" s="1"/>
  <c r="E587" i="6" a="1"/>
  <c r="E587" i="6" s="1"/>
  <c r="F587" i="6" a="1"/>
  <c r="F587" i="6" s="1"/>
  <c r="E691" i="6" a="1"/>
  <c r="E691" i="6" s="1"/>
  <c r="F691" i="6" a="1"/>
  <c r="F691" i="6" s="1"/>
  <c r="E751" i="6" a="1"/>
  <c r="E751" i="6" s="1"/>
  <c r="F751" i="6" a="1"/>
  <c r="F751" i="6" s="1"/>
  <c r="E758" i="6" a="1"/>
  <c r="E758" i="6" s="1"/>
  <c r="G758" i="6" s="1"/>
  <c r="F758" i="6" a="1"/>
  <c r="F758" i="6" s="1"/>
  <c r="E552" i="6" a="1"/>
  <c r="E552" i="6"/>
  <c r="F552" i="6" a="1"/>
  <c r="F552" i="6" s="1"/>
  <c r="E942" i="6" a="1"/>
  <c r="E942" i="6" s="1"/>
  <c r="F942" i="6" a="1"/>
  <c r="F942" i="6" s="1"/>
  <c r="E874" i="6" a="1"/>
  <c r="E874" i="6" s="1"/>
  <c r="F874" i="6" a="1"/>
  <c r="F874" i="6" s="1"/>
  <c r="E946" i="6" a="1"/>
  <c r="E946" i="6" s="1"/>
  <c r="F946" i="6" a="1"/>
  <c r="F946" i="6" s="1"/>
  <c r="E688" i="6" a="1"/>
  <c r="E688" i="6"/>
  <c r="F688" i="6" a="1"/>
  <c r="F688" i="6"/>
  <c r="E1495" i="6" a="1"/>
  <c r="E1495" i="6" s="1"/>
  <c r="F1495" i="6" a="1"/>
  <c r="F1495" i="6" s="1"/>
  <c r="E1497" i="6" a="1"/>
  <c r="E1497" i="6" s="1"/>
  <c r="F1497" i="6" a="1"/>
  <c r="F1497" i="6" s="1"/>
  <c r="E1302" i="6" a="1"/>
  <c r="E1302" i="6"/>
  <c r="F1302" i="6" a="1"/>
  <c r="F1302" i="6" s="1"/>
  <c r="E1124" i="6" a="1"/>
  <c r="E1124" i="6" s="1"/>
  <c r="F1124" i="6" a="1"/>
  <c r="F1124" i="6" s="1"/>
  <c r="E1145" i="6" a="1"/>
  <c r="E1145" i="6" s="1"/>
  <c r="F1145" i="6" a="1"/>
  <c r="F1145" i="6" s="1"/>
  <c r="E1199" i="6" a="1"/>
  <c r="E1199" i="6" s="1"/>
  <c r="F1199" i="6" a="1"/>
  <c r="F1199" i="6" s="1"/>
  <c r="E1161" i="6" a="1"/>
  <c r="E1161" i="6" s="1"/>
  <c r="F1161" i="6" a="1"/>
  <c r="F1161" i="6" s="1"/>
  <c r="E1551" i="6" a="1"/>
  <c r="E1551" i="6" s="1"/>
  <c r="F1551" i="6" a="1"/>
  <c r="F1551" i="6" s="1"/>
  <c r="E1362" i="6" a="1"/>
  <c r="E1362" i="6" s="1"/>
  <c r="F1362" i="6" a="1"/>
  <c r="F1362" i="6" s="1"/>
  <c r="E1384" i="6" a="1"/>
  <c r="E1384" i="6"/>
  <c r="F1384" i="6" a="1"/>
  <c r="F1384" i="6" s="1"/>
  <c r="E1577" i="6" a="1"/>
  <c r="E1577" i="6" s="1"/>
  <c r="F1577" i="6" a="1"/>
  <c r="F1577" i="6" s="1"/>
  <c r="E1477" i="6" a="1"/>
  <c r="E1477" i="6" s="1"/>
  <c r="F1477" i="6" a="1"/>
  <c r="F1477" i="6" s="1"/>
  <c r="E1527" i="6" a="1"/>
  <c r="E1527" i="6" s="1"/>
  <c r="F1527" i="6" a="1"/>
  <c r="F1527" i="6" s="1"/>
  <c r="E1033" i="6" a="1"/>
  <c r="E1033" i="6"/>
  <c r="F1033" i="6" a="1"/>
  <c r="F1033" i="6"/>
  <c r="E1041" i="6" a="1"/>
  <c r="E1041" i="6" s="1"/>
  <c r="F1041" i="6" a="1"/>
  <c r="F1041" i="6" s="1"/>
  <c r="E1040" i="6" a="1"/>
  <c r="E1040" i="6" s="1"/>
  <c r="F1040" i="6" a="1"/>
  <c r="F1040" i="6" s="1"/>
  <c r="E1029" i="6" a="1"/>
  <c r="E1029" i="6" s="1"/>
  <c r="F1029" i="6" a="1"/>
  <c r="F1029" i="6" s="1"/>
  <c r="E1038" i="6" a="1"/>
  <c r="E1038" i="6" s="1"/>
  <c r="F1038" i="6" a="1"/>
  <c r="F1038" i="6" s="1"/>
  <c r="E1046" i="6" a="1"/>
  <c r="E1046" i="6" s="1"/>
  <c r="F1046" i="6" a="1"/>
  <c r="F1046" i="6" s="1"/>
  <c r="E1097" i="6" a="1"/>
  <c r="E1097" i="6"/>
  <c r="F1097" i="6" a="1"/>
  <c r="F1097" i="6" s="1"/>
  <c r="E1032" i="6" a="1"/>
  <c r="E1032" i="6" s="1"/>
  <c r="F1032" i="6" a="1"/>
  <c r="F1032" i="6" s="1"/>
  <c r="E1064" i="6" a="1"/>
  <c r="E1064" i="6" s="1"/>
  <c r="F1064" i="6" a="1"/>
  <c r="F1064" i="6" s="1"/>
  <c r="E1051" i="6" a="1"/>
  <c r="E1051" i="6" s="1"/>
  <c r="F1051" i="6" a="1"/>
  <c r="F1051" i="6" s="1"/>
  <c r="E1101" i="6" a="1"/>
  <c r="E1101" i="6" s="1"/>
  <c r="F1101" i="6" a="1"/>
  <c r="F1101" i="6" s="1"/>
  <c r="E1082" i="6" a="1"/>
  <c r="E1082" i="6" s="1"/>
  <c r="F1082" i="6" a="1"/>
  <c r="F1082" i="6" s="1"/>
  <c r="E1065" i="6" a="1"/>
  <c r="E1065" i="6" s="1"/>
  <c r="F1065" i="6" a="1"/>
  <c r="F1065" i="6" s="1"/>
  <c r="E1049" i="6" a="1"/>
  <c r="E1049" i="6" s="1"/>
  <c r="F1049" i="6" a="1"/>
  <c r="F1049" i="6" s="1"/>
  <c r="E1053" i="6" a="1"/>
  <c r="E1053" i="6" s="1"/>
  <c r="F1053" i="6" a="1"/>
  <c r="F1053" i="6"/>
  <c r="E1108" i="6" a="1"/>
  <c r="E1108" i="6" s="1"/>
  <c r="F1108" i="6" a="1"/>
  <c r="F1108" i="6" s="1"/>
  <c r="E1107" i="6" a="1"/>
  <c r="E1107" i="6" s="1"/>
  <c r="F1107" i="6" a="1"/>
  <c r="F1107" i="6" s="1"/>
  <c r="E1098" i="6" a="1"/>
  <c r="E1098" i="6" s="1"/>
  <c r="F1098" i="6" a="1"/>
  <c r="F1098" i="6" s="1"/>
  <c r="E1106" i="6" a="1"/>
  <c r="E1106" i="6"/>
  <c r="F1106" i="6" a="1"/>
  <c r="F1106" i="6" s="1"/>
  <c r="E1034" i="6" a="1"/>
  <c r="E1034" i="6" s="1"/>
  <c r="F1034" i="6" a="1"/>
  <c r="F1034" i="6" s="1"/>
  <c r="E1070" i="6" a="1"/>
  <c r="E1070" i="6" s="1"/>
  <c r="F1070" i="6" a="1"/>
  <c r="F1070" i="6" s="1"/>
  <c r="E1030" i="6" a="1"/>
  <c r="E1030" i="6" s="1"/>
  <c r="F1030" i="6" a="1"/>
  <c r="F1030" i="6" s="1"/>
  <c r="E1103" i="6" a="1"/>
  <c r="E1103" i="6" s="1"/>
  <c r="F1103" i="6" a="1"/>
  <c r="F1103" i="6" s="1"/>
  <c r="E1039" i="6" a="1"/>
  <c r="E1039" i="6" s="1"/>
  <c r="F1039" i="6" a="1"/>
  <c r="F1039" i="6" s="1"/>
  <c r="E1091" i="6" a="1"/>
  <c r="E1091" i="6" s="1"/>
  <c r="F1091" i="6" a="1"/>
  <c r="F1091" i="6" s="1"/>
  <c r="E1063" i="6" a="1"/>
  <c r="E1063" i="6" s="1"/>
  <c r="F1063" i="6" a="1"/>
  <c r="F1063" i="6" s="1"/>
  <c r="E1083" i="6" a="1"/>
  <c r="E1083" i="6" s="1"/>
  <c r="F1083" i="6" a="1"/>
  <c r="F1083" i="6" s="1"/>
  <c r="E1066" i="6" a="1"/>
  <c r="E1066" i="6" s="1"/>
  <c r="F1066" i="6" a="1"/>
  <c r="F1066" i="6" s="1"/>
  <c r="E1035" i="6" a="1"/>
  <c r="E1035" i="6" s="1"/>
  <c r="F1035" i="6" a="1"/>
  <c r="F1035" i="6" s="1"/>
  <c r="E1061" i="6" a="1"/>
  <c r="E1061" i="6" s="1"/>
  <c r="F1061" i="6" a="1"/>
  <c r="F1061" i="6" s="1"/>
  <c r="E1080" i="6" a="1"/>
  <c r="E1080" i="6" s="1"/>
  <c r="F1080" i="6" a="1"/>
  <c r="F1080" i="6"/>
  <c r="E1431" i="6" a="1"/>
  <c r="E1431" i="6" s="1"/>
  <c r="F1431" i="6" a="1"/>
  <c r="F1431" i="6" s="1"/>
  <c r="E1390" i="6" a="1"/>
  <c r="E1390" i="6" s="1"/>
  <c r="F1390" i="6" a="1"/>
  <c r="F1390" i="6" s="1"/>
  <c r="E1476" i="6" a="1"/>
  <c r="E1476" i="6" s="1"/>
  <c r="F1476" i="6" a="1"/>
  <c r="F1476" i="6" s="1"/>
  <c r="E1494" i="6" a="1"/>
  <c r="E1494" i="6" s="1"/>
  <c r="F1494" i="6" a="1"/>
  <c r="F1494" i="6" s="1"/>
  <c r="E1259" i="6" a="1"/>
  <c r="E1259" i="6" s="1"/>
  <c r="F1259" i="6" a="1"/>
  <c r="F1259" i="6" s="1"/>
  <c r="E929" i="6" a="1"/>
  <c r="E929" i="6" s="1"/>
  <c r="F929" i="6" a="1"/>
  <c r="F929" i="6" s="1"/>
  <c r="E916" i="6" a="1"/>
  <c r="E916" i="6" s="1"/>
  <c r="F916" i="6" a="1"/>
  <c r="F916" i="6" s="1"/>
  <c r="E709" i="6" a="1"/>
  <c r="E709" i="6"/>
  <c r="F709" i="6" a="1"/>
  <c r="F709" i="6" s="1"/>
  <c r="E883" i="6" a="1"/>
  <c r="E883" i="6" s="1"/>
  <c r="F883" i="6" a="1"/>
  <c r="F883" i="6" s="1"/>
  <c r="E518" i="6" a="1"/>
  <c r="E518" i="6" s="1"/>
  <c r="F518" i="6" a="1"/>
  <c r="F518" i="6" s="1"/>
  <c r="E498" i="6" a="1"/>
  <c r="E498" i="6" s="1"/>
  <c r="F498" i="6" a="1"/>
  <c r="F498" i="6" s="1"/>
  <c r="E504" i="6" a="1"/>
  <c r="E504" i="6" s="1"/>
  <c r="F504" i="6" a="1"/>
  <c r="F504" i="6" s="1"/>
  <c r="E831" i="6" a="1"/>
  <c r="E831" i="6" s="1"/>
  <c r="F831" i="6" a="1"/>
  <c r="F831" i="6" s="1"/>
  <c r="E593" i="6" a="1"/>
  <c r="E593" i="6" s="1"/>
  <c r="F593" i="6" a="1"/>
  <c r="F593" i="6" s="1"/>
  <c r="E837" i="6" a="1"/>
  <c r="E837" i="6" s="1"/>
  <c r="F837" i="6" a="1"/>
  <c r="F837" i="6" s="1"/>
  <c r="E533" i="6" a="1"/>
  <c r="E533" i="6" s="1"/>
  <c r="F533" i="6" a="1"/>
  <c r="F533" i="6" s="1"/>
  <c r="E912" i="6" a="1"/>
  <c r="E912" i="6" s="1"/>
  <c r="F912" i="6" a="1"/>
  <c r="F912" i="6" s="1"/>
  <c r="E832" i="6" a="1"/>
  <c r="E832" i="6"/>
  <c r="F832" i="6" a="1"/>
  <c r="F832" i="6" s="1"/>
  <c r="E611" i="6" a="1"/>
  <c r="E611" i="6" s="1"/>
  <c r="F611" i="6" a="1"/>
  <c r="F611" i="6" s="1"/>
  <c r="E669" i="6" a="1"/>
  <c r="E669" i="6"/>
  <c r="F669" i="6" a="1"/>
  <c r="F669" i="6" s="1"/>
  <c r="E965" i="6" a="1"/>
  <c r="E965" i="6" s="1"/>
  <c r="F965" i="6" a="1"/>
  <c r="F965" i="6" s="1"/>
  <c r="E889" i="6" a="1"/>
  <c r="E889" i="6" s="1"/>
  <c r="F889" i="6" a="1"/>
  <c r="F889" i="6" s="1"/>
  <c r="E540" i="6" a="1"/>
  <c r="E540" i="6" s="1"/>
  <c r="F540" i="6" a="1"/>
  <c r="F540" i="6" s="1"/>
  <c r="E724" i="6" a="1"/>
  <c r="E724" i="6" s="1"/>
  <c r="F724" i="6" a="1"/>
  <c r="F724" i="6" s="1"/>
  <c r="E894" i="6" a="1"/>
  <c r="E894" i="6" s="1"/>
  <c r="F894" i="6" a="1"/>
  <c r="F894" i="6" s="1"/>
  <c r="E731" i="6" a="1"/>
  <c r="E731" i="6" s="1"/>
  <c r="F731" i="6" a="1"/>
  <c r="F731" i="6" s="1"/>
  <c r="E938" i="6" a="1"/>
  <c r="E938" i="6" s="1"/>
  <c r="F938" i="6" a="1"/>
  <c r="F938" i="6" s="1"/>
  <c r="E726" i="6" a="1"/>
  <c r="E726" i="6"/>
  <c r="F726" i="6" a="1"/>
  <c r="F726" i="6" s="1"/>
  <c r="G726" i="6" s="1"/>
  <c r="E742" i="6" a="1"/>
  <c r="E742" i="6" s="1"/>
  <c r="F742" i="6" a="1"/>
  <c r="F742" i="6" s="1"/>
  <c r="E473" i="6" a="1"/>
  <c r="E473" i="6" s="1"/>
  <c r="F473" i="6" a="1"/>
  <c r="F473" i="6"/>
  <c r="E461" i="6" a="1"/>
  <c r="E461" i="6" s="1"/>
  <c r="F461" i="6" a="1"/>
  <c r="F461" i="6" s="1"/>
  <c r="E471" i="6" a="1"/>
  <c r="E471" i="6" s="1"/>
  <c r="F471" i="6" a="1"/>
  <c r="F471" i="6" s="1"/>
  <c r="E449" i="6" a="1"/>
  <c r="E449" i="6" s="1"/>
  <c r="F449" i="6" a="1"/>
  <c r="F449" i="6" s="1"/>
  <c r="E967" i="6" a="1"/>
  <c r="E967" i="6" s="1"/>
  <c r="F967" i="6" a="1"/>
  <c r="F967" i="6" s="1"/>
  <c r="G967" i="6" s="1"/>
  <c r="H967" i="6" s="1"/>
  <c r="E747" i="6" a="1"/>
  <c r="E747" i="6" s="1"/>
  <c r="F747" i="6" a="1"/>
  <c r="F747" i="6" s="1"/>
  <c r="E901" i="6" a="1"/>
  <c r="E901" i="6" s="1"/>
  <c r="F901" i="6" a="1"/>
  <c r="F901" i="6" s="1"/>
  <c r="E804" i="6" a="1"/>
  <c r="E804" i="6" s="1"/>
  <c r="F804" i="6" a="1"/>
  <c r="F804" i="6" s="1"/>
  <c r="E513" i="6" a="1"/>
  <c r="E513" i="6" s="1"/>
  <c r="F513" i="6" a="1"/>
  <c r="F513" i="6" s="1"/>
  <c r="E677" i="6" a="1"/>
  <c r="E677" i="6" s="1"/>
  <c r="F677" i="6" a="1"/>
  <c r="F677" i="6" s="1"/>
  <c r="E1113" i="6" a="1"/>
  <c r="E1113" i="6" s="1"/>
  <c r="F1113" i="6" a="1"/>
  <c r="F1113" i="6" s="1"/>
  <c r="E1123" i="6" a="1"/>
  <c r="E1123" i="6" s="1"/>
  <c r="F1123" i="6" a="1"/>
  <c r="F1123" i="6" s="1"/>
  <c r="E1221" i="6" a="1"/>
  <c r="E1221" i="6" s="1"/>
  <c r="F1221" i="6" a="1"/>
  <c r="F1221" i="6" s="1"/>
  <c r="G1221" i="6" s="1"/>
  <c r="H1221" i="6" s="1"/>
  <c r="E1022" i="6" a="1"/>
  <c r="E1022" i="6" s="1"/>
  <c r="F1022" i="6" a="1"/>
  <c r="F1022" i="6" s="1"/>
  <c r="E1002" i="6" a="1"/>
  <c r="E1002" i="6" s="1"/>
  <c r="F1002" i="6" a="1"/>
  <c r="F1002" i="6" s="1"/>
  <c r="E987" i="6" a="1"/>
  <c r="E987" i="6" s="1"/>
  <c r="F987" i="6" a="1"/>
  <c r="F987" i="6" s="1"/>
  <c r="E991" i="6" a="1"/>
  <c r="E991" i="6" s="1"/>
  <c r="F991" i="6" a="1"/>
  <c r="F991" i="6" s="1"/>
  <c r="E1238" i="6" a="1"/>
  <c r="E1238" i="6" s="1"/>
  <c r="F1238" i="6" a="1"/>
  <c r="F1238" i="6" s="1"/>
  <c r="E1203" i="6" a="1"/>
  <c r="E1203" i="6" s="1"/>
  <c r="F1203" i="6" a="1"/>
  <c r="F1203" i="6" s="1"/>
  <c r="E746" i="6" a="1"/>
  <c r="E746" i="6" s="1"/>
  <c r="F746" i="6" a="1"/>
  <c r="F746" i="6" s="1"/>
  <c r="E1439" i="6" a="1"/>
  <c r="E1439" i="6" s="1"/>
  <c r="F1439" i="6" a="1"/>
  <c r="F1439" i="6" s="1"/>
  <c r="G1439" i="6" s="1"/>
  <c r="H1439" i="6" s="1"/>
  <c r="E720" i="6" a="1"/>
  <c r="E720" i="6" s="1"/>
  <c r="F720" i="6" a="1"/>
  <c r="F720" i="6" s="1"/>
  <c r="E950" i="6" a="1"/>
  <c r="E950" i="6" s="1"/>
  <c r="F950" i="6" a="1"/>
  <c r="F950" i="6" s="1"/>
  <c r="E861" i="6" a="1"/>
  <c r="E861" i="6" s="1"/>
  <c r="F861" i="6" a="1"/>
  <c r="F861" i="6" s="1"/>
  <c r="E569" i="6" a="1"/>
  <c r="E569" i="6" s="1"/>
  <c r="F569" i="6" a="1"/>
  <c r="F569" i="6" s="1"/>
  <c r="E718" i="6" a="1"/>
  <c r="E718" i="6" s="1"/>
  <c r="F718" i="6" a="1"/>
  <c r="F718" i="6" s="1"/>
  <c r="E694" i="6" a="1"/>
  <c r="E694" i="6" s="1"/>
  <c r="F694" i="6" a="1"/>
  <c r="F694" i="6" s="1"/>
  <c r="E442" i="6" a="1"/>
  <c r="E442" i="6" s="1"/>
  <c r="F442" i="6" a="1"/>
  <c r="F442" i="6" s="1"/>
  <c r="E989" i="6" a="1"/>
  <c r="E989" i="6" s="1"/>
  <c r="F989" i="6" a="1"/>
  <c r="F989" i="6" s="1"/>
  <c r="G989" i="6" s="1"/>
  <c r="H989" i="6" s="1"/>
  <c r="E865" i="6" a="1"/>
  <c r="E865" i="6" s="1"/>
  <c r="F865" i="6" a="1"/>
  <c r="F865" i="6" s="1"/>
  <c r="E895" i="6" a="1"/>
  <c r="E895" i="6" s="1"/>
  <c r="F895" i="6" a="1"/>
  <c r="F895" i="6" s="1"/>
  <c r="E870" i="6" a="1"/>
  <c r="E870" i="6" s="1"/>
  <c r="F870" i="6" a="1"/>
  <c r="F870" i="6" s="1"/>
  <c r="E1088" i="6" a="1"/>
  <c r="E1088" i="6" s="1"/>
  <c r="F1088" i="6" a="1"/>
  <c r="F1088" i="6" s="1"/>
  <c r="E1086" i="6" a="1"/>
  <c r="E1086" i="6" s="1"/>
  <c r="F1086" i="6" a="1"/>
  <c r="F1086" i="6" s="1"/>
  <c r="E1317" i="6" a="1"/>
  <c r="E1317" i="6" s="1"/>
  <c r="F1317" i="6" a="1"/>
  <c r="F1317" i="6" s="1"/>
  <c r="E978" i="6" a="1"/>
  <c r="E978" i="6" s="1"/>
  <c r="F978" i="6" a="1"/>
  <c r="F978" i="6" s="1"/>
  <c r="E660" i="6" a="1"/>
  <c r="E660" i="6" s="1"/>
  <c r="F660" i="6" a="1"/>
  <c r="F660" i="6"/>
  <c r="E899" i="6" a="1"/>
  <c r="E899" i="6" s="1"/>
  <c r="F899" i="6" a="1"/>
  <c r="F899" i="6" s="1"/>
  <c r="E1054" i="6" a="1"/>
  <c r="E1054" i="6" s="1"/>
  <c r="F1054" i="6" a="1"/>
  <c r="F1054" i="6" s="1"/>
  <c r="G1054" i="6" s="1"/>
  <c r="E1096" i="6" a="1"/>
  <c r="E1096" i="6" s="1"/>
  <c r="F1096" i="6" a="1"/>
  <c r="F1096" i="6" s="1"/>
  <c r="E1072" i="6" a="1"/>
  <c r="E1072" i="6" s="1"/>
  <c r="F1072" i="6" a="1"/>
  <c r="F1072" i="6" s="1"/>
  <c r="E636" i="6" a="1"/>
  <c r="E636" i="6" s="1"/>
  <c r="F636" i="6" a="1"/>
  <c r="F636" i="6" s="1"/>
  <c r="E910" i="6" a="1"/>
  <c r="E910" i="6" s="1"/>
  <c r="F910" i="6" a="1"/>
  <c r="F910" i="6" s="1"/>
  <c r="E782" i="6" a="1"/>
  <c r="E782" i="6" s="1"/>
  <c r="F782" i="6" a="1"/>
  <c r="F782" i="6" s="1"/>
  <c r="E820" i="6" a="1"/>
  <c r="E820" i="6" s="1"/>
  <c r="F820" i="6" a="1"/>
  <c r="F820" i="6" s="1"/>
  <c r="G820" i="6" s="1"/>
  <c r="H820" i="6" s="1"/>
  <c r="E816" i="6" a="1"/>
  <c r="E816" i="6" s="1"/>
  <c r="F816" i="6" a="1"/>
  <c r="F816" i="6" s="1"/>
  <c r="E845" i="6" a="1"/>
  <c r="E845" i="6" s="1"/>
  <c r="F845" i="6" a="1"/>
  <c r="F845" i="6" s="1"/>
  <c r="E700" i="6" a="1"/>
  <c r="E700" i="6" s="1"/>
  <c r="F700" i="6" a="1"/>
  <c r="F700" i="6" s="1"/>
  <c r="E854" i="6" a="1"/>
  <c r="E854" i="6" s="1"/>
  <c r="F854" i="6" a="1"/>
  <c r="F854" i="6" s="1"/>
  <c r="E572" i="6" a="1"/>
  <c r="E572" i="6" s="1"/>
  <c r="F572" i="6" a="1"/>
  <c r="F572" i="6" s="1"/>
  <c r="E559" i="6" a="1"/>
  <c r="E559" i="6" s="1"/>
  <c r="F559" i="6" a="1"/>
  <c r="F559" i="6" s="1"/>
  <c r="E819" i="6" a="1"/>
  <c r="E819" i="6" s="1"/>
  <c r="F819" i="6" a="1"/>
  <c r="F819" i="6" s="1"/>
  <c r="E1121" i="6" a="1"/>
  <c r="E1121" i="6" s="1"/>
  <c r="F1121" i="6" a="1"/>
  <c r="F1121" i="6" s="1"/>
  <c r="G1121" i="6" s="1"/>
  <c r="H1121" i="6" s="1"/>
  <c r="E1140" i="6" a="1"/>
  <c r="E1140" i="6" s="1"/>
  <c r="F1140" i="6" a="1"/>
  <c r="F1140" i="6" s="1"/>
  <c r="E1205" i="6" a="1"/>
  <c r="E1205" i="6" s="1"/>
  <c r="F1205" i="6" a="1"/>
  <c r="F1205" i="6" s="1"/>
  <c r="E1417" i="6" a="1"/>
  <c r="E1417" i="6" s="1"/>
  <c r="F1417" i="6" a="1"/>
  <c r="F1417" i="6" s="1"/>
  <c r="E1517" i="6" a="1"/>
  <c r="E1517" i="6" s="1"/>
  <c r="F1517" i="6" a="1"/>
  <c r="F1517" i="6" s="1"/>
  <c r="E1289" i="6" a="1"/>
  <c r="E1289" i="6" s="1"/>
  <c r="F1289" i="6" a="1"/>
  <c r="F1289" i="6" s="1"/>
  <c r="E1055" i="6" a="1"/>
  <c r="E1055" i="6" s="1"/>
  <c r="F1055" i="6" a="1"/>
  <c r="F1055" i="6" s="1"/>
  <c r="E855" i="6" a="1"/>
  <c r="E855" i="6" s="1"/>
  <c r="F855" i="6" a="1"/>
  <c r="F855" i="6" s="1"/>
  <c r="E795" i="6" a="1"/>
  <c r="E795" i="6" s="1"/>
  <c r="F795" i="6" a="1"/>
  <c r="F795" i="6" s="1"/>
  <c r="G795" i="6" s="1"/>
  <c r="H795" i="6" s="1"/>
  <c r="E1491" i="6" a="1"/>
  <c r="E1491" i="6" s="1"/>
  <c r="F1491" i="6" a="1"/>
  <c r="F1491" i="6" s="1"/>
  <c r="E1293" i="6" a="1"/>
  <c r="E1293" i="6" s="1"/>
  <c r="F1293" i="6" a="1"/>
  <c r="F1293" i="6" s="1"/>
  <c r="E1437" i="6" a="1"/>
  <c r="E1437" i="6" s="1"/>
  <c r="F1437" i="6" a="1"/>
  <c r="F1437" i="6" s="1"/>
  <c r="E1450" i="6" a="1"/>
  <c r="E1450" i="6" s="1"/>
  <c r="F1450" i="6" a="1"/>
  <c r="F1450" i="6" s="1"/>
  <c r="E1354" i="6" a="1"/>
  <c r="E1354" i="6" s="1"/>
  <c r="F1354" i="6" a="1"/>
  <c r="F1354" i="6" s="1"/>
  <c r="E1448" i="6" a="1"/>
  <c r="E1448" i="6" s="1"/>
  <c r="F1448" i="6" a="1"/>
  <c r="F1448" i="6" s="1"/>
  <c r="E873" i="6" a="1"/>
  <c r="E873" i="6" s="1"/>
  <c r="F873" i="6" a="1"/>
  <c r="F873" i="6" s="1"/>
  <c r="E547" i="6" a="1"/>
  <c r="E547" i="6" s="1"/>
  <c r="F547" i="6" a="1"/>
  <c r="F547" i="6" s="1"/>
  <c r="G547" i="6" s="1"/>
  <c r="H547" i="6" s="1"/>
  <c r="E849" i="6" a="1"/>
  <c r="E849" i="6" s="1"/>
  <c r="F849" i="6" a="1"/>
  <c r="F849" i="6" s="1"/>
  <c r="E530" i="6" a="1"/>
  <c r="E530" i="6" s="1"/>
  <c r="F530" i="6" a="1"/>
  <c r="F530" i="6" s="1"/>
  <c r="E659" i="6" a="1"/>
  <c r="E659" i="6" s="1"/>
  <c r="F659" i="6" a="1"/>
  <c r="F659" i="6" s="1"/>
  <c r="E977" i="6" a="1"/>
  <c r="E977" i="6" s="1"/>
  <c r="F977" i="6" a="1"/>
  <c r="F977" i="6" s="1"/>
  <c r="E1366" i="6" a="1"/>
  <c r="E1366" i="6" s="1"/>
  <c r="F1366" i="6" a="1"/>
  <c r="F1366" i="6" s="1"/>
  <c r="E1312" i="6" a="1"/>
  <c r="E1312" i="6" s="1"/>
  <c r="F1312" i="6" a="1"/>
  <c r="F1312" i="6" s="1"/>
  <c r="E1469" i="6" a="1"/>
  <c r="E1469" i="6" s="1"/>
  <c r="F1469" i="6" a="1"/>
  <c r="F1469" i="6" s="1"/>
  <c r="E1316" i="6" a="1"/>
  <c r="E1316" i="6" s="1"/>
  <c r="F1316" i="6" a="1"/>
  <c r="F1316" i="6"/>
  <c r="E859" i="6" a="1"/>
  <c r="E859" i="6" s="1"/>
  <c r="F859" i="6" a="1"/>
  <c r="F859" i="6" s="1"/>
  <c r="E824" i="6" a="1"/>
  <c r="E824" i="6" s="1"/>
  <c r="F824" i="6" a="1"/>
  <c r="F824" i="6" s="1"/>
  <c r="E1266" i="6" a="1"/>
  <c r="E1266" i="6" s="1"/>
  <c r="F1266" i="6" a="1"/>
  <c r="F1266" i="6" s="1"/>
  <c r="E1456" i="6" a="1"/>
  <c r="E1456" i="6" s="1"/>
  <c r="F1456" i="6" a="1"/>
  <c r="F1456" i="6" s="1"/>
  <c r="E1357" i="6" a="1"/>
  <c r="E1357" i="6" s="1"/>
  <c r="F1357" i="6" a="1"/>
  <c r="F1357" i="6" s="1"/>
  <c r="E1423" i="6" a="1"/>
  <c r="E1423" i="6" s="1"/>
  <c r="F1423" i="6" a="1"/>
  <c r="F1423" i="6" s="1"/>
  <c r="E1360" i="6" a="1"/>
  <c r="E1360" i="6" s="1"/>
  <c r="F1360" i="6" a="1"/>
  <c r="F1360" i="6" s="1"/>
  <c r="E1583" i="6" a="1"/>
  <c r="E1583" i="6" s="1"/>
  <c r="F1583" i="6" a="1"/>
  <c r="F1583" i="6"/>
  <c r="E1329" i="6" a="1"/>
  <c r="E1329" i="6" s="1"/>
  <c r="F1329" i="6" a="1"/>
  <c r="F1329" i="6" s="1"/>
  <c r="E1506" i="6" a="1"/>
  <c r="E1506" i="6" s="1"/>
  <c r="F1506" i="6" a="1"/>
  <c r="F1506" i="6" s="1"/>
  <c r="G1506" i="6" s="1"/>
  <c r="E997" i="6" a="1"/>
  <c r="E997" i="6" s="1"/>
  <c r="F997" i="6" a="1"/>
  <c r="F997" i="6" s="1"/>
  <c r="E827" i="6" a="1"/>
  <c r="E827" i="6" s="1"/>
  <c r="F827" i="6" a="1"/>
  <c r="F827" i="6" s="1"/>
  <c r="E564" i="6" a="1"/>
  <c r="E564" i="6" s="1"/>
  <c r="F564" i="6" a="1"/>
  <c r="F564" i="6" s="1"/>
  <c r="E576" i="6" a="1"/>
  <c r="E576" i="6" s="1"/>
  <c r="F576" i="6" a="1"/>
  <c r="F576" i="6" s="1"/>
  <c r="E602" i="6" a="1"/>
  <c r="E602" i="6" s="1"/>
  <c r="F602" i="6" a="1"/>
  <c r="F602" i="6" s="1"/>
  <c r="E1370" i="6" a="1"/>
  <c r="E1370" i="6" s="1"/>
  <c r="F1370" i="6" a="1"/>
  <c r="F1370" i="6" s="1"/>
  <c r="G1370" i="6" s="1"/>
  <c r="H1370" i="6" s="1"/>
  <c r="E1319" i="6" a="1"/>
  <c r="E1319" i="6" s="1"/>
  <c r="F1319" i="6" a="1"/>
  <c r="F1319" i="6" s="1"/>
  <c r="E1303" i="6" a="1"/>
  <c r="E1303" i="6" s="1"/>
  <c r="F1303" i="6" a="1"/>
  <c r="F1303" i="6" s="1"/>
  <c r="E825" i="6" a="1"/>
  <c r="E825" i="6" s="1"/>
  <c r="F825" i="6" a="1"/>
  <c r="F825" i="6" s="1"/>
  <c r="E667" i="6" a="1"/>
  <c r="E667" i="6" s="1"/>
  <c r="F667" i="6" a="1"/>
  <c r="F667" i="6" s="1"/>
  <c r="E1154" i="6" a="1"/>
  <c r="E1154" i="6" s="1"/>
  <c r="F1154" i="6" a="1"/>
  <c r="F1154" i="6" s="1"/>
  <c r="E1166" i="6" a="1"/>
  <c r="E1166" i="6" s="1"/>
  <c r="F1166" i="6" a="1"/>
  <c r="F1166" i="6"/>
  <c r="E1217" i="6" a="1"/>
  <c r="E1217" i="6" s="1"/>
  <c r="F1217" i="6" a="1"/>
  <c r="F1217" i="6" s="1"/>
  <c r="E1202" i="6" a="1"/>
  <c r="E1202" i="6" s="1"/>
  <c r="F1202" i="6" a="1"/>
  <c r="F1202" i="6" s="1"/>
  <c r="E1135" i="6" a="1"/>
  <c r="E1135" i="6" s="1"/>
  <c r="F1135" i="6" a="1"/>
  <c r="F1135" i="6" s="1"/>
  <c r="E1129" i="6" a="1"/>
  <c r="E1129" i="6" s="1"/>
  <c r="F1129" i="6" a="1"/>
  <c r="F1129" i="6" s="1"/>
  <c r="G1129" i="6" s="1"/>
  <c r="E1143" i="6" a="1"/>
  <c r="E1143" i="6" s="1"/>
  <c r="F1143" i="6" a="1"/>
  <c r="F1143" i="6" s="1"/>
  <c r="E1247" i="6" a="1"/>
  <c r="E1247" i="6" s="1"/>
  <c r="F1247" i="6" a="1"/>
  <c r="F1247" i="6" s="1"/>
  <c r="E1220" i="6" a="1"/>
  <c r="E1220" i="6" s="1"/>
  <c r="F1220" i="6" a="1"/>
  <c r="F1220" i="6" s="1"/>
  <c r="E1149" i="6" a="1"/>
  <c r="E1149" i="6"/>
  <c r="F1149" i="6" a="1"/>
  <c r="F1149" i="6"/>
  <c r="E474" i="6" a="1"/>
  <c r="E474" i="6" s="1"/>
  <c r="F474" i="6" a="1"/>
  <c r="F474" i="6" s="1"/>
  <c r="E477" i="6" a="1"/>
  <c r="E477" i="6" s="1"/>
  <c r="F477" i="6" a="1"/>
  <c r="F477" i="6" s="1"/>
  <c r="E494" i="6" a="1"/>
  <c r="E494" i="6" s="1"/>
  <c r="F494" i="6" a="1"/>
  <c r="F494" i="6" s="1"/>
  <c r="E1099" i="6" a="1"/>
  <c r="E1099" i="6"/>
  <c r="F1099" i="6" a="1"/>
  <c r="F1099" i="6" s="1"/>
  <c r="E1073" i="6" a="1"/>
  <c r="E1073" i="6" s="1"/>
  <c r="F1073" i="6" a="1"/>
  <c r="F1073" i="6" s="1"/>
  <c r="E1042" i="6" a="1"/>
  <c r="E1042" i="6"/>
  <c r="F1042" i="6" a="1"/>
  <c r="F1042" i="6"/>
  <c r="E1047" i="6" a="1"/>
  <c r="E1047" i="6" s="1"/>
  <c r="F1047" i="6" a="1"/>
  <c r="F1047" i="6" s="1"/>
  <c r="E1110" i="6" a="1"/>
  <c r="E1110" i="6" s="1"/>
  <c r="F1110" i="6" a="1"/>
  <c r="F1110" i="6"/>
  <c r="E1045" i="6" a="1"/>
  <c r="E1045" i="6" s="1"/>
  <c r="F1045" i="6" a="1"/>
  <c r="F1045" i="6" s="1"/>
  <c r="E1062" i="6" a="1"/>
  <c r="E1062" i="6" s="1"/>
  <c r="F1062" i="6" a="1"/>
  <c r="F1062" i="6" s="1"/>
  <c r="G1062" i="6" s="1"/>
  <c r="H1062" i="6" s="1"/>
  <c r="E932" i="6" a="1"/>
  <c r="E932" i="6" s="1"/>
  <c r="F932" i="6" a="1"/>
  <c r="F932" i="6" s="1"/>
  <c r="E432" i="6" a="1"/>
  <c r="E432" i="6"/>
  <c r="F432" i="6" a="1"/>
  <c r="F432" i="6" s="1"/>
  <c r="E818" i="6" a="1"/>
  <c r="E818" i="6" s="1"/>
  <c r="F818" i="6" a="1"/>
  <c r="F818" i="6" s="1"/>
  <c r="E725" i="6" a="1"/>
  <c r="E725" i="6"/>
  <c r="F725" i="6" a="1"/>
  <c r="F725" i="6"/>
  <c r="E710" i="6" a="1"/>
  <c r="E710" i="6" s="1"/>
  <c r="F710" i="6" a="1"/>
  <c r="F710" i="6" s="1"/>
  <c r="E962" i="6" a="1"/>
  <c r="E962" i="6" s="1"/>
  <c r="F962" i="6" a="1"/>
  <c r="F962" i="6" s="1"/>
  <c r="E750" i="6" a="1"/>
  <c r="E750" i="6" s="1"/>
  <c r="F750" i="6" a="1"/>
  <c r="F750" i="6" s="1"/>
  <c r="E851" i="6" a="1"/>
  <c r="E851" i="6" s="1"/>
  <c r="F851" i="6" a="1"/>
  <c r="F851" i="6" s="1"/>
  <c r="G851" i="6" s="1"/>
  <c r="H851" i="6" s="1"/>
  <c r="E693" i="6" a="1"/>
  <c r="E693" i="6" s="1"/>
  <c r="F693" i="6" a="1"/>
  <c r="F693" i="6" s="1"/>
  <c r="E599" i="6" a="1"/>
  <c r="E599" i="6" s="1"/>
  <c r="F599" i="6" a="1"/>
  <c r="F599" i="6" s="1"/>
  <c r="E469" i="6" a="1"/>
  <c r="E469" i="6" s="1"/>
  <c r="F469" i="6" a="1"/>
  <c r="F469" i="6" s="1"/>
  <c r="E462" i="6" a="1"/>
  <c r="E462" i="6" s="1"/>
  <c r="F462" i="6" a="1"/>
  <c r="F462" i="6" s="1"/>
  <c r="E1169" i="6" a="1"/>
  <c r="E1169" i="6" s="1"/>
  <c r="F1169" i="6" a="1"/>
  <c r="F1169" i="6" s="1"/>
  <c r="E1056" i="6" a="1"/>
  <c r="E1056" i="6"/>
  <c r="F1056" i="6" a="1"/>
  <c r="F1056" i="6" s="1"/>
  <c r="E1068" i="6" a="1"/>
  <c r="E1068" i="6" s="1"/>
  <c r="F1068" i="6" a="1"/>
  <c r="F1068" i="6" s="1"/>
  <c r="E589" i="6" a="1"/>
  <c r="E589" i="6" s="1"/>
  <c r="F589" i="6" a="1"/>
  <c r="F589" i="6" s="1"/>
  <c r="E702" i="6" a="1"/>
  <c r="E702" i="6" s="1"/>
  <c r="F702" i="6" a="1"/>
  <c r="F702" i="6" s="1"/>
  <c r="E1233" i="6" a="1"/>
  <c r="E1233" i="6" s="1"/>
  <c r="F1233" i="6" a="1"/>
  <c r="F1233" i="6" s="1"/>
  <c r="E1218" i="6" a="1"/>
  <c r="E1218" i="6" s="1"/>
  <c r="F1218" i="6" a="1"/>
  <c r="F1218" i="6" s="1"/>
  <c r="E1120" i="6" a="1"/>
  <c r="E1120" i="6" s="1"/>
  <c r="F1120" i="6" a="1"/>
  <c r="F1120" i="6" s="1"/>
  <c r="E1250" i="6" a="1"/>
  <c r="E1250" i="6" s="1"/>
  <c r="F1250" i="6" a="1"/>
  <c r="F1250" i="6" s="1"/>
  <c r="E1183" i="6" a="1"/>
  <c r="E1183" i="6"/>
  <c r="F1183" i="6" a="1"/>
  <c r="F1183" i="6" s="1"/>
  <c r="E1232" i="6" a="1"/>
  <c r="E1232" i="6" s="1"/>
  <c r="F1232" i="6" a="1"/>
  <c r="F1232" i="6" s="1"/>
  <c r="E1212" i="6" a="1"/>
  <c r="E1212" i="6" s="1"/>
  <c r="F1212" i="6" a="1"/>
  <c r="F1212" i="6" s="1"/>
  <c r="E1196" i="6" a="1"/>
  <c r="E1196" i="6" s="1"/>
  <c r="F1196" i="6" a="1"/>
  <c r="F1196" i="6" s="1"/>
  <c r="E1133" i="6" a="1"/>
  <c r="E1133" i="6" s="1"/>
  <c r="F1133" i="6" a="1"/>
  <c r="F1133" i="6" s="1"/>
  <c r="G1133" i="6" s="1"/>
  <c r="I1133" i="6" s="1"/>
  <c r="E1231" i="6" a="1"/>
  <c r="E1231" i="6" s="1"/>
  <c r="F1231" i="6" a="1"/>
  <c r="F1231" i="6" s="1"/>
  <c r="E1171" i="6" a="1"/>
  <c r="E1171" i="6" s="1"/>
  <c r="F1171" i="6" a="1"/>
  <c r="F1171" i="6"/>
  <c r="E1191" i="6" a="1"/>
  <c r="E1191" i="6" s="1"/>
  <c r="F1191" i="6" a="1"/>
  <c r="F1191" i="6" s="1"/>
  <c r="E1252" i="6" a="1"/>
  <c r="E1252" i="6" s="1"/>
  <c r="F1252" i="6" a="1"/>
  <c r="F1252" i="6" s="1"/>
  <c r="E1580" i="6" a="1"/>
  <c r="E1580" i="6" s="1"/>
  <c r="F1580" i="6" a="1"/>
  <c r="F1580" i="6" s="1"/>
  <c r="E1510" i="6" a="1"/>
  <c r="E1510" i="6" s="1"/>
  <c r="F1510" i="6" a="1"/>
  <c r="F1510" i="6" s="1"/>
  <c r="E1314" i="6" a="1"/>
  <c r="E1314" i="6" s="1"/>
  <c r="F1314" i="6" a="1"/>
  <c r="F1314" i="6" s="1"/>
  <c r="E1264" i="6" a="1"/>
  <c r="E1264" i="6" s="1"/>
  <c r="F1264" i="6" a="1"/>
  <c r="F1264" i="6" s="1"/>
  <c r="E1502" i="6" a="1"/>
  <c r="E1502" i="6" s="1"/>
  <c r="F1502" i="6" a="1"/>
  <c r="F1502" i="6" s="1"/>
  <c r="E778" i="6" a="1"/>
  <c r="E778" i="6" s="1"/>
  <c r="F778" i="6" a="1"/>
  <c r="F778" i="6"/>
  <c r="E1304" i="6" a="1"/>
  <c r="E1304" i="6" s="1"/>
  <c r="F1304" i="6" a="1"/>
  <c r="F1304" i="6" s="1"/>
  <c r="E1490" i="6" a="1"/>
  <c r="E1490" i="6" s="1"/>
  <c r="F1490" i="6" a="1"/>
  <c r="F1490" i="6" s="1"/>
  <c r="E1544" i="6" a="1"/>
  <c r="E1544" i="6" s="1"/>
  <c r="F1544" i="6" a="1"/>
  <c r="F1544" i="6" s="1"/>
  <c r="E1060" i="6" a="1"/>
  <c r="E1060" i="6" s="1"/>
  <c r="F1060" i="6" a="1"/>
  <c r="F1060" i="6" s="1"/>
  <c r="E1090" i="6" a="1"/>
  <c r="E1090" i="6" s="1"/>
  <c r="F1090" i="6" a="1"/>
  <c r="F1090" i="6" s="1"/>
  <c r="E574" i="6" a="1"/>
  <c r="E574" i="6" s="1"/>
  <c r="F574" i="6" a="1"/>
  <c r="F574" i="6" s="1"/>
  <c r="E555" i="6" a="1"/>
  <c r="E555" i="6" s="1"/>
  <c r="F555" i="6" a="1"/>
  <c r="F555" i="6" s="1"/>
  <c r="E1500" i="6" a="1"/>
  <c r="E1500" i="6" s="1"/>
  <c r="F1500" i="6" a="1"/>
  <c r="F1500" i="6" s="1"/>
  <c r="E1430" i="6" a="1"/>
  <c r="E1430" i="6" s="1"/>
  <c r="F1430" i="6" a="1"/>
  <c r="F1430" i="6" s="1"/>
  <c r="E566" i="6" a="1"/>
  <c r="E566" i="6" s="1"/>
  <c r="F566" i="6" a="1"/>
  <c r="F566" i="6" s="1"/>
  <c r="E1186" i="6" a="1"/>
  <c r="E1186" i="6" s="1"/>
  <c r="F1186" i="6" a="1"/>
  <c r="F1186" i="6" s="1"/>
  <c r="E830" i="6" a="1"/>
  <c r="E830" i="6"/>
  <c r="F830" i="6" a="1"/>
  <c r="F830" i="6"/>
  <c r="E1381" i="6" a="1"/>
  <c r="E1381" i="6" s="1"/>
  <c r="F1381" i="6" a="1"/>
  <c r="F1381" i="6" s="1"/>
  <c r="E1444" i="6" a="1"/>
  <c r="E1444" i="6" s="1"/>
  <c r="F1444" i="6" a="1"/>
  <c r="F1444" i="6" s="1"/>
  <c r="E1422" i="6" a="1"/>
  <c r="E1422" i="6" s="1"/>
  <c r="F1422" i="6" a="1"/>
  <c r="F1422" i="6" s="1"/>
  <c r="E1550" i="6" a="1"/>
  <c r="E1550" i="6" s="1"/>
  <c r="F1550" i="6" a="1"/>
  <c r="F1550" i="6" s="1"/>
  <c r="E1416" i="6" a="1"/>
  <c r="E1416" i="6" s="1"/>
  <c r="F1416" i="6" a="1"/>
  <c r="F1416" i="6" s="1"/>
  <c r="E1215" i="6" a="1"/>
  <c r="E1215" i="6"/>
  <c r="F1215" i="6" a="1"/>
  <c r="F1215" i="6" s="1"/>
  <c r="E1243" i="6" a="1"/>
  <c r="E1243" i="6" s="1"/>
  <c r="F1243" i="6" a="1"/>
  <c r="F1243" i="6" s="1"/>
  <c r="E1201" i="6" a="1"/>
  <c r="E1201" i="6" s="1"/>
  <c r="F1201" i="6" a="1"/>
  <c r="F1201" i="6" s="1"/>
  <c r="E1188" i="6" a="1"/>
  <c r="E1188" i="6" s="1"/>
  <c r="F1188" i="6" a="1"/>
  <c r="F1188" i="6" s="1"/>
  <c r="E1204" i="6" a="1"/>
  <c r="E1204" i="6" s="1"/>
  <c r="F1204" i="6" a="1"/>
  <c r="F1204" i="6" s="1"/>
  <c r="E1172" i="6" a="1"/>
  <c r="E1172" i="6" s="1"/>
  <c r="F1172" i="6" a="1"/>
  <c r="F1172" i="6" s="1"/>
  <c r="E1153" i="6" a="1"/>
  <c r="E1153" i="6" s="1"/>
  <c r="F1153" i="6" a="1"/>
  <c r="F1153" i="6" s="1"/>
  <c r="E1219" i="6" a="1"/>
  <c r="E1219" i="6" s="1"/>
  <c r="F1219" i="6" a="1"/>
  <c r="F1219" i="6" s="1"/>
  <c r="E1159" i="6" a="1"/>
  <c r="E1159" i="6" s="1"/>
  <c r="F1159" i="6" a="1"/>
  <c r="F1159" i="6" s="1"/>
  <c r="G1159" i="6" s="1"/>
  <c r="E1165" i="6" a="1"/>
  <c r="E1165" i="6" s="1"/>
  <c r="F1165" i="6" a="1"/>
  <c r="F1165" i="6" s="1"/>
  <c r="E508" i="6" a="1"/>
  <c r="E508" i="6" s="1"/>
  <c r="F508" i="6" a="1"/>
  <c r="F508" i="6" s="1"/>
  <c r="E483" i="6" a="1"/>
  <c r="E483" i="6" s="1"/>
  <c r="F483" i="6" a="1"/>
  <c r="F483" i="6" s="1"/>
  <c r="E857" i="6" a="1"/>
  <c r="E857" i="6" s="1"/>
  <c r="F857" i="6" a="1"/>
  <c r="F857" i="6" s="1"/>
  <c r="E661" i="6" a="1"/>
  <c r="E661" i="6" s="1"/>
  <c r="F661" i="6" a="1"/>
  <c r="F661" i="6" s="1"/>
  <c r="E686" i="6" a="1"/>
  <c r="E686" i="6" s="1"/>
  <c r="F686" i="6" a="1"/>
  <c r="F686" i="6"/>
  <c r="E623" i="6" a="1"/>
  <c r="E623" i="6" s="1"/>
  <c r="F623" i="6" a="1"/>
  <c r="F623" i="6" s="1"/>
  <c r="E568" i="6" a="1"/>
  <c r="E568" i="6" s="1"/>
  <c r="F568" i="6" a="1"/>
  <c r="F568" i="6" s="1"/>
  <c r="E600" i="6" a="1"/>
  <c r="E600" i="6" s="1"/>
  <c r="F600" i="6" a="1"/>
  <c r="F600" i="6" s="1"/>
  <c r="E891" i="6" a="1"/>
  <c r="E891" i="6" s="1"/>
  <c r="F891" i="6" a="1"/>
  <c r="F891" i="6" s="1"/>
  <c r="E482" i="6" a="1"/>
  <c r="E482" i="6" s="1"/>
  <c r="F482" i="6" a="1"/>
  <c r="F482" i="6" s="1"/>
  <c r="E488" i="6" a="1"/>
  <c r="E488" i="6" s="1"/>
  <c r="F488" i="6" a="1"/>
  <c r="F488" i="6" s="1"/>
  <c r="E1459" i="6" a="1"/>
  <c r="E1459" i="6" s="1"/>
  <c r="F1459" i="6" a="1"/>
  <c r="F1459" i="6" s="1"/>
  <c r="E1024" i="6" a="1"/>
  <c r="E1024" i="6"/>
  <c r="F1024" i="6" a="1"/>
  <c r="F1024" i="6" s="1"/>
  <c r="G1024" i="6" s="1"/>
  <c r="E1284" i="6" a="1"/>
  <c r="E1284" i="6" s="1"/>
  <c r="F1284" i="6" a="1"/>
  <c r="F1284" i="6" s="1"/>
  <c r="E763" i="6" a="1"/>
  <c r="E763" i="6" s="1"/>
  <c r="F763" i="6" a="1"/>
  <c r="F763" i="6" s="1"/>
  <c r="E502" i="6" a="1"/>
  <c r="E502" i="6" s="1"/>
  <c r="F502" i="6" a="1"/>
  <c r="F502" i="6" s="1"/>
  <c r="E489" i="6" a="1"/>
  <c r="E489" i="6" s="1"/>
  <c r="F489" i="6" a="1"/>
  <c r="F489" i="6" s="1"/>
  <c r="E481" i="6" a="1"/>
  <c r="E481" i="6" s="1"/>
  <c r="F481" i="6" a="1"/>
  <c r="F481" i="6" s="1"/>
  <c r="E511" i="6" a="1"/>
  <c r="E511" i="6" s="1"/>
  <c r="F511" i="6" a="1"/>
  <c r="F511" i="6" s="1"/>
  <c r="E479" i="6" a="1"/>
  <c r="E479" i="6" s="1"/>
  <c r="F479" i="6" a="1"/>
  <c r="F479" i="6" s="1"/>
  <c r="E526" i="6" a="1"/>
  <c r="E526" i="6" s="1"/>
  <c r="F526" i="6" a="1"/>
  <c r="F526" i="6" s="1"/>
  <c r="E1528" i="6" a="1"/>
  <c r="E1528" i="6" s="1"/>
  <c r="F1528" i="6" a="1"/>
  <c r="F1528" i="6" s="1"/>
  <c r="E1547" i="6" a="1"/>
  <c r="E1547" i="6" s="1"/>
  <c r="F1547" i="6" a="1"/>
  <c r="F1547" i="6"/>
  <c r="E1401" i="6" a="1"/>
  <c r="E1401" i="6" s="1"/>
  <c r="F1401" i="6" a="1"/>
  <c r="F1401" i="6" s="1"/>
  <c r="E1351" i="6" a="1"/>
  <c r="E1351" i="6" s="1"/>
  <c r="F1351" i="6" a="1"/>
  <c r="F1351" i="6" s="1"/>
  <c r="E1324" i="6" a="1"/>
  <c r="E1324" i="6" s="1"/>
  <c r="F1324" i="6" a="1"/>
  <c r="F1324" i="6" s="1"/>
  <c r="E1582" i="6" a="1"/>
  <c r="E1582" i="6" s="1"/>
  <c r="F1582" i="6" a="1"/>
  <c r="F1582" i="6" s="1"/>
  <c r="E1292" i="6" a="1"/>
  <c r="E1292" i="6" s="1"/>
  <c r="F1292" i="6" a="1"/>
  <c r="F1292" i="6" s="1"/>
  <c r="E1158" i="6" a="1"/>
  <c r="E1158" i="6" s="1"/>
  <c r="F1158" i="6" a="1"/>
  <c r="F1158" i="6" s="1"/>
  <c r="E1244" i="6" a="1"/>
  <c r="E1244" i="6" s="1"/>
  <c r="F1244" i="6" a="1"/>
  <c r="F1244" i="6" s="1"/>
  <c r="E514" i="6" a="1"/>
  <c r="E514" i="6" s="1"/>
  <c r="F514" i="6" a="1"/>
  <c r="F514" i="6" s="1"/>
  <c r="G514" i="6" s="1"/>
  <c r="E524" i="6" a="1"/>
  <c r="E524" i="6" s="1"/>
  <c r="F524" i="6" a="1"/>
  <c r="F524" i="6" s="1"/>
  <c r="E497" i="6" a="1"/>
  <c r="E497" i="6"/>
  <c r="F497" i="6" a="1"/>
  <c r="F497" i="6" s="1"/>
  <c r="E516" i="6" a="1"/>
  <c r="E516" i="6" s="1"/>
  <c r="F516" i="6" a="1"/>
  <c r="F516" i="6" s="1"/>
  <c r="E493" i="6" a="1"/>
  <c r="E493" i="6" s="1"/>
  <c r="F493" i="6" a="1"/>
  <c r="F493" i="6" s="1"/>
  <c r="E491" i="6" a="1"/>
  <c r="E491" i="6" s="1"/>
  <c r="F491" i="6" a="1"/>
  <c r="F491" i="6" s="1"/>
  <c r="E935" i="6" a="1"/>
  <c r="E935" i="6" s="1"/>
  <c r="F935" i="6" a="1"/>
  <c r="F935" i="6" s="1"/>
  <c r="E544" i="6" a="1"/>
  <c r="E544" i="6" s="1"/>
  <c r="F544" i="6" a="1"/>
  <c r="F544" i="6" s="1"/>
  <c r="E897" i="6" a="1"/>
  <c r="E897" i="6" s="1"/>
  <c r="F897" i="6" a="1"/>
  <c r="F897" i="6" s="1"/>
  <c r="E904" i="6" a="1"/>
  <c r="E904" i="6" s="1"/>
  <c r="F904" i="6" a="1"/>
  <c r="F904" i="6" s="1"/>
  <c r="E573" i="6" a="1"/>
  <c r="E573" i="6" s="1"/>
  <c r="F573" i="6" a="1"/>
  <c r="F573" i="6" s="1"/>
  <c r="E1074" i="6" a="1"/>
  <c r="E1074" i="6" s="1"/>
  <c r="F1074" i="6" a="1"/>
  <c r="F1074" i="6" s="1"/>
  <c r="E1058" i="6" a="1"/>
  <c r="E1058" i="6" s="1"/>
  <c r="F1058" i="6" a="1"/>
  <c r="F1058" i="6" s="1"/>
  <c r="E1248" i="6" a="1"/>
  <c r="E1248" i="6" s="1"/>
  <c r="F1248" i="6" a="1"/>
  <c r="F1248" i="6" s="1"/>
  <c r="E1162" i="6" a="1"/>
  <c r="E1162" i="6"/>
  <c r="F1162" i="6" a="1"/>
  <c r="F1162" i="6" s="1"/>
  <c r="G1162" i="6" s="1"/>
  <c r="E1225" i="6" a="1"/>
  <c r="E1225" i="6" s="1"/>
  <c r="F1225" i="6" a="1"/>
  <c r="F1225" i="6" s="1"/>
  <c r="E1256" i="6" a="1"/>
  <c r="E1256" i="6" s="1"/>
  <c r="F1256" i="6" a="1"/>
  <c r="F1256" i="6" s="1"/>
  <c r="G1256" i="6" s="1"/>
  <c r="E1460" i="6" a="1"/>
  <c r="E1460" i="6" s="1"/>
  <c r="F1460" i="6" a="1"/>
  <c r="F1460" i="6" s="1"/>
  <c r="E1441" i="6" a="1"/>
  <c r="E1441" i="6" s="1"/>
  <c r="F1441" i="6" a="1"/>
  <c r="F1441" i="6" s="1"/>
  <c r="E1415" i="6" a="1"/>
  <c r="E1415" i="6" s="1"/>
  <c r="F1415" i="6" a="1"/>
  <c r="F1415" i="6" s="1"/>
  <c r="E1300" i="6" a="1"/>
  <c r="E1300" i="6" s="1"/>
  <c r="F1300" i="6" a="1"/>
  <c r="F1300" i="6" s="1"/>
  <c r="E1359" i="6" a="1"/>
  <c r="E1359" i="6" s="1"/>
  <c r="F1359" i="6" a="1"/>
  <c r="F1359" i="6" s="1"/>
  <c r="E1311" i="6" a="1"/>
  <c r="E1311" i="6" s="1"/>
  <c r="F1311" i="6" a="1"/>
  <c r="F1311" i="6" s="1"/>
  <c r="E1481" i="6" a="1"/>
  <c r="E1481" i="6" s="1"/>
  <c r="F1481" i="6" a="1"/>
  <c r="F1481" i="6" s="1"/>
  <c r="E1367" i="6" a="1"/>
  <c r="E1367" i="6" s="1"/>
  <c r="F1367" i="6" a="1"/>
  <c r="F1367" i="6" s="1"/>
  <c r="E1556" i="6" a="1"/>
  <c r="E1556" i="6" s="1"/>
  <c r="F1556" i="6" a="1"/>
  <c r="F1556" i="6" s="1"/>
  <c r="E639" i="6" a="1"/>
  <c r="E639" i="6" s="1"/>
  <c r="F639" i="6" a="1"/>
  <c r="F639" i="6" s="1"/>
  <c r="E1525" i="6" a="1"/>
  <c r="E1525" i="6" s="1"/>
  <c r="F1525" i="6" a="1"/>
  <c r="F1525" i="6" s="1"/>
  <c r="E1345" i="6" a="1"/>
  <c r="E1345" i="6" s="1"/>
  <c r="F1345" i="6" a="1"/>
  <c r="F1345" i="6" s="1"/>
  <c r="E1343" i="6" a="1"/>
  <c r="E1343" i="6" s="1"/>
  <c r="F1343" i="6" a="1"/>
  <c r="F1343" i="6" s="1"/>
  <c r="E1513" i="6" a="1"/>
  <c r="E1513" i="6" s="1"/>
  <c r="F1513" i="6" a="1"/>
  <c r="F1513" i="6" s="1"/>
  <c r="E424" i="6" a="1"/>
  <c r="E424" i="6" s="1"/>
  <c r="F424" i="6" a="1"/>
  <c r="F424" i="6" s="1"/>
  <c r="E1388" i="6" a="1"/>
  <c r="E1388" i="6" s="1"/>
  <c r="F1388" i="6" a="1"/>
  <c r="F1388" i="6" s="1"/>
  <c r="E1287" i="6" a="1"/>
  <c r="E1287" i="6" s="1"/>
  <c r="F1287" i="6" a="1"/>
  <c r="F1287" i="6" s="1"/>
  <c r="E1409" i="6" a="1"/>
  <c r="E1409" i="6" s="1"/>
  <c r="F1409" i="6" a="1"/>
  <c r="F1409" i="6" s="1"/>
  <c r="E1576" i="6" a="1"/>
  <c r="E1576" i="6" s="1"/>
  <c r="F1576" i="6" a="1"/>
  <c r="F1576" i="6" s="1"/>
  <c r="E1355" i="6" a="1"/>
  <c r="E1355" i="6" s="1"/>
  <c r="F1355" i="6" a="1"/>
  <c r="F1355" i="6" s="1"/>
  <c r="E752" i="6" a="1"/>
  <c r="E752" i="6" s="1"/>
  <c r="F752" i="6" a="1"/>
  <c r="F752" i="6" s="1"/>
  <c r="E882" i="6" a="1"/>
  <c r="E882" i="6" s="1"/>
  <c r="F882" i="6" a="1"/>
  <c r="F882" i="6" s="1"/>
  <c r="E803" i="6" a="1"/>
  <c r="E803" i="6" s="1"/>
  <c r="F803" i="6" a="1"/>
  <c r="F803" i="6" s="1"/>
  <c r="E681" i="6" a="1"/>
  <c r="E681" i="6" s="1"/>
  <c r="F681" i="6" a="1"/>
  <c r="F681" i="6" s="1"/>
  <c r="G681" i="6" s="1"/>
  <c r="H681" i="6" s="1"/>
  <c r="E890" i="6" a="1"/>
  <c r="E890" i="6" s="1"/>
  <c r="F890" i="6" a="1"/>
  <c r="F890" i="6" s="1"/>
  <c r="E805" i="6" a="1"/>
  <c r="E805" i="6" s="1"/>
  <c r="F805" i="6" a="1"/>
  <c r="F805" i="6" s="1"/>
  <c r="E1136" i="6" a="1"/>
  <c r="E1136" i="6" s="1"/>
  <c r="F1136" i="6" a="1"/>
  <c r="F1136" i="6" s="1"/>
  <c r="E1198" i="6" a="1"/>
  <c r="E1198" i="6" s="1"/>
  <c r="F1198" i="6" a="1"/>
  <c r="F1198" i="6" s="1"/>
  <c r="E1197" i="6" a="1"/>
  <c r="E1197" i="6" s="1"/>
  <c r="F1197" i="6" a="1"/>
  <c r="F1197" i="6" s="1"/>
  <c r="E1521" i="6" a="1"/>
  <c r="E1521" i="6" s="1"/>
  <c r="F1521" i="6" a="1"/>
  <c r="F1521" i="6" s="1"/>
  <c r="E1337" i="6" a="1"/>
  <c r="E1337" i="6" s="1"/>
  <c r="F1337" i="6" a="1"/>
  <c r="F1337" i="6" s="1"/>
  <c r="E1270" i="6" a="1"/>
  <c r="E1270" i="6"/>
  <c r="F1270" i="6" a="1"/>
  <c r="F1270" i="6"/>
  <c r="E1438" i="6" a="1"/>
  <c r="E1438" i="6" s="1"/>
  <c r="F1438" i="6" a="1"/>
  <c r="F1438" i="6" s="1"/>
  <c r="E1399" i="6" a="1"/>
  <c r="E1399" i="6" s="1"/>
  <c r="F1399" i="6" a="1"/>
  <c r="F1399" i="6"/>
  <c r="E1523" i="6" a="1"/>
  <c r="E1523" i="6" s="1"/>
  <c r="F1523" i="6" a="1"/>
  <c r="F1523" i="6" s="1"/>
  <c r="E1536" i="6" a="1"/>
  <c r="E1536" i="6" s="1"/>
  <c r="F1536" i="6" a="1"/>
  <c r="F1536" i="6" s="1"/>
  <c r="E625" i="6" a="1"/>
  <c r="E625" i="6" s="1"/>
  <c r="F625" i="6" a="1"/>
  <c r="F625" i="6" s="1"/>
  <c r="E656" i="6" a="1"/>
  <c r="E656" i="6" s="1"/>
  <c r="F656" i="6" a="1"/>
  <c r="F656" i="6" s="1"/>
  <c r="E673" i="6" a="1"/>
  <c r="E673" i="6" s="1"/>
  <c r="F673" i="6" a="1"/>
  <c r="F673" i="6" s="1"/>
  <c r="E551" i="6" a="1"/>
  <c r="E551" i="6" s="1"/>
  <c r="F551" i="6" a="1"/>
  <c r="F551" i="6" s="1"/>
  <c r="E605" i="6" a="1"/>
  <c r="E605" i="6" s="1"/>
  <c r="F605" i="6" a="1"/>
  <c r="F605" i="6" s="1"/>
  <c r="E423" i="6" a="1"/>
  <c r="E423" i="6"/>
  <c r="F423" i="6" a="1"/>
  <c r="F423" i="6" s="1"/>
  <c r="G423" i="6" s="1"/>
  <c r="H423" i="6" s="1"/>
  <c r="E430" i="6" a="1"/>
  <c r="E430" i="6" s="1"/>
  <c r="F430" i="6" a="1"/>
  <c r="F430" i="6" s="1"/>
  <c r="E1043" i="6" a="1"/>
  <c r="E1043" i="6" s="1"/>
  <c r="F1043" i="6" a="1"/>
  <c r="F1043" i="6" s="1"/>
  <c r="E1077" i="6" a="1"/>
  <c r="E1077" i="6" s="1"/>
  <c r="F1077" i="6" a="1"/>
  <c r="F1077" i="6" s="1"/>
  <c r="E459" i="6" a="1"/>
  <c r="E459" i="6" s="1"/>
  <c r="F459" i="6" a="1"/>
  <c r="F459" i="6" s="1"/>
  <c r="E645" i="6" a="1"/>
  <c r="E645" i="6" s="1"/>
  <c r="F645" i="6" a="1"/>
  <c r="F645" i="6" s="1"/>
  <c r="E878" i="6" a="1"/>
  <c r="E878" i="6"/>
  <c r="F878" i="6" a="1"/>
  <c r="F878" i="6"/>
  <c r="E647" i="6" a="1"/>
  <c r="E647" i="6" s="1"/>
  <c r="F647" i="6" a="1"/>
  <c r="F647" i="6" s="1"/>
  <c r="E1127" i="6" a="1"/>
  <c r="E1127" i="6" s="1"/>
  <c r="F1127" i="6" a="1"/>
  <c r="F1127" i="6"/>
  <c r="E412" i="6" a="1"/>
  <c r="E412" i="6" s="1"/>
  <c r="F412" i="6" a="1"/>
  <c r="F412" i="6" s="1"/>
  <c r="E415" i="6" a="1"/>
  <c r="E415" i="6" s="1"/>
  <c r="F415" i="6" a="1"/>
  <c r="F415" i="6" s="1"/>
  <c r="E545" i="6" a="1"/>
  <c r="E545" i="6" s="1"/>
  <c r="F545" i="6" a="1"/>
  <c r="F545" i="6" s="1"/>
  <c r="E775" i="6" a="1"/>
  <c r="E775" i="6" s="1"/>
  <c r="F775" i="6" a="1"/>
  <c r="F775" i="6" s="1"/>
  <c r="E610" i="6" a="1"/>
  <c r="E610" i="6" s="1"/>
  <c r="F610" i="6" a="1"/>
  <c r="F610" i="6" s="1"/>
  <c r="E706" i="6" a="1"/>
  <c r="E706" i="6" s="1"/>
  <c r="F706" i="6" a="1"/>
  <c r="F706" i="6" s="1"/>
  <c r="E633" i="6" a="1"/>
  <c r="E633" i="6" s="1"/>
  <c r="F633" i="6" a="1"/>
  <c r="F633" i="6" s="1"/>
  <c r="E732" i="6" a="1"/>
  <c r="E732" i="6"/>
  <c r="F732" i="6" a="1"/>
  <c r="F732" i="6" s="1"/>
  <c r="G732" i="6" s="1"/>
  <c r="H732" i="6" s="1"/>
  <c r="E1440" i="6" a="1"/>
  <c r="E1440" i="6" s="1"/>
  <c r="F1440" i="6" a="1"/>
  <c r="F1440" i="6" s="1"/>
  <c r="E692" i="6" a="1"/>
  <c r="E692" i="6" s="1"/>
  <c r="F692" i="6" a="1"/>
  <c r="F692" i="6" s="1"/>
  <c r="E590" i="6" a="1"/>
  <c r="E590" i="6" s="1"/>
  <c r="F590" i="6" a="1"/>
  <c r="F590" i="6" s="1"/>
  <c r="E1504" i="6" a="1"/>
  <c r="E1504" i="6" s="1"/>
  <c r="F1504" i="6" a="1"/>
  <c r="F1504" i="6" s="1"/>
  <c r="E1526" i="6" a="1"/>
  <c r="E1526" i="6" s="1"/>
  <c r="F1526" i="6" a="1"/>
  <c r="F1526" i="6" s="1"/>
  <c r="E1346" i="6" a="1"/>
  <c r="E1346" i="6" s="1"/>
  <c r="F1346" i="6" a="1"/>
  <c r="F1346" i="6" s="1"/>
  <c r="E1341" i="6" a="1"/>
  <c r="E1341" i="6" s="1"/>
  <c r="F1341" i="6" a="1"/>
  <c r="F1341" i="6" s="1"/>
  <c r="E1501" i="6" a="1"/>
  <c r="E1501" i="6" s="1"/>
  <c r="F1501" i="6" a="1"/>
  <c r="F1501" i="6" s="1"/>
  <c r="E627" i="6" a="1"/>
  <c r="E627" i="6" s="1"/>
  <c r="F627" i="6" a="1"/>
  <c r="F627" i="6" s="1"/>
  <c r="E624" i="6" a="1"/>
  <c r="E624" i="6" s="1"/>
  <c r="F624" i="6" a="1"/>
  <c r="F624" i="6" s="1"/>
  <c r="E556" i="6" a="1"/>
  <c r="E556" i="6" s="1"/>
  <c r="F556" i="6" a="1"/>
  <c r="F556" i="6" s="1"/>
  <c r="E876" i="6" a="1"/>
  <c r="E876" i="6" s="1"/>
  <c r="F876" i="6" a="1"/>
  <c r="F876" i="6" s="1"/>
  <c r="E960" i="6" a="1"/>
  <c r="E960" i="6" s="1"/>
  <c r="F960" i="6" a="1"/>
  <c r="F960" i="6" s="1"/>
  <c r="E911" i="6" a="1"/>
  <c r="E911" i="6" s="1"/>
  <c r="F911" i="6" a="1"/>
  <c r="F911" i="6" s="1"/>
  <c r="E753" i="6" a="1"/>
  <c r="E753" i="6" s="1"/>
  <c r="F753" i="6" a="1"/>
  <c r="F753" i="6" s="1"/>
  <c r="E860" i="6" a="1"/>
  <c r="E860" i="6"/>
  <c r="F860" i="6" a="1"/>
  <c r="F860" i="6" s="1"/>
  <c r="E679" i="6" a="1"/>
  <c r="E679" i="6" s="1"/>
  <c r="F679" i="6" a="1"/>
  <c r="F679" i="6" s="1"/>
  <c r="E1468" i="6" a="1"/>
  <c r="E1468" i="6" s="1"/>
  <c r="F1468" i="6" a="1"/>
  <c r="F1468" i="6" s="1"/>
  <c r="E1278" i="6" a="1"/>
  <c r="E1278" i="6" s="1"/>
  <c r="F1278" i="6" a="1"/>
  <c r="F1278" i="6" s="1"/>
  <c r="E1374" i="6" a="1"/>
  <c r="E1374" i="6" s="1"/>
  <c r="F1374" i="6" a="1"/>
  <c r="F1374" i="6" s="1"/>
  <c r="E1461" i="6" a="1"/>
  <c r="E1461" i="6" s="1"/>
  <c r="F1461" i="6" a="1"/>
  <c r="F1461" i="6" s="1"/>
  <c r="E678" i="6" a="1"/>
  <c r="E678" i="6" s="1"/>
  <c r="F678" i="6" a="1"/>
  <c r="F678" i="6"/>
  <c r="E588" i="6" a="1"/>
  <c r="E588" i="6" s="1"/>
  <c r="F588" i="6" a="1"/>
  <c r="F588" i="6" s="1"/>
  <c r="E908" i="6" a="1"/>
  <c r="E908" i="6" s="1"/>
  <c r="F908" i="6" a="1"/>
  <c r="F908" i="6" s="1"/>
  <c r="E811" i="6" a="1"/>
  <c r="E811" i="6" s="1"/>
  <c r="F811" i="6" a="1"/>
  <c r="F811" i="6" s="1"/>
  <c r="E755" i="6" a="1"/>
  <c r="E755" i="6" s="1"/>
  <c r="F755" i="6" a="1"/>
  <c r="F755" i="6" s="1"/>
  <c r="E867" i="6" a="1"/>
  <c r="E867" i="6" s="1"/>
  <c r="F867" i="6" a="1"/>
  <c r="F867" i="6" s="1"/>
  <c r="E539" i="6" a="1"/>
  <c r="E539" i="6" s="1"/>
  <c r="F539" i="6" a="1"/>
  <c r="F539" i="6" s="1"/>
  <c r="E888" i="6" a="1"/>
  <c r="E888" i="6" s="1"/>
  <c r="F888" i="6" a="1"/>
  <c r="F888" i="6" s="1"/>
  <c r="E875" i="6" a="1"/>
  <c r="E875" i="6" s="1"/>
  <c r="F875" i="6" a="1"/>
  <c r="F875" i="6"/>
  <c r="E924" i="6" a="1"/>
  <c r="E924" i="6" s="1"/>
  <c r="F924" i="6" a="1"/>
  <c r="F924" i="6" s="1"/>
  <c r="E853" i="6" a="1"/>
  <c r="E853" i="6" s="1"/>
  <c r="F853" i="6" a="1"/>
  <c r="F853" i="6" s="1"/>
  <c r="E689" i="6" a="1"/>
  <c r="E689" i="6" s="1"/>
  <c r="F689" i="6" a="1"/>
  <c r="F689" i="6" s="1"/>
  <c r="E1327" i="6" a="1"/>
  <c r="E1327" i="6" s="1"/>
  <c r="F1327" i="6" a="1"/>
  <c r="F1327" i="6" s="1"/>
  <c r="E1408" i="6" a="1"/>
  <c r="E1408" i="6" s="1"/>
  <c r="F1408" i="6" a="1"/>
  <c r="F1408" i="6" s="1"/>
  <c r="E1277" i="6" a="1"/>
  <c r="E1277" i="6" s="1"/>
  <c r="F1277" i="6" a="1"/>
  <c r="F1277" i="6" s="1"/>
  <c r="G1277" i="6" s="1"/>
  <c r="E975" i="6" a="1"/>
  <c r="E975" i="6" s="1"/>
  <c r="F975" i="6" a="1"/>
  <c r="F975" i="6" s="1"/>
  <c r="E550" i="6" a="1"/>
  <c r="E550" i="6" s="1"/>
  <c r="F550" i="6" a="1"/>
  <c r="F550" i="6" s="1"/>
  <c r="E687" i="6" a="1"/>
  <c r="E687" i="6" s="1"/>
  <c r="F687" i="6" a="1"/>
  <c r="F687" i="6" s="1"/>
  <c r="E1297" i="6" a="1"/>
  <c r="E1297" i="6"/>
  <c r="F1297" i="6" a="1"/>
  <c r="F1297" i="6" s="1"/>
  <c r="E1483" i="6" a="1"/>
  <c r="E1483" i="6" s="1"/>
  <c r="F1483" i="6" a="1"/>
  <c r="F1483" i="6" s="1"/>
  <c r="E1375" i="6" a="1"/>
  <c r="E1375" i="6" s="1"/>
  <c r="F1375" i="6" a="1"/>
  <c r="F1375" i="6" s="1"/>
  <c r="E1493" i="6" a="1"/>
  <c r="E1493" i="6" s="1"/>
  <c r="F1493" i="6" a="1"/>
  <c r="F1493" i="6" s="1"/>
  <c r="E1263" i="6" a="1"/>
  <c r="E1263" i="6" s="1"/>
  <c r="F1263" i="6" a="1"/>
  <c r="F1263" i="6" s="1"/>
  <c r="E1472" i="6" a="1"/>
  <c r="E1472" i="6" s="1"/>
  <c r="F1472" i="6" a="1"/>
  <c r="F1472" i="6" s="1"/>
  <c r="E1371" i="6" a="1"/>
  <c r="E1371" i="6" s="1"/>
  <c r="F1371" i="6" a="1"/>
  <c r="F1371" i="6" s="1"/>
  <c r="E1339" i="6" a="1"/>
  <c r="E1339" i="6" s="1"/>
  <c r="F1339" i="6" a="1"/>
  <c r="F1339" i="6" s="1"/>
  <c r="E1386" i="6" a="1"/>
  <c r="E1386" i="6"/>
  <c r="F1386" i="6" a="1"/>
  <c r="F1386" i="6" s="1"/>
  <c r="E1578" i="6" a="1"/>
  <c r="E1578" i="6" s="1"/>
  <c r="F1578" i="6" a="1"/>
  <c r="F1578" i="6" s="1"/>
  <c r="E1549" i="6" a="1"/>
  <c r="E1549" i="6" s="1"/>
  <c r="F1549" i="6" a="1"/>
  <c r="F1549" i="6" s="1"/>
  <c r="E1315" i="6" a="1"/>
  <c r="E1315" i="6" s="1"/>
  <c r="F1315" i="6" a="1"/>
  <c r="F1315" i="6" s="1"/>
  <c r="E520" i="6" a="1"/>
  <c r="E520" i="6" s="1"/>
  <c r="F520" i="6" a="1"/>
  <c r="F520" i="6" s="1"/>
  <c r="E523" i="6" a="1"/>
  <c r="E523" i="6" s="1"/>
  <c r="F523" i="6" a="1"/>
  <c r="F523" i="6" s="1"/>
  <c r="E1012" i="6" a="1"/>
  <c r="E1012" i="6" s="1"/>
  <c r="F1012" i="6" a="1"/>
  <c r="F1012" i="6"/>
  <c r="E994" i="6" a="1"/>
  <c r="E994" i="6" s="1"/>
  <c r="F994" i="6" a="1"/>
  <c r="F994" i="6" s="1"/>
  <c r="E1025" i="6" a="1"/>
  <c r="E1025" i="6" s="1"/>
  <c r="F1025" i="6" a="1"/>
  <c r="F1025" i="6" s="1"/>
  <c r="E1013" i="6" a="1"/>
  <c r="E1013" i="6" s="1"/>
  <c r="F1013" i="6" a="1"/>
  <c r="F1013" i="6" s="1"/>
  <c r="E1001" i="6" a="1"/>
  <c r="E1001" i="6" s="1"/>
  <c r="F1001" i="6" a="1"/>
  <c r="F1001" i="6" s="1"/>
  <c r="E1291" i="6" a="1"/>
  <c r="E1291" i="6" s="1"/>
  <c r="F1291" i="6" a="1"/>
  <c r="F1291" i="6" s="1"/>
  <c r="E1276" i="6" a="1"/>
  <c r="E1276" i="6" s="1"/>
  <c r="F1276" i="6" a="1"/>
  <c r="F1276" i="6" s="1"/>
  <c r="E1385" i="6" a="1"/>
  <c r="E1385" i="6" s="1"/>
  <c r="F1385" i="6" a="1"/>
  <c r="F1385" i="6" s="1"/>
  <c r="E1555" i="6" a="1"/>
  <c r="E1555" i="6" s="1"/>
  <c r="F1555" i="6" a="1"/>
  <c r="F1555" i="6"/>
  <c r="E1563" i="6" a="1"/>
  <c r="E1563" i="6" s="1"/>
  <c r="F1563" i="6" a="1"/>
  <c r="F1563" i="6" s="1"/>
  <c r="E1548" i="6" a="1"/>
  <c r="E1548" i="6" s="1"/>
  <c r="F1548" i="6" a="1"/>
  <c r="F1548" i="6" s="1"/>
  <c r="E1307" i="6" a="1"/>
  <c r="E1307" i="6" s="1"/>
  <c r="F1307" i="6" a="1"/>
  <c r="F1307" i="6" s="1"/>
  <c r="E1406" i="6" a="1"/>
  <c r="E1406" i="6" s="1"/>
  <c r="F1406" i="6" a="1"/>
  <c r="F1406" i="6" s="1"/>
  <c r="E570" i="6" a="1"/>
  <c r="E570" i="6" s="1"/>
  <c r="F570" i="6" a="1"/>
  <c r="F570" i="6" s="1"/>
  <c r="E852" i="6" a="1"/>
  <c r="E852" i="6" s="1"/>
  <c r="F852" i="6" a="1"/>
  <c r="F852" i="6" s="1"/>
  <c r="G852" i="6" s="1"/>
  <c r="E976" i="6" a="1"/>
  <c r="E976" i="6" s="1"/>
  <c r="F976" i="6" a="1"/>
  <c r="F976" i="6" s="1"/>
  <c r="E548" i="6" a="1"/>
  <c r="E548" i="6" s="1"/>
  <c r="F548" i="6" a="1"/>
  <c r="F548" i="6" s="1"/>
  <c r="E690" i="6" a="1"/>
  <c r="E690" i="6" s="1"/>
  <c r="F690" i="6" a="1"/>
  <c r="F690" i="6" s="1"/>
  <c r="E863" i="6" a="1"/>
  <c r="E863" i="6"/>
  <c r="F863" i="6" a="1"/>
  <c r="F863" i="6" s="1"/>
  <c r="E463" i="6" a="1"/>
  <c r="E463" i="6" s="1"/>
  <c r="F463" i="6" a="1"/>
  <c r="F463" i="6" s="1"/>
  <c r="E969" i="6" a="1"/>
  <c r="E969" i="6" s="1"/>
  <c r="F969" i="6" a="1"/>
  <c r="F969" i="6" s="1"/>
  <c r="E856" i="6" a="1"/>
  <c r="E856" i="6" s="1"/>
  <c r="F856" i="6" a="1"/>
  <c r="F856" i="6" s="1"/>
  <c r="E626" i="6" a="1"/>
  <c r="E626" i="6" s="1"/>
  <c r="F626" i="6" a="1"/>
  <c r="F626" i="6" s="1"/>
  <c r="E580" i="6" a="1"/>
  <c r="E580" i="6" s="1"/>
  <c r="F580" i="6" a="1"/>
  <c r="F580" i="6" s="1"/>
  <c r="E1280" i="6" a="1"/>
  <c r="E1280" i="6" s="1"/>
  <c r="F1280" i="6" a="1"/>
  <c r="F1280" i="6" s="1"/>
  <c r="E1328" i="6" a="1"/>
  <c r="E1328" i="6" s="1"/>
  <c r="F1328" i="6" a="1"/>
  <c r="F1328" i="6" s="1"/>
  <c r="G1328" i="6" s="1"/>
  <c r="E1363" i="6" a="1"/>
  <c r="E1363" i="6"/>
  <c r="F1363" i="6" a="1"/>
  <c r="F1363" i="6" s="1"/>
  <c r="E1530" i="6" a="1"/>
  <c r="E1530" i="6" s="1"/>
  <c r="F1530" i="6" a="1"/>
  <c r="F1530" i="6" s="1"/>
  <c r="E1520" i="6" a="1"/>
  <c r="E1520" i="6" s="1"/>
  <c r="F1520" i="6" a="1"/>
  <c r="F1520" i="6" s="1"/>
  <c r="E1558" i="6" a="1"/>
  <c r="E1558" i="6" s="1"/>
  <c r="F1558" i="6" a="1"/>
  <c r="F1558" i="6" s="1"/>
  <c r="E1057" i="6" a="1"/>
  <c r="E1057" i="6" s="1"/>
  <c r="F1057" i="6" a="1"/>
  <c r="F1057" i="6" s="1"/>
  <c r="E1301" i="6" a="1"/>
  <c r="E1301" i="6" s="1"/>
  <c r="F1301" i="6" a="1"/>
  <c r="F1301" i="6" s="1"/>
  <c r="E1419" i="6" a="1"/>
  <c r="E1419" i="6" s="1"/>
  <c r="F1419" i="6" a="1"/>
  <c r="F1419" i="6" s="1"/>
  <c r="E1539" i="6" a="1"/>
  <c r="E1539" i="6" s="1"/>
  <c r="F1539" i="6" a="1"/>
  <c r="F1539" i="6" s="1"/>
  <c r="E1290" i="6" a="1"/>
  <c r="E1290" i="6" s="1"/>
  <c r="F1290" i="6" a="1"/>
  <c r="F1290" i="6" s="1"/>
  <c r="E1463" i="6" a="1"/>
  <c r="E1463" i="6" s="1"/>
  <c r="F1463" i="6" a="1"/>
  <c r="F1463" i="6" s="1"/>
  <c r="E1514" i="6" a="1"/>
  <c r="E1514" i="6" s="1"/>
  <c r="F1514" i="6" a="1"/>
  <c r="F1514" i="6" s="1"/>
  <c r="E1470" i="6" a="1"/>
  <c r="E1470" i="6" s="1"/>
  <c r="F1470" i="6" a="1"/>
  <c r="F1470" i="6" s="1"/>
  <c r="E1575" i="6" a="1"/>
  <c r="E1575" i="6" s="1"/>
  <c r="F1575" i="6" a="1"/>
  <c r="F1575" i="6" s="1"/>
  <c r="E1325" i="6" a="1"/>
  <c r="E1325" i="6" s="1"/>
  <c r="F1325" i="6" a="1"/>
  <c r="F1325" i="6" s="1"/>
  <c r="E771" i="6" a="1"/>
  <c r="E771" i="6" s="1"/>
  <c r="F771" i="6" a="1"/>
  <c r="F771" i="6" s="1"/>
  <c r="E981" i="6" a="1"/>
  <c r="E981" i="6" s="1"/>
  <c r="G981" i="6" s="1"/>
  <c r="F981" i="6" a="1"/>
  <c r="F981" i="6" s="1"/>
  <c r="E1016" i="6" a="1"/>
  <c r="E1016" i="6" s="1"/>
  <c r="F1016" i="6" a="1"/>
  <c r="F1016" i="6" s="1"/>
  <c r="E1562" i="6" a="1"/>
  <c r="E1562" i="6" s="1"/>
  <c r="F1562" i="6" a="1"/>
  <c r="F1562" i="6" s="1"/>
  <c r="E1541" i="6" a="1"/>
  <c r="E1541" i="6" s="1"/>
  <c r="F1541" i="6" a="1"/>
  <c r="F1541" i="6" s="1"/>
  <c r="E616" i="6" a="1"/>
  <c r="E616" i="6" s="1"/>
  <c r="F616" i="6" a="1"/>
  <c r="F616" i="6" s="1"/>
  <c r="E719" i="6" a="1"/>
  <c r="E719" i="6" s="1"/>
  <c r="F719" i="6" a="1"/>
  <c r="F719" i="6" s="1"/>
  <c r="E1393" i="6" a="1"/>
  <c r="E1393" i="6"/>
  <c r="F1393" i="6" a="1"/>
  <c r="F1393" i="6" s="1"/>
  <c r="E1442" i="6" a="1"/>
  <c r="E1442" i="6" s="1"/>
  <c r="F1442" i="6" a="1"/>
  <c r="F1442" i="6" s="1"/>
  <c r="E1505" i="6" a="1"/>
  <c r="E1505" i="6" s="1"/>
  <c r="F1505" i="6" a="1"/>
  <c r="F1505" i="6"/>
  <c r="E1418" i="6" a="1"/>
  <c r="E1418" i="6" s="1"/>
  <c r="F1418" i="6" a="1"/>
  <c r="F1418" i="6" s="1"/>
  <c r="E492" i="6" a="1"/>
  <c r="E492" i="6" s="1"/>
  <c r="F492" i="6" a="1"/>
  <c r="F492" i="6" s="1"/>
  <c r="E1081" i="6" a="1"/>
  <c r="E1081" i="6" s="1"/>
  <c r="F1081" i="6" a="1"/>
  <c r="F1081" i="6" s="1"/>
  <c r="E1104" i="6" a="1"/>
  <c r="E1104" i="6" s="1"/>
  <c r="F1104" i="6" a="1"/>
  <c r="F1104" i="6" s="1"/>
  <c r="E1092" i="6" a="1"/>
  <c r="E1092" i="6" s="1"/>
  <c r="F1092" i="6" a="1"/>
  <c r="F1092" i="6" s="1"/>
  <c r="E1105" i="6" a="1"/>
  <c r="E1105" i="6" s="1"/>
  <c r="F1105" i="6" a="1"/>
  <c r="F1105" i="6" s="1"/>
  <c r="E1471" i="6" a="1"/>
  <c r="E1471" i="6" s="1"/>
  <c r="F1471" i="6" a="1"/>
  <c r="F1471" i="6" s="1"/>
  <c r="E519" i="6" a="1"/>
  <c r="E519" i="6" s="1"/>
  <c r="F519" i="6" a="1"/>
  <c r="F519" i="6" s="1"/>
  <c r="E527" i="6" a="1"/>
  <c r="E527" i="6" s="1"/>
  <c r="F527" i="6" a="1"/>
  <c r="F527" i="6" s="1"/>
  <c r="E431" i="6" a="1"/>
  <c r="E431" i="6" s="1"/>
  <c r="F431" i="6" a="1"/>
  <c r="F431" i="6" s="1"/>
  <c r="E609" i="6" a="1"/>
  <c r="E609" i="6" s="1"/>
  <c r="F609" i="6" a="1"/>
  <c r="F609" i="6" s="1"/>
  <c r="E1117" i="6" a="1"/>
  <c r="E1117" i="6" s="1"/>
  <c r="F1117" i="6" a="1"/>
  <c r="F1117" i="6" s="1"/>
  <c r="G1117" i="6" s="1"/>
  <c r="E1209" i="6" a="1"/>
  <c r="E1209" i="6"/>
  <c r="F1209" i="6" a="1"/>
  <c r="F1209" i="6" s="1"/>
  <c r="E437" i="6" a="1"/>
  <c r="E437" i="6" s="1"/>
  <c r="F437" i="6" a="1"/>
  <c r="F437" i="6" s="1"/>
  <c r="E553" i="6" a="1"/>
  <c r="E553" i="6" s="1"/>
  <c r="F553" i="6" a="1"/>
  <c r="F553" i="6" s="1"/>
  <c r="E784" i="6" a="1"/>
  <c r="E784" i="6" s="1"/>
  <c r="F784" i="6" a="1"/>
  <c r="F784" i="6" s="1"/>
  <c r="E705" i="6" a="1"/>
  <c r="E705" i="6" s="1"/>
  <c r="F705" i="6" a="1"/>
  <c r="F705" i="6" s="1"/>
  <c r="E1193" i="6" a="1"/>
  <c r="E1193" i="6"/>
  <c r="F1193" i="6" a="1"/>
  <c r="F1193" i="6" s="1"/>
  <c r="G1193" i="6" s="1"/>
  <c r="E1579" i="6" a="1"/>
  <c r="E1579" i="6" s="1"/>
  <c r="F1579" i="6" a="1"/>
  <c r="F1579" i="6" s="1"/>
  <c r="E926" i="6" a="1"/>
  <c r="E926" i="6" s="1"/>
  <c r="F926" i="6" a="1"/>
  <c r="F926" i="6" s="1"/>
  <c r="E650" i="6" a="1"/>
  <c r="E650" i="6" s="1"/>
  <c r="F650" i="6" a="1"/>
  <c r="F650" i="6" s="1"/>
  <c r="E762" i="6" a="1"/>
  <c r="E762" i="6" s="1"/>
  <c r="F762" i="6" a="1"/>
  <c r="F762" i="6" s="1"/>
  <c r="E500" i="6" a="1"/>
  <c r="E500" i="6" s="1"/>
  <c r="F500" i="6" a="1"/>
  <c r="F500" i="6" s="1"/>
  <c r="E522" i="6" a="1"/>
  <c r="E522" i="6"/>
  <c r="F522" i="6" a="1"/>
  <c r="F522" i="6" s="1"/>
  <c r="G522" i="6" s="1"/>
  <c r="E495" i="6" a="1"/>
  <c r="E495" i="6" s="1"/>
  <c r="F495" i="6" a="1"/>
  <c r="F495" i="6" s="1"/>
  <c r="E484" i="6" a="1"/>
  <c r="E484" i="6" s="1"/>
  <c r="F484" i="6" a="1"/>
  <c r="F484" i="6" s="1"/>
  <c r="E485" i="6" a="1"/>
  <c r="E485" i="6" s="1"/>
  <c r="F485" i="6" a="1"/>
  <c r="F485" i="6" s="1"/>
  <c r="E1452" i="6" a="1"/>
  <c r="E1452" i="6" s="1"/>
  <c r="F1452" i="6" a="1"/>
  <c r="F1452" i="6" s="1"/>
  <c r="E1389" i="6" a="1"/>
  <c r="E1389" i="6"/>
  <c r="F1389" i="6" a="1"/>
  <c r="F1389" i="6" s="1"/>
  <c r="E1331" i="6" a="1"/>
  <c r="E1331" i="6" s="1"/>
  <c r="F1331" i="6" a="1"/>
  <c r="F1331" i="6" s="1"/>
  <c r="E1402" i="6" a="1"/>
  <c r="E1402" i="6" s="1"/>
  <c r="F1402" i="6" a="1"/>
  <c r="F1402" i="6" s="1"/>
  <c r="E1545" i="6" a="1"/>
  <c r="E1545" i="6" s="1"/>
  <c r="F1545" i="6" a="1"/>
  <c r="F1545" i="6" s="1"/>
  <c r="E1568" i="6" a="1"/>
  <c r="E1568" i="6" s="1"/>
  <c r="F1568" i="6" a="1"/>
  <c r="F1568" i="6" s="1"/>
  <c r="E1313" i="6" a="1"/>
  <c r="E1313" i="6" s="1"/>
  <c r="F1313" i="6" a="1"/>
  <c r="F1313" i="6" s="1"/>
  <c r="E1569" i="6" a="1"/>
  <c r="E1569" i="6" s="1"/>
  <c r="F1569" i="6" a="1"/>
  <c r="F1569" i="6" s="1"/>
  <c r="E1436" i="6" a="1"/>
  <c r="E1436" i="6" s="1"/>
  <c r="F1436" i="6" a="1"/>
  <c r="F1436" i="6" s="1"/>
  <c r="E1130" i="6" a="1"/>
  <c r="E1130" i="6" s="1"/>
  <c r="F1130" i="6" a="1"/>
  <c r="F1130" i="6" s="1"/>
  <c r="E1181" i="6" a="1"/>
  <c r="E1181" i="6" s="1"/>
  <c r="F1181" i="6" a="1"/>
  <c r="F1181" i="6" s="1"/>
  <c r="E1340" i="6" a="1"/>
  <c r="E1340" i="6" s="1"/>
  <c r="F1340" i="6" a="1"/>
  <c r="F1340" i="6" s="1"/>
  <c r="E1380" i="6" a="1"/>
  <c r="E1380" i="6"/>
  <c r="F1380" i="6" a="1"/>
  <c r="F1380" i="6" s="1"/>
  <c r="G1380" i="6" s="1"/>
  <c r="E1279" i="6" a="1"/>
  <c r="E1279" i="6" s="1"/>
  <c r="F1279" i="6" a="1"/>
  <c r="F1279" i="6" s="1"/>
  <c r="E1271" i="6" a="1"/>
  <c r="E1271" i="6" s="1"/>
  <c r="F1271" i="6" a="1"/>
  <c r="F1271" i="6" s="1"/>
  <c r="E537" i="6" a="1"/>
  <c r="E537" i="6" s="1"/>
  <c r="F537" i="6" a="1"/>
  <c r="F537" i="6" s="1"/>
  <c r="E597" i="6" a="1"/>
  <c r="E597" i="6" s="1"/>
  <c r="F597" i="6" a="1"/>
  <c r="F597" i="6" s="1"/>
  <c r="E711" i="6" a="1"/>
  <c r="E711" i="6" s="1"/>
  <c r="F711" i="6" a="1"/>
  <c r="F711" i="6" s="1"/>
  <c r="E791" i="6" a="1"/>
  <c r="E791" i="6" s="1"/>
  <c r="F791" i="6" a="1"/>
  <c r="F791" i="6" s="1"/>
  <c r="E557" i="6" a="1"/>
  <c r="E557" i="6" s="1"/>
  <c r="F557" i="6" a="1"/>
  <c r="F557" i="6" s="1"/>
  <c r="E1216" i="6" a="1"/>
  <c r="E1216" i="6" s="1"/>
  <c r="F1216" i="6" a="1"/>
  <c r="F1216" i="6" s="1"/>
  <c r="E1214" i="6" a="1"/>
  <c r="E1214" i="6" s="1"/>
  <c r="F1214" i="6" a="1"/>
  <c r="F1214" i="6" s="1"/>
  <c r="E1334" i="6" a="1"/>
  <c r="E1334" i="6"/>
  <c r="F1334" i="6" a="1"/>
  <c r="F1334" i="6" s="1"/>
  <c r="G1334" i="6" s="1"/>
  <c r="E695" i="6" a="1"/>
  <c r="E695" i="6" s="1"/>
  <c r="F695" i="6" a="1"/>
  <c r="F695" i="6" s="1"/>
  <c r="E451" i="6" a="1"/>
  <c r="E451" i="6" s="1"/>
  <c r="F451" i="6" a="1"/>
  <c r="F451" i="6" s="1"/>
  <c r="E457" i="6" a="1"/>
  <c r="E457" i="6" s="1"/>
  <c r="F457" i="6" a="1"/>
  <c r="F457" i="6" s="1"/>
  <c r="E455" i="6" a="1"/>
  <c r="E455" i="6" s="1"/>
  <c r="F455" i="6" a="1"/>
  <c r="F455" i="6" s="1"/>
  <c r="E793" i="6" a="1"/>
  <c r="E793" i="6" s="1"/>
  <c r="F793" i="6" a="1"/>
  <c r="F793" i="6" s="1"/>
  <c r="E954" i="6" a="1"/>
  <c r="E954" i="6" s="1"/>
  <c r="F954" i="6" a="1"/>
  <c r="F954" i="6" s="1"/>
  <c r="E807" i="6" a="1"/>
  <c r="E807" i="6" s="1"/>
  <c r="F807" i="6" a="1"/>
  <c r="F807" i="6" s="1"/>
  <c r="E410" i="6" a="1"/>
  <c r="E410" i="6" s="1"/>
  <c r="F410" i="6" a="1"/>
  <c r="F410" i="6" s="1"/>
  <c r="E434" i="6" a="1"/>
  <c r="E434" i="6" s="1"/>
  <c r="F434" i="6" a="1"/>
  <c r="F434" i="6" s="1"/>
  <c r="E765" i="6" a="1"/>
  <c r="E765" i="6" s="1"/>
  <c r="F765" i="6" a="1"/>
  <c r="F765" i="6" s="1"/>
  <c r="E973" i="6" a="1"/>
  <c r="E973" i="6" s="1"/>
  <c r="F973" i="6" a="1"/>
  <c r="F973" i="6" s="1"/>
  <c r="E1305" i="6" a="1"/>
  <c r="E1305" i="6" s="1"/>
  <c r="F1305" i="6" a="1"/>
  <c r="F1305" i="6" s="1"/>
  <c r="E458" i="6" a="1"/>
  <c r="E458" i="6" s="1"/>
  <c r="F458" i="6" a="1"/>
  <c r="F458" i="6" s="1"/>
  <c r="E985" i="6" a="1"/>
  <c r="E985" i="6" s="1"/>
  <c r="F985" i="6" a="1"/>
  <c r="F985" i="6" s="1"/>
  <c r="E478" i="6" a="1"/>
  <c r="E478" i="6" s="1"/>
  <c r="F478" i="6" a="1"/>
  <c r="F478" i="6" s="1"/>
  <c r="E565" i="6" a="1"/>
  <c r="E565" i="6"/>
  <c r="F565" i="6" a="1"/>
  <c r="F565" i="6" s="1"/>
  <c r="E1177" i="6" a="1"/>
  <c r="E1177" i="6" s="1"/>
  <c r="F1177" i="6" a="1"/>
  <c r="F1177" i="6" s="1"/>
  <c r="E1195" i="6" a="1"/>
  <c r="E1195" i="6" s="1"/>
  <c r="F1195" i="6" a="1"/>
  <c r="F1195" i="6" s="1"/>
  <c r="E1200" i="6" a="1"/>
  <c r="E1200" i="6" s="1"/>
  <c r="F1200" i="6" a="1"/>
  <c r="F1200" i="6" s="1"/>
  <c r="E586" i="6" a="1"/>
  <c r="E586" i="6" s="1"/>
  <c r="F586" i="6" a="1"/>
  <c r="F586" i="6" s="1"/>
  <c r="E748" i="6" a="1"/>
  <c r="E748" i="6" s="1"/>
  <c r="F748" i="6" a="1"/>
  <c r="F748" i="6" s="1"/>
  <c r="E1069" i="6" a="1"/>
  <c r="E1069" i="6" s="1"/>
  <c r="F1069" i="6" a="1"/>
  <c r="F1069" i="6" s="1"/>
  <c r="E676" i="6" a="1"/>
  <c r="E676" i="6" s="1"/>
  <c r="F676" i="6" a="1"/>
  <c r="F676" i="6" s="1"/>
  <c r="E603" i="6" a="1"/>
  <c r="E603" i="6" s="1"/>
  <c r="F603" i="6" a="1"/>
  <c r="F603" i="6" s="1"/>
  <c r="E1574" i="6" a="1"/>
  <c r="E1574" i="6" s="1"/>
  <c r="F1574" i="6" a="1"/>
  <c r="F1574" i="6" s="1"/>
  <c r="E1559" i="6" a="1"/>
  <c r="E1559" i="6" s="1"/>
  <c r="F1559" i="6" a="1"/>
  <c r="F1559" i="6" s="1"/>
  <c r="E1071" i="6" a="1"/>
  <c r="E1071" i="6" s="1"/>
  <c r="F1071" i="6" a="1"/>
  <c r="F1071" i="6" s="1"/>
  <c r="E1087" i="6" a="1"/>
  <c r="E1087" i="6" s="1"/>
  <c r="F1087" i="6" a="1"/>
  <c r="F1087" i="6" s="1"/>
  <c r="E1052" i="6" a="1"/>
  <c r="E1052" i="6" s="1"/>
  <c r="F1052" i="6" a="1"/>
  <c r="F1052" i="6" s="1"/>
  <c r="E1499" i="6" a="1"/>
  <c r="E1499" i="6" s="1"/>
  <c r="F1499" i="6" a="1"/>
  <c r="F1499" i="6" s="1"/>
  <c r="E1379" i="6" a="1"/>
  <c r="E1379" i="6" s="1"/>
  <c r="F1379" i="6" a="1"/>
  <c r="F1379" i="6" s="1"/>
  <c r="E1420" i="6" a="1"/>
  <c r="E1420" i="6"/>
  <c r="F1420" i="6" a="1"/>
  <c r="F1420" i="6" s="1"/>
  <c r="G1420" i="6" s="1"/>
  <c r="E1435" i="6" a="1"/>
  <c r="E1435" i="6" s="1"/>
  <c r="F1435" i="6" a="1"/>
  <c r="F1435" i="6" s="1"/>
  <c r="E1567" i="6" a="1"/>
  <c r="E1567" i="6" s="1"/>
  <c r="F1567" i="6" a="1"/>
  <c r="F1567" i="6" s="1"/>
  <c r="E613" i="6" a="1"/>
  <c r="E613" i="6" s="1"/>
  <c r="F613" i="6" a="1"/>
  <c r="F613" i="6" s="1"/>
  <c r="E628" i="6" a="1"/>
  <c r="E628" i="6" s="1"/>
  <c r="F628" i="6" a="1"/>
  <c r="F628" i="6" s="1"/>
  <c r="E1554" i="6" a="1"/>
  <c r="E1554" i="6" s="1"/>
  <c r="F1554" i="6" a="1"/>
  <c r="F1554" i="6" s="1"/>
  <c r="E902" i="6" a="1"/>
  <c r="E902" i="6" s="1"/>
  <c r="F902" i="6" a="1"/>
  <c r="F902" i="6" s="1"/>
  <c r="E1179" i="6" a="1"/>
  <c r="E1179" i="6" s="1"/>
  <c r="F1179" i="6" a="1"/>
  <c r="F1179" i="6" s="1"/>
  <c r="E1150" i="6" a="1"/>
  <c r="E1150" i="6" s="1"/>
  <c r="F1150" i="6" a="1"/>
  <c r="F1150" i="6" s="1"/>
  <c r="E905" i="6" a="1"/>
  <c r="E905" i="6" s="1"/>
  <c r="F905" i="6" a="1"/>
  <c r="F905" i="6" s="1"/>
  <c r="E1286" i="6" a="1"/>
  <c r="E1286" i="6" s="1"/>
  <c r="F1286" i="6" a="1"/>
  <c r="F1286" i="6" s="1"/>
  <c r="E1267" i="6" a="1"/>
  <c r="E1267" i="6" s="1"/>
  <c r="F1267" i="6" a="1"/>
  <c r="F1267" i="6" s="1"/>
  <c r="E1336" i="6" a="1"/>
  <c r="E1336" i="6" s="1"/>
  <c r="F1336" i="6" a="1"/>
  <c r="F1336" i="6" s="1"/>
  <c r="E1443" i="6" a="1"/>
  <c r="E1443" i="6" s="1"/>
  <c r="F1443" i="6" a="1"/>
  <c r="F1443" i="6" s="1"/>
  <c r="E1396" i="6" a="1"/>
  <c r="E1396" i="6" s="1"/>
  <c r="F1396" i="6" a="1"/>
  <c r="F1396" i="6" s="1"/>
  <c r="E1257" i="6" a="1"/>
  <c r="E1257" i="6" s="1"/>
  <c r="F1257" i="6" a="1"/>
  <c r="F1257" i="6" s="1"/>
  <c r="E558" i="6" a="1"/>
  <c r="E558" i="6"/>
  <c r="F558" i="6" a="1"/>
  <c r="F558" i="6" s="1"/>
  <c r="E850" i="6" a="1"/>
  <c r="E850" i="6" s="1"/>
  <c r="F850" i="6" a="1"/>
  <c r="F850" i="6" s="1"/>
  <c r="E986" i="6" a="1"/>
  <c r="E986" i="6" s="1"/>
  <c r="F986" i="6" a="1"/>
  <c r="F986" i="6" s="1"/>
  <c r="E1246" i="6" a="1"/>
  <c r="E1246" i="6" s="1"/>
  <c r="F1246" i="6" a="1"/>
  <c r="F1246" i="6" s="1"/>
  <c r="E1131" i="6" a="1"/>
  <c r="E1131" i="6" s="1"/>
  <c r="F1131" i="6" a="1"/>
  <c r="F1131" i="6" s="1"/>
  <c r="E1174" i="6" a="1"/>
  <c r="E1174" i="6" s="1"/>
  <c r="F1174" i="6" a="1"/>
  <c r="F1174" i="6" s="1"/>
  <c r="E1227" i="6" a="1"/>
  <c r="E1227" i="6" s="1"/>
  <c r="F1227" i="6" a="1"/>
  <c r="F1227" i="6" s="1"/>
  <c r="E1241" i="6" a="1"/>
  <c r="E1241" i="6" s="1"/>
  <c r="F1241" i="6" a="1"/>
  <c r="F1241" i="6" s="1"/>
  <c r="E801" i="6" a="1"/>
  <c r="E801" i="6" s="1"/>
  <c r="F801" i="6" a="1"/>
  <c r="F801" i="6" s="1"/>
  <c r="E654" i="6" a="1"/>
  <c r="E654" i="6" s="1"/>
  <c r="F654" i="6" a="1"/>
  <c r="F654" i="6" s="1"/>
  <c r="E1446" i="6" a="1"/>
  <c r="E1446" i="6" s="1"/>
  <c r="F1446" i="6" a="1"/>
  <c r="F1446" i="6" s="1"/>
  <c r="E1017" i="6" a="1"/>
  <c r="E1017" i="6" s="1"/>
  <c r="F1017" i="6" a="1"/>
  <c r="F1017" i="6" s="1"/>
  <c r="E953" i="6" a="1"/>
  <c r="E953" i="6" s="1"/>
  <c r="F953" i="6" a="1"/>
  <c r="F953" i="6" s="1"/>
  <c r="E549" i="6" a="1"/>
  <c r="E549" i="6" s="1"/>
  <c r="F549" i="6" a="1"/>
  <c r="F549" i="6" s="1"/>
  <c r="E833" i="6" a="1"/>
  <c r="E833" i="6" s="1"/>
  <c r="F833" i="6" a="1"/>
  <c r="F833" i="6" s="1"/>
  <c r="E529" i="6" a="1"/>
  <c r="E529" i="6" s="1"/>
  <c r="F529" i="6" a="1"/>
  <c r="F529" i="6" s="1"/>
  <c r="E821" i="6" a="1"/>
  <c r="E821" i="6" s="1"/>
  <c r="F821" i="6" a="1"/>
  <c r="F821" i="6" s="1"/>
  <c r="E420" i="6" a="1"/>
  <c r="E420" i="6" s="1"/>
  <c r="F420" i="6" a="1"/>
  <c r="F420" i="6" s="1"/>
  <c r="E1115" i="6" a="1"/>
  <c r="E1115" i="6" s="1"/>
  <c r="F1115" i="6" a="1"/>
  <c r="F1115" i="6" s="1"/>
  <c r="E1245" i="6" a="1"/>
  <c r="E1245" i="6" s="1"/>
  <c r="F1245" i="6" a="1"/>
  <c r="F1245" i="6" s="1"/>
  <c r="E1249" i="6" a="1"/>
  <c r="E1249" i="6" s="1"/>
  <c r="F1249" i="6" a="1"/>
  <c r="F1249" i="6" s="1"/>
  <c r="E1511" i="6" a="1"/>
  <c r="E1511" i="6" s="1"/>
  <c r="F1511" i="6" a="1"/>
  <c r="F1511" i="6" s="1"/>
  <c r="E468" i="6" a="1"/>
  <c r="E468" i="6" s="1"/>
  <c r="F468" i="6" a="1"/>
  <c r="F468" i="6" s="1"/>
  <c r="G468" i="6" s="1"/>
  <c r="E464" i="6" a="1"/>
  <c r="E464" i="6" s="1"/>
  <c r="F464" i="6" a="1"/>
  <c r="F464" i="6" s="1"/>
  <c r="E780" i="6" a="1"/>
  <c r="E780" i="6" s="1"/>
  <c r="F780" i="6" a="1"/>
  <c r="F780" i="6" s="1"/>
  <c r="E961" i="6" a="1"/>
  <c r="E961" i="6" s="1"/>
  <c r="F961" i="6" a="1"/>
  <c r="F961" i="6" s="1"/>
  <c r="E642" i="6" a="1"/>
  <c r="E642" i="6" s="1"/>
  <c r="F642" i="6" a="1"/>
  <c r="F642" i="6" s="1"/>
  <c r="E1207" i="6" a="1"/>
  <c r="E1207" i="6" s="1"/>
  <c r="F1207" i="6" a="1"/>
  <c r="F1207" i="6" s="1"/>
  <c r="E1223" i="6" a="1"/>
  <c r="E1223" i="6" s="1"/>
  <c r="F1223" i="6" a="1"/>
  <c r="F1223" i="6" s="1"/>
  <c r="E1168" i="6" a="1"/>
  <c r="E1168" i="6" s="1"/>
  <c r="F1168" i="6" a="1"/>
  <c r="F1168" i="6" s="1"/>
  <c r="E1496" i="6" a="1"/>
  <c r="E1496" i="6" s="1"/>
  <c r="F1496" i="6" a="1"/>
  <c r="F1496" i="6" s="1"/>
  <c r="E1405" i="6" a="1"/>
  <c r="E1405" i="6" s="1"/>
  <c r="F1405" i="6" a="1"/>
  <c r="F1405" i="6" s="1"/>
  <c r="E1347" i="6" a="1"/>
  <c r="E1347" i="6" s="1"/>
  <c r="F1347" i="6" a="1"/>
  <c r="F1347" i="6" s="1"/>
  <c r="E501" i="6" a="1"/>
  <c r="E501" i="6" s="1"/>
  <c r="F501" i="6" a="1"/>
  <c r="F501" i="6" s="1"/>
  <c r="E490" i="6" a="1"/>
  <c r="E490" i="6" s="1"/>
  <c r="F490" i="6" a="1"/>
  <c r="F490" i="6" s="1"/>
  <c r="E506" i="6" a="1"/>
  <c r="E506" i="6" s="1"/>
  <c r="F506" i="6" a="1"/>
  <c r="F506" i="6" s="1"/>
  <c r="E476" i="6" a="1"/>
  <c r="E476" i="6" s="1"/>
  <c r="F476" i="6" a="1"/>
  <c r="F476" i="6" s="1"/>
  <c r="E487" i="6" a="1"/>
  <c r="E487" i="6" s="1"/>
  <c r="F487" i="6" a="1"/>
  <c r="F487" i="6" s="1"/>
  <c r="E1146" i="6" a="1"/>
  <c r="E1146" i="6" s="1"/>
  <c r="F1146" i="6" a="1"/>
  <c r="F1146" i="6" s="1"/>
  <c r="G1146" i="6" s="1"/>
  <c r="E826" i="6" a="1"/>
  <c r="E826" i="6" s="1"/>
  <c r="F826" i="6" a="1"/>
  <c r="F826" i="6" s="1"/>
  <c r="E531" i="6" a="1"/>
  <c r="E531" i="6" s="1"/>
  <c r="F531" i="6" a="1"/>
  <c r="F531" i="6" s="1"/>
  <c r="E1535" i="6" a="1"/>
  <c r="E1535" i="6" s="1"/>
  <c r="F1535" i="6" a="1"/>
  <c r="F1535" i="6" s="1"/>
  <c r="E1451" i="6" a="1"/>
  <c r="E1451" i="6" s="1"/>
  <c r="F1451" i="6" a="1"/>
  <c r="F1451" i="6" s="1"/>
  <c r="E1445" i="6" a="1"/>
  <c r="E1445" i="6" s="1"/>
  <c r="F1445" i="6" a="1"/>
  <c r="F1445" i="6" s="1"/>
  <c r="E1478" i="6" a="1"/>
  <c r="E1478" i="6" s="1"/>
  <c r="F1478" i="6" a="1"/>
  <c r="F1478" i="6" s="1"/>
  <c r="E785" i="6" a="1"/>
  <c r="E785" i="6" s="1"/>
  <c r="F785" i="6" a="1"/>
  <c r="F785" i="6" s="1"/>
  <c r="E1739" i="6" a="1"/>
  <c r="E1739" i="6" s="1"/>
  <c r="F1739" i="6" a="1"/>
  <c r="F1739" i="6" s="1"/>
  <c r="E1711" i="6" a="1"/>
  <c r="E1711" i="6" s="1"/>
  <c r="F1711" i="6" a="1"/>
  <c r="F1711" i="6" s="1"/>
  <c r="E1736" i="6" a="1"/>
  <c r="E1736" i="6" s="1"/>
  <c r="F1736" i="6" a="1"/>
  <c r="F1736" i="6" s="1"/>
  <c r="E1650" i="6" a="1"/>
  <c r="E1650" i="6" s="1"/>
  <c r="F1650" i="6" a="1"/>
  <c r="F1650" i="6" s="1"/>
  <c r="E1701" i="6" a="1"/>
  <c r="E1701" i="6" s="1"/>
  <c r="F1701" i="6" a="1"/>
  <c r="F1701" i="6" s="1"/>
  <c r="E1606" i="6" a="1"/>
  <c r="E1606" i="6" s="1"/>
  <c r="F1606" i="6" a="1"/>
  <c r="F1606" i="6" s="1"/>
  <c r="E1763" i="6" a="1"/>
  <c r="E1763" i="6" s="1"/>
  <c r="F1763" i="6" a="1"/>
  <c r="F1763" i="6" s="1"/>
  <c r="E1638" i="6" a="1"/>
  <c r="E1638" i="6" s="1"/>
  <c r="F1638" i="6" a="1"/>
  <c r="F1638" i="6" s="1"/>
  <c r="E1618" i="6" a="1"/>
  <c r="E1618" i="6" s="1"/>
  <c r="F1618" i="6" a="1"/>
  <c r="F1618" i="6" s="1"/>
  <c r="E1671" i="6" a="1"/>
  <c r="E1671" i="6" s="1"/>
  <c r="F1671" i="6" a="1"/>
  <c r="F1671" i="6" s="1"/>
  <c r="E1670" i="6" a="1"/>
  <c r="E1670" i="6" s="1"/>
  <c r="F1670" i="6" a="1"/>
  <c r="F1670" i="6" s="1"/>
  <c r="G1670" i="6" s="1"/>
  <c r="I1670" i="6" s="1"/>
  <c r="E1775" i="6" a="1"/>
  <c r="E1775" i="6" s="1"/>
  <c r="F1775" i="6" a="1"/>
  <c r="F1775" i="6" s="1"/>
  <c r="E1677" i="6" a="1"/>
  <c r="E1677" i="6" s="1"/>
  <c r="F1677" i="6" a="1"/>
  <c r="F1677" i="6" s="1"/>
  <c r="G1677" i="6" s="1"/>
  <c r="E1619" i="6" a="1"/>
  <c r="E1619" i="6" s="1"/>
  <c r="F1619" i="6" a="1"/>
  <c r="F1619" i="6" s="1"/>
  <c r="E1615" i="6" a="1"/>
  <c r="E1615" i="6" s="1"/>
  <c r="F1615" i="6" a="1"/>
  <c r="F1615" i="6" s="1"/>
  <c r="E1643" i="6" a="1"/>
  <c r="E1643" i="6" s="1"/>
  <c r="F1643" i="6" a="1"/>
  <c r="F1643" i="6" s="1"/>
  <c r="E1626" i="6" a="1"/>
  <c r="E1626" i="6" s="1"/>
  <c r="F1626" i="6" a="1"/>
  <c r="F1626" i="6" s="1"/>
  <c r="E1678" i="6" a="1"/>
  <c r="E1678" i="6" s="1"/>
  <c r="F1678" i="6" a="1"/>
  <c r="F1678" i="6" s="1"/>
  <c r="E1692" i="6" a="1"/>
  <c r="E1692" i="6" s="1"/>
  <c r="F1692" i="6" a="1"/>
  <c r="F1692" i="6" s="1"/>
  <c r="E1695" i="6" a="1"/>
  <c r="E1695" i="6" s="1"/>
  <c r="F1695" i="6" a="1"/>
  <c r="F1695" i="6" s="1"/>
  <c r="E1698" i="6" a="1"/>
  <c r="E1698" i="6" s="1"/>
  <c r="F1698" i="6" a="1"/>
  <c r="F1698" i="6" s="1"/>
  <c r="E1620" i="6" a="1"/>
  <c r="E1620" i="6" s="1"/>
  <c r="F1620" i="6" a="1"/>
  <c r="F1620" i="6" s="1"/>
  <c r="E1592" i="6" a="1"/>
  <c r="E1592" i="6" s="1"/>
  <c r="F1592" i="6" a="1"/>
  <c r="F1592" i="6" s="1"/>
  <c r="E1595" i="6" a="1"/>
  <c r="E1595" i="6" s="1"/>
  <c r="F1595" i="6" a="1"/>
  <c r="F1595" i="6" s="1"/>
  <c r="E1636" i="6" a="1"/>
  <c r="E1636" i="6" s="1"/>
  <c r="F1636" i="6" a="1"/>
  <c r="F1636" i="6"/>
  <c r="E1593" i="6" a="1"/>
  <c r="E1593" i="6" s="1"/>
  <c r="F1593" i="6" a="1"/>
  <c r="F1593" i="6" s="1"/>
  <c r="E1683" i="6" a="1"/>
  <c r="E1683" i="6" s="1"/>
  <c r="F1683" i="6" a="1"/>
  <c r="F1683" i="6" s="1"/>
  <c r="G1683" i="6" s="1"/>
  <c r="E1700" i="6" a="1"/>
  <c r="E1700" i="6" s="1"/>
  <c r="F1700" i="6" a="1"/>
  <c r="F1700" i="6" s="1"/>
  <c r="E1699" i="6" a="1"/>
  <c r="E1699" i="6" s="1"/>
  <c r="F1699" i="6" a="1"/>
  <c r="F1699" i="6" s="1"/>
  <c r="E1687" i="6" a="1"/>
  <c r="E1687" i="6" s="1"/>
  <c r="F1687" i="6" a="1"/>
  <c r="F1687" i="6" s="1"/>
  <c r="E1675" i="6" a="1"/>
  <c r="E1675" i="6" s="1"/>
  <c r="F1675" i="6" a="1"/>
  <c r="F1675" i="6" s="1"/>
  <c r="E1616" i="6" a="1"/>
  <c r="E1616" i="6" s="1"/>
  <c r="F1616" i="6" a="1"/>
  <c r="F1616" i="6" s="1"/>
  <c r="E1602" i="6" a="1"/>
  <c r="E1602" i="6" s="1"/>
  <c r="F1602" i="6" a="1"/>
  <c r="F1602" i="6" s="1"/>
  <c r="E1613" i="6" a="1"/>
  <c r="E1613" i="6" s="1"/>
  <c r="F1613" i="6" a="1"/>
  <c r="F1613" i="6" s="1"/>
  <c r="E1601" i="6" a="1"/>
  <c r="E1601" i="6"/>
  <c r="F1601" i="6" a="1"/>
  <c r="F1601" i="6"/>
  <c r="E1609" i="6" a="1"/>
  <c r="E1609" i="6" s="1"/>
  <c r="F1609" i="6" a="1"/>
  <c r="F1609" i="6" s="1"/>
  <c r="E1611" i="6" a="1"/>
  <c r="E1611" i="6" s="1"/>
  <c r="F1611" i="6" a="1"/>
  <c r="F1611" i="6" s="1"/>
  <c r="E1600" i="6" a="1"/>
  <c r="E1600" i="6" s="1"/>
  <c r="F1600" i="6" a="1"/>
  <c r="F1600" i="6" s="1"/>
  <c r="E1750" i="6" a="1"/>
  <c r="E1750" i="6"/>
  <c r="F1750" i="6" a="1"/>
  <c r="F1750" i="6" s="1"/>
  <c r="E1709" i="6" a="1"/>
  <c r="E1709" i="6" s="1"/>
  <c r="F1709" i="6" a="1"/>
  <c r="F1709" i="6"/>
  <c r="E1727" i="6" a="1"/>
  <c r="E1727" i="6"/>
  <c r="F1727" i="6" a="1"/>
  <c r="F1727" i="6"/>
  <c r="E1665" i="6" a="1"/>
  <c r="E1665" i="6" s="1"/>
  <c r="F1665" i="6" a="1"/>
  <c r="F1665" i="6" s="1"/>
  <c r="E1622" i="6" a="1"/>
  <c r="E1622" i="6" s="1"/>
  <c r="F1622" i="6" a="1"/>
  <c r="F1622" i="6" s="1"/>
  <c r="E1646" i="6" a="1"/>
  <c r="E1646" i="6" s="1"/>
  <c r="F1646" i="6" a="1"/>
  <c r="F1646" i="6" s="1"/>
  <c r="E1625" i="6" a="1"/>
  <c r="E1625" i="6" s="1"/>
  <c r="F1625" i="6" a="1"/>
  <c r="F1625" i="6" s="1"/>
  <c r="E1657" i="6" a="1"/>
  <c r="E1657" i="6" s="1"/>
  <c r="F1657" i="6" a="1"/>
  <c r="F1657" i="6" s="1"/>
  <c r="E1631" i="6" a="1"/>
  <c r="E1631" i="6"/>
  <c r="F1631" i="6" a="1"/>
  <c r="F1631" i="6" s="1"/>
  <c r="E1647" i="6" a="1"/>
  <c r="E1647" i="6" s="1"/>
  <c r="F1647" i="6" a="1"/>
  <c r="F1647" i="6"/>
  <c r="E1660" i="6" a="1"/>
  <c r="E1660" i="6" s="1"/>
  <c r="F1660" i="6" a="1"/>
  <c r="F1660" i="6" s="1"/>
  <c r="E1627" i="6" a="1"/>
  <c r="E1627" i="6" s="1"/>
  <c r="F1627" i="6" a="1"/>
  <c r="F1627" i="6" s="1"/>
  <c r="E1624" i="6" a="1"/>
  <c r="E1624" i="6" s="1"/>
  <c r="F1624" i="6" a="1"/>
  <c r="F1624" i="6" s="1"/>
  <c r="E1623" i="6" a="1"/>
  <c r="E1623" i="6" s="1"/>
  <c r="F1623" i="6" a="1"/>
  <c r="F1623" i="6" s="1"/>
  <c r="E1761" i="6" a="1"/>
  <c r="E1761" i="6" s="1"/>
  <c r="F1761" i="6" a="1"/>
  <c r="F1761" i="6"/>
  <c r="E1668" i="6" a="1"/>
  <c r="E1668" i="6" s="1"/>
  <c r="F1668" i="6" a="1"/>
  <c r="F1668" i="6" s="1"/>
  <c r="E1765" i="6" a="1"/>
  <c r="E1765" i="6" s="1"/>
  <c r="F1765" i="6" a="1"/>
  <c r="F1765" i="6" s="1"/>
  <c r="E1735" i="6" a="1"/>
  <c r="E1735" i="6" s="1"/>
  <c r="F1735" i="6" a="1"/>
  <c r="F1735" i="6" s="1"/>
  <c r="E1760" i="6" a="1"/>
  <c r="E1760" i="6" s="1"/>
  <c r="F1760" i="6" a="1"/>
  <c r="F1760" i="6" s="1"/>
  <c r="E1708" i="6" a="1"/>
  <c r="E1708" i="6" s="1"/>
  <c r="F1708" i="6" a="1"/>
  <c r="F1708" i="6" s="1"/>
  <c r="G1708" i="6" s="1"/>
  <c r="E1723" i="6" a="1"/>
  <c r="E1723" i="6"/>
  <c r="F1723" i="6" a="1"/>
  <c r="F1723" i="6"/>
  <c r="E1774" i="6" a="1"/>
  <c r="E1774" i="6" s="1"/>
  <c r="F1774" i="6" a="1"/>
  <c r="F1774" i="6" s="1"/>
  <c r="E1748" i="6" a="1"/>
  <c r="E1748" i="6" s="1"/>
  <c r="F1748" i="6" a="1"/>
  <c r="F1748" i="6" s="1"/>
  <c r="E1724" i="6" a="1"/>
  <c r="E1724" i="6" s="1"/>
  <c r="F1724" i="6" a="1"/>
  <c r="F1724" i="6" s="1"/>
  <c r="E1747" i="6" a="1"/>
  <c r="E1747" i="6" s="1"/>
  <c r="F1747" i="6" a="1"/>
  <c r="F1747" i="6" s="1"/>
  <c r="E1744" i="6" a="1"/>
  <c r="E1744" i="6" s="1"/>
  <c r="F1744" i="6" a="1"/>
  <c r="F1744" i="6" s="1"/>
  <c r="E1714" i="6" a="1"/>
  <c r="E1714" i="6" s="1"/>
  <c r="F1714" i="6" a="1"/>
  <c r="F1714" i="6" s="1"/>
  <c r="E1663" i="6" a="1"/>
  <c r="E1663" i="6" s="1"/>
  <c r="F1663" i="6" a="1"/>
  <c r="F1663" i="6" s="1"/>
  <c r="E1658" i="6" a="1"/>
  <c r="E1658" i="6" s="1"/>
  <c r="F1658" i="6" a="1"/>
  <c r="F1658" i="6" s="1"/>
  <c r="E1640" i="6" a="1"/>
  <c r="E1640" i="6" s="1"/>
  <c r="F1640" i="6" a="1"/>
  <c r="F1640" i="6" s="1"/>
  <c r="E1649" i="6" a="1"/>
  <c r="E1649" i="6" s="1"/>
  <c r="F1649" i="6" a="1"/>
  <c r="F1649" i="6" s="1"/>
  <c r="E1654" i="6" a="1"/>
  <c r="E1654" i="6" s="1"/>
  <c r="F1654" i="6" a="1"/>
  <c r="F1654" i="6" s="1"/>
  <c r="E1732" i="6" a="1"/>
  <c r="E1732" i="6" s="1"/>
  <c r="F1732" i="6" a="1"/>
  <c r="F1732" i="6" s="1"/>
  <c r="E1716" i="6" a="1"/>
  <c r="E1716" i="6" s="1"/>
  <c r="F1716" i="6" a="1"/>
  <c r="F1716" i="6" s="1"/>
  <c r="E1664" i="6" a="1"/>
  <c r="E1664" i="6"/>
  <c r="F1664" i="6" a="1"/>
  <c r="F1664" i="6" s="1"/>
  <c r="E1612" i="6" a="1"/>
  <c r="E1612" i="6" s="1"/>
  <c r="F1612" i="6" a="1"/>
  <c r="F1612" i="6" s="1"/>
  <c r="E1603" i="6" a="1"/>
  <c r="E1603" i="6" s="1"/>
  <c r="F1603" i="6" a="1"/>
  <c r="F1603" i="6" s="1"/>
  <c r="E1733" i="6" a="1"/>
  <c r="E1733" i="6" s="1"/>
  <c r="F1733" i="6" a="1"/>
  <c r="F1733" i="6" s="1"/>
  <c r="E1715" i="6" a="1"/>
  <c r="E1715" i="6" s="1"/>
  <c r="F1715" i="6" a="1"/>
  <c r="F1715" i="6" s="1"/>
  <c r="E1706" i="6" a="1"/>
  <c r="E1706" i="6" s="1"/>
  <c r="F1706" i="6" a="1"/>
  <c r="F1706" i="6" s="1"/>
  <c r="E1585" i="6" a="1"/>
  <c r="E1585" i="6" s="1"/>
  <c r="F1585" i="6" a="1"/>
  <c r="F1585" i="6" s="1"/>
  <c r="E1659" i="6" a="1"/>
  <c r="E1659" i="6" s="1"/>
  <c r="F1659" i="6" a="1"/>
  <c r="F1659" i="6" s="1"/>
  <c r="E1655" i="6" a="1"/>
  <c r="E1655" i="6" s="1"/>
  <c r="F1655" i="6" a="1"/>
  <c r="F1655" i="6" s="1"/>
  <c r="E1639" i="6" a="1"/>
  <c r="E1639" i="6" s="1"/>
  <c r="F1639" i="6" a="1"/>
  <c r="F1639" i="6" s="1"/>
  <c r="E1617" i="6" a="1"/>
  <c r="E1617" i="6" s="1"/>
  <c r="F1617" i="6" a="1"/>
  <c r="F1617" i="6" s="1"/>
  <c r="E1667" i="6" a="1"/>
  <c r="E1667" i="6" s="1"/>
  <c r="F1667" i="6" a="1"/>
  <c r="F1667" i="6" s="1"/>
  <c r="E1682" i="6" a="1"/>
  <c r="E1682" i="6" s="1"/>
  <c r="F1682" i="6" a="1"/>
  <c r="F1682" i="6" s="1"/>
  <c r="E1693" i="6" a="1"/>
  <c r="E1693" i="6" s="1"/>
  <c r="F1693" i="6" a="1"/>
  <c r="F1693" i="6" s="1"/>
  <c r="E1672" i="6" a="1"/>
  <c r="E1672" i="6" s="1"/>
  <c r="F1672" i="6" a="1"/>
  <c r="F1672" i="6" s="1"/>
  <c r="E1702" i="6" a="1"/>
  <c r="E1702" i="6" s="1"/>
  <c r="F1702" i="6" a="1"/>
  <c r="F1702" i="6" s="1"/>
  <c r="E1704" i="6" a="1"/>
  <c r="E1704" i="6"/>
  <c r="F1704" i="6" a="1"/>
  <c r="F1704" i="6" s="1"/>
  <c r="E1674" i="6" a="1"/>
  <c r="E1674" i="6" s="1"/>
  <c r="F1674" i="6" a="1"/>
  <c r="F1674" i="6" s="1"/>
  <c r="E1691" i="6" a="1"/>
  <c r="E1691" i="6" s="1"/>
  <c r="F1691" i="6" a="1"/>
  <c r="F1691" i="6" s="1"/>
  <c r="E1653" i="6" a="1"/>
  <c r="E1653" i="6" s="1"/>
  <c r="F1653" i="6" a="1"/>
  <c r="F1653" i="6" s="1"/>
  <c r="E1645" i="6" a="1"/>
  <c r="E1645" i="6" s="1"/>
  <c r="F1645" i="6" a="1"/>
  <c r="F1645" i="6" s="1"/>
  <c r="E1651" i="6" a="1"/>
  <c r="E1651" i="6" s="1"/>
  <c r="F1651" i="6" a="1"/>
  <c r="F1651" i="6" s="1"/>
  <c r="E1688" i="6" a="1"/>
  <c r="E1688" i="6" s="1"/>
  <c r="F1688" i="6" a="1"/>
  <c r="F1688" i="6" s="1"/>
  <c r="E1681" i="6" a="1"/>
  <c r="E1681" i="6" s="1"/>
  <c r="F1681" i="6" a="1"/>
  <c r="F1681" i="6" s="1"/>
  <c r="E1689" i="6" a="1"/>
  <c r="E1689" i="6"/>
  <c r="F1689" i="6" a="1"/>
  <c r="F1689" i="6" s="1"/>
  <c r="E1705" i="6" a="1"/>
  <c r="E1705" i="6" s="1"/>
  <c r="F1705" i="6" a="1"/>
  <c r="F1705" i="6" s="1"/>
  <c r="E1707" i="6" a="1"/>
  <c r="E1707" i="6" s="1"/>
  <c r="F1707" i="6" a="1"/>
  <c r="F1707" i="6" s="1"/>
  <c r="E1676" i="6" a="1"/>
  <c r="E1676" i="6" s="1"/>
  <c r="F1676" i="6" a="1"/>
  <c r="F1676" i="6" s="1"/>
  <c r="E1685" i="6" a="1"/>
  <c r="E1685" i="6" s="1"/>
  <c r="F1685" i="6" a="1"/>
  <c r="F1685" i="6" s="1"/>
  <c r="E1728" i="6" a="1"/>
  <c r="E1728" i="6" s="1"/>
  <c r="F1728" i="6" a="1"/>
  <c r="F1728" i="6" s="1"/>
  <c r="E1742" i="6" a="1"/>
  <c r="E1742" i="6" s="1"/>
  <c r="F1742" i="6" a="1"/>
  <c r="F1742" i="6" s="1"/>
  <c r="E1731" i="6" a="1"/>
  <c r="E1731" i="6" s="1"/>
  <c r="F1731" i="6" a="1"/>
  <c r="F1731" i="6" s="1"/>
  <c r="E1773" i="6" a="1"/>
  <c r="E1773" i="6"/>
  <c r="F1773" i="6" a="1"/>
  <c r="F1773" i="6" s="1"/>
  <c r="E1729" i="6" a="1"/>
  <c r="E1729" i="6" s="1"/>
  <c r="F1729" i="6" a="1"/>
  <c r="F1729" i="6" s="1"/>
  <c r="E1726" i="6" a="1"/>
  <c r="E1726" i="6" s="1"/>
  <c r="F1726" i="6" a="1"/>
  <c r="F1726" i="6" s="1"/>
  <c r="E1758" i="6" a="1"/>
  <c r="E1758" i="6" s="1"/>
  <c r="F1758" i="6" a="1"/>
  <c r="F1758" i="6" s="1"/>
  <c r="E1721" i="6" a="1"/>
  <c r="E1721" i="6" s="1"/>
  <c r="F1721" i="6" a="1"/>
  <c r="F1721" i="6" s="1"/>
  <c r="E1642" i="6" a="1"/>
  <c r="E1642" i="6" s="1"/>
  <c r="F1642" i="6" a="1"/>
  <c r="F1642" i="6" s="1"/>
  <c r="E1679" i="6" a="1"/>
  <c r="E1679" i="6" s="1"/>
  <c r="F1679" i="6" a="1"/>
  <c r="F1679" i="6" s="1"/>
  <c r="E1673" i="6" a="1"/>
  <c r="E1673" i="6" s="1"/>
  <c r="F1673" i="6" a="1"/>
  <c r="F1673" i="6" s="1"/>
  <c r="E1598" i="6" a="1"/>
  <c r="E1598" i="6" s="1"/>
  <c r="F1598" i="6" a="1"/>
  <c r="F1598" i="6" s="1"/>
  <c r="E1596" i="6" a="1"/>
  <c r="E1596" i="6" s="1"/>
  <c r="F1596" i="6" a="1"/>
  <c r="F1596" i="6" s="1"/>
  <c r="E1610" i="6" a="1"/>
  <c r="E1610" i="6" s="1"/>
  <c r="F1610" i="6" a="1"/>
  <c r="F1610" i="6" s="1"/>
  <c r="E1661" i="6" a="1"/>
  <c r="E1661" i="6" s="1"/>
  <c r="F1661" i="6" a="1"/>
  <c r="F1661" i="6" s="1"/>
  <c r="E1648" i="6" a="1"/>
  <c r="E1648" i="6" s="1"/>
  <c r="F1648" i="6" a="1"/>
  <c r="F1648" i="6" s="1"/>
  <c r="E1590" i="6" a="1"/>
  <c r="E1590" i="6"/>
  <c r="F1590" i="6" a="1"/>
  <c r="F1590" i="6" s="1"/>
  <c r="E1588" i="6" a="1"/>
  <c r="E1588" i="6" s="1"/>
  <c r="F1588" i="6" a="1"/>
  <c r="F1588" i="6" s="1"/>
  <c r="E1589" i="6" a="1"/>
  <c r="E1589" i="6" s="1"/>
  <c r="F1589" i="6" a="1"/>
  <c r="F1589" i="6" s="1"/>
  <c r="E1587" i="6" a="1"/>
  <c r="E1587" i="6" s="1"/>
  <c r="F1587" i="6" a="1"/>
  <c r="F1587" i="6" s="1"/>
  <c r="E1696" i="6" a="1"/>
  <c r="E1696" i="6" s="1"/>
  <c r="F1696" i="6" a="1"/>
  <c r="F1696" i="6" s="1"/>
  <c r="E1599" i="6" a="1"/>
  <c r="E1599" i="6" s="1"/>
  <c r="F1599" i="6" a="1"/>
  <c r="F1599" i="6" s="1"/>
  <c r="E1607" i="6" a="1"/>
  <c r="E1607" i="6" s="1"/>
  <c r="F1607" i="6" a="1"/>
  <c r="F1607" i="6" s="1"/>
  <c r="E1710" i="6" a="1"/>
  <c r="E1710" i="6" s="1"/>
  <c r="F1710" i="6" a="1"/>
  <c r="F1710" i="6" s="1"/>
  <c r="E1669" i="6" a="1"/>
  <c r="E1669" i="6" s="1"/>
  <c r="F1669" i="6" a="1"/>
  <c r="F1669" i="6" s="1"/>
  <c r="E1644" i="6" a="1"/>
  <c r="E1644" i="6" s="1"/>
  <c r="F1644" i="6" a="1"/>
  <c r="F1644" i="6" s="1"/>
  <c r="E1725" i="6" a="1"/>
  <c r="E1725" i="6" s="1"/>
  <c r="F1725" i="6" a="1"/>
  <c r="F1725" i="6" s="1"/>
  <c r="E1628" i="6" a="1"/>
  <c r="E1628" i="6" s="1"/>
  <c r="F1628" i="6" a="1"/>
  <c r="F1628" i="6" s="1"/>
  <c r="E1621" i="6" a="1"/>
  <c r="E1621" i="6" s="1"/>
  <c r="F1621" i="6" a="1"/>
  <c r="F1621" i="6" s="1"/>
  <c r="E1717" i="6" a="1"/>
  <c r="E1717" i="6" s="1"/>
  <c r="F1717" i="6" a="1"/>
  <c r="F1717" i="6" s="1"/>
  <c r="E1656" i="6" a="1"/>
  <c r="E1656" i="6" s="1"/>
  <c r="F1656" i="6" a="1"/>
  <c r="F1656" i="6" s="1"/>
  <c r="E1586" i="6" a="1"/>
  <c r="E1586" i="6" s="1"/>
  <c r="F1586" i="6" a="1"/>
  <c r="F1586" i="6" s="1"/>
  <c r="E1746" i="6" a="1"/>
  <c r="E1746" i="6" s="1"/>
  <c r="F1746" i="6" a="1"/>
  <c r="F1746" i="6" s="1"/>
  <c r="E1771" i="6" a="1"/>
  <c r="E1771" i="6" s="1"/>
  <c r="F1771" i="6" a="1"/>
  <c r="F1771" i="6" s="1"/>
  <c r="E1743" i="6" a="1"/>
  <c r="E1743" i="6" s="1"/>
  <c r="F1743" i="6" a="1"/>
  <c r="F1743" i="6" s="1"/>
  <c r="E1686" i="6" a="1"/>
  <c r="E1686" i="6" s="1"/>
  <c r="F1686" i="6" a="1"/>
  <c r="F1686" i="6" s="1"/>
  <c r="E1614" i="6" a="1"/>
  <c r="E1614" i="6" s="1"/>
  <c r="F1614" i="6" a="1"/>
  <c r="F1614" i="6" s="1"/>
  <c r="E1770" i="6" a="1"/>
  <c r="E1770" i="6" s="1"/>
  <c r="F1770" i="6" a="1"/>
  <c r="F1770" i="6" s="1"/>
  <c r="E1766" i="6" a="1"/>
  <c r="E1766" i="6" s="1"/>
  <c r="F1766" i="6" a="1"/>
  <c r="F1766" i="6" s="1"/>
  <c r="E1712" i="6" a="1"/>
  <c r="E1712" i="6" s="1"/>
  <c r="F1712" i="6" a="1"/>
  <c r="F1712" i="6" s="1"/>
  <c r="E1737" i="6" a="1"/>
  <c r="E1737" i="6" s="1"/>
  <c r="F1737" i="6" a="1"/>
  <c r="F1737" i="6" s="1"/>
  <c r="E1740" i="6" a="1"/>
  <c r="E1740" i="6" s="1"/>
  <c r="F1740" i="6" a="1"/>
  <c r="F1740" i="6" s="1"/>
  <c r="E1759" i="6" a="1"/>
  <c r="E1759" i="6" s="1"/>
  <c r="F1759" i="6" a="1"/>
  <c r="F1759" i="6" s="1"/>
  <c r="E1741" i="6" a="1"/>
  <c r="E1741" i="6" s="1"/>
  <c r="F1741" i="6" a="1"/>
  <c r="F1741" i="6" s="1"/>
  <c r="E1637" i="6" a="1"/>
  <c r="E1637" i="6" s="1"/>
  <c r="F1637" i="6" a="1"/>
  <c r="F1637" i="6" s="1"/>
  <c r="E1718" i="6" a="1"/>
  <c r="E1718" i="6" s="1"/>
  <c r="F1718" i="6" a="1"/>
  <c r="F1718" i="6" s="1"/>
  <c r="E1772" i="6" a="1"/>
  <c r="E1772" i="6" s="1"/>
  <c r="F1772" i="6" a="1"/>
  <c r="F1772" i="6" s="1"/>
  <c r="E1753" i="6" a="1"/>
  <c r="E1753" i="6" s="1"/>
  <c r="F1753" i="6" a="1"/>
  <c r="F1753" i="6" s="1"/>
  <c r="E1769" i="6" a="1"/>
  <c r="E1769" i="6" s="1"/>
  <c r="F1769" i="6" a="1"/>
  <c r="F1769" i="6" s="1"/>
  <c r="E1604" i="6" a="1"/>
  <c r="E1604" i="6" s="1"/>
  <c r="F1604" i="6" a="1"/>
  <c r="F1604" i="6" s="1"/>
  <c r="E1597" i="6" a="1"/>
  <c r="E1597" i="6" s="1"/>
  <c r="F1597" i="6" a="1"/>
  <c r="F1597" i="6" s="1"/>
  <c r="E1608" i="6" a="1"/>
  <c r="E1608" i="6" s="1"/>
  <c r="F1608" i="6" a="1"/>
  <c r="F1608" i="6" s="1"/>
  <c r="E1684" i="6" a="1"/>
  <c r="E1684" i="6" s="1"/>
  <c r="F1684" i="6" a="1"/>
  <c r="F1684" i="6" s="1"/>
  <c r="E1703" i="6" a="1"/>
  <c r="E1703" i="6" s="1"/>
  <c r="F1703" i="6" a="1"/>
  <c r="F1703" i="6" s="1"/>
  <c r="E1697" i="6" a="1"/>
  <c r="E1697" i="6" s="1"/>
  <c r="F1697" i="6" a="1"/>
  <c r="F1697" i="6" s="1"/>
  <c r="E1694" i="6" a="1"/>
  <c r="E1694" i="6" s="1"/>
  <c r="F1694" i="6" a="1"/>
  <c r="F1694" i="6" s="1"/>
  <c r="E1752" i="6" a="1"/>
  <c r="E1752" i="6" s="1"/>
  <c r="F1752" i="6" a="1"/>
  <c r="F1752" i="6" s="1"/>
  <c r="E1635" i="6" a="1"/>
  <c r="E1635" i="6" s="1"/>
  <c r="F1635" i="6" a="1"/>
  <c r="F1635" i="6" s="1"/>
  <c r="E1591" i="6" a="1"/>
  <c r="E1591" i="6" s="1"/>
  <c r="F1591" i="6" a="1"/>
  <c r="F1591" i="6" s="1"/>
  <c r="E1652" i="6" a="1"/>
  <c r="E1652" i="6" s="1"/>
  <c r="F1652" i="6" a="1"/>
  <c r="F1652" i="6" s="1"/>
  <c r="E1634" i="6" a="1"/>
  <c r="E1634" i="6" s="1"/>
  <c r="F1634" i="6" a="1"/>
  <c r="F1634" i="6" s="1"/>
  <c r="E1734" i="6" a="1"/>
  <c r="E1734" i="6" s="1"/>
  <c r="F1734" i="6" a="1"/>
  <c r="F1734" i="6" s="1"/>
  <c r="E1690" i="6" a="1"/>
  <c r="E1690" i="6" s="1"/>
  <c r="F1690" i="6" a="1"/>
  <c r="F1690" i="6" s="1"/>
  <c r="E1764" i="6" a="1"/>
  <c r="E1764" i="6" s="1"/>
  <c r="F1764" i="6" a="1"/>
  <c r="F1764" i="6" s="1"/>
  <c r="E1757" i="6" a="1"/>
  <c r="E1757" i="6" s="1"/>
  <c r="F1757" i="6" a="1"/>
  <c r="F1757" i="6" s="1"/>
  <c r="E1630" i="6" a="1"/>
  <c r="E1630" i="6" s="1"/>
  <c r="F1630" i="6" a="1"/>
  <c r="F1630" i="6" s="1"/>
  <c r="E1632" i="6" a="1"/>
  <c r="E1632" i="6" s="1"/>
  <c r="F1632" i="6" a="1"/>
  <c r="F1632" i="6" s="1"/>
  <c r="E1719" i="6" a="1"/>
  <c r="E1719" i="6" s="1"/>
  <c r="F1719" i="6" a="1"/>
  <c r="F1719" i="6" s="1"/>
  <c r="E1594" i="6" a="1"/>
  <c r="E1594" i="6" s="1"/>
  <c r="F1594" i="6" a="1"/>
  <c r="F1594" i="6" s="1"/>
  <c r="E1755" i="6" a="1"/>
  <c r="E1755" i="6" s="1"/>
  <c r="F1755" i="6" a="1"/>
  <c r="F1755" i="6" s="1"/>
  <c r="E1720" i="6" a="1"/>
  <c r="E1720" i="6" s="1"/>
  <c r="F1720" i="6" a="1"/>
  <c r="F1720" i="6" s="1"/>
  <c r="E1738" i="6" a="1"/>
  <c r="E1738" i="6" s="1"/>
  <c r="F1738" i="6" a="1"/>
  <c r="F1738" i="6" s="1"/>
  <c r="E1629" i="6" a="1"/>
  <c r="E1629" i="6" s="1"/>
  <c r="F1629" i="6" a="1"/>
  <c r="F1629" i="6" s="1"/>
  <c r="E1662" i="6" a="1"/>
  <c r="E1662" i="6" s="1"/>
  <c r="F1662" i="6" a="1"/>
  <c r="F1662" i="6" s="1"/>
  <c r="E1633" i="6" a="1"/>
  <c r="E1633" i="6" s="1"/>
  <c r="F1633" i="6" a="1"/>
  <c r="F1633" i="6" s="1"/>
  <c r="E1641" i="6" a="1"/>
  <c r="E1641" i="6" s="1"/>
  <c r="F1641" i="6" a="1"/>
  <c r="F1641" i="6" s="1"/>
  <c r="E1666" i="6" a="1"/>
  <c r="E1666" i="6" s="1"/>
  <c r="F1666" i="6" a="1"/>
  <c r="F1666" i="6" s="1"/>
  <c r="E1745" i="6" a="1"/>
  <c r="E1745" i="6" s="1"/>
  <c r="F1745" i="6" a="1"/>
  <c r="F1745" i="6" s="1"/>
  <c r="E1722" i="6" a="1"/>
  <c r="E1722" i="6" s="1"/>
  <c r="F1722" i="6" a="1"/>
  <c r="F1722" i="6" s="1"/>
  <c r="E1762" i="6" a="1"/>
  <c r="E1762" i="6" s="1"/>
  <c r="F1762" i="6" a="1"/>
  <c r="F1762" i="6" s="1"/>
  <c r="E1713" i="6" a="1"/>
  <c r="E1713" i="6" s="1"/>
  <c r="F1713" i="6" a="1"/>
  <c r="F1713" i="6" s="1"/>
  <c r="E1756" i="6" a="1"/>
  <c r="E1756" i="6" s="1"/>
  <c r="F1756" i="6" a="1"/>
  <c r="F1756" i="6" s="1"/>
  <c r="E1751" i="6" a="1"/>
  <c r="E1751" i="6" s="1"/>
  <c r="F1751" i="6" a="1"/>
  <c r="F1751" i="6" s="1"/>
  <c r="E1605" i="6" a="1"/>
  <c r="E1605" i="6" s="1"/>
  <c r="F1605" i="6" a="1"/>
  <c r="F1605" i="6" s="1"/>
  <c r="E1767" i="6" a="1"/>
  <c r="E1767" i="6" s="1"/>
  <c r="F1767" i="6" a="1"/>
  <c r="F1767" i="6" s="1"/>
  <c r="E1754" i="6" a="1"/>
  <c r="E1754" i="6" s="1"/>
  <c r="F1754" i="6" a="1"/>
  <c r="F1754" i="6" s="1"/>
  <c r="E1768" i="6" a="1"/>
  <c r="E1768" i="6" s="1"/>
  <c r="F1768" i="6" a="1"/>
  <c r="F1768" i="6" s="1"/>
  <c r="E1730" i="6" a="1"/>
  <c r="E1730" i="6" s="1"/>
  <c r="F1730" i="6" a="1"/>
  <c r="F1730" i="6" s="1"/>
  <c r="E1749" i="6" a="1"/>
  <c r="E1749" i="6" s="1"/>
  <c r="F1749" i="6" a="1"/>
  <c r="F1749" i="6" s="1"/>
  <c r="E1584" i="6" a="1"/>
  <c r="E1584" i="6" s="1"/>
  <c r="F1584" i="6" a="1"/>
  <c r="F1584" i="6" s="1"/>
  <c r="E1680" i="6" a="1"/>
  <c r="E1680" i="6" s="1"/>
  <c r="F1680" i="6" a="1"/>
  <c r="F1680" i="6" s="1"/>
  <c r="E2188" i="6" a="1"/>
  <c r="E2188" i="6" s="1"/>
  <c r="F2188" i="6" a="1"/>
  <c r="F2188" i="6" s="1"/>
  <c r="E1884" i="6" a="1"/>
  <c r="E1884" i="6" s="1"/>
  <c r="F1884" i="6" a="1"/>
  <c r="F1884" i="6" s="1"/>
  <c r="E1914" i="6" a="1"/>
  <c r="E1914" i="6" s="1"/>
  <c r="F1914" i="6" a="1"/>
  <c r="F1914" i="6" s="1"/>
  <c r="E2528" i="6" a="1"/>
  <c r="E2528" i="6" s="1"/>
  <c r="F2528" i="6" a="1"/>
  <c r="F2528" i="6" s="1"/>
  <c r="E1825" i="6" a="1"/>
  <c r="E1825" i="6" s="1"/>
  <c r="F1825" i="6" a="1"/>
  <c r="F1825" i="6" s="1"/>
  <c r="E3007" i="6" a="1"/>
  <c r="E3007" i="6" s="1"/>
  <c r="F3007" i="6" a="1"/>
  <c r="F3007" i="6" s="1"/>
  <c r="E2911" i="6" a="1"/>
  <c r="E2911" i="6" s="1"/>
  <c r="F2911" i="6" a="1"/>
  <c r="F2911" i="6" s="1"/>
  <c r="E1860" i="6" a="1"/>
  <c r="E1860" i="6" s="1"/>
  <c r="F1860" i="6" a="1"/>
  <c r="F1860" i="6" s="1"/>
  <c r="E1836" i="6" a="1"/>
  <c r="E1836" i="6" s="1"/>
  <c r="F1836" i="6" a="1"/>
  <c r="F1836" i="6" s="1"/>
  <c r="E2393" i="6" a="1"/>
  <c r="E2393" i="6" s="1"/>
  <c r="F2393" i="6" a="1"/>
  <c r="F2393" i="6" s="1"/>
  <c r="E2214" i="6" a="1"/>
  <c r="E2214" i="6" s="1"/>
  <c r="F2214" i="6" a="1"/>
  <c r="F2214" i="6" s="1"/>
  <c r="E2270" i="6" a="1"/>
  <c r="E2270" i="6" s="1"/>
  <c r="F2270" i="6" a="1"/>
  <c r="F2270" i="6" s="1"/>
  <c r="E2255" i="6" a="1"/>
  <c r="E2255" i="6" s="1"/>
  <c r="F2255" i="6" a="1"/>
  <c r="F2255" i="6"/>
  <c r="E2140" i="6" a="1"/>
  <c r="E2140" i="6" s="1"/>
  <c r="F2140" i="6" a="1"/>
  <c r="F2140" i="6" s="1"/>
  <c r="E1932" i="6" a="1"/>
  <c r="E1932" i="6" s="1"/>
  <c r="F1932" i="6" a="1"/>
  <c r="F1932" i="6" s="1"/>
  <c r="E2438" i="6" a="1"/>
  <c r="E2438" i="6" s="1"/>
  <c r="F2438" i="6" a="1"/>
  <c r="F2438" i="6" s="1"/>
  <c r="E2373" i="6" a="1"/>
  <c r="E2373" i="6" s="1"/>
  <c r="F2373" i="6" a="1"/>
  <c r="F2373" i="6" s="1"/>
  <c r="E1941" i="6" a="1"/>
  <c r="E1941" i="6" s="1"/>
  <c r="F1941" i="6" a="1"/>
  <c r="F1941" i="6" s="1"/>
  <c r="E2035" i="6" a="1"/>
  <c r="E2035" i="6" s="1"/>
  <c r="F2035" i="6" a="1"/>
  <c r="F2035" i="6" s="1"/>
  <c r="E2806" i="6" a="1"/>
  <c r="E2806" i="6" s="1"/>
  <c r="F2806" i="6" a="1"/>
  <c r="F2806" i="6" s="1"/>
  <c r="E2361" i="6" a="1"/>
  <c r="E2361" i="6" s="1"/>
  <c r="F2361" i="6" a="1"/>
  <c r="F2361" i="6" s="1"/>
  <c r="E2969" i="6" a="1"/>
  <c r="E2969" i="6" s="1"/>
  <c r="F2969" i="6" a="1"/>
  <c r="F2969" i="6" s="1"/>
  <c r="E2996" i="6" a="1"/>
  <c r="E2996" i="6" s="1"/>
  <c r="F2996" i="6" a="1"/>
  <c r="F2996" i="6" s="1"/>
  <c r="E2100" i="6" a="1"/>
  <c r="E2100" i="6" s="1"/>
  <c r="F2100" i="6" a="1"/>
  <c r="F2100" i="6" s="1"/>
  <c r="E1954" i="6" a="1"/>
  <c r="E1954" i="6" s="1"/>
  <c r="F1954" i="6" a="1"/>
  <c r="F1954" i="6" s="1"/>
  <c r="E1977" i="6" a="1"/>
  <c r="E1977" i="6" s="1"/>
  <c r="F1977" i="6" a="1"/>
  <c r="F1977" i="6" s="1"/>
  <c r="E1792" i="6" a="1"/>
  <c r="E1792" i="6" s="1"/>
  <c r="F1792" i="6" a="1"/>
  <c r="F1792" i="6" s="1"/>
  <c r="E1818" i="6" a="1"/>
  <c r="E1818" i="6" s="1"/>
  <c r="F1818" i="6" a="1"/>
  <c r="F1818" i="6" s="1"/>
  <c r="E2433" i="6" a="1"/>
  <c r="E2433" i="6" s="1"/>
  <c r="F2433" i="6" a="1"/>
  <c r="F2433" i="6" s="1"/>
  <c r="E1902" i="6" a="1"/>
  <c r="E1902" i="6" s="1"/>
  <c r="F1902" i="6" a="1"/>
  <c r="F1902" i="6" s="1"/>
  <c r="E2339" i="6" a="1"/>
  <c r="E2339" i="6" s="1"/>
  <c r="F2339" i="6" a="1"/>
  <c r="F2339" i="6" s="1"/>
  <c r="E2825" i="6" a="1"/>
  <c r="E2825" i="6" s="1"/>
  <c r="F2825" i="6" a="1"/>
  <c r="F2825" i="6" s="1"/>
  <c r="E2473" i="6" a="1"/>
  <c r="E2473" i="6" s="1"/>
  <c r="F2473" i="6" a="1"/>
  <c r="F2473" i="6" s="1"/>
  <c r="E2792" i="6" a="1"/>
  <c r="E2792" i="6" s="1"/>
  <c r="F2792" i="6" a="1"/>
  <c r="F2792" i="6" s="1"/>
  <c r="E2993" i="6" a="1"/>
  <c r="E2993" i="6" s="1"/>
  <c r="F2993" i="6" a="1"/>
  <c r="F2993" i="6" s="1"/>
  <c r="E2706" i="6" a="1"/>
  <c r="E2706" i="6" s="1"/>
  <c r="F2706" i="6" a="1"/>
  <c r="F2706" i="6" s="1"/>
  <c r="E1934" i="6" a="1"/>
  <c r="E1934" i="6" s="1"/>
  <c r="F1934" i="6" a="1"/>
  <c r="F1934" i="6" s="1"/>
  <c r="E1863" i="6" a="1"/>
  <c r="E1863" i="6" s="1"/>
  <c r="F1863" i="6" a="1"/>
  <c r="F1863" i="6" s="1"/>
  <c r="E2204" i="6" a="1"/>
  <c r="E2204" i="6" s="1"/>
  <c r="F2204" i="6" a="1"/>
  <c r="F2204" i="6" s="1"/>
  <c r="E2600" i="6" a="1"/>
  <c r="E2600" i="6" s="1"/>
  <c r="F2600" i="6" a="1"/>
  <c r="F2600" i="6" s="1"/>
  <c r="E2639" i="6" a="1"/>
  <c r="E2639" i="6"/>
  <c r="F2639" i="6" a="1"/>
  <c r="F2639" i="6" s="1"/>
  <c r="E2901" i="6" a="1"/>
  <c r="E2901" i="6" s="1"/>
  <c r="F2901" i="6" a="1"/>
  <c r="F2901" i="6" s="1"/>
  <c r="E2981" i="6" a="1"/>
  <c r="E2981" i="6" s="1"/>
  <c r="F2981" i="6" a="1"/>
  <c r="F2981" i="6" s="1"/>
  <c r="E2390" i="6" a="1"/>
  <c r="E2390" i="6" s="1"/>
  <c r="F2390" i="6" a="1"/>
  <c r="F2390" i="6" s="1"/>
  <c r="E2958" i="6" a="1"/>
  <c r="E2958" i="6" s="1"/>
  <c r="F2958" i="6" a="1"/>
  <c r="F2958" i="6"/>
  <c r="E2689" i="6" a="1"/>
  <c r="E2689" i="6" s="1"/>
  <c r="F2689" i="6" a="1"/>
  <c r="F2689" i="6" s="1"/>
  <c r="E2846" i="6" a="1"/>
  <c r="E2846" i="6" s="1"/>
  <c r="F2846" i="6" a="1"/>
  <c r="F2846" i="6" s="1"/>
  <c r="E2232" i="6" a="1"/>
  <c r="E2232" i="6" s="1"/>
  <c r="F2232" i="6" a="1"/>
  <c r="F2232" i="6" s="1"/>
  <c r="E2740" i="6" a="1"/>
  <c r="E2740" i="6" s="1"/>
  <c r="F2740" i="6" a="1"/>
  <c r="F2740" i="6" s="1"/>
  <c r="E2755" i="6" a="1"/>
  <c r="E2755" i="6" s="1"/>
  <c r="F2755" i="6" a="1"/>
  <c r="F2755" i="6" s="1"/>
  <c r="E2675" i="6" a="1"/>
  <c r="E2675" i="6" s="1"/>
  <c r="F2675" i="6" a="1"/>
  <c r="F2675" i="6" s="1"/>
  <c r="E3005" i="6" a="1"/>
  <c r="E3005" i="6" s="1"/>
  <c r="F3005" i="6" a="1"/>
  <c r="F3005" i="6" s="1"/>
  <c r="E2670" i="6" a="1"/>
  <c r="E2670" i="6" s="1"/>
  <c r="F2670" i="6" a="1"/>
  <c r="F2670" i="6" s="1"/>
  <c r="E2410" i="6" a="1"/>
  <c r="E2410" i="6" s="1"/>
  <c r="F2410" i="6" a="1"/>
  <c r="F2410" i="6" s="1"/>
  <c r="E1880" i="6" a="1"/>
  <c r="E1880" i="6" s="1"/>
  <c r="F1880" i="6" a="1"/>
  <c r="F1880" i="6" s="1"/>
  <c r="E1862" i="6" a="1"/>
  <c r="E1862" i="6" s="1"/>
  <c r="F1862" i="6" a="1"/>
  <c r="F1862" i="6" s="1"/>
  <c r="E2631" i="6" a="1"/>
  <c r="E2631" i="6" s="1"/>
  <c r="F2631" i="6" a="1"/>
  <c r="F2631" i="6" s="1"/>
  <c r="E2642" i="6" a="1"/>
  <c r="E2642" i="6" s="1"/>
  <c r="F2642" i="6" a="1"/>
  <c r="F2642" i="6" s="1"/>
  <c r="E1909" i="6" a="1"/>
  <c r="E1909" i="6" s="1"/>
  <c r="F1909" i="6" a="1"/>
  <c r="F1909" i="6" s="1"/>
  <c r="E1905" i="6" a="1"/>
  <c r="E1905" i="6" s="1"/>
  <c r="F1905" i="6" a="1"/>
  <c r="F1905" i="6" s="1"/>
  <c r="E3006" i="6" a="1"/>
  <c r="E3006" i="6" s="1"/>
  <c r="F3006" i="6" a="1"/>
  <c r="F3006" i="6" s="1"/>
  <c r="E2796" i="6" a="1"/>
  <c r="E2796" i="6" s="1"/>
  <c r="F2796" i="6" a="1"/>
  <c r="F2796" i="6" s="1"/>
  <c r="E2936" i="6" a="1"/>
  <c r="E2936" i="6" s="1"/>
  <c r="F2936" i="6" a="1"/>
  <c r="F2936" i="6" s="1"/>
  <c r="E2029" i="6" a="1"/>
  <c r="E2029" i="6" s="1"/>
  <c r="F2029" i="6" a="1"/>
  <c r="F2029" i="6" s="1"/>
  <c r="E1915" i="6" a="1"/>
  <c r="E1915" i="6" s="1"/>
  <c r="F1915" i="6" a="1"/>
  <c r="F1915" i="6" s="1"/>
  <c r="E1891" i="6" a="1"/>
  <c r="E1891" i="6" s="1"/>
  <c r="F1891" i="6" a="1"/>
  <c r="F1891" i="6" s="1"/>
  <c r="E2315" i="6" a="1"/>
  <c r="E2315" i="6" s="1"/>
  <c r="F2315" i="6" a="1"/>
  <c r="F2315" i="6" s="1"/>
  <c r="E2271" i="6" a="1"/>
  <c r="E2271" i="6" s="1"/>
  <c r="F2271" i="6" a="1"/>
  <c r="F2271" i="6" s="1"/>
  <c r="E2154" i="6" a="1"/>
  <c r="E2154" i="6" s="1"/>
  <c r="F2154" i="6" a="1"/>
  <c r="F2154" i="6" s="1"/>
  <c r="E2184" i="6" a="1"/>
  <c r="E2184" i="6" s="1"/>
  <c r="F2184" i="6" a="1"/>
  <c r="F2184" i="6" s="1"/>
  <c r="E1971" i="6" a="1"/>
  <c r="E1971" i="6" s="1"/>
  <c r="F1971" i="6" a="1"/>
  <c r="F1971" i="6" s="1"/>
  <c r="E2157" i="6" a="1"/>
  <c r="E2157" i="6" s="1"/>
  <c r="F2157" i="6" a="1"/>
  <c r="F2157" i="6" s="1"/>
  <c r="E2597" i="6" a="1"/>
  <c r="E2597" i="6"/>
  <c r="F2597" i="6" a="1"/>
  <c r="F2597" i="6" s="1"/>
  <c r="G2597" i="6"/>
  <c r="H2597" i="6" s="1"/>
  <c r="E2637" i="6" a="1"/>
  <c r="E2637" i="6" s="1"/>
  <c r="F2637" i="6" a="1"/>
  <c r="F2637" i="6" s="1"/>
  <c r="E2138" i="6" a="1"/>
  <c r="E2138" i="6" s="1"/>
  <c r="F2138" i="6" a="1"/>
  <c r="F2138" i="6" s="1"/>
  <c r="E2372" i="6" a="1"/>
  <c r="E2372" i="6" s="1"/>
  <c r="F2372" i="6" a="1"/>
  <c r="F2372" i="6" s="1"/>
  <c r="E2070" i="6" a="1"/>
  <c r="E2070" i="6" s="1"/>
  <c r="F2070" i="6" a="1"/>
  <c r="F2070" i="6" s="1"/>
  <c r="E1979" i="6" a="1"/>
  <c r="E1979" i="6" s="1"/>
  <c r="F1979" i="6" a="1"/>
  <c r="F1979" i="6" s="1"/>
  <c r="E2279" i="6" a="1"/>
  <c r="E2279" i="6" s="1"/>
  <c r="F2279" i="6" a="1"/>
  <c r="F2279" i="6" s="1"/>
  <c r="E2284" i="6" a="1"/>
  <c r="E2284" i="6" s="1"/>
  <c r="F2284" i="6" a="1"/>
  <c r="F2284" i="6" s="1"/>
  <c r="G2284" i="6" s="1"/>
  <c r="E1981" i="6" a="1"/>
  <c r="E1981" i="6"/>
  <c r="F1981" i="6" a="1"/>
  <c r="F1981" i="6" s="1"/>
  <c r="E2139" i="6" a="1"/>
  <c r="E2139" i="6" s="1"/>
  <c r="F2139" i="6" a="1"/>
  <c r="F2139" i="6" s="1"/>
  <c r="G2139" i="6" s="1"/>
  <c r="E2365" i="6" a="1"/>
  <c r="E2365" i="6" s="1"/>
  <c r="F2365" i="6" a="1"/>
  <c r="F2365" i="6" s="1"/>
  <c r="E2343" i="6" a="1"/>
  <c r="E2343" i="6" s="1"/>
  <c r="F2343" i="6" a="1"/>
  <c r="F2343" i="6" s="1"/>
  <c r="E2300" i="6" a="1"/>
  <c r="E2300" i="6" s="1"/>
  <c r="F2300" i="6" a="1"/>
  <c r="F2300" i="6" s="1"/>
  <c r="E2264" i="6" a="1"/>
  <c r="E2264" i="6" s="1"/>
  <c r="F2264" i="6" a="1"/>
  <c r="F2264" i="6" s="1"/>
  <c r="E2207" i="6" a="1"/>
  <c r="E2207" i="6" s="1"/>
  <c r="F2207" i="6" a="1"/>
  <c r="F2207" i="6" s="1"/>
  <c r="E2303" i="6" a="1"/>
  <c r="E2303" i="6" s="1"/>
  <c r="F2303" i="6" a="1"/>
  <c r="F2303" i="6" s="1"/>
  <c r="E2039" i="6" a="1"/>
  <c r="E2039" i="6" s="1"/>
  <c r="F2039" i="6" a="1"/>
  <c r="F2039" i="6" s="1"/>
  <c r="E2242" i="6" a="1"/>
  <c r="E2242" i="6" s="1"/>
  <c r="F2242" i="6" a="1"/>
  <c r="F2242" i="6" s="1"/>
  <c r="E2404" i="6" a="1"/>
  <c r="E2404" i="6" s="1"/>
  <c r="F2404" i="6" a="1"/>
  <c r="F2404" i="6" s="1"/>
  <c r="E2263" i="6" a="1"/>
  <c r="E2263" i="6" s="1"/>
  <c r="F2263" i="6" a="1"/>
  <c r="F2263" i="6" s="1"/>
  <c r="E2254" i="6" a="1"/>
  <c r="E2254" i="6" s="1"/>
  <c r="F2254" i="6" a="1"/>
  <c r="F2254" i="6" s="1"/>
  <c r="E2127" i="6" a="1"/>
  <c r="E2127" i="6" s="1"/>
  <c r="F2127" i="6" a="1"/>
  <c r="F2127" i="6" s="1"/>
  <c r="G2127" i="6" s="1"/>
  <c r="I2127" i="6" s="1"/>
  <c r="E2061" i="6" a="1"/>
  <c r="E2061" i="6" s="1"/>
  <c r="F2061" i="6" a="1"/>
  <c r="F2061" i="6" s="1"/>
  <c r="E2499" i="6" a="1"/>
  <c r="E2499" i="6" s="1"/>
  <c r="F2499" i="6" a="1"/>
  <c r="F2499" i="6" s="1"/>
  <c r="E2489" i="6" a="1"/>
  <c r="E2489" i="6" s="1"/>
  <c r="F2489" i="6" a="1"/>
  <c r="F2489" i="6" s="1"/>
  <c r="E2482" i="6" a="1"/>
  <c r="E2482" i="6" s="1"/>
  <c r="F2482" i="6" a="1"/>
  <c r="F2482" i="6" s="1"/>
  <c r="E2502" i="6" a="1"/>
  <c r="E2502" i="6" s="1"/>
  <c r="F2502" i="6" a="1"/>
  <c r="F2502" i="6" s="1"/>
  <c r="G2502" i="6" s="1"/>
  <c r="E2975" i="6" a="1"/>
  <c r="E2975" i="6" s="1"/>
  <c r="F2975" i="6" a="1"/>
  <c r="F2975" i="6" s="1"/>
  <c r="E2789" i="6" a="1"/>
  <c r="E2789" i="6" s="1"/>
  <c r="F2789" i="6" a="1"/>
  <c r="F2789" i="6" s="1"/>
  <c r="E2893" i="6" a="1"/>
  <c r="E2893" i="6" s="1"/>
  <c r="F2893" i="6" a="1"/>
  <c r="F2893" i="6" s="1"/>
  <c r="E1966" i="6" a="1"/>
  <c r="E1966" i="6" s="1"/>
  <c r="F1966" i="6" a="1"/>
  <c r="F1966" i="6" s="1"/>
  <c r="E2189" i="6" a="1"/>
  <c r="E2189" i="6" s="1"/>
  <c r="F2189" i="6" a="1"/>
  <c r="F2189" i="6" s="1"/>
  <c r="E2280" i="6" a="1"/>
  <c r="E2280" i="6" s="1"/>
  <c r="F2280" i="6" a="1"/>
  <c r="F2280" i="6" s="1"/>
  <c r="E1976" i="6" a="1"/>
  <c r="E1976" i="6" s="1"/>
  <c r="F1976" i="6" a="1"/>
  <c r="F1976" i="6" s="1"/>
  <c r="E2005" i="6" a="1"/>
  <c r="E2005" i="6" s="1"/>
  <c r="F2005" i="6" a="1"/>
  <c r="F2005" i="6" s="1"/>
  <c r="G2005" i="6" s="1"/>
  <c r="E2359" i="6" a="1"/>
  <c r="E2359" i="6" s="1"/>
  <c r="F2359" i="6" a="1"/>
  <c r="F2359" i="6" s="1"/>
  <c r="E2071" i="6" a="1"/>
  <c r="E2071" i="6" s="1"/>
  <c r="F2071" i="6" a="1"/>
  <c r="F2071" i="6" s="1"/>
  <c r="E2132" i="6" a="1"/>
  <c r="E2132" i="6" s="1"/>
  <c r="F2132" i="6" a="1"/>
  <c r="F2132" i="6" s="1"/>
  <c r="E2347" i="6" a="1"/>
  <c r="E2347" i="6" s="1"/>
  <c r="F2347" i="6" a="1"/>
  <c r="F2347" i="6" s="1"/>
  <c r="E1980" i="6" a="1"/>
  <c r="E1980" i="6" s="1"/>
  <c r="F1980" i="6" a="1"/>
  <c r="F1980" i="6" s="1"/>
  <c r="E2333" i="6" a="1"/>
  <c r="E2333" i="6" s="1"/>
  <c r="F2333" i="6" a="1"/>
  <c r="F2333" i="6" s="1"/>
  <c r="E2186" i="6" a="1"/>
  <c r="E2186" i="6" s="1"/>
  <c r="F2186" i="6" a="1"/>
  <c r="F2186" i="6" s="1"/>
  <c r="E2751" i="6" a="1"/>
  <c r="E2751" i="6"/>
  <c r="F2751" i="6" a="1"/>
  <c r="F2751" i="6" s="1"/>
  <c r="E2857" i="6" a="1"/>
  <c r="E2857" i="6" s="1"/>
  <c r="F2857" i="6" a="1"/>
  <c r="F2857" i="6" s="1"/>
  <c r="E2735" i="6" a="1"/>
  <c r="E2735" i="6" s="1"/>
  <c r="F2735" i="6" a="1"/>
  <c r="F2735" i="6" s="1"/>
  <c r="E2891" i="6" a="1"/>
  <c r="E2891" i="6" s="1"/>
  <c r="F2891" i="6" a="1"/>
  <c r="F2891" i="6"/>
  <c r="E2972" i="6" a="1"/>
  <c r="E2972" i="6" s="1"/>
  <c r="F2972" i="6" a="1"/>
  <c r="F2972" i="6" s="1"/>
  <c r="E2034" i="6" a="1"/>
  <c r="E2034" i="6" s="1"/>
  <c r="F2034" i="6" a="1"/>
  <c r="F2034" i="6" s="1"/>
  <c r="E2787" i="6" a="1"/>
  <c r="E2787" i="6" s="1"/>
  <c r="F2787" i="6" a="1"/>
  <c r="F2787" i="6" s="1"/>
  <c r="E2873" i="6" a="1"/>
  <c r="E2873" i="6" s="1"/>
  <c r="F2873" i="6" a="1"/>
  <c r="F2873" i="6" s="1"/>
  <c r="E2940" i="6" a="1"/>
  <c r="E2940" i="6" s="1"/>
  <c r="F2940" i="6" a="1"/>
  <c r="F2940" i="6" s="1"/>
  <c r="E2809" i="6" a="1"/>
  <c r="E2809" i="6" s="1"/>
  <c r="F2809" i="6" a="1"/>
  <c r="F2809" i="6" s="1"/>
  <c r="E2297" i="6" a="1"/>
  <c r="E2297" i="6" s="1"/>
  <c r="F2297" i="6" a="1"/>
  <c r="F2297" i="6" s="1"/>
  <c r="E2305" i="6" a="1"/>
  <c r="E2305" i="6" s="1"/>
  <c r="F2305" i="6" a="1"/>
  <c r="F2305" i="6" s="1"/>
  <c r="E1948" i="6" a="1"/>
  <c r="E1948" i="6" s="1"/>
  <c r="F1948" i="6" a="1"/>
  <c r="F1948" i="6" s="1"/>
  <c r="E2466" i="6" a="1"/>
  <c r="E2466" i="6" s="1"/>
  <c r="F2466" i="6" a="1"/>
  <c r="F2466" i="6" s="1"/>
  <c r="E2448" i="6" a="1"/>
  <c r="E2448" i="6" s="1"/>
  <c r="F2448" i="6" a="1"/>
  <c r="F2448" i="6" s="1"/>
  <c r="E1886" i="6" a="1"/>
  <c r="E1886" i="6" s="1"/>
  <c r="F1886" i="6" a="1"/>
  <c r="F1886" i="6" s="1"/>
  <c r="E2402" i="6" a="1"/>
  <c r="E2402" i="6" s="1"/>
  <c r="F2402" i="6" a="1"/>
  <c r="F2402" i="6" s="1"/>
  <c r="G2402" i="6" s="1"/>
  <c r="E2200" i="6" a="1"/>
  <c r="E2200" i="6" s="1"/>
  <c r="F2200" i="6" a="1"/>
  <c r="F2200" i="6" s="1"/>
  <c r="E2111" i="6" a="1"/>
  <c r="E2111" i="6" s="1"/>
  <c r="F2111" i="6" a="1"/>
  <c r="F2111" i="6" s="1"/>
  <c r="G2111" i="6" s="1"/>
  <c r="E1877" i="6" a="1"/>
  <c r="E1877" i="6" s="1"/>
  <c r="F1877" i="6" a="1"/>
  <c r="F1877" i="6" s="1"/>
  <c r="E2006" i="6" a="1"/>
  <c r="E2006" i="6" s="1"/>
  <c r="F2006" i="6" a="1"/>
  <c r="F2006" i="6" s="1"/>
  <c r="E2036" i="6" a="1"/>
  <c r="E2036" i="6" s="1"/>
  <c r="F2036" i="6" a="1"/>
  <c r="F2036" i="6" s="1"/>
  <c r="E2211" i="6" a="1"/>
  <c r="E2211" i="6" s="1"/>
  <c r="F2211" i="6" a="1"/>
  <c r="F2211" i="6" s="1"/>
  <c r="E1968" i="6" a="1"/>
  <c r="E1968" i="6" s="1"/>
  <c r="F1968" i="6" a="1"/>
  <c r="F1968" i="6" s="1"/>
  <c r="E2170" i="6" a="1"/>
  <c r="E2170" i="6"/>
  <c r="F2170" i="6" a="1"/>
  <c r="F2170" i="6" s="1"/>
  <c r="E2341" i="6" a="1"/>
  <c r="E2341" i="6" s="1"/>
  <c r="F2341" i="6" a="1"/>
  <c r="F2341" i="6" s="1"/>
  <c r="E2781" i="6" a="1"/>
  <c r="E2781" i="6" s="1"/>
  <c r="F2781" i="6" a="1"/>
  <c r="F2781" i="6"/>
  <c r="E2933" i="6" a="1"/>
  <c r="E2933" i="6" s="1"/>
  <c r="F2933" i="6" a="1"/>
  <c r="F2933" i="6" s="1"/>
  <c r="G2933" i="6" s="1"/>
  <c r="I2933" i="6" s="1"/>
  <c r="E2998" i="6" a="1"/>
  <c r="E2998" i="6" s="1"/>
  <c r="F2998" i="6" a="1"/>
  <c r="F2998" i="6" s="1"/>
  <c r="E2765" i="6" a="1"/>
  <c r="E2765" i="6" s="1"/>
  <c r="F2765" i="6" a="1"/>
  <c r="F2765" i="6" s="1"/>
  <c r="E2406" i="6" a="1"/>
  <c r="E2406" i="6"/>
  <c r="F2406" i="6" a="1"/>
  <c r="F2406" i="6" s="1"/>
  <c r="E2116" i="6" a="1"/>
  <c r="E2116" i="6" s="1"/>
  <c r="F2116" i="6" a="1"/>
  <c r="F2116" i="6" s="1"/>
  <c r="E2011" i="6" a="1"/>
  <c r="E2011" i="6" s="1"/>
  <c r="F2011" i="6" a="1"/>
  <c r="F2011" i="6" s="1"/>
  <c r="E2205" i="6" a="1"/>
  <c r="E2205" i="6" s="1"/>
  <c r="F2205" i="6" a="1"/>
  <c r="F2205" i="6" s="1"/>
  <c r="E2088" i="6" a="1"/>
  <c r="E2088" i="6" s="1"/>
  <c r="F2088" i="6" a="1"/>
  <c r="F2088" i="6" s="1"/>
  <c r="E2150" i="6" a="1"/>
  <c r="E2150" i="6" s="1"/>
  <c r="F2150" i="6" a="1"/>
  <c r="F2150" i="6" s="1"/>
  <c r="E2274" i="6" a="1"/>
  <c r="E2274" i="6" s="1"/>
  <c r="F2274" i="6" a="1"/>
  <c r="F2274" i="6" s="1"/>
  <c r="E2130" i="6" a="1"/>
  <c r="E2130" i="6" s="1"/>
  <c r="F2130" i="6" a="1"/>
  <c r="F2130" i="6"/>
  <c r="E1901" i="6" a="1"/>
  <c r="E1901" i="6" s="1"/>
  <c r="F1901" i="6" a="1"/>
  <c r="F1901" i="6" s="1"/>
  <c r="E2147" i="6" a="1"/>
  <c r="E2147" i="6" s="1"/>
  <c r="F2147" i="6" a="1"/>
  <c r="F2147" i="6" s="1"/>
  <c r="E2231" i="6" a="1"/>
  <c r="E2231" i="6" s="1"/>
  <c r="F2231" i="6" a="1"/>
  <c r="F2231" i="6" s="1"/>
  <c r="G2231" i="6" s="1"/>
  <c r="E2152" i="6" a="1"/>
  <c r="E2152" i="6" s="1"/>
  <c r="F2152" i="6" a="1"/>
  <c r="F2152" i="6" s="1"/>
  <c r="E2083" i="6" a="1"/>
  <c r="E2083" i="6" s="1"/>
  <c r="F2083" i="6" a="1"/>
  <c r="F2083" i="6" s="1"/>
  <c r="G2083" i="6" s="1"/>
  <c r="E1940" i="6" a="1"/>
  <c r="E1940" i="6" s="1"/>
  <c r="F1940" i="6" a="1"/>
  <c r="F1940" i="6"/>
  <c r="E2107" i="6" a="1"/>
  <c r="E2107" i="6" s="1"/>
  <c r="F2107" i="6" a="1"/>
  <c r="F2107" i="6" s="1"/>
  <c r="E2833" i="6" a="1"/>
  <c r="E2833" i="6" s="1"/>
  <c r="F2833" i="6" a="1"/>
  <c r="F2833" i="6" s="1"/>
  <c r="E2527" i="6" a="1"/>
  <c r="E2527" i="6" s="1"/>
  <c r="F2527" i="6" a="1"/>
  <c r="F2527" i="6" s="1"/>
  <c r="E2486" i="6" a="1"/>
  <c r="E2486" i="6" s="1"/>
  <c r="F2486" i="6" a="1"/>
  <c r="F2486" i="6" s="1"/>
  <c r="E2080" i="6" a="1"/>
  <c r="E2080" i="6" s="1"/>
  <c r="F2080" i="6" a="1"/>
  <c r="F2080" i="6" s="1"/>
  <c r="E2177" i="6" a="1"/>
  <c r="E2177" i="6" s="1"/>
  <c r="F2177" i="6" a="1"/>
  <c r="F2177" i="6" s="1"/>
  <c r="E2252" i="6" a="1"/>
  <c r="E2252" i="6" s="1"/>
  <c r="F2252" i="6" a="1"/>
  <c r="F2252" i="6" s="1"/>
  <c r="E2262" i="6" a="1"/>
  <c r="E2262" i="6"/>
  <c r="F2262" i="6" a="1"/>
  <c r="F2262" i="6" s="1"/>
  <c r="G2262" i="6" s="1"/>
  <c r="I2262" i="6" s="1"/>
  <c r="E2277" i="6" a="1"/>
  <c r="E2277" i="6" s="1"/>
  <c r="F2277" i="6" a="1"/>
  <c r="F2277" i="6" s="1"/>
  <c r="E2163" i="6" a="1"/>
  <c r="E2163" i="6" s="1"/>
  <c r="F2163" i="6" a="1"/>
  <c r="F2163" i="6" s="1"/>
  <c r="E2409" i="6" a="1"/>
  <c r="E2409" i="6" s="1"/>
  <c r="F2409" i="6" a="1"/>
  <c r="F2409" i="6" s="1"/>
  <c r="E2715" i="6" a="1"/>
  <c r="E2715" i="6" s="1"/>
  <c r="F2715" i="6" a="1"/>
  <c r="F2715" i="6" s="1"/>
  <c r="E2727" i="6" a="1"/>
  <c r="E2727" i="6" s="1"/>
  <c r="F2727" i="6" a="1"/>
  <c r="F2727" i="6" s="1"/>
  <c r="E2690" i="6" a="1"/>
  <c r="E2690" i="6" s="1"/>
  <c r="F2690" i="6" a="1"/>
  <c r="F2690" i="6" s="1"/>
  <c r="E2721" i="6" a="1"/>
  <c r="E2721" i="6" s="1"/>
  <c r="F2721" i="6" a="1"/>
  <c r="F2721" i="6" s="1"/>
  <c r="G2721" i="6" s="1"/>
  <c r="E1879" i="6" a="1"/>
  <c r="E1879" i="6" s="1"/>
  <c r="F1879" i="6" a="1"/>
  <c r="F1879" i="6" s="1"/>
  <c r="E2712" i="6" a="1"/>
  <c r="E2712" i="6" s="1"/>
  <c r="F2712" i="6" a="1"/>
  <c r="F2712" i="6" s="1"/>
  <c r="E2925" i="6" a="1"/>
  <c r="E2925" i="6" s="1"/>
  <c r="F2925" i="6" a="1"/>
  <c r="F2925" i="6" s="1"/>
  <c r="E2411" i="6" a="1"/>
  <c r="E2411" i="6" s="1"/>
  <c r="F2411" i="6" a="1"/>
  <c r="F2411" i="6" s="1"/>
  <c r="E2767" i="6" a="1"/>
  <c r="E2767" i="6" s="1"/>
  <c r="F2767" i="6" a="1"/>
  <c r="F2767" i="6" s="1"/>
  <c r="E2780" i="6" a="1"/>
  <c r="E2780" i="6" s="1"/>
  <c r="F2780" i="6" a="1"/>
  <c r="F2780" i="6" s="1"/>
  <c r="E2760" i="6" a="1"/>
  <c r="E2760" i="6" s="1"/>
  <c r="F2760" i="6" a="1"/>
  <c r="F2760" i="6" s="1"/>
  <c r="E2729" i="6" a="1"/>
  <c r="E2729" i="6" s="1"/>
  <c r="F2729" i="6" a="1"/>
  <c r="F2729" i="6" s="1"/>
  <c r="E2041" i="6" a="1"/>
  <c r="E2041" i="6" s="1"/>
  <c r="F2041" i="6" a="1"/>
  <c r="F2041" i="6" s="1"/>
  <c r="E2369" i="6" a="1"/>
  <c r="E2369" i="6" s="1"/>
  <c r="F2369" i="6" a="1"/>
  <c r="F2369" i="6" s="1"/>
  <c r="E2285" i="6" a="1"/>
  <c r="E2285" i="6" s="1"/>
  <c r="F2285" i="6" a="1"/>
  <c r="F2285" i="6" s="1"/>
  <c r="E2018" i="6" a="1"/>
  <c r="E2018" i="6" s="1"/>
  <c r="F2018" i="6" a="1"/>
  <c r="F2018" i="6" s="1"/>
  <c r="E2415" i="6" a="1"/>
  <c r="E2415" i="6" s="1"/>
  <c r="F2415" i="6" a="1"/>
  <c r="F2415" i="6" s="1"/>
  <c r="E2059" i="6" a="1"/>
  <c r="E2059" i="6" s="1"/>
  <c r="F2059" i="6" a="1"/>
  <c r="F2059" i="6" s="1"/>
  <c r="E2015" i="6" a="1"/>
  <c r="E2015" i="6" s="1"/>
  <c r="F2015" i="6" a="1"/>
  <c r="F2015" i="6" s="1"/>
  <c r="E2050" i="6" a="1"/>
  <c r="E2050" i="6" s="1"/>
  <c r="F2050" i="6" a="1"/>
  <c r="F2050" i="6" s="1"/>
  <c r="E2401" i="6" a="1"/>
  <c r="E2401" i="6" s="1"/>
  <c r="F2401" i="6" a="1"/>
  <c r="F2401" i="6" s="1"/>
  <c r="E1970" i="6" a="1"/>
  <c r="E1970" i="6" s="1"/>
  <c r="F1970" i="6" a="1"/>
  <c r="F1970" i="6" s="1"/>
  <c r="E2058" i="6" a="1"/>
  <c r="E2058" i="6" s="1"/>
  <c r="F2058" i="6" a="1"/>
  <c r="F2058" i="6" s="1"/>
  <c r="E2357" i="6" a="1"/>
  <c r="E2357" i="6" s="1"/>
  <c r="F2357" i="6" a="1"/>
  <c r="F2357" i="6" s="1"/>
  <c r="E2700" i="6" a="1"/>
  <c r="E2700" i="6" s="1"/>
  <c r="F2700" i="6" a="1"/>
  <c r="F2700" i="6" s="1"/>
  <c r="E2821" i="6" a="1"/>
  <c r="E2821" i="6" s="1"/>
  <c r="F2821" i="6" a="1"/>
  <c r="F2821" i="6" s="1"/>
  <c r="E2942" i="6" a="1"/>
  <c r="E2942" i="6" s="1"/>
  <c r="F2942" i="6" a="1"/>
  <c r="F2942" i="6" s="1"/>
  <c r="E2808" i="6" a="1"/>
  <c r="E2808" i="6" s="1"/>
  <c r="F2808" i="6" a="1"/>
  <c r="F2808" i="6" s="1"/>
  <c r="E2839" i="6" a="1"/>
  <c r="E2839" i="6" s="1"/>
  <c r="F2839" i="6" a="1"/>
  <c r="F2839" i="6" s="1"/>
  <c r="E2869" i="6" a="1"/>
  <c r="E2869" i="6" s="1"/>
  <c r="F2869" i="6" a="1"/>
  <c r="F2869" i="6" s="1"/>
  <c r="E2682" i="6" a="1"/>
  <c r="E2682" i="6" s="1"/>
  <c r="F2682" i="6" a="1"/>
  <c r="F2682" i="6" s="1"/>
  <c r="E2741" i="6" a="1"/>
  <c r="E2741" i="6" s="1"/>
  <c r="F2741" i="6" a="1"/>
  <c r="F2741" i="6" s="1"/>
  <c r="E2400" i="6" a="1"/>
  <c r="E2400" i="6" s="1"/>
  <c r="F2400" i="6" a="1"/>
  <c r="F2400" i="6" s="1"/>
  <c r="E2265" i="6" a="1"/>
  <c r="E2265" i="6" s="1"/>
  <c r="F2265" i="6" a="1"/>
  <c r="F2265" i="6" s="1"/>
  <c r="E2067" i="6" a="1"/>
  <c r="E2067" i="6" s="1"/>
  <c r="F2067" i="6" a="1"/>
  <c r="F2067" i="6" s="1"/>
  <c r="E2037" i="6" a="1"/>
  <c r="E2037" i="6" s="1"/>
  <c r="F2037" i="6" a="1"/>
  <c r="F2037" i="6" s="1"/>
  <c r="E2335" i="6" a="1"/>
  <c r="E2335" i="6" s="1"/>
  <c r="F2335" i="6" a="1"/>
  <c r="F2335" i="6" s="1"/>
  <c r="E2113" i="6" a="1"/>
  <c r="E2113" i="6" s="1"/>
  <c r="F2113" i="6" a="1"/>
  <c r="F2113" i="6" s="1"/>
  <c r="E2165" i="6" a="1"/>
  <c r="E2165" i="6" s="1"/>
  <c r="F2165" i="6" a="1"/>
  <c r="F2165" i="6" s="1"/>
  <c r="E2213" i="6" a="1"/>
  <c r="E2213" i="6" s="1"/>
  <c r="F2213" i="6" a="1"/>
  <c r="F2213" i="6" s="1"/>
  <c r="E2126" i="6" a="1"/>
  <c r="E2126" i="6" s="1"/>
  <c r="F2126" i="6" a="1"/>
  <c r="F2126" i="6" s="1"/>
  <c r="E1963" i="6" a="1"/>
  <c r="E1963" i="6" s="1"/>
  <c r="F1963" i="6" a="1"/>
  <c r="F1963" i="6" s="1"/>
  <c r="E2023" i="6" a="1"/>
  <c r="E2023" i="6" s="1"/>
  <c r="F2023" i="6" a="1"/>
  <c r="F2023" i="6" s="1"/>
  <c r="E1942" i="6" a="1"/>
  <c r="E1942" i="6" s="1"/>
  <c r="F1942" i="6" a="1"/>
  <c r="F1942" i="6" s="1"/>
  <c r="E2240" i="6" a="1"/>
  <c r="E2240" i="6" s="1"/>
  <c r="F2240" i="6" a="1"/>
  <c r="F2240" i="6" s="1"/>
  <c r="E2109" i="6" a="1"/>
  <c r="E2109" i="6" s="1"/>
  <c r="F2109" i="6" a="1"/>
  <c r="F2109" i="6" s="1"/>
  <c r="E2239" i="6" a="1"/>
  <c r="E2239" i="6" s="1"/>
  <c r="F2239" i="6" a="1"/>
  <c r="F2239" i="6" s="1"/>
  <c r="E2191" i="6" a="1"/>
  <c r="E2191" i="6" s="1"/>
  <c r="F2191" i="6" a="1"/>
  <c r="F2191" i="6" s="1"/>
  <c r="E1939" i="6" a="1"/>
  <c r="E1939" i="6" s="1"/>
  <c r="F1939" i="6" a="1"/>
  <c r="F1939" i="6" s="1"/>
  <c r="E2414" i="6" a="1"/>
  <c r="E2414" i="6" s="1"/>
  <c r="F2414" i="6" a="1"/>
  <c r="F2414" i="6" s="1"/>
  <c r="E2238" i="6" a="1"/>
  <c r="E2238" i="6" s="1"/>
  <c r="F2238" i="6" a="1"/>
  <c r="F2238" i="6" s="1"/>
  <c r="E2882" i="6" a="1"/>
  <c r="E2882" i="6" s="1"/>
  <c r="F2882" i="6" a="1"/>
  <c r="F2882" i="6" s="1"/>
  <c r="E2979" i="6" a="1"/>
  <c r="E2979" i="6" s="1"/>
  <c r="F2979" i="6" a="1"/>
  <c r="F2979" i="6" s="1"/>
  <c r="E2774" i="6" a="1"/>
  <c r="E2774" i="6" s="1"/>
  <c r="F2774" i="6" a="1"/>
  <c r="F2774" i="6" s="1"/>
  <c r="E1883" i="6" a="1"/>
  <c r="E1883" i="6" s="1"/>
  <c r="F1883" i="6" a="1"/>
  <c r="F1883" i="6" s="1"/>
  <c r="E2850" i="6" a="1"/>
  <c r="E2850" i="6" s="1"/>
  <c r="F2850" i="6" a="1"/>
  <c r="F2850" i="6" s="1"/>
  <c r="E1938" i="6" a="1"/>
  <c r="E1938" i="6" s="1"/>
  <c r="F1938" i="6" a="1"/>
  <c r="F1938" i="6" s="1"/>
  <c r="E2065" i="6" a="1"/>
  <c r="E2065" i="6" s="1"/>
  <c r="F2065" i="6" a="1"/>
  <c r="F2065" i="6" s="1"/>
  <c r="E2367" i="6" a="1"/>
  <c r="E2367" i="6" s="1"/>
  <c r="F2367" i="6" a="1"/>
  <c r="F2367" i="6" s="1"/>
  <c r="E2269" i="6" a="1"/>
  <c r="E2269" i="6" s="1"/>
  <c r="F2269" i="6" a="1"/>
  <c r="F2269" i="6" s="1"/>
  <c r="E2500" i="6" a="1"/>
  <c r="E2500" i="6" s="1"/>
  <c r="F2500" i="6" a="1"/>
  <c r="F2500" i="6" s="1"/>
  <c r="E2526" i="6" a="1"/>
  <c r="E2526" i="6" s="1"/>
  <c r="F2526" i="6" a="1"/>
  <c r="F2526" i="6" s="1"/>
  <c r="E2844" i="6" a="1"/>
  <c r="E2844" i="6" s="1"/>
  <c r="F2844" i="6" a="1"/>
  <c r="F2844" i="6" s="1"/>
  <c r="E2790" i="6" a="1"/>
  <c r="E2790" i="6" s="1"/>
  <c r="F2790" i="6" a="1"/>
  <c r="F2790" i="6" s="1"/>
  <c r="E2896" i="6" a="1"/>
  <c r="E2896" i="6" s="1"/>
  <c r="F2896" i="6" a="1"/>
  <c r="F2896" i="6" s="1"/>
  <c r="E2635" i="6" a="1"/>
  <c r="E2635" i="6" s="1"/>
  <c r="F2635" i="6" a="1"/>
  <c r="F2635" i="6" s="1"/>
  <c r="E2536" i="6" a="1"/>
  <c r="E2536" i="6" s="1"/>
  <c r="F2536" i="6" a="1"/>
  <c r="F2536" i="6" s="1"/>
  <c r="E2647" i="6" a="1"/>
  <c r="E2647" i="6" s="1"/>
  <c r="F2647" i="6" a="1"/>
  <c r="F2647" i="6" s="1"/>
  <c r="E2619" i="6" a="1"/>
  <c r="E2619" i="6" s="1"/>
  <c r="F2619" i="6" a="1"/>
  <c r="F2619" i="6" s="1"/>
  <c r="E2572" i="6" a="1"/>
  <c r="E2572" i="6" s="1"/>
  <c r="F2572" i="6" a="1"/>
  <c r="F2572" i="6" s="1"/>
  <c r="E2614" i="6" a="1"/>
  <c r="E2614" i="6" s="1"/>
  <c r="F2614" i="6" a="1"/>
  <c r="F2614" i="6" s="1"/>
  <c r="E2537" i="6" a="1"/>
  <c r="E2537" i="6" s="1"/>
  <c r="F2537" i="6" a="1"/>
  <c r="F2537" i="6" s="1"/>
  <c r="E2356" i="6" a="1"/>
  <c r="E2356" i="6" s="1"/>
  <c r="F2356" i="6" a="1"/>
  <c r="F2356" i="6" s="1"/>
  <c r="E2698" i="6" a="1"/>
  <c r="E2698" i="6" s="1"/>
  <c r="F2698" i="6" a="1"/>
  <c r="F2698" i="6" s="1"/>
  <c r="E2952" i="6" a="1"/>
  <c r="E2952" i="6" s="1"/>
  <c r="F2952" i="6" a="1"/>
  <c r="F2952" i="6" s="1"/>
  <c r="E2999" i="6" a="1"/>
  <c r="E2999" i="6" s="1"/>
  <c r="F2999" i="6" a="1"/>
  <c r="F2999" i="6" s="1"/>
  <c r="E2856" i="6" a="1"/>
  <c r="E2856" i="6" s="1"/>
  <c r="F2856" i="6" a="1"/>
  <c r="F2856" i="6" s="1"/>
  <c r="E2695" i="6" a="1"/>
  <c r="E2695" i="6" s="1"/>
  <c r="F2695" i="6" a="1"/>
  <c r="F2695" i="6" s="1"/>
  <c r="E2798" i="6" a="1"/>
  <c r="E2798" i="6" s="1"/>
  <c r="F2798" i="6" a="1"/>
  <c r="F2798" i="6" s="1"/>
  <c r="E2800" i="6" a="1"/>
  <c r="E2800" i="6" s="1"/>
  <c r="F2800" i="6" a="1"/>
  <c r="F2800" i="6" s="1"/>
  <c r="E2908" i="6" a="1"/>
  <c r="E2908" i="6" s="1"/>
  <c r="F2908" i="6" a="1"/>
  <c r="F2908" i="6" s="1"/>
  <c r="E2714" i="6" a="1"/>
  <c r="E2714" i="6" s="1"/>
  <c r="F2714" i="6" a="1"/>
  <c r="F2714" i="6" s="1"/>
  <c r="E2660" i="6" a="1"/>
  <c r="E2660" i="6" s="1"/>
  <c r="G2660" i="6" s="1"/>
  <c r="F2660" i="6" a="1"/>
  <c r="F2660" i="6" s="1"/>
  <c r="E2804" i="6" a="1"/>
  <c r="E2804" i="6" s="1"/>
  <c r="F2804" i="6" a="1"/>
  <c r="F2804" i="6" s="1"/>
  <c r="E2931" i="6" a="1"/>
  <c r="E2931" i="6" s="1"/>
  <c r="F2931" i="6" a="1"/>
  <c r="F2931" i="6" s="1"/>
  <c r="E2875" i="6" a="1"/>
  <c r="E2875" i="6" s="1"/>
  <c r="F2875" i="6" a="1"/>
  <c r="F2875" i="6" s="1"/>
  <c r="E2988" i="6" a="1"/>
  <c r="E2988" i="6" s="1"/>
  <c r="F2988" i="6" a="1"/>
  <c r="F2988" i="6" s="1"/>
  <c r="E2917" i="6" a="1"/>
  <c r="E2917" i="6" s="1"/>
  <c r="F2917" i="6" a="1"/>
  <c r="F2917" i="6" s="1"/>
  <c r="E2749" i="6" a="1"/>
  <c r="E2749" i="6" s="1"/>
  <c r="F2749" i="6" a="1"/>
  <c r="F2749" i="6" s="1"/>
  <c r="E1869" i="6" a="1"/>
  <c r="E1869" i="6" s="1"/>
  <c r="F1869" i="6" a="1"/>
  <c r="F1869" i="6" s="1"/>
  <c r="E1857" i="6" a="1"/>
  <c r="E1857" i="6" s="1"/>
  <c r="F1857" i="6" a="1"/>
  <c r="F1857" i="6" s="1"/>
  <c r="E2817" i="6" a="1"/>
  <c r="E2817" i="6" s="1"/>
  <c r="F2817" i="6" a="1"/>
  <c r="F2817" i="6" s="1"/>
  <c r="E2916" i="6" a="1"/>
  <c r="E2916" i="6" s="1"/>
  <c r="F2916" i="6" a="1"/>
  <c r="F2916" i="6" s="1"/>
  <c r="E2845" i="6" a="1"/>
  <c r="E2845" i="6" s="1"/>
  <c r="F2845" i="6" a="1"/>
  <c r="F2845" i="6" s="1"/>
  <c r="E2880" i="6" a="1"/>
  <c r="E2880" i="6" s="1"/>
  <c r="F2880" i="6" a="1"/>
  <c r="F2880" i="6" s="1"/>
  <c r="E2838" i="6" a="1"/>
  <c r="E2838" i="6" s="1"/>
  <c r="F2838" i="6" a="1"/>
  <c r="F2838" i="6" s="1"/>
  <c r="E2905" i="6" a="1"/>
  <c r="E2905" i="6" s="1"/>
  <c r="F2905" i="6" a="1"/>
  <c r="F2905" i="6" s="1"/>
  <c r="E2826" i="6" a="1"/>
  <c r="E2826" i="6" s="1"/>
  <c r="F2826" i="6" a="1"/>
  <c r="F2826" i="6" s="1"/>
  <c r="E2950" i="6" a="1"/>
  <c r="E2950" i="6" s="1"/>
  <c r="F2950" i="6" a="1"/>
  <c r="F2950" i="6" s="1"/>
  <c r="E2773" i="6" a="1"/>
  <c r="E2773" i="6" s="1"/>
  <c r="F2773" i="6" a="1"/>
  <c r="F2773" i="6" s="1"/>
  <c r="E2823" i="6" a="1"/>
  <c r="E2823" i="6" s="1"/>
  <c r="F2823" i="6" a="1"/>
  <c r="F2823" i="6" s="1"/>
  <c r="E2770" i="6" a="1"/>
  <c r="E2770" i="6" s="1"/>
  <c r="F2770" i="6" a="1"/>
  <c r="F2770" i="6" s="1"/>
  <c r="E2745" i="6" a="1"/>
  <c r="E2745" i="6" s="1"/>
  <c r="F2745" i="6" a="1"/>
  <c r="F2745" i="6" s="1"/>
  <c r="E2711" i="6" a="1"/>
  <c r="E2711" i="6" s="1"/>
  <c r="F2711" i="6" a="1"/>
  <c r="F2711" i="6" s="1"/>
  <c r="E2932" i="6" a="1"/>
  <c r="E2932" i="6" s="1"/>
  <c r="F2932" i="6" a="1"/>
  <c r="F2932" i="6" s="1"/>
  <c r="E2469" i="6" a="1"/>
  <c r="E2469" i="6" s="1"/>
  <c r="F2469" i="6" a="1"/>
  <c r="F2469" i="6" s="1"/>
  <c r="E1904" i="6" a="1"/>
  <c r="E1904" i="6" s="1"/>
  <c r="F1904" i="6" a="1"/>
  <c r="F1904" i="6" s="1"/>
  <c r="E2976" i="6" a="1"/>
  <c r="E2976" i="6" s="1"/>
  <c r="F2976" i="6" a="1"/>
  <c r="F2976" i="6" s="1"/>
  <c r="E2966" i="6" a="1"/>
  <c r="E2966" i="6" s="1"/>
  <c r="F2966" i="6" a="1"/>
  <c r="F2966" i="6" s="1"/>
  <c r="E2133" i="6" a="1"/>
  <c r="E2133" i="6" s="1"/>
  <c r="F2133" i="6" a="1"/>
  <c r="F2133" i="6" s="1"/>
  <c r="E2117" i="6" a="1"/>
  <c r="E2117" i="6" s="1"/>
  <c r="F2117" i="6" a="1"/>
  <c r="F2117" i="6" s="1"/>
  <c r="E2312" i="6" a="1"/>
  <c r="E2312" i="6" s="1"/>
  <c r="F2312" i="6" a="1"/>
  <c r="F2312" i="6" s="1"/>
  <c r="E2355" i="6" a="1"/>
  <c r="E2355" i="6" s="1"/>
  <c r="F2355" i="6" a="1"/>
  <c r="F2355" i="6" s="1"/>
  <c r="E2172" i="6" a="1"/>
  <c r="E2172" i="6" s="1"/>
  <c r="F2172" i="6" a="1"/>
  <c r="F2172" i="6" s="1"/>
  <c r="E2345" i="6" a="1"/>
  <c r="E2345" i="6" s="1"/>
  <c r="F2345" i="6" a="1"/>
  <c r="F2345" i="6" s="1"/>
  <c r="E2183" i="6" a="1"/>
  <c r="E2183" i="6" s="1"/>
  <c r="F2183" i="6" a="1"/>
  <c r="F2183" i="6" s="1"/>
  <c r="E1986" i="6" a="1"/>
  <c r="E1986" i="6" s="1"/>
  <c r="F1986" i="6" a="1"/>
  <c r="F1986" i="6" s="1"/>
  <c r="E2301" i="6" a="1"/>
  <c r="E2301" i="6" s="1"/>
  <c r="F2301" i="6" a="1"/>
  <c r="F2301" i="6" s="1"/>
  <c r="E2048" i="6" a="1"/>
  <c r="E2048" i="6" s="1"/>
  <c r="F2048" i="6" a="1"/>
  <c r="F2048" i="6" s="1"/>
  <c r="E2383" i="6" a="1"/>
  <c r="E2383" i="6" s="1"/>
  <c r="F2383" i="6" a="1"/>
  <c r="F2383" i="6" s="1"/>
  <c r="E2104" i="6" a="1"/>
  <c r="E2104" i="6" s="1"/>
  <c r="F2104" i="6" a="1"/>
  <c r="F2104" i="6" s="1"/>
  <c r="E2027" i="6" a="1"/>
  <c r="E2027" i="6" s="1"/>
  <c r="F2027" i="6" a="1"/>
  <c r="F2027" i="6" s="1"/>
  <c r="E2707" i="6" a="1"/>
  <c r="E2707" i="6" s="1"/>
  <c r="F2707" i="6" a="1"/>
  <c r="F2707" i="6" s="1"/>
  <c r="E2388" i="6" a="1"/>
  <c r="E2388" i="6" s="1"/>
  <c r="F2388" i="6" a="1"/>
  <c r="F2388" i="6" s="1"/>
  <c r="E2000" i="6" a="1"/>
  <c r="E2000" i="6" s="1"/>
  <c r="F2000" i="6" a="1"/>
  <c r="F2000" i="6" s="1"/>
  <c r="E1911" i="6" a="1"/>
  <c r="E1911" i="6" s="1"/>
  <c r="F1911" i="6" a="1"/>
  <c r="F1911" i="6" s="1"/>
  <c r="E1910" i="6" a="1"/>
  <c r="E1910" i="6" s="1"/>
  <c r="F1910" i="6" a="1"/>
  <c r="F1910" i="6" s="1"/>
  <c r="E1892" i="6" a="1"/>
  <c r="E1892" i="6" s="1"/>
  <c r="F1892" i="6" a="1"/>
  <c r="F1892" i="6" s="1"/>
  <c r="E2268" i="6" a="1"/>
  <c r="E2268" i="6" s="1"/>
  <c r="F2268" i="6" a="1"/>
  <c r="F2268" i="6" s="1"/>
  <c r="E2288" i="6" a="1"/>
  <c r="E2288" i="6" s="1"/>
  <c r="F2288" i="6" a="1"/>
  <c r="F2288" i="6" s="1"/>
  <c r="E2234" i="6" a="1"/>
  <c r="E2234" i="6" s="1"/>
  <c r="F2234" i="6" a="1"/>
  <c r="F2234" i="6" s="1"/>
  <c r="E2564" i="6" a="1"/>
  <c r="E2564" i="6" s="1"/>
  <c r="F2564" i="6" a="1"/>
  <c r="F2564" i="6" s="1"/>
  <c r="E2559" i="6" a="1"/>
  <c r="E2559" i="6" s="1"/>
  <c r="F2559" i="6" a="1"/>
  <c r="F2559" i="6" s="1"/>
  <c r="E2166" i="6" a="1"/>
  <c r="E2166" i="6" s="1"/>
  <c r="F2166" i="6" a="1"/>
  <c r="F2166" i="6" s="1"/>
  <c r="E1961" i="6" a="1"/>
  <c r="E1961" i="6" s="1"/>
  <c r="F1961" i="6" a="1"/>
  <c r="F1961" i="6" s="1"/>
  <c r="E2122" i="6" a="1"/>
  <c r="E2122" i="6" s="1"/>
  <c r="F2122" i="6" a="1"/>
  <c r="F2122" i="6" s="1"/>
  <c r="E1956" i="6" a="1"/>
  <c r="E1956" i="6" s="1"/>
  <c r="F1956" i="6" a="1"/>
  <c r="F1956" i="6" s="1"/>
  <c r="E2419" i="6" a="1"/>
  <c r="E2419" i="6" s="1"/>
  <c r="F2419" i="6" a="1"/>
  <c r="F2419" i="6" s="1"/>
  <c r="E2747" i="6" a="1"/>
  <c r="E2747" i="6" s="1"/>
  <c r="F2747" i="6" a="1"/>
  <c r="F2747" i="6" s="1"/>
  <c r="E2696" i="6" a="1"/>
  <c r="E2696" i="6" s="1"/>
  <c r="F2696" i="6" a="1"/>
  <c r="F2696" i="6" s="1"/>
  <c r="E2872" i="6" a="1"/>
  <c r="E2872" i="6" s="1"/>
  <c r="F2872" i="6" a="1"/>
  <c r="F2872" i="6" s="1"/>
  <c r="E2128" i="6" a="1"/>
  <c r="E2128" i="6" s="1"/>
  <c r="F2128" i="6" a="1"/>
  <c r="F2128" i="6" s="1"/>
  <c r="E2245" i="6" a="1"/>
  <c r="E2245" i="6" s="1"/>
  <c r="F2245" i="6" a="1"/>
  <c r="F2245" i="6" s="1"/>
  <c r="E2141" i="6" a="1"/>
  <c r="E2141" i="6" s="1"/>
  <c r="F2141" i="6" a="1"/>
  <c r="F2141" i="6" s="1"/>
  <c r="E2352" i="6" a="1"/>
  <c r="E2352" i="6" s="1"/>
  <c r="F2352" i="6" a="1"/>
  <c r="F2352" i="6" s="1"/>
  <c r="E2370" i="6" a="1"/>
  <c r="E2370" i="6" s="1"/>
  <c r="F2370" i="6" a="1"/>
  <c r="F2370" i="6" s="1"/>
  <c r="E1793" i="6" a="1"/>
  <c r="E1793" i="6" s="1"/>
  <c r="F1793" i="6" a="1"/>
  <c r="F1793" i="6" s="1"/>
  <c r="E1831" i="6" a="1"/>
  <c r="E1831" i="6" s="1"/>
  <c r="F1831" i="6" a="1"/>
  <c r="F1831" i="6" s="1"/>
  <c r="E1826" i="6" a="1"/>
  <c r="E1826" i="6" s="1"/>
  <c r="F1826" i="6" a="1"/>
  <c r="F1826" i="6" s="1"/>
  <c r="E2858" i="6" a="1"/>
  <c r="E2858" i="6" s="1"/>
  <c r="F2858" i="6" a="1"/>
  <c r="F2858" i="6" s="1"/>
  <c r="E2123" i="6" a="1"/>
  <c r="E2123" i="6" s="1"/>
  <c r="F2123" i="6" a="1"/>
  <c r="F2123" i="6" s="1"/>
  <c r="E2043" i="6" a="1"/>
  <c r="E2043" i="6" s="1"/>
  <c r="F2043" i="6" a="1"/>
  <c r="F2043" i="6" s="1"/>
  <c r="E2611" i="6" a="1"/>
  <c r="E2611" i="6" s="1"/>
  <c r="F2611" i="6" a="1"/>
  <c r="F2611" i="6" s="1"/>
  <c r="E2548" i="6" a="1"/>
  <c r="E2548" i="6" s="1"/>
  <c r="F2548" i="6" a="1"/>
  <c r="F2548" i="6" s="1"/>
  <c r="E2613" i="6" a="1"/>
  <c r="E2613" i="6" s="1"/>
  <c r="F2613" i="6" a="1"/>
  <c r="F2613" i="6" s="1"/>
  <c r="E2573" i="6" a="1"/>
  <c r="E2573" i="6" s="1"/>
  <c r="F2573" i="6" a="1"/>
  <c r="F2573" i="6" s="1"/>
  <c r="E2622" i="6" a="1"/>
  <c r="E2622" i="6" s="1"/>
  <c r="F2622" i="6" a="1"/>
  <c r="F2622" i="6" s="1"/>
  <c r="E2558" i="6" a="1"/>
  <c r="E2558" i="6" s="1"/>
  <c r="F2558" i="6" a="1"/>
  <c r="F2558" i="6" s="1"/>
  <c r="E2627" i="6" a="1"/>
  <c r="E2627" i="6" s="1"/>
  <c r="F2627" i="6" a="1"/>
  <c r="F2627" i="6" s="1"/>
  <c r="E2610" i="6" a="1"/>
  <c r="E2610" i="6" s="1"/>
  <c r="F2610" i="6" a="1"/>
  <c r="F2610" i="6" s="1"/>
  <c r="E2577" i="6" a="1"/>
  <c r="E2577" i="6" s="1"/>
  <c r="F2577" i="6" a="1"/>
  <c r="F2577" i="6" s="1"/>
  <c r="E2716" i="6" a="1"/>
  <c r="E2716" i="6" s="1"/>
  <c r="F2716" i="6" a="1"/>
  <c r="F2716" i="6" s="1"/>
  <c r="E2437" i="6" a="1"/>
  <c r="E2437" i="6" s="1"/>
  <c r="F2437" i="6" a="1"/>
  <c r="F2437" i="6" s="1"/>
  <c r="E2753" i="6" a="1"/>
  <c r="E2753" i="6" s="1"/>
  <c r="F2753" i="6" a="1"/>
  <c r="F2753" i="6" s="1"/>
  <c r="E2944" i="6" a="1"/>
  <c r="E2944" i="6" s="1"/>
  <c r="F2944" i="6" a="1"/>
  <c r="F2944" i="6" s="1"/>
  <c r="E2786" i="6" a="1"/>
  <c r="E2786" i="6" s="1"/>
  <c r="F2786" i="6" a="1"/>
  <c r="F2786" i="6" s="1"/>
  <c r="E2693" i="6" a="1"/>
  <c r="E2693" i="6" s="1"/>
  <c r="F2693" i="6" a="1"/>
  <c r="F2693" i="6" s="1"/>
  <c r="E2827" i="6" a="1"/>
  <c r="E2827" i="6" s="1"/>
  <c r="F2827" i="6" a="1"/>
  <c r="F2827" i="6" s="1"/>
  <c r="E2928" i="6" a="1"/>
  <c r="E2928" i="6" s="1"/>
  <c r="F2928" i="6" a="1"/>
  <c r="F2928" i="6" s="1"/>
  <c r="E2768" i="6" a="1"/>
  <c r="E2768" i="6" s="1"/>
  <c r="F2768" i="6" a="1"/>
  <c r="F2768" i="6" s="1"/>
  <c r="E2945" i="6" a="1"/>
  <c r="E2945" i="6" s="1"/>
  <c r="F2945" i="6" a="1"/>
  <c r="F2945" i="6" s="1"/>
  <c r="E2853" i="6" a="1"/>
  <c r="E2853" i="6" s="1"/>
  <c r="F2853" i="6" a="1"/>
  <c r="F2853" i="6" s="1"/>
  <c r="E2840" i="6" a="1"/>
  <c r="E2840" i="6" s="1"/>
  <c r="F2840" i="6" a="1"/>
  <c r="F2840" i="6" s="1"/>
  <c r="E2984" i="6" a="1"/>
  <c r="E2984" i="6" s="1"/>
  <c r="F2984" i="6" a="1"/>
  <c r="F2984" i="6" s="1"/>
  <c r="E2877" i="6" a="1"/>
  <c r="E2877" i="6" s="1"/>
  <c r="F2877" i="6" a="1"/>
  <c r="F2877" i="6" s="1"/>
  <c r="E2876" i="6" a="1"/>
  <c r="E2876" i="6" s="1"/>
  <c r="F2876" i="6" a="1"/>
  <c r="F2876" i="6" s="1"/>
  <c r="E2296" i="6" a="1"/>
  <c r="E2296" i="6" s="1"/>
  <c r="F2296" i="6" a="1"/>
  <c r="F2296" i="6" s="1"/>
  <c r="E1888" i="6" a="1"/>
  <c r="E1888" i="6" s="1"/>
  <c r="F1888" i="6" a="1"/>
  <c r="F1888" i="6" s="1"/>
  <c r="E2691" i="6" a="1"/>
  <c r="E2691" i="6" s="1"/>
  <c r="F2691" i="6" a="1"/>
  <c r="F2691" i="6" s="1"/>
  <c r="E2086" i="6" a="1"/>
  <c r="E2086" i="6" s="1"/>
  <c r="F2086" i="6" a="1"/>
  <c r="F2086" i="6" s="1"/>
  <c r="E2759" i="6" a="1"/>
  <c r="E2759" i="6" s="1"/>
  <c r="F2759" i="6" a="1"/>
  <c r="F2759" i="6" s="1"/>
  <c r="E2672" i="6" a="1"/>
  <c r="E2672" i="6" s="1"/>
  <c r="F2672" i="6" a="1"/>
  <c r="F2672" i="6" s="1"/>
  <c r="E2930" i="6" a="1"/>
  <c r="E2930" i="6" s="1"/>
  <c r="F2930" i="6" a="1"/>
  <c r="F2930" i="6" s="1"/>
  <c r="E2468" i="6" a="1"/>
  <c r="E2468" i="6" s="1"/>
  <c r="F2468" i="6" a="1"/>
  <c r="F2468" i="6" s="1"/>
  <c r="E2452" i="6" a="1"/>
  <c r="E2452" i="6" s="1"/>
  <c r="F2452" i="6" a="1"/>
  <c r="F2452" i="6" s="1"/>
  <c r="E1929" i="6" a="1"/>
  <c r="E1929" i="6" s="1"/>
  <c r="F1929" i="6" a="1"/>
  <c r="F1929" i="6" s="1"/>
  <c r="E2385" i="6" a="1"/>
  <c r="E2385" i="6" s="1"/>
  <c r="F2385" i="6" a="1"/>
  <c r="F2385" i="6" s="1"/>
  <c r="E2259" i="6" a="1"/>
  <c r="E2259" i="6" s="1"/>
  <c r="F2259" i="6" a="1"/>
  <c r="F2259" i="6" s="1"/>
  <c r="E2009" i="6" a="1"/>
  <c r="E2009" i="6" s="1"/>
  <c r="F2009" i="6" a="1"/>
  <c r="F2009" i="6" s="1"/>
  <c r="E2648" i="6" a="1"/>
  <c r="E2648" i="6" s="1"/>
  <c r="F2648" i="6" a="1"/>
  <c r="F2648" i="6" s="1"/>
  <c r="E2646" i="6" a="1"/>
  <c r="E2646" i="6" s="1"/>
  <c r="F2646" i="6" a="1"/>
  <c r="F2646" i="6" s="1"/>
  <c r="E2241" i="6" a="1"/>
  <c r="E2241" i="6" s="1"/>
  <c r="F2241" i="6" a="1"/>
  <c r="F2241" i="6" s="1"/>
  <c r="E2045" i="6" a="1"/>
  <c r="E2045" i="6" s="1"/>
  <c r="F2045" i="6" a="1"/>
  <c r="F2045" i="6" s="1"/>
  <c r="E2688" i="6" a="1"/>
  <c r="E2688" i="6" s="1"/>
  <c r="F2688" i="6" a="1"/>
  <c r="F2688" i="6" s="1"/>
  <c r="E2813" i="6" a="1"/>
  <c r="E2813" i="6" s="1"/>
  <c r="F2813" i="6" a="1"/>
  <c r="F2813" i="6" s="1"/>
  <c r="E2769" i="6" a="1"/>
  <c r="E2769" i="6" s="1"/>
  <c r="F2769" i="6" a="1"/>
  <c r="F2769" i="6" s="1"/>
  <c r="E2227" i="6" a="1"/>
  <c r="E2227" i="6" s="1"/>
  <c r="F2227" i="6" a="1"/>
  <c r="F2227" i="6" s="1"/>
  <c r="E2666" i="6" a="1"/>
  <c r="E2666" i="6" s="1"/>
  <c r="F2666" i="6" a="1"/>
  <c r="F2666" i="6" s="1"/>
  <c r="E2169" i="6" a="1"/>
  <c r="E2169" i="6" s="1"/>
  <c r="F2169" i="6" a="1"/>
  <c r="F2169" i="6" s="1"/>
  <c r="E1944" i="6" a="1"/>
  <c r="E1944" i="6" s="1"/>
  <c r="F1944" i="6" a="1"/>
  <c r="F1944" i="6" s="1"/>
  <c r="E2257" i="6" a="1"/>
  <c r="E2257" i="6" s="1"/>
  <c r="F2257" i="6" a="1"/>
  <c r="F2257" i="6" s="1"/>
  <c r="E2376" i="6" a="1"/>
  <c r="E2376" i="6" s="1"/>
  <c r="F2376" i="6" a="1"/>
  <c r="F2376" i="6" s="1"/>
  <c r="E1943" i="6" a="1"/>
  <c r="E1943" i="6" s="1"/>
  <c r="F1943" i="6" a="1"/>
  <c r="F1943" i="6" s="1"/>
  <c r="E2149" i="6" a="1"/>
  <c r="E2149" i="6" s="1"/>
  <c r="F2149" i="6" a="1"/>
  <c r="F2149" i="6" s="1"/>
  <c r="E2007" i="6" a="1"/>
  <c r="E2007" i="6" s="1"/>
  <c r="F2007" i="6" a="1"/>
  <c r="F2007" i="6" s="1"/>
  <c r="E2137" i="6" a="1"/>
  <c r="E2137" i="6" s="1"/>
  <c r="F2137" i="6" a="1"/>
  <c r="F2137" i="6" s="1"/>
  <c r="E2592" i="6" a="1"/>
  <c r="E2592" i="6" s="1"/>
  <c r="F2592" i="6" a="1"/>
  <c r="F2592" i="6" s="1"/>
  <c r="E2848" i="6" a="1"/>
  <c r="E2848" i="6" s="1"/>
  <c r="F2848" i="6" a="1"/>
  <c r="F2848" i="6" s="1"/>
  <c r="E2603" i="6" a="1"/>
  <c r="E2603" i="6" s="1"/>
  <c r="F2603" i="6" a="1"/>
  <c r="F2603" i="6" s="1"/>
  <c r="E2584" i="6" a="1"/>
  <c r="E2584" i="6" s="1"/>
  <c r="F2584" i="6" a="1"/>
  <c r="F2584" i="6" s="1"/>
  <c r="E2145" i="6" a="1"/>
  <c r="E2145" i="6" s="1"/>
  <c r="F2145" i="6" a="1"/>
  <c r="F2145" i="6" s="1"/>
  <c r="E2606" i="6" a="1"/>
  <c r="E2606" i="6" s="1"/>
  <c r="F2606" i="6" a="1"/>
  <c r="F2606" i="6" s="1"/>
  <c r="E2578" i="6" a="1"/>
  <c r="E2578" i="6" s="1"/>
  <c r="F2578" i="6" a="1"/>
  <c r="F2578" i="6" s="1"/>
  <c r="E2590" i="6" a="1"/>
  <c r="E2590" i="6" s="1"/>
  <c r="F2590" i="6" a="1"/>
  <c r="F2590" i="6" s="1"/>
  <c r="E2161" i="6" a="1"/>
  <c r="E2161" i="6" s="1"/>
  <c r="F2161" i="6" a="1"/>
  <c r="F2161" i="6" s="1"/>
  <c r="E2539" i="6" a="1"/>
  <c r="E2539" i="6" s="1"/>
  <c r="F2539" i="6" a="1"/>
  <c r="F2539" i="6" s="1"/>
  <c r="E2626" i="6" a="1"/>
  <c r="E2626" i="6" s="1"/>
  <c r="F2626" i="6" a="1"/>
  <c r="F2626" i="6" s="1"/>
  <c r="E2567" i="6" a="1"/>
  <c r="E2567" i="6" s="1"/>
  <c r="F2567" i="6" a="1"/>
  <c r="F2567" i="6" s="1"/>
  <c r="E2618" i="6" a="1"/>
  <c r="E2618" i="6" s="1"/>
  <c r="F2618" i="6" a="1"/>
  <c r="F2618" i="6" s="1"/>
  <c r="E2616" i="6" a="1"/>
  <c r="E2616" i="6" s="1"/>
  <c r="F2616" i="6" a="1"/>
  <c r="F2616" i="6" s="1"/>
  <c r="E2608" i="6" a="1"/>
  <c r="E2608" i="6" s="1"/>
  <c r="F2608" i="6" a="1"/>
  <c r="F2608" i="6" s="1"/>
  <c r="E2541" i="6" a="1"/>
  <c r="E2541" i="6" s="1"/>
  <c r="F2541" i="6" a="1"/>
  <c r="F2541" i="6" s="1"/>
  <c r="E2588" i="6" a="1"/>
  <c r="E2588" i="6" s="1"/>
  <c r="F2588" i="6" a="1"/>
  <c r="F2588" i="6" s="1"/>
  <c r="E2542" i="6" a="1"/>
  <c r="E2542" i="6" s="1"/>
  <c r="F2542" i="6" a="1"/>
  <c r="F2542" i="6" s="1"/>
  <c r="E2724" i="6" a="1"/>
  <c r="E2724" i="6" s="1"/>
  <c r="F2724" i="6" a="1"/>
  <c r="F2724" i="6" s="1"/>
  <c r="E2350" i="6" a="1"/>
  <c r="E2350" i="6" s="1"/>
  <c r="F2350" i="6" a="1"/>
  <c r="F2350" i="6" s="1"/>
  <c r="E1925" i="6" a="1"/>
  <c r="E1925" i="6" s="1"/>
  <c r="F1925" i="6" a="1"/>
  <c r="F1925" i="6" s="1"/>
  <c r="E2384" i="6" a="1"/>
  <c r="E2384" i="6" s="1"/>
  <c r="F2384" i="6" a="1"/>
  <c r="F2384" i="6" s="1"/>
  <c r="E1988" i="6" a="1"/>
  <c r="E1988" i="6" s="1"/>
  <c r="F1988" i="6" a="1"/>
  <c r="F1988" i="6" s="1"/>
  <c r="E2094" i="6" a="1"/>
  <c r="E2094" i="6" s="1"/>
  <c r="F2094" i="6" a="1"/>
  <c r="F2094" i="6" s="1"/>
  <c r="E2273" i="6" a="1"/>
  <c r="E2273" i="6" s="1"/>
  <c r="F2273" i="6" a="1"/>
  <c r="F2273" i="6" s="1"/>
  <c r="E2046" i="6" a="1"/>
  <c r="E2046" i="6" s="1"/>
  <c r="F2046" i="6" a="1"/>
  <c r="F2046" i="6" s="1"/>
  <c r="E1989" i="6" a="1"/>
  <c r="E1989" i="6" s="1"/>
  <c r="F1989" i="6" a="1"/>
  <c r="F1989" i="6" s="1"/>
  <c r="E2236" i="6" a="1"/>
  <c r="E2236" i="6" s="1"/>
  <c r="F2236" i="6" a="1"/>
  <c r="F2236" i="6" s="1"/>
  <c r="E2318" i="6" a="1"/>
  <c r="E2318" i="6" s="1"/>
  <c r="F2318" i="6" a="1"/>
  <c r="F2318" i="6" s="1"/>
  <c r="E1908" i="6" a="1"/>
  <c r="E1908" i="6" s="1"/>
  <c r="F1908" i="6" a="1"/>
  <c r="F1908" i="6" s="1"/>
  <c r="E1912" i="6" a="1"/>
  <c r="E1912" i="6" s="1"/>
  <c r="F1912" i="6" a="1"/>
  <c r="F1912" i="6" s="1"/>
  <c r="E2179" i="6" a="1"/>
  <c r="E2179" i="6" s="1"/>
  <c r="F2179" i="6" a="1"/>
  <c r="F2179" i="6" s="1"/>
  <c r="E2485" i="6" a="1"/>
  <c r="E2485" i="6" s="1"/>
  <c r="F2485" i="6" a="1"/>
  <c r="F2485" i="6" s="1"/>
  <c r="E2515" i="6" a="1"/>
  <c r="E2515" i="6" s="1"/>
  <c r="F2515" i="6" a="1"/>
  <c r="F2515" i="6" s="1"/>
  <c r="G2515" i="6" s="1"/>
  <c r="E2529" i="6" a="1"/>
  <c r="E2529" i="6" s="1"/>
  <c r="F2529" i="6" a="1"/>
  <c r="F2529" i="6" s="1"/>
  <c r="E2519" i="6" a="1"/>
  <c r="E2519" i="6" s="1"/>
  <c r="F2519" i="6" a="1"/>
  <c r="F2519" i="6" s="1"/>
  <c r="E2480" i="6" a="1"/>
  <c r="E2480" i="6" s="1"/>
  <c r="F2480" i="6" a="1"/>
  <c r="F2480" i="6" s="1"/>
  <c r="E2514" i="6" a="1"/>
  <c r="E2514" i="6" s="1"/>
  <c r="F2514" i="6" a="1"/>
  <c r="F2514" i="6" s="1"/>
  <c r="E2008" i="6" a="1"/>
  <c r="E2008" i="6" s="1"/>
  <c r="F2008" i="6" a="1"/>
  <c r="F2008" i="6" s="1"/>
  <c r="E2417" i="6" a="1"/>
  <c r="E2417" i="6" s="1"/>
  <c r="F2417" i="6" a="1"/>
  <c r="F2417" i="6" s="1"/>
  <c r="G2417" i="6" s="1"/>
  <c r="I2417" i="6" s="1"/>
  <c r="E2038" i="6" a="1"/>
  <c r="E2038" i="6" s="1"/>
  <c r="F2038" i="6" a="1"/>
  <c r="F2038" i="6" s="1"/>
  <c r="E2561" i="6" a="1"/>
  <c r="E2561" i="6" s="1"/>
  <c r="F2561" i="6" a="1"/>
  <c r="F2561" i="6" s="1"/>
  <c r="E2929" i="6" a="1"/>
  <c r="E2929" i="6" s="1"/>
  <c r="F2929" i="6" a="1"/>
  <c r="F2929" i="6" s="1"/>
  <c r="E2864" i="6" a="1"/>
  <c r="E2864" i="6" s="1"/>
  <c r="F2864" i="6" a="1"/>
  <c r="F2864" i="6" s="1"/>
  <c r="E2708" i="6" a="1"/>
  <c r="E2708" i="6" s="1"/>
  <c r="F2708" i="6" a="1"/>
  <c r="F2708" i="6" s="1"/>
  <c r="E2762" i="6" a="1"/>
  <c r="E2762" i="6" s="1"/>
  <c r="F2762" i="6" a="1"/>
  <c r="F2762" i="6" s="1"/>
  <c r="E2766" i="6" a="1"/>
  <c r="E2766" i="6" s="1"/>
  <c r="F2766" i="6" a="1"/>
  <c r="F2766" i="6" s="1"/>
  <c r="E2699" i="6" a="1"/>
  <c r="E2699" i="6"/>
  <c r="F2699" i="6" a="1"/>
  <c r="F2699" i="6" s="1"/>
  <c r="E2855" i="6" a="1"/>
  <c r="E2855" i="6" s="1"/>
  <c r="F2855" i="6" a="1"/>
  <c r="F2855" i="6" s="1"/>
  <c r="E2980" i="6" a="1"/>
  <c r="E2980" i="6" s="1"/>
  <c r="F2980" i="6" a="1"/>
  <c r="F2980" i="6" s="1"/>
  <c r="E2098" i="6" a="1"/>
  <c r="E2098" i="6" s="1"/>
  <c r="F2098" i="6" a="1"/>
  <c r="F2098" i="6" s="1"/>
  <c r="E2237" i="6" a="1"/>
  <c r="E2237" i="6" s="1"/>
  <c r="F2237" i="6" a="1"/>
  <c r="F2237" i="6" s="1"/>
  <c r="E2210" i="6" a="1"/>
  <c r="E2210" i="6" s="1"/>
  <c r="F2210" i="6" a="1"/>
  <c r="F2210" i="6"/>
  <c r="E1874" i="6" a="1"/>
  <c r="E1874" i="6" s="1"/>
  <c r="F1874" i="6" a="1"/>
  <c r="F1874" i="6" s="1"/>
  <c r="E1878" i="6" a="1"/>
  <c r="E1878" i="6" s="1"/>
  <c r="F1878" i="6" a="1"/>
  <c r="F1878" i="6" s="1"/>
  <c r="E1873" i="6" a="1"/>
  <c r="E1873" i="6" s="1"/>
  <c r="F1873" i="6" a="1"/>
  <c r="F1873" i="6" s="1"/>
  <c r="E2349" i="6" a="1"/>
  <c r="E2349" i="6" s="1"/>
  <c r="F2349" i="6" a="1"/>
  <c r="F2349" i="6" s="1"/>
  <c r="E2021" i="6" a="1"/>
  <c r="E2021" i="6" s="1"/>
  <c r="F2021" i="6" a="1"/>
  <c r="F2021" i="6" s="1"/>
  <c r="E2085" i="6" a="1"/>
  <c r="E2085" i="6" s="1"/>
  <c r="F2085" i="6" a="1"/>
  <c r="F2085" i="6" s="1"/>
  <c r="E1924" i="6" a="1"/>
  <c r="E1924" i="6" s="1"/>
  <c r="F1924" i="6" a="1"/>
  <c r="F1924" i="6" s="1"/>
  <c r="E2051" i="6" a="1"/>
  <c r="E2051" i="6" s="1"/>
  <c r="F2051" i="6" a="1"/>
  <c r="F2051" i="6" s="1"/>
  <c r="E1927" i="6" a="1"/>
  <c r="E1927" i="6" s="1"/>
  <c r="F1927" i="6" a="1"/>
  <c r="F1927" i="6" s="1"/>
  <c r="E2293" i="6" a="1"/>
  <c r="E2293" i="6" s="1"/>
  <c r="F2293" i="6" a="1"/>
  <c r="F2293" i="6" s="1"/>
  <c r="E2099" i="6" a="1"/>
  <c r="E2099" i="6" s="1"/>
  <c r="F2099" i="6" a="1"/>
  <c r="F2099" i="6" s="1"/>
  <c r="E1806" i="6" a="1"/>
  <c r="E1806" i="6" s="1"/>
  <c r="F1806" i="6" a="1"/>
  <c r="F1806" i="6" s="1"/>
  <c r="E1807" i="6" a="1"/>
  <c r="E1807" i="6" s="1"/>
  <c r="F1807" i="6" a="1"/>
  <c r="F1807" i="6" s="1"/>
  <c r="G1807" i="6" s="1"/>
  <c r="E1834" i="6" a="1"/>
  <c r="E1834" i="6" s="1"/>
  <c r="F1834" i="6" a="1"/>
  <c r="F1834" i="6" s="1"/>
  <c r="E2474" i="6" a="1"/>
  <c r="E2474" i="6" s="1"/>
  <c r="F2474" i="6" a="1"/>
  <c r="F2474" i="6" s="1"/>
  <c r="E2467" i="6" a="1"/>
  <c r="E2467" i="6" s="1"/>
  <c r="F2467" i="6" a="1"/>
  <c r="F2467" i="6" s="1"/>
  <c r="E2961" i="6" a="1"/>
  <c r="E2961" i="6" s="1"/>
  <c r="F2961" i="6" a="1"/>
  <c r="F2961" i="6" s="1"/>
  <c r="E2797" i="6" a="1"/>
  <c r="E2797" i="6" s="1"/>
  <c r="F2797" i="6" a="1"/>
  <c r="F2797" i="6" s="1"/>
  <c r="E2793" i="6" a="1"/>
  <c r="E2793" i="6" s="1"/>
  <c r="F2793" i="6" a="1"/>
  <c r="F2793" i="6" s="1"/>
  <c r="E2446" i="6" a="1"/>
  <c r="E2446" i="6" s="1"/>
  <c r="F2446" i="6" a="1"/>
  <c r="F2446" i="6" s="1"/>
  <c r="E1887" i="6" a="1"/>
  <c r="E1887" i="6" s="1"/>
  <c r="F1887" i="6" a="1"/>
  <c r="F1887" i="6" s="1"/>
  <c r="E2351" i="6" a="1"/>
  <c r="E2351" i="6" s="1"/>
  <c r="F2351" i="6" a="1"/>
  <c r="F2351" i="6" s="1"/>
  <c r="E2014" i="6" a="1"/>
  <c r="E2014" i="6" s="1"/>
  <c r="F2014" i="6" a="1"/>
  <c r="F2014" i="6" s="1"/>
  <c r="E1936" i="6" a="1"/>
  <c r="E1936" i="6" s="1"/>
  <c r="F1936" i="6" a="1"/>
  <c r="F1936" i="6" s="1"/>
  <c r="E2057" i="6" a="1"/>
  <c r="E2057" i="6" s="1"/>
  <c r="F2057" i="6" a="1"/>
  <c r="F2057" i="6" s="1"/>
  <c r="E2366" i="6" a="1"/>
  <c r="E2366" i="6" s="1"/>
  <c r="F2366" i="6" a="1"/>
  <c r="F2366" i="6" s="1"/>
  <c r="E2866" i="6" a="1"/>
  <c r="E2866" i="6" s="1"/>
  <c r="F2866" i="6" a="1"/>
  <c r="F2866" i="6"/>
  <c r="E2921" i="6" a="1"/>
  <c r="E2921" i="6" s="1"/>
  <c r="F2921" i="6" a="1"/>
  <c r="F2921" i="6" s="1"/>
  <c r="E2909" i="6" a="1"/>
  <c r="E2909" i="6" s="1"/>
  <c r="F2909" i="6" a="1"/>
  <c r="F2909" i="6" s="1"/>
  <c r="E2650" i="6" a="1"/>
  <c r="E2650" i="6" s="1"/>
  <c r="F2650" i="6" a="1"/>
  <c r="F2650" i="6" s="1"/>
  <c r="E2540" i="6" a="1"/>
  <c r="E2540" i="6" s="1"/>
  <c r="F2540" i="6" a="1"/>
  <c r="F2540" i="6" s="1"/>
  <c r="E2638" i="6" a="1"/>
  <c r="E2638" i="6" s="1"/>
  <c r="F2638" i="6" a="1"/>
  <c r="F2638" i="6" s="1"/>
  <c r="E2582" i="6" a="1"/>
  <c r="E2582" i="6" s="1"/>
  <c r="F2582" i="6" a="1"/>
  <c r="F2582" i="6" s="1"/>
  <c r="E2544" i="6" a="1"/>
  <c r="E2544" i="6" s="1"/>
  <c r="F2544" i="6" a="1"/>
  <c r="F2544" i="6" s="1"/>
  <c r="E2298" i="6" a="1"/>
  <c r="E2298" i="6" s="1"/>
  <c r="F2298" i="6" a="1"/>
  <c r="F2298" i="6" s="1"/>
  <c r="E2013" i="6" a="1"/>
  <c r="E2013" i="6" s="1"/>
  <c r="F2013" i="6" a="1"/>
  <c r="F2013" i="6" s="1"/>
  <c r="E1913" i="6" a="1"/>
  <c r="E1913" i="6" s="1"/>
  <c r="F1913" i="6" a="1"/>
  <c r="F1913" i="6" s="1"/>
  <c r="E1906" i="6" a="1"/>
  <c r="E1906" i="6" s="1"/>
  <c r="F1906" i="6" a="1"/>
  <c r="F1906" i="6" s="1"/>
  <c r="E2326" i="6" a="1"/>
  <c r="E2326" i="6" s="1"/>
  <c r="F2326" i="6" a="1"/>
  <c r="F2326" i="6" s="1"/>
  <c r="E2553" i="6" a="1"/>
  <c r="E2553" i="6" s="1"/>
  <c r="F2553" i="6" a="1"/>
  <c r="F2553" i="6" s="1"/>
  <c r="E2563" i="6" a="1"/>
  <c r="E2563" i="6" s="1"/>
  <c r="F2563" i="6" a="1"/>
  <c r="F2563" i="6" s="1"/>
  <c r="E2579" i="6" a="1"/>
  <c r="E2579" i="6" s="1"/>
  <c r="F2579" i="6" a="1"/>
  <c r="F2579" i="6" s="1"/>
  <c r="E2669" i="6" a="1"/>
  <c r="E2669" i="6" s="1"/>
  <c r="F2669" i="6" a="1"/>
  <c r="F2669" i="6" s="1"/>
  <c r="G2669" i="6" s="1"/>
  <c r="E2968" i="6" a="1"/>
  <c r="E2968" i="6" s="1"/>
  <c r="F2968" i="6" a="1"/>
  <c r="F2968" i="6" s="1"/>
  <c r="E2738" i="6" a="1"/>
  <c r="E2738" i="6" s="1"/>
  <c r="F2738" i="6" a="1"/>
  <c r="F2738" i="6" s="1"/>
  <c r="E2915" i="6" a="1"/>
  <c r="E2915" i="6" s="1"/>
  <c r="F2915" i="6" a="1"/>
  <c r="F2915" i="6" s="1"/>
  <c r="E2435" i="6" a="1"/>
  <c r="E2435" i="6" s="1"/>
  <c r="F2435" i="6" a="1"/>
  <c r="F2435" i="6" s="1"/>
  <c r="E2458" i="6" a="1"/>
  <c r="E2458" i="6" s="1"/>
  <c r="F2458" i="6" a="1"/>
  <c r="F2458" i="6" s="1"/>
  <c r="E2425" i="6" a="1"/>
  <c r="E2425" i="6" s="1"/>
  <c r="F2425" i="6" a="1"/>
  <c r="F2425" i="6" s="1"/>
  <c r="E2389" i="6" a="1"/>
  <c r="E2389" i="6" s="1"/>
  <c r="F2389" i="6" a="1"/>
  <c r="F2389" i="6" s="1"/>
  <c r="E2330" i="6" a="1"/>
  <c r="E2330" i="6" s="1"/>
  <c r="F2330" i="6" a="1"/>
  <c r="F2330" i="6" s="1"/>
  <c r="E2212" i="6" a="1"/>
  <c r="E2212" i="6" s="1"/>
  <c r="F2212" i="6" a="1"/>
  <c r="F2212" i="6" s="1"/>
  <c r="E2040" i="6" a="1"/>
  <c r="E2040" i="6" s="1"/>
  <c r="F2040" i="6" a="1"/>
  <c r="F2040" i="6" s="1"/>
  <c r="E2828" i="6" a="1"/>
  <c r="E2828" i="6" s="1"/>
  <c r="F2828" i="6" a="1"/>
  <c r="F2828" i="6" s="1"/>
  <c r="E2794" i="6" a="1"/>
  <c r="E2794" i="6" s="1"/>
  <c r="F2794" i="6" a="1"/>
  <c r="F2794" i="6" s="1"/>
  <c r="E2680" i="6" a="1"/>
  <c r="E2680" i="6" s="1"/>
  <c r="F2680" i="6" a="1"/>
  <c r="F2680" i="6" s="1"/>
  <c r="E2501" i="6" a="1"/>
  <c r="E2501" i="6" s="1"/>
  <c r="F2501" i="6" a="1"/>
  <c r="F2501" i="6" s="1"/>
  <c r="E2481" i="6" a="1"/>
  <c r="E2481" i="6" s="1"/>
  <c r="F2481" i="6" a="1"/>
  <c r="F2481" i="6" s="1"/>
  <c r="E2516" i="6" a="1"/>
  <c r="E2516" i="6" s="1"/>
  <c r="F2516" i="6" a="1"/>
  <c r="F2516" i="6" s="1"/>
  <c r="E2498" i="6" a="1"/>
  <c r="E2498" i="6" s="1"/>
  <c r="F2498" i="6" a="1"/>
  <c r="F2498" i="6" s="1"/>
  <c r="E2314" i="6" a="1"/>
  <c r="E2314" i="6" s="1"/>
  <c r="F2314" i="6" a="1"/>
  <c r="F2314" i="6" s="1"/>
  <c r="G2314" i="6" s="1"/>
  <c r="E2602" i="6" a="1"/>
  <c r="E2602" i="6" s="1"/>
  <c r="F2602" i="6" a="1"/>
  <c r="F2602" i="6" s="1"/>
  <c r="E2636" i="6" a="1"/>
  <c r="E2636" i="6" s="1"/>
  <c r="F2636" i="6" a="1"/>
  <c r="F2636" i="6" s="1"/>
  <c r="E2084" i="6" a="1"/>
  <c r="E2084" i="6" s="1"/>
  <c r="F2084" i="6" a="1"/>
  <c r="F2084" i="6" s="1"/>
  <c r="E2266" i="6" a="1"/>
  <c r="E2266" i="6" s="1"/>
  <c r="F2266" i="6" a="1"/>
  <c r="F2266" i="6" s="1"/>
  <c r="E1973" i="6" a="1"/>
  <c r="E1973" i="6" s="1"/>
  <c r="F1973" i="6" a="1"/>
  <c r="F1973" i="6" s="1"/>
  <c r="E2416" i="6" a="1"/>
  <c r="E2416" i="6" s="1"/>
  <c r="F2416" i="6" a="1"/>
  <c r="F2416" i="6" s="1"/>
  <c r="E1899" i="6" a="1"/>
  <c r="E1899" i="6" s="1"/>
  <c r="F1899" i="6" a="1"/>
  <c r="F1899" i="6" s="1"/>
  <c r="E1907" i="6" a="1"/>
  <c r="E1907" i="6" s="1"/>
  <c r="F1907" i="6" a="1"/>
  <c r="F1907" i="6" s="1"/>
  <c r="E1916" i="6" a="1"/>
  <c r="E1916" i="6" s="1"/>
  <c r="F1916" i="6" a="1"/>
  <c r="F1916" i="6" s="1"/>
  <c r="E1894" i="6" a="1"/>
  <c r="E1894" i="6" s="1"/>
  <c r="F1894" i="6" a="1"/>
  <c r="F1894" i="6" s="1"/>
  <c r="E1903" i="6" a="1"/>
  <c r="E1903" i="6" s="1"/>
  <c r="F1903" i="6" a="1"/>
  <c r="F1903" i="6" s="1"/>
  <c r="E1919" i="6" a="1"/>
  <c r="E1919" i="6" s="1"/>
  <c r="F1919" i="6" a="1"/>
  <c r="F1919" i="6" s="1"/>
  <c r="E1890" i="6" a="1"/>
  <c r="E1890" i="6"/>
  <c r="F1890" i="6" a="1"/>
  <c r="F1890" i="6" s="1"/>
  <c r="E1920" i="6" a="1"/>
  <c r="E1920" i="6" s="1"/>
  <c r="F1920" i="6" a="1"/>
  <c r="F1920" i="6" s="1"/>
  <c r="E1895" i="6" a="1"/>
  <c r="E1895" i="6" s="1"/>
  <c r="F1895" i="6" a="1"/>
  <c r="F1895" i="6" s="1"/>
  <c r="E2710" i="6" a="1"/>
  <c r="E2710" i="6"/>
  <c r="F2710" i="6" a="1"/>
  <c r="F2710" i="6" s="1"/>
  <c r="E2734" i="6" a="1"/>
  <c r="E2734" i="6" s="1"/>
  <c r="F2734" i="6" a="1"/>
  <c r="F2734" i="6" s="1"/>
  <c r="E2862" i="6" a="1"/>
  <c r="E2862" i="6" s="1"/>
  <c r="F2862" i="6" a="1"/>
  <c r="F2862" i="6" s="1"/>
  <c r="E2598" i="6" a="1"/>
  <c r="E2598" i="6" s="1"/>
  <c r="F2598" i="6" a="1"/>
  <c r="F2598" i="6" s="1"/>
  <c r="E2607" i="6" a="1"/>
  <c r="E2607" i="6" s="1"/>
  <c r="F2607" i="6" a="1"/>
  <c r="F2607" i="6" s="1"/>
  <c r="E2532" i="6" a="1"/>
  <c r="E2532" i="6" s="1"/>
  <c r="F2532" i="6" a="1"/>
  <c r="F2532" i="6" s="1"/>
  <c r="E2550" i="6" a="1"/>
  <c r="E2550" i="6" s="1"/>
  <c r="F2550" i="6" a="1"/>
  <c r="F2550" i="6" s="1"/>
  <c r="E2630" i="6" a="1"/>
  <c r="E2630" i="6" s="1"/>
  <c r="F2630" i="6" a="1"/>
  <c r="F2630" i="6" s="1"/>
  <c r="E2843" i="6" a="1"/>
  <c r="E2843" i="6" s="1"/>
  <c r="F2843" i="6" a="1"/>
  <c r="F2843" i="6"/>
  <c r="E2782" i="6" a="1"/>
  <c r="E2782" i="6" s="1"/>
  <c r="F2782" i="6" a="1"/>
  <c r="F2782" i="6" s="1"/>
  <c r="E2518" i="6" a="1"/>
  <c r="E2518" i="6" s="1"/>
  <c r="F2518" i="6" a="1"/>
  <c r="F2518" i="6" s="1"/>
  <c r="E2719" i="6" a="1"/>
  <c r="E2719" i="6" s="1"/>
  <c r="F2719" i="6" a="1"/>
  <c r="F2719" i="6" s="1"/>
  <c r="E2549" i="6" a="1"/>
  <c r="E2549" i="6" s="1"/>
  <c r="F2549" i="6" a="1"/>
  <c r="F2549" i="6" s="1"/>
  <c r="E2595" i="6" a="1"/>
  <c r="E2595" i="6" s="1"/>
  <c r="F2595" i="6" a="1"/>
  <c r="F2595" i="6" s="1"/>
  <c r="E2594" i="6" a="1"/>
  <c r="E2594" i="6" s="1"/>
  <c r="F2594" i="6" a="1"/>
  <c r="F2594" i="6" s="1"/>
  <c r="E2118" i="6" a="1"/>
  <c r="E2118" i="6" s="1"/>
  <c r="F2118" i="6" a="1"/>
  <c r="F2118" i="6" s="1"/>
  <c r="E2490" i="6" a="1"/>
  <c r="E2490" i="6" s="1"/>
  <c r="F2490" i="6" a="1"/>
  <c r="F2490" i="6"/>
  <c r="E2820" i="6" a="1"/>
  <c r="E2820" i="6" s="1"/>
  <c r="F2820" i="6" a="1"/>
  <c r="F2820" i="6" s="1"/>
  <c r="E2947" i="6" a="1"/>
  <c r="E2947" i="6" s="1"/>
  <c r="F2947" i="6" a="1"/>
  <c r="F2947" i="6" s="1"/>
  <c r="E2892" i="6" a="1"/>
  <c r="E2892" i="6" s="1"/>
  <c r="F2892" i="6" a="1"/>
  <c r="F2892" i="6"/>
  <c r="E2551" i="6" a="1"/>
  <c r="E2551" i="6" s="1"/>
  <c r="F2551" i="6" a="1"/>
  <c r="F2551" i="6" s="1"/>
  <c r="E2575" i="6" a="1"/>
  <c r="E2575" i="6" s="1"/>
  <c r="F2575" i="6" a="1"/>
  <c r="F2575" i="6" s="1"/>
  <c r="E2623" i="6" a="1"/>
  <c r="E2623" i="6" s="1"/>
  <c r="F2623" i="6" a="1"/>
  <c r="F2623" i="6"/>
  <c r="E2617" i="6" a="1"/>
  <c r="E2617" i="6" s="1"/>
  <c r="F2617" i="6" a="1"/>
  <c r="F2617" i="6" s="1"/>
  <c r="E2900" i="6" a="1"/>
  <c r="E2900" i="6" s="1"/>
  <c r="F2900" i="6" a="1"/>
  <c r="F2900" i="6" s="1"/>
  <c r="E2723" i="6" a="1"/>
  <c r="E2723" i="6" s="1"/>
  <c r="F2723" i="6" a="1"/>
  <c r="F2723" i="6" s="1"/>
  <c r="E2733" i="6" a="1"/>
  <c r="E2733" i="6" s="1"/>
  <c r="F2733" i="6" a="1"/>
  <c r="F2733" i="6" s="1"/>
  <c r="E2889" i="6" a="1"/>
  <c r="E2889" i="6" s="1"/>
  <c r="F2889" i="6" a="1"/>
  <c r="F2889" i="6" s="1"/>
  <c r="E2709" i="6" a="1"/>
  <c r="E2709" i="6" s="1"/>
  <c r="F2709" i="6" a="1"/>
  <c r="F2709" i="6" s="1"/>
  <c r="E2784" i="6" a="1"/>
  <c r="E2784" i="6" s="1"/>
  <c r="F2784" i="6" a="1"/>
  <c r="F2784" i="6" s="1"/>
  <c r="E2531" i="6" a="1"/>
  <c r="E2531" i="6" s="1"/>
  <c r="F2531" i="6" a="1"/>
  <c r="F2531" i="6" s="1"/>
  <c r="E2593" i="6" a="1"/>
  <c r="E2593" i="6" s="1"/>
  <c r="F2593" i="6" a="1"/>
  <c r="F2593" i="6" s="1"/>
  <c r="E2634" i="6" a="1"/>
  <c r="E2634" i="6" s="1"/>
  <c r="F2634" i="6" a="1"/>
  <c r="F2634" i="6" s="1"/>
  <c r="E2664" i="6" a="1"/>
  <c r="E2664" i="6" s="1"/>
  <c r="F2664" i="6" a="1"/>
  <c r="F2664" i="6" s="1"/>
  <c r="E2621" i="6" a="1"/>
  <c r="E2621" i="6" s="1"/>
  <c r="F2621" i="6" a="1"/>
  <c r="F2621" i="6" s="1"/>
  <c r="E2224" i="6" a="1"/>
  <c r="E2224" i="6" s="1"/>
  <c r="F2224" i="6" a="1"/>
  <c r="F2224" i="6" s="1"/>
  <c r="E2153" i="6" a="1"/>
  <c r="E2153" i="6" s="1"/>
  <c r="F2153" i="6" a="1"/>
  <c r="F2153" i="6" s="1"/>
  <c r="E2307" i="6" a="1"/>
  <c r="E2307" i="6" s="1"/>
  <c r="F2307" i="6" a="1"/>
  <c r="F2307" i="6" s="1"/>
  <c r="E2097" i="6" a="1"/>
  <c r="E2097" i="6" s="1"/>
  <c r="F2097" i="6" a="1"/>
  <c r="F2097" i="6" s="1"/>
  <c r="E1922" i="6" a="1"/>
  <c r="E1922" i="6" s="1"/>
  <c r="F1922" i="6" a="1"/>
  <c r="F1922" i="6" s="1"/>
  <c r="E2120" i="6" a="1"/>
  <c r="E2120" i="6" s="1"/>
  <c r="F2120" i="6" a="1"/>
  <c r="F2120" i="6" s="1"/>
  <c r="E2031" i="6" a="1"/>
  <c r="E2031" i="6" s="1"/>
  <c r="F2031" i="6" a="1"/>
  <c r="F2031" i="6" s="1"/>
  <c r="E2090" i="6" a="1"/>
  <c r="E2090" i="6" s="1"/>
  <c r="F2090" i="6" a="1"/>
  <c r="F2090" i="6" s="1"/>
  <c r="E2022" i="6" a="1"/>
  <c r="E2022" i="6" s="1"/>
  <c r="F2022" i="6" a="1"/>
  <c r="F2022" i="6" s="1"/>
  <c r="E2052" i="6" a="1"/>
  <c r="E2052" i="6" s="1"/>
  <c r="F2052" i="6" a="1"/>
  <c r="F2052" i="6" s="1"/>
  <c r="E2344" i="6" a="1"/>
  <c r="E2344" i="6" s="1"/>
  <c r="F2344" i="6" a="1"/>
  <c r="F2344" i="6" s="1"/>
  <c r="E2910" i="6" a="1"/>
  <c r="E2910" i="6" s="1"/>
  <c r="F2910" i="6" a="1"/>
  <c r="F2910" i="6" s="1"/>
  <c r="E2812" i="6" a="1"/>
  <c r="E2812" i="6" s="1"/>
  <c r="F2812" i="6" a="1"/>
  <c r="F2812" i="6" s="1"/>
  <c r="E1784" i="6" a="1"/>
  <c r="E1784" i="6" s="1"/>
  <c r="F1784" i="6" a="1"/>
  <c r="F1784" i="6" s="1"/>
  <c r="E1778" i="6" a="1"/>
  <c r="E1778" i="6" s="1"/>
  <c r="F1778" i="6" a="1"/>
  <c r="F1778" i="6" s="1"/>
  <c r="E1876" i="6" a="1"/>
  <c r="E1876" i="6" s="1"/>
  <c r="F1876" i="6" a="1"/>
  <c r="F1876" i="6" s="1"/>
  <c r="E1859" i="6" a="1"/>
  <c r="E1859" i="6" s="1"/>
  <c r="F1859" i="6" a="1"/>
  <c r="F1859" i="6" s="1"/>
  <c r="E1917" i="6" a="1"/>
  <c r="E1917" i="6" s="1"/>
  <c r="F1917" i="6" a="1"/>
  <c r="F1917" i="6" s="1"/>
  <c r="E2380" i="6" a="1"/>
  <c r="E2380" i="6" s="1"/>
  <c r="F2380" i="6" a="1"/>
  <c r="F2380" i="6" s="1"/>
  <c r="E2964" i="6" a="1"/>
  <c r="E2964" i="6" s="1"/>
  <c r="F2964" i="6" a="1"/>
  <c r="F2964" i="6" s="1"/>
  <c r="E2867" i="6" a="1"/>
  <c r="E2867" i="6" s="1"/>
  <c r="F2867" i="6" a="1"/>
  <c r="F2867" i="6" s="1"/>
  <c r="E2202" i="6" a="1"/>
  <c r="E2202" i="6" s="1"/>
  <c r="F2202" i="6" a="1"/>
  <c r="F2202" i="6" s="1"/>
  <c r="E2640" i="6" a="1"/>
  <c r="E2640" i="6" s="1"/>
  <c r="F2640" i="6" a="1"/>
  <c r="F2640" i="6" s="1"/>
  <c r="E2644" i="6" a="1"/>
  <c r="E2644" i="6" s="1"/>
  <c r="F2644" i="6" a="1"/>
  <c r="F2644" i="6" s="1"/>
  <c r="E2589" i="6" a="1"/>
  <c r="E2589" i="6" s="1"/>
  <c r="F2589" i="6" a="1"/>
  <c r="F2589" i="6" s="1"/>
  <c r="E2082" i="6" a="1"/>
  <c r="E2082" i="6" s="1"/>
  <c r="F2082" i="6" a="1"/>
  <c r="F2082" i="6" s="1"/>
  <c r="E2142" i="6" a="1"/>
  <c r="E2142" i="6" s="1"/>
  <c r="F2142" i="6" a="1"/>
  <c r="F2142" i="6" s="1"/>
  <c r="E1993" i="6" a="1"/>
  <c r="E1993" i="6" s="1"/>
  <c r="F1993" i="6" a="1"/>
  <c r="F1993" i="6" s="1"/>
  <c r="E2136" i="6" a="1"/>
  <c r="E2136" i="6" s="1"/>
  <c r="F2136" i="6" a="1"/>
  <c r="F2136" i="6" s="1"/>
  <c r="E2391" i="6" a="1"/>
  <c r="E2391" i="6" s="1"/>
  <c r="F2391" i="6" a="1"/>
  <c r="F2391" i="6" s="1"/>
  <c r="E2671" i="6" a="1"/>
  <c r="E2671" i="6" s="1"/>
  <c r="F2671" i="6" a="1"/>
  <c r="F2671" i="6" s="1"/>
  <c r="E2939" i="6" a="1"/>
  <c r="E2939" i="6" s="1"/>
  <c r="F2939" i="6" a="1"/>
  <c r="F2939" i="6" s="1"/>
  <c r="E2971" i="6" a="1"/>
  <c r="E2971" i="6" s="1"/>
  <c r="F2971" i="6" a="1"/>
  <c r="F2971" i="6" s="1"/>
  <c r="E3001" i="6" a="1"/>
  <c r="E3001" i="6" s="1"/>
  <c r="F3001" i="6" a="1"/>
  <c r="F3001" i="6" s="1"/>
  <c r="E2990" i="6" a="1"/>
  <c r="E2990" i="6" s="1"/>
  <c r="F2990" i="6" a="1"/>
  <c r="F2990" i="6" s="1"/>
  <c r="E2652" i="6" a="1"/>
  <c r="E2652" i="6" s="1"/>
  <c r="F2652" i="6" a="1"/>
  <c r="F2652" i="6" s="1"/>
  <c r="E2434" i="6" a="1"/>
  <c r="E2434" i="6" s="1"/>
  <c r="F2434" i="6" a="1"/>
  <c r="F2434" i="6" s="1"/>
  <c r="E2072" i="6" a="1"/>
  <c r="E2072" i="6" s="1"/>
  <c r="F2072" i="6" a="1"/>
  <c r="F2072" i="6" s="1"/>
  <c r="E1813" i="6" a="1"/>
  <c r="E1813" i="6" s="1"/>
  <c r="F1813" i="6" a="1"/>
  <c r="F1813" i="6" s="1"/>
  <c r="E1829" i="6" a="1"/>
  <c r="E1829" i="6" s="1"/>
  <c r="F1829" i="6" a="1"/>
  <c r="F1829" i="6" s="1"/>
  <c r="E1776" i="6" a="1"/>
  <c r="E1776" i="6" s="1"/>
  <c r="F1776" i="6" a="1"/>
  <c r="F1776" i="6" s="1"/>
  <c r="E1843" i="6" a="1"/>
  <c r="E1843" i="6" s="1"/>
  <c r="F1843" i="6" a="1"/>
  <c r="F1843" i="6" s="1"/>
  <c r="E1819" i="6" a="1"/>
  <c r="E1819" i="6" s="1"/>
  <c r="F1819" i="6" a="1"/>
  <c r="F1819" i="6" s="1"/>
  <c r="E1840" i="6" a="1"/>
  <c r="E1840" i="6" s="1"/>
  <c r="F1840" i="6" a="1"/>
  <c r="F1840" i="6" s="1"/>
  <c r="E1779" i="6" a="1"/>
  <c r="E1779" i="6" s="1"/>
  <c r="F1779" i="6" a="1"/>
  <c r="F1779" i="6" s="1"/>
  <c r="E1837" i="6" a="1"/>
  <c r="E1837" i="6" s="1"/>
  <c r="F1837" i="6" a="1"/>
  <c r="F1837" i="6" s="1"/>
  <c r="E1802" i="6" a="1"/>
  <c r="E1802" i="6" s="1"/>
  <c r="F1802" i="6" a="1"/>
  <c r="F1802" i="6" s="1"/>
  <c r="E1815" i="6" a="1"/>
  <c r="E1815" i="6" s="1"/>
  <c r="F1815" i="6" a="1"/>
  <c r="F1815" i="6" s="1"/>
  <c r="E1783" i="6" a="1"/>
  <c r="E1783" i="6" s="1"/>
  <c r="F1783" i="6" a="1"/>
  <c r="F1783" i="6" s="1"/>
  <c r="E2802" i="6" a="1"/>
  <c r="E2802" i="6" s="1"/>
  <c r="F2802" i="6" a="1"/>
  <c r="F2802" i="6" s="1"/>
  <c r="E2955" i="6" a="1"/>
  <c r="E2955" i="6" s="1"/>
  <c r="F2955" i="6" a="1"/>
  <c r="F2955" i="6" s="1"/>
  <c r="E2565" i="6" a="1"/>
  <c r="E2565" i="6" s="1"/>
  <c r="F2565" i="6" a="1"/>
  <c r="F2565" i="6" s="1"/>
  <c r="E1798" i="6" a="1"/>
  <c r="E1798" i="6" s="1"/>
  <c r="F1798" i="6" a="1"/>
  <c r="F1798" i="6" s="1"/>
  <c r="E2302" i="6" a="1"/>
  <c r="E2302" i="6" s="1"/>
  <c r="F2302" i="6" a="1"/>
  <c r="F2302" i="6" s="1"/>
  <c r="E2386" i="6" a="1"/>
  <c r="E2386" i="6" s="1"/>
  <c r="F2386" i="6" a="1"/>
  <c r="F2386" i="6" s="1"/>
  <c r="E2135" i="6" a="1"/>
  <c r="E2135" i="6" s="1"/>
  <c r="F2135" i="6" a="1"/>
  <c r="F2135" i="6" s="1"/>
  <c r="E2286" i="6" a="1"/>
  <c r="E2286" i="6" s="1"/>
  <c r="F2286" i="6" a="1"/>
  <c r="F2286" i="6" s="1"/>
  <c r="E2397" i="6" a="1"/>
  <c r="E2397" i="6"/>
  <c r="F2397" i="6" a="1"/>
  <c r="F2397" i="6" s="1"/>
  <c r="E2379" i="6" a="1"/>
  <c r="E2379" i="6" s="1"/>
  <c r="F2379" i="6" a="1"/>
  <c r="F2379" i="6" s="1"/>
  <c r="E2032" i="6" a="1"/>
  <c r="E2032" i="6" s="1"/>
  <c r="F2032" i="6" a="1"/>
  <c r="F2032" i="6" s="1"/>
  <c r="E2173" i="6" a="1"/>
  <c r="E2173" i="6"/>
  <c r="F2173" i="6" a="1"/>
  <c r="F2173" i="6"/>
  <c r="G2173" i="6" s="1"/>
  <c r="E2087" i="6" a="1"/>
  <c r="E2087" i="6" s="1"/>
  <c r="F2087" i="6" a="1"/>
  <c r="F2087" i="6" s="1"/>
  <c r="E2176" i="6" a="1"/>
  <c r="E2176" i="6" s="1"/>
  <c r="F2176" i="6" a="1"/>
  <c r="F2176" i="6"/>
  <c r="E2503" i="6" a="1"/>
  <c r="E2503" i="6" s="1"/>
  <c r="F2503" i="6" a="1"/>
  <c r="F2503" i="6" s="1"/>
  <c r="G2503" i="6" s="1"/>
  <c r="E2523" i="6" a="1"/>
  <c r="E2523" i="6" s="1"/>
  <c r="F2523" i="6" a="1"/>
  <c r="F2523" i="6" s="1"/>
  <c r="E2488" i="6" a="1"/>
  <c r="E2488" i="6" s="1"/>
  <c r="F2488" i="6" a="1"/>
  <c r="F2488" i="6" s="1"/>
  <c r="E2495" i="6" a="1"/>
  <c r="E2495" i="6" s="1"/>
  <c r="F2495" i="6" a="1"/>
  <c r="F2495" i="6" s="1"/>
  <c r="E2510" i="6" a="1"/>
  <c r="E2510" i="6" s="1"/>
  <c r="F2510" i="6" a="1"/>
  <c r="F2510" i="6" s="1"/>
  <c r="E2506" i="6" a="1"/>
  <c r="E2506" i="6" s="1"/>
  <c r="F2506" i="6" a="1"/>
  <c r="F2506" i="6" s="1"/>
  <c r="E2496" i="6" a="1"/>
  <c r="E2496" i="6" s="1"/>
  <c r="F2496" i="6" a="1"/>
  <c r="F2496" i="6" s="1"/>
  <c r="E2522" i="6" a="1"/>
  <c r="E2522" i="6" s="1"/>
  <c r="F2522" i="6" a="1"/>
  <c r="F2522" i="6" s="1"/>
  <c r="E2483" i="6" a="1"/>
  <c r="E2483" i="6" s="1"/>
  <c r="F2483" i="6" a="1"/>
  <c r="F2483" i="6" s="1"/>
  <c r="E2491" i="6" a="1"/>
  <c r="E2491" i="6" s="1"/>
  <c r="F2491" i="6" a="1"/>
  <c r="F2491" i="6" s="1"/>
  <c r="E2504" i="6" a="1"/>
  <c r="E2504" i="6" s="1"/>
  <c r="F2504" i="6" a="1"/>
  <c r="F2504" i="6" s="1"/>
  <c r="E2509" i="6" a="1"/>
  <c r="E2509" i="6" s="1"/>
  <c r="F2509" i="6" a="1"/>
  <c r="F2509" i="6" s="1"/>
  <c r="E2520" i="6" a="1"/>
  <c r="E2520" i="6" s="1"/>
  <c r="F2520" i="6" a="1"/>
  <c r="F2520" i="6" s="1"/>
  <c r="E2525" i="6" a="1"/>
  <c r="E2525" i="6" s="1"/>
  <c r="F2525" i="6" a="1"/>
  <c r="F2525" i="6" s="1"/>
  <c r="E2569" i="6" a="1"/>
  <c r="E2569" i="6" s="1"/>
  <c r="F2569" i="6" a="1"/>
  <c r="F2569" i="6" s="1"/>
  <c r="E2571" i="6" a="1"/>
  <c r="E2571" i="6" s="1"/>
  <c r="F2571" i="6" a="1"/>
  <c r="F2571" i="6" s="1"/>
  <c r="E2546" i="6" a="1"/>
  <c r="E2546" i="6" s="1"/>
  <c r="F2546" i="6" a="1"/>
  <c r="F2546" i="6" s="1"/>
  <c r="E2507" i="6" a="1"/>
  <c r="E2507" i="6" s="1"/>
  <c r="F2507" i="6" a="1"/>
  <c r="F2507" i="6" s="1"/>
  <c r="E2946" i="6" a="1"/>
  <c r="E2946" i="6" s="1"/>
  <c r="F2946" i="6" a="1"/>
  <c r="F2946" i="6" s="1"/>
  <c r="E2906" i="6" a="1"/>
  <c r="E2906" i="6" s="1"/>
  <c r="F2906" i="6" a="1"/>
  <c r="F2906" i="6" s="1"/>
  <c r="E2849" i="6" a="1"/>
  <c r="E2849" i="6" s="1"/>
  <c r="F2849" i="6" a="1"/>
  <c r="F2849" i="6" s="1"/>
  <c r="E2954" i="6" a="1"/>
  <c r="E2954" i="6" s="1"/>
  <c r="F2954" i="6" a="1"/>
  <c r="F2954" i="6" s="1"/>
  <c r="E2261" i="6" a="1"/>
  <c r="E2261" i="6" s="1"/>
  <c r="F2261" i="6" a="1"/>
  <c r="F2261" i="6" s="1"/>
  <c r="E2375" i="6" a="1"/>
  <c r="E2375" i="6" s="1"/>
  <c r="F2375" i="6" a="1"/>
  <c r="F2375" i="6" s="1"/>
  <c r="E2026" i="6" a="1"/>
  <c r="E2026" i="6" s="1"/>
  <c r="F2026" i="6" a="1"/>
  <c r="F2026" i="6" s="1"/>
  <c r="E1969" i="6" a="1"/>
  <c r="E1969" i="6" s="1"/>
  <c r="F1969" i="6" a="1"/>
  <c r="F1969" i="6" s="1"/>
  <c r="E2382" i="6" a="1"/>
  <c r="E2382" i="6"/>
  <c r="F2382" i="6" a="1"/>
  <c r="F2382" i="6" s="1"/>
  <c r="E2250" i="6" a="1"/>
  <c r="E2250" i="6" s="1"/>
  <c r="F2250" i="6" a="1"/>
  <c r="F2250" i="6" s="1"/>
  <c r="E2209" i="6" a="1"/>
  <c r="E2209" i="6" s="1"/>
  <c r="F2209" i="6" a="1"/>
  <c r="F2209" i="6" s="1"/>
  <c r="E1931" i="6" a="1"/>
  <c r="E1931" i="6" s="1"/>
  <c r="F1931" i="6" a="1"/>
  <c r="F1931" i="6" s="1"/>
  <c r="E2403" i="6" a="1"/>
  <c r="E2403" i="6" s="1"/>
  <c r="F2403" i="6" a="1"/>
  <c r="F2403" i="6" s="1"/>
  <c r="E2364" i="6" a="1"/>
  <c r="E2364" i="6" s="1"/>
  <c r="F2364" i="6" a="1"/>
  <c r="F2364" i="6" s="1"/>
  <c r="E1984" i="6" a="1"/>
  <c r="E1984" i="6" s="1"/>
  <c r="F1984" i="6" a="1"/>
  <c r="F1984" i="6" s="1"/>
  <c r="E2220" i="6" a="1"/>
  <c r="E2220" i="6" s="1"/>
  <c r="F2220" i="6" a="1"/>
  <c r="F2220" i="6" s="1"/>
  <c r="E2167" i="6" a="1"/>
  <c r="E2167" i="6" s="1"/>
  <c r="F2167" i="6" a="1"/>
  <c r="F2167" i="6" s="1"/>
  <c r="E2418" i="6" a="1"/>
  <c r="E2418" i="6" s="1"/>
  <c r="F2418" i="6" a="1"/>
  <c r="F2418" i="6" s="1"/>
  <c r="E2358" i="6" a="1"/>
  <c r="E2358" i="6" s="1"/>
  <c r="F2358" i="6" a="1"/>
  <c r="F2358" i="6" s="1"/>
  <c r="E2101" i="6" a="1"/>
  <c r="E2101" i="6" s="1"/>
  <c r="F2101" i="6" a="1"/>
  <c r="F2101" i="6" s="1"/>
  <c r="E2069" i="6" a="1"/>
  <c r="E2069" i="6" s="1"/>
  <c r="F2069" i="6" a="1"/>
  <c r="F2069" i="6" s="1"/>
  <c r="E2328" i="6" a="1"/>
  <c r="E2328" i="6" s="1"/>
  <c r="F2328" i="6" a="1"/>
  <c r="F2328" i="6" s="1"/>
  <c r="E2073" i="6" a="1"/>
  <c r="E2073" i="6" s="1"/>
  <c r="F2073" i="6" a="1"/>
  <c r="F2073" i="6" s="1"/>
  <c r="E2181" i="6" a="1"/>
  <c r="E2181" i="6" s="1"/>
  <c r="F2181" i="6" a="1"/>
  <c r="F2181" i="6" s="1"/>
  <c r="E2354" i="6" a="1"/>
  <c r="E2354" i="6" s="1"/>
  <c r="F2354" i="6" a="1"/>
  <c r="F2354" i="6" s="1"/>
  <c r="E2348" i="6" a="1"/>
  <c r="E2348" i="6" s="1"/>
  <c r="F2348" i="6" a="1"/>
  <c r="F2348" i="6" s="1"/>
  <c r="E2310" i="6" a="1"/>
  <c r="E2310" i="6" s="1"/>
  <c r="F2310" i="6" a="1"/>
  <c r="F2310" i="6" s="1"/>
  <c r="E2199" i="6" a="1"/>
  <c r="E2199" i="6" s="1"/>
  <c r="F2199" i="6" a="1"/>
  <c r="F2199" i="6" s="1"/>
  <c r="E2235" i="6" a="1"/>
  <c r="E2235" i="6" s="1"/>
  <c r="F2235" i="6" a="1"/>
  <c r="F2235" i="6" s="1"/>
  <c r="E1933" i="6" a="1"/>
  <c r="E1933" i="6" s="1"/>
  <c r="F1933" i="6" a="1"/>
  <c r="F1933" i="6" s="1"/>
  <c r="E2346" i="6" a="1"/>
  <c r="E2346" i="6" s="1"/>
  <c r="F2346" i="6" a="1"/>
  <c r="F2346" i="6" s="1"/>
  <c r="E2413" i="6" a="1"/>
  <c r="E2413" i="6" s="1"/>
  <c r="F2413" i="6" a="1"/>
  <c r="F2413" i="6" s="1"/>
  <c r="E2920" i="6" a="1"/>
  <c r="E2920" i="6" s="1"/>
  <c r="F2920" i="6" a="1"/>
  <c r="F2920" i="6" s="1"/>
  <c r="E2943" i="6" a="1"/>
  <c r="E2943" i="6" s="1"/>
  <c r="F2943" i="6" a="1"/>
  <c r="F2943" i="6"/>
  <c r="G2943" i="6" s="1"/>
  <c r="E2694" i="6" a="1"/>
  <c r="E2694" i="6" s="1"/>
  <c r="F2694" i="6" a="1"/>
  <c r="F2694" i="6" s="1"/>
  <c r="E2801" i="6" a="1"/>
  <c r="E2801" i="6" s="1"/>
  <c r="F2801" i="6" a="1"/>
  <c r="F2801" i="6" s="1"/>
  <c r="E2081" i="6" a="1"/>
  <c r="E2081" i="6" s="1"/>
  <c r="F2081" i="6" a="1"/>
  <c r="F2081" i="6" s="1"/>
  <c r="E2775" i="6" a="1"/>
  <c r="E2775" i="6" s="1"/>
  <c r="F2775" i="6" a="1"/>
  <c r="F2775" i="6" s="1"/>
  <c r="E2994" i="6" a="1"/>
  <c r="E2994" i="6" s="1"/>
  <c r="F2994" i="6" a="1"/>
  <c r="F2994" i="6" s="1"/>
  <c r="E2190" i="6" a="1"/>
  <c r="E2190" i="6" s="1"/>
  <c r="F2190" i="6" a="1"/>
  <c r="F2190" i="6" s="1"/>
  <c r="E2077" i="6" a="1"/>
  <c r="E2077" i="6" s="1"/>
  <c r="F2077" i="6" a="1"/>
  <c r="F2077" i="6" s="1"/>
  <c r="E2256" i="6" a="1"/>
  <c r="E2256" i="6" s="1"/>
  <c r="F2256" i="6" a="1"/>
  <c r="F2256" i="6" s="1"/>
  <c r="G2256" i="6" s="1"/>
  <c r="E2902" i="6" a="1"/>
  <c r="E2902" i="6" s="1"/>
  <c r="F2902" i="6" a="1"/>
  <c r="F2902" i="6" s="1"/>
  <c r="E2771" i="6" a="1"/>
  <c r="E2771" i="6" s="1"/>
  <c r="F2771" i="6" a="1"/>
  <c r="F2771" i="6" s="1"/>
  <c r="E2810" i="6" a="1"/>
  <c r="E2810" i="6" s="1"/>
  <c r="F2810" i="6" a="1"/>
  <c r="F2810" i="6" s="1"/>
  <c r="E2717" i="6" a="1"/>
  <c r="E2717" i="6" s="1"/>
  <c r="F2717" i="6" a="1"/>
  <c r="F2717" i="6" s="1"/>
  <c r="E2422" i="6" a="1"/>
  <c r="E2422" i="6" s="1"/>
  <c r="F2422" i="6" a="1"/>
  <c r="F2422" i="6" s="1"/>
  <c r="E2450" i="6" a="1"/>
  <c r="E2450" i="6" s="1"/>
  <c r="F2450" i="6" a="1"/>
  <c r="F2450" i="6" s="1"/>
  <c r="E2249" i="6" a="1"/>
  <c r="E2249" i="6" s="1"/>
  <c r="F2249" i="6" a="1"/>
  <c r="F2249" i="6" s="1"/>
  <c r="E1848" i="6" a="1"/>
  <c r="E1848" i="6" s="1"/>
  <c r="F1848" i="6" a="1"/>
  <c r="F1848" i="6" s="1"/>
  <c r="E1835" i="6" a="1"/>
  <c r="E1835" i="6" s="1"/>
  <c r="F1835" i="6" a="1"/>
  <c r="F1835" i="6" s="1"/>
  <c r="E1805" i="6" a="1"/>
  <c r="E1805" i="6" s="1"/>
  <c r="F1805" i="6" a="1"/>
  <c r="F1805" i="6" s="1"/>
  <c r="E1833" i="6" a="1"/>
  <c r="E1833" i="6" s="1"/>
  <c r="F1833" i="6" a="1"/>
  <c r="F1833" i="6" s="1"/>
  <c r="E1791" i="6" a="1"/>
  <c r="E1791" i="6" s="1"/>
  <c r="F1791" i="6" a="1"/>
  <c r="F1791" i="6" s="1"/>
  <c r="E1847" i="6" a="1"/>
  <c r="E1847" i="6" s="1"/>
  <c r="F1847" i="6" a="1"/>
  <c r="F1847" i="6" s="1"/>
  <c r="E1804" i="6" a="1"/>
  <c r="E1804" i="6" s="1"/>
  <c r="F1804" i="6" a="1"/>
  <c r="F1804" i="6" s="1"/>
  <c r="E2601" i="6" a="1"/>
  <c r="E2601" i="6" s="1"/>
  <c r="F2601" i="6" a="1"/>
  <c r="F2601" i="6" s="1"/>
  <c r="E2587" i="6" a="1"/>
  <c r="E2587" i="6" s="1"/>
  <c r="F2587" i="6" a="1"/>
  <c r="F2587" i="6" s="1"/>
  <c r="E2779" i="6" a="1"/>
  <c r="E2779" i="6" s="1"/>
  <c r="F2779" i="6" a="1"/>
  <c r="F2779" i="6"/>
  <c r="E2811" i="6" a="1"/>
  <c r="E2811" i="6" s="1"/>
  <c r="F2811" i="6" a="1"/>
  <c r="F2811" i="6" s="1"/>
  <c r="E2973" i="6" a="1"/>
  <c r="E2973" i="6" s="1"/>
  <c r="F2973" i="6" a="1"/>
  <c r="F2973" i="6" s="1"/>
  <c r="E2805" i="6" a="1"/>
  <c r="E2805" i="6" s="1"/>
  <c r="F2805" i="6" a="1"/>
  <c r="F2805" i="6" s="1"/>
  <c r="E2754" i="6" a="1"/>
  <c r="E2754" i="6" s="1"/>
  <c r="F2754" i="6" a="1"/>
  <c r="F2754" i="6" s="1"/>
  <c r="E2757" i="6" a="1"/>
  <c r="E2757" i="6" s="1"/>
  <c r="F2757" i="6" a="1"/>
  <c r="F2757" i="6" s="1"/>
  <c r="E2752" i="6" a="1"/>
  <c r="E2752" i="6" s="1"/>
  <c r="F2752" i="6" a="1"/>
  <c r="F2752" i="6" s="1"/>
  <c r="E2854" i="6" a="1"/>
  <c r="E2854" i="6" s="1"/>
  <c r="F2854" i="6" a="1"/>
  <c r="F2854" i="6" s="1"/>
  <c r="E2912" i="6" a="1"/>
  <c r="E2912" i="6" s="1"/>
  <c r="F2912" i="6" a="1"/>
  <c r="F2912" i="6" s="1"/>
  <c r="G2912" i="6" s="1"/>
  <c r="H2912" i="6" s="1"/>
  <c r="E2704" i="6" a="1"/>
  <c r="E2704" i="6" s="1"/>
  <c r="F2704" i="6" a="1"/>
  <c r="F2704" i="6" s="1"/>
  <c r="E2730" i="6" a="1"/>
  <c r="E2730" i="6" s="1"/>
  <c r="F2730" i="6" a="1"/>
  <c r="F2730" i="6" s="1"/>
  <c r="E2788" i="6" a="1"/>
  <c r="E2788" i="6" s="1"/>
  <c r="F2788" i="6" a="1"/>
  <c r="F2788" i="6" s="1"/>
  <c r="E2703" i="6" a="1"/>
  <c r="E2703" i="6" s="1"/>
  <c r="F2703" i="6" a="1"/>
  <c r="F2703" i="6" s="1"/>
  <c r="E2665" i="6" a="1"/>
  <c r="E2665" i="6" s="1"/>
  <c r="F2665" i="6" a="1"/>
  <c r="F2665" i="6" s="1"/>
  <c r="E2605" i="6" a="1"/>
  <c r="E2605" i="6" s="1"/>
  <c r="F2605" i="6" a="1"/>
  <c r="F2605" i="6" s="1"/>
  <c r="E2628" i="6" a="1"/>
  <c r="E2628" i="6" s="1"/>
  <c r="F2628" i="6" a="1"/>
  <c r="F2628" i="6" s="1"/>
  <c r="E2557" i="6" a="1"/>
  <c r="E2557" i="6" s="1"/>
  <c r="F2557" i="6" a="1"/>
  <c r="F2557" i="6" s="1"/>
  <c r="G2557" i="6" s="1"/>
  <c r="H2557" i="6" s="1"/>
  <c r="E2668" i="6" a="1"/>
  <c r="E2668" i="6" s="1"/>
  <c r="F2668" i="6" a="1"/>
  <c r="F2668" i="6" s="1"/>
  <c r="E2340" i="6" a="1"/>
  <c r="E2340" i="6" s="1"/>
  <c r="F2340" i="6" a="1"/>
  <c r="F2340" i="6" s="1"/>
  <c r="E2075" i="6" a="1"/>
  <c r="E2075" i="6" s="1"/>
  <c r="F2075" i="6" a="1"/>
  <c r="F2075" i="6" s="1"/>
  <c r="E2625" i="6" a="1"/>
  <c r="E2625" i="6" s="1"/>
  <c r="F2625" i="6" a="1"/>
  <c r="F2625" i="6" s="1"/>
  <c r="E2633" i="6" a="1"/>
  <c r="E2633" i="6" s="1"/>
  <c r="F2633" i="6" a="1"/>
  <c r="F2633" i="6" s="1"/>
  <c r="E2566" i="6" a="1"/>
  <c r="E2566" i="6" s="1"/>
  <c r="F2566" i="6" a="1"/>
  <c r="F2566" i="6" s="1"/>
  <c r="E2560" i="6" a="1"/>
  <c r="E2560" i="6" s="1"/>
  <c r="F2560" i="6" a="1"/>
  <c r="F2560" i="6" s="1"/>
  <c r="E2655" i="6" a="1"/>
  <c r="E2655" i="6" s="1"/>
  <c r="F2655" i="6" a="1"/>
  <c r="F2655" i="6" s="1"/>
  <c r="E2543" i="6" a="1"/>
  <c r="E2543" i="6" s="1"/>
  <c r="F2543" i="6" a="1"/>
  <c r="F2543" i="6" s="1"/>
  <c r="E2677" i="6" a="1"/>
  <c r="E2677" i="6" s="1"/>
  <c r="F2677" i="6" a="1"/>
  <c r="F2677" i="6"/>
  <c r="E1967" i="6" a="1"/>
  <c r="E1967" i="6" s="1"/>
  <c r="F1967" i="6" a="1"/>
  <c r="F1967" i="6" s="1"/>
  <c r="E2363" i="6" a="1"/>
  <c r="E2363" i="6" s="1"/>
  <c r="F2363" i="6" a="1"/>
  <c r="F2363" i="6"/>
  <c r="E2144" i="6" a="1"/>
  <c r="E2144" i="6" s="1"/>
  <c r="F2144" i="6" a="1"/>
  <c r="F2144" i="6" s="1"/>
  <c r="E2405" i="6" a="1"/>
  <c r="E2405" i="6" s="1"/>
  <c r="F2405" i="6" a="1"/>
  <c r="F2405" i="6" s="1"/>
  <c r="E2030" i="6" a="1"/>
  <c r="E2030" i="6" s="1"/>
  <c r="F2030" i="6" a="1"/>
  <c r="F2030" i="6" s="1"/>
  <c r="E2044" i="6" a="1"/>
  <c r="E2044" i="6" s="1"/>
  <c r="F2044" i="6" a="1"/>
  <c r="F2044" i="6" s="1"/>
  <c r="E2053" i="6" a="1"/>
  <c r="E2053" i="6" s="1"/>
  <c r="F2053" i="6" a="1"/>
  <c r="F2053" i="6" s="1"/>
  <c r="E1861" i="6" a="1"/>
  <c r="E1861" i="6" s="1"/>
  <c r="F1861" i="6" a="1"/>
  <c r="F1861" i="6"/>
  <c r="E2216" i="6" a="1"/>
  <c r="E2216" i="6" s="1"/>
  <c r="F2216" i="6" a="1"/>
  <c r="F2216" i="6" s="1"/>
  <c r="E2991" i="6" a="1"/>
  <c r="E2991" i="6" s="1"/>
  <c r="F2991" i="6" a="1"/>
  <c r="F2991" i="6" s="1"/>
  <c r="E2977" i="6" a="1"/>
  <c r="E2977" i="6"/>
  <c r="F2977" i="6" a="1"/>
  <c r="F2977" i="6" s="1"/>
  <c r="E2960" i="6" a="1"/>
  <c r="E2960" i="6" s="1"/>
  <c r="F2960" i="6" a="1"/>
  <c r="F2960" i="6"/>
  <c r="G2960" i="6" s="1"/>
  <c r="E1788" i="6" a="1"/>
  <c r="E1788" i="6" s="1"/>
  <c r="F1788" i="6" a="1"/>
  <c r="F1788" i="6" s="1"/>
  <c r="E1844" i="6" a="1"/>
  <c r="E1844" i="6" s="1"/>
  <c r="F1844" i="6" a="1"/>
  <c r="F1844" i="6" s="1"/>
  <c r="E1823" i="6" a="1"/>
  <c r="E1823" i="6" s="1"/>
  <c r="F1823" i="6" a="1"/>
  <c r="F1823" i="6" s="1"/>
  <c r="E1797" i="6" a="1"/>
  <c r="E1797" i="6" s="1"/>
  <c r="F1797" i="6" a="1"/>
  <c r="F1797" i="6" s="1"/>
  <c r="E1811" i="6" a="1"/>
  <c r="E1811" i="6" s="1"/>
  <c r="F1811" i="6" a="1"/>
  <c r="F1811" i="6" s="1"/>
  <c r="E1810" i="6" a="1"/>
  <c r="E1810" i="6" s="1"/>
  <c r="F1810" i="6" a="1"/>
  <c r="F1810" i="6" s="1"/>
  <c r="E1839" i="6" a="1"/>
  <c r="E1839" i="6" s="1"/>
  <c r="F1839" i="6" a="1"/>
  <c r="F1839" i="6" s="1"/>
  <c r="E1817" i="6" a="1"/>
  <c r="E1817" i="6" s="1"/>
  <c r="F1817" i="6" a="1"/>
  <c r="F1817" i="6" s="1"/>
  <c r="E1786" i="6" a="1"/>
  <c r="E1786" i="6" s="1"/>
  <c r="F1786" i="6" a="1"/>
  <c r="F1786" i="6" s="1"/>
  <c r="E1830" i="6" a="1"/>
  <c r="E1830" i="6" s="1"/>
  <c r="F1830" i="6" a="1"/>
  <c r="F1830" i="6" s="1"/>
  <c r="E1822" i="6" a="1"/>
  <c r="E1822" i="6" s="1"/>
  <c r="F1822" i="6" a="1"/>
  <c r="F1822" i="6" s="1"/>
  <c r="E1777" i="6" a="1"/>
  <c r="E1777" i="6" s="1"/>
  <c r="F1777" i="6" a="1"/>
  <c r="F1777" i="6" s="1"/>
  <c r="E1842" i="6" a="1"/>
  <c r="E1842" i="6" s="1"/>
  <c r="F1842" i="6" a="1"/>
  <c r="F1842" i="6" s="1"/>
  <c r="E1814" i="6" a="1"/>
  <c r="E1814" i="6" s="1"/>
  <c r="F1814" i="6" a="1"/>
  <c r="F1814" i="6" s="1"/>
  <c r="E1853" i="6" a="1"/>
  <c r="E1853" i="6" s="1"/>
  <c r="F1853" i="6" a="1"/>
  <c r="F1853" i="6" s="1"/>
  <c r="E1803" i="6" a="1"/>
  <c r="E1803" i="6" s="1"/>
  <c r="F1803" i="6" a="1"/>
  <c r="F1803" i="6" s="1"/>
  <c r="E1841" i="6" a="1"/>
  <c r="E1841" i="6" s="1"/>
  <c r="F1841" i="6" a="1"/>
  <c r="F1841" i="6" s="1"/>
  <c r="E1827" i="6" a="1"/>
  <c r="E1827" i="6" s="1"/>
  <c r="F1827" i="6" a="1"/>
  <c r="F1827" i="6" s="1"/>
  <c r="E2180" i="6" a="1"/>
  <c r="E2180" i="6" s="1"/>
  <c r="F2180" i="6" a="1"/>
  <c r="F2180" i="6" s="1"/>
  <c r="E1960" i="6" a="1"/>
  <c r="E1960" i="6" s="1"/>
  <c r="F1960" i="6" a="1"/>
  <c r="F1960" i="6" s="1"/>
  <c r="E2004" i="6" a="1"/>
  <c r="E2004" i="6" s="1"/>
  <c r="F2004" i="6" a="1"/>
  <c r="F2004" i="6" s="1"/>
  <c r="E2377" i="6" a="1"/>
  <c r="E2377" i="6" s="1"/>
  <c r="F2377" i="6" a="1"/>
  <c r="F2377" i="6" s="1"/>
  <c r="E2407" i="6" a="1"/>
  <c r="E2407" i="6" s="1"/>
  <c r="F2407" i="6" a="1"/>
  <c r="F2407" i="6" s="1"/>
  <c r="E2196" i="6" a="1"/>
  <c r="E2196" i="6" s="1"/>
  <c r="F2196" i="6" a="1"/>
  <c r="F2196" i="6" s="1"/>
  <c r="G2196" i="6" s="1"/>
  <c r="H2196" i="6" s="1"/>
  <c r="E2604" i="6" a="1"/>
  <c r="E2604" i="6" s="1"/>
  <c r="F2604" i="6" a="1"/>
  <c r="F2604" i="6" s="1"/>
  <c r="E2063" i="6" a="1"/>
  <c r="E2063" i="6" s="1"/>
  <c r="F2063" i="6" a="1"/>
  <c r="F2063" i="6" s="1"/>
  <c r="E1923" i="6" a="1"/>
  <c r="E1923" i="6" s="1"/>
  <c r="F1923" i="6" a="1"/>
  <c r="F1923" i="6" s="1"/>
  <c r="E2517" i="6" a="1"/>
  <c r="E2517" i="6" s="1"/>
  <c r="F2517" i="6" a="1"/>
  <c r="F2517" i="6" s="1"/>
  <c r="E2493" i="6" a="1"/>
  <c r="E2493" i="6" s="1"/>
  <c r="F2493" i="6" a="1"/>
  <c r="F2493" i="6" s="1"/>
  <c r="E2494" i="6" a="1"/>
  <c r="E2494" i="6" s="1"/>
  <c r="F2494" i="6" a="1"/>
  <c r="F2494" i="6" s="1"/>
  <c r="E2512" i="6" a="1"/>
  <c r="E2512" i="6" s="1"/>
  <c r="F2512" i="6" a="1"/>
  <c r="F2512" i="6" s="1"/>
  <c r="E2436" i="6" a="1"/>
  <c r="E2436" i="6" s="1"/>
  <c r="F2436" i="6" a="1"/>
  <c r="F2436" i="6" s="1"/>
  <c r="E2429" i="6" a="1"/>
  <c r="E2429" i="6" s="1"/>
  <c r="F2429" i="6" a="1"/>
  <c r="F2429" i="6" s="1"/>
  <c r="E2461" i="6" a="1"/>
  <c r="E2461" i="6" s="1"/>
  <c r="F2461" i="6" a="1"/>
  <c r="F2461" i="6" s="1"/>
  <c r="E2552" i="6" a="1"/>
  <c r="E2552" i="6" s="1"/>
  <c r="F2552" i="6" a="1"/>
  <c r="F2552" i="6" s="1"/>
  <c r="E1846" i="6" a="1"/>
  <c r="E1846" i="6" s="1"/>
  <c r="F1846" i="6" a="1"/>
  <c r="F1846" i="6" s="1"/>
  <c r="E1799" i="6" a="1"/>
  <c r="E1799" i="6" s="1"/>
  <c r="F1799" i="6" a="1"/>
  <c r="F1799" i="6" s="1"/>
  <c r="E1832" i="6" a="1"/>
  <c r="E1832" i="6" s="1"/>
  <c r="F1832" i="6" a="1"/>
  <c r="F1832" i="6" s="1"/>
  <c r="E1780" i="6" a="1"/>
  <c r="E1780" i="6" s="1"/>
  <c r="F1780" i="6" a="1"/>
  <c r="F1780" i="6" s="1"/>
  <c r="E1812" i="6" a="1"/>
  <c r="E1812" i="6" s="1"/>
  <c r="F1812" i="6" a="1"/>
  <c r="F1812" i="6" s="1"/>
  <c r="E1865" i="6" a="1"/>
  <c r="E1865" i="6" s="1"/>
  <c r="F1865" i="6" a="1"/>
  <c r="F1865" i="6" s="1"/>
  <c r="E2093" i="6" a="1"/>
  <c r="E2093" i="6" s="1"/>
  <c r="F2093" i="6" a="1"/>
  <c r="F2093" i="6" s="1"/>
  <c r="E1795" i="6" a="1"/>
  <c r="E1795" i="6" s="1"/>
  <c r="F1795" i="6" a="1"/>
  <c r="F1795" i="6" s="1"/>
  <c r="E1821" i="6" a="1"/>
  <c r="E1821" i="6" s="1"/>
  <c r="F1821" i="6" a="1"/>
  <c r="F1821" i="6" s="1"/>
  <c r="E2392" i="6" a="1"/>
  <c r="E2392" i="6" s="1"/>
  <c r="F2392" i="6" a="1"/>
  <c r="F2392" i="6" s="1"/>
  <c r="E2807" i="6" a="1"/>
  <c r="E2807" i="6" s="1"/>
  <c r="F2807" i="6" a="1"/>
  <c r="F2807" i="6" s="1"/>
  <c r="E3000" i="6" a="1"/>
  <c r="E3000" i="6" s="1"/>
  <c r="F3000" i="6" a="1"/>
  <c r="F3000" i="6" s="1"/>
  <c r="E2247" i="6" a="1"/>
  <c r="E2247" i="6" s="1"/>
  <c r="F2247" i="6" a="1"/>
  <c r="F2247" i="6" s="1"/>
  <c r="E2309" i="6" a="1"/>
  <c r="E2309" i="6" s="1"/>
  <c r="F2309" i="6" a="1"/>
  <c r="F2309" i="6" s="1"/>
  <c r="E2308" i="6" a="1"/>
  <c r="E2308" i="6" s="1"/>
  <c r="F2308" i="6" a="1"/>
  <c r="F2308" i="6"/>
  <c r="E2673" i="6" a="1"/>
  <c r="E2673" i="6" s="1"/>
  <c r="F2673" i="6" a="1"/>
  <c r="F2673" i="6" s="1"/>
  <c r="E2726" i="6" a="1"/>
  <c r="E2726" i="6" s="1"/>
  <c r="F2726" i="6" a="1"/>
  <c r="F2726" i="6" s="1"/>
  <c r="E2937" i="6" a="1"/>
  <c r="E2937" i="6" s="1"/>
  <c r="F2937" i="6" a="1"/>
  <c r="F2937" i="6" s="1"/>
  <c r="E2835" i="6" a="1"/>
  <c r="E2835" i="6" s="1"/>
  <c r="F2835" i="6" a="1"/>
  <c r="F2835" i="6" s="1"/>
  <c r="E2814" i="6" a="1"/>
  <c r="E2814" i="6" s="1"/>
  <c r="F2814" i="6" a="1"/>
  <c r="F2814" i="6" s="1"/>
  <c r="E2718" i="6" a="1"/>
  <c r="E2718" i="6" s="1"/>
  <c r="F2718" i="6" a="1"/>
  <c r="F2718" i="6" s="1"/>
  <c r="E2918" i="6" a="1"/>
  <c r="E2918" i="6" s="1"/>
  <c r="F2918" i="6" a="1"/>
  <c r="F2918" i="6" s="1"/>
  <c r="E1945" i="6" a="1"/>
  <c r="E1945" i="6" s="1"/>
  <c r="F1945" i="6" a="1"/>
  <c r="F1945" i="6" s="1"/>
  <c r="E2697" i="6" a="1"/>
  <c r="E2697" i="6" s="1"/>
  <c r="F2697" i="6" a="1"/>
  <c r="F2697" i="6" s="1"/>
  <c r="E3002" i="6" a="1"/>
  <c r="E3002" i="6" s="1"/>
  <c r="F3002" i="6" a="1"/>
  <c r="F3002" i="6" s="1"/>
  <c r="E2686" i="6" a="1"/>
  <c r="E2686" i="6" s="1"/>
  <c r="F2686" i="6" a="1"/>
  <c r="F2686" i="6" s="1"/>
  <c r="E2615" i="6" a="1"/>
  <c r="E2615" i="6" s="1"/>
  <c r="F2615" i="6" a="1"/>
  <c r="F2615" i="6" s="1"/>
  <c r="E2325" i="6" a="1"/>
  <c r="E2325" i="6" s="1"/>
  <c r="F2325" i="6" a="1"/>
  <c r="F2325" i="6" s="1"/>
  <c r="E2218" i="6" a="1"/>
  <c r="E2218" i="6" s="1"/>
  <c r="F2218" i="6" a="1"/>
  <c r="F2218" i="6" s="1"/>
  <c r="E2547" i="6" a="1"/>
  <c r="E2547" i="6" s="1"/>
  <c r="F2547" i="6" a="1"/>
  <c r="F2547" i="6" s="1"/>
  <c r="E2720" i="6" a="1"/>
  <c r="E2720" i="6" s="1"/>
  <c r="F2720" i="6" a="1"/>
  <c r="F2720" i="6" s="1"/>
  <c r="E2319" i="6" a="1"/>
  <c r="E2319" i="6" s="1"/>
  <c r="F2319" i="6" a="1"/>
  <c r="F2319" i="6" s="1"/>
  <c r="E2327" i="6" a="1"/>
  <c r="E2327" i="6" s="1"/>
  <c r="F2327" i="6" a="1"/>
  <c r="F2327" i="6" s="1"/>
  <c r="E2164" i="6" a="1"/>
  <c r="E2164" i="6" s="1"/>
  <c r="F2164" i="6" a="1"/>
  <c r="F2164" i="6" s="1"/>
  <c r="E2010" i="6" a="1"/>
  <c r="E2010" i="6" s="1"/>
  <c r="F2010" i="6" a="1"/>
  <c r="F2010" i="6" s="1"/>
  <c r="E2215" i="6" a="1"/>
  <c r="E2215" i="6" s="1"/>
  <c r="F2215" i="6" a="1"/>
  <c r="F2215" i="6" s="1"/>
  <c r="E2317" i="6" a="1"/>
  <c r="E2317" i="6" s="1"/>
  <c r="F2317" i="6" a="1"/>
  <c r="F2317" i="6" s="1"/>
  <c r="E2360" i="6" a="1"/>
  <c r="E2360" i="6" s="1"/>
  <c r="F2360" i="6" a="1"/>
  <c r="F2360" i="6" s="1"/>
  <c r="E1987" i="6" a="1"/>
  <c r="E1987" i="6" s="1"/>
  <c r="F1987" i="6" a="1"/>
  <c r="F1987" i="6" s="1"/>
  <c r="E2432" i="6" a="1"/>
  <c r="E2432" i="6" s="1"/>
  <c r="F2432" i="6" a="1"/>
  <c r="F2432" i="6" s="1"/>
  <c r="E2424" i="6" a="1"/>
  <c r="E2424" i="6" s="1"/>
  <c r="F2424" i="6" a="1"/>
  <c r="F2424" i="6" s="1"/>
  <c r="E1896" i="6" a="1"/>
  <c r="E1896" i="6" s="1"/>
  <c r="F1896" i="6" a="1"/>
  <c r="F1896" i="6" s="1"/>
  <c r="E2860" i="6" a="1"/>
  <c r="E2860" i="6" s="1"/>
  <c r="F2860" i="6" a="1"/>
  <c r="F2860" i="6" s="1"/>
  <c r="E2956" i="6" a="1"/>
  <c r="E2956" i="6" s="1"/>
  <c r="F2956" i="6" a="1"/>
  <c r="F2956" i="6" s="1"/>
  <c r="E2885" i="6" a="1"/>
  <c r="E2885" i="6" s="1"/>
  <c r="F2885" i="6" a="1"/>
  <c r="F2885" i="6" s="1"/>
  <c r="E2497" i="6" a="1"/>
  <c r="E2497" i="6" s="1"/>
  <c r="F2497" i="6" a="1"/>
  <c r="F2497" i="6" s="1"/>
  <c r="E3003" i="6" a="1"/>
  <c r="E3003" i="6" s="1"/>
  <c r="F3003" i="6" a="1"/>
  <c r="F3003" i="6" s="1"/>
  <c r="E2997" i="6" a="1"/>
  <c r="E2997" i="6" s="1"/>
  <c r="F2997" i="6" a="1"/>
  <c r="F2997" i="6" s="1"/>
  <c r="E2692" i="6" a="1"/>
  <c r="E2692" i="6" s="1"/>
  <c r="F2692" i="6" a="1"/>
  <c r="F2692" i="6" s="1"/>
  <c r="G2692" i="6" s="1"/>
  <c r="E3004" i="6" a="1"/>
  <c r="E3004" i="6"/>
  <c r="F3004" i="6" a="1"/>
  <c r="F3004" i="6" s="1"/>
  <c r="E2657" i="6" a="1"/>
  <c r="E2657" i="6" s="1"/>
  <c r="F2657" i="6" a="1"/>
  <c r="F2657" i="6" s="1"/>
  <c r="E2829" i="6" a="1"/>
  <c r="E2829" i="6" s="1"/>
  <c r="F2829" i="6" a="1"/>
  <c r="F2829" i="6"/>
  <c r="E2331" i="6" a="1"/>
  <c r="E2331" i="6" s="1"/>
  <c r="F2331" i="6" a="1"/>
  <c r="F2331" i="6" s="1"/>
  <c r="E2146" i="6" a="1"/>
  <c r="E2146" i="6" s="1"/>
  <c r="F2146" i="6" a="1"/>
  <c r="F2146" i="6" s="1"/>
  <c r="E2096" i="6" a="1"/>
  <c r="E2096" i="6" s="1"/>
  <c r="F2096" i="6" a="1"/>
  <c r="F2096" i="6" s="1"/>
  <c r="E2926" i="6" a="1"/>
  <c r="E2926" i="6" s="1"/>
  <c r="F2926" i="6" a="1"/>
  <c r="F2926" i="6" s="1"/>
  <c r="E2903" i="6" a="1"/>
  <c r="E2903" i="6" s="1"/>
  <c r="F2903" i="6" a="1"/>
  <c r="F2903" i="6" s="1"/>
  <c r="G2903" i="6" s="1"/>
  <c r="E2913" i="6" a="1"/>
  <c r="E2913" i="6" s="1"/>
  <c r="F2913" i="6" a="1"/>
  <c r="F2913" i="6" s="1"/>
  <c r="E2159" i="6" a="1"/>
  <c r="E2159" i="6" s="1"/>
  <c r="F2159" i="6" a="1"/>
  <c r="F2159" i="6" s="1"/>
  <c r="E2295" i="6" a="1"/>
  <c r="E2295" i="6" s="1"/>
  <c r="F2295" i="6" a="1"/>
  <c r="F2295" i="6" s="1"/>
  <c r="E2201" i="6" a="1"/>
  <c r="E2201" i="6" s="1"/>
  <c r="F2201" i="6" a="1"/>
  <c r="F2201" i="6" s="1"/>
  <c r="E2182" i="6" a="1"/>
  <c r="E2182" i="6" s="1"/>
  <c r="F2182" i="6" a="1"/>
  <c r="F2182" i="6" s="1"/>
  <c r="E2114" i="6" a="1"/>
  <c r="E2114" i="6" s="1"/>
  <c r="F2114" i="6" a="1"/>
  <c r="F2114" i="6" s="1"/>
  <c r="E2304" i="6" a="1"/>
  <c r="E2304" i="6" s="1"/>
  <c r="F2304" i="6" a="1"/>
  <c r="F2304" i="6" s="1"/>
  <c r="E2737" i="6" a="1"/>
  <c r="E2737" i="6" s="1"/>
  <c r="F2737" i="6" a="1"/>
  <c r="F2737" i="6" s="1"/>
  <c r="E2362" i="6" a="1"/>
  <c r="E2362" i="6" s="1"/>
  <c r="F2362" i="6" a="1"/>
  <c r="F2362" i="6" s="1"/>
  <c r="E2275" i="6" a="1"/>
  <c r="E2275" i="6" s="1"/>
  <c r="F2275" i="6" a="1"/>
  <c r="F2275" i="6" s="1"/>
  <c r="E2457" i="6" a="1"/>
  <c r="E2457" i="6" s="1"/>
  <c r="F2457" i="6" a="1"/>
  <c r="F2457" i="6" s="1"/>
  <c r="E2632" i="6" a="1"/>
  <c r="E2632" i="6" s="1"/>
  <c r="F2632" i="6" a="1"/>
  <c r="F2632" i="6"/>
  <c r="E2881" i="6" a="1"/>
  <c r="E2881" i="6" s="1"/>
  <c r="F2881" i="6" a="1"/>
  <c r="F2881" i="6" s="1"/>
  <c r="E2795" i="6" a="1"/>
  <c r="E2795" i="6" s="1"/>
  <c r="F2795" i="6" a="1"/>
  <c r="F2795" i="6" s="1"/>
  <c r="E2662" i="6" a="1"/>
  <c r="E2662" i="6" s="1"/>
  <c r="F2662" i="6" a="1"/>
  <c r="F2662" i="6" s="1"/>
  <c r="E2778" i="6" a="1"/>
  <c r="E2778" i="6" s="1"/>
  <c r="F2778" i="6" a="1"/>
  <c r="F2778" i="6" s="1"/>
  <c r="E1881" i="6" a="1"/>
  <c r="E1881" i="6" s="1"/>
  <c r="F1881" i="6" a="1"/>
  <c r="F1881" i="6" s="1"/>
  <c r="E2033" i="6" a="1"/>
  <c r="E2033" i="6" s="1"/>
  <c r="F2033" i="6" a="1"/>
  <c r="F2033" i="6" s="1"/>
  <c r="E1949" i="6" a="1"/>
  <c r="E1949" i="6" s="1"/>
  <c r="F1949" i="6" a="1"/>
  <c r="F1949" i="6" s="1"/>
  <c r="E2306" i="6" a="1"/>
  <c r="E2306" i="6" s="1"/>
  <c r="F2306" i="6" a="1"/>
  <c r="F2306" i="6" s="1"/>
  <c r="E2194" i="6" a="1"/>
  <c r="E2194" i="6" s="1"/>
  <c r="F2194" i="6" a="1"/>
  <c r="F2194" i="6" s="1"/>
  <c r="E2024" i="6" a="1"/>
  <c r="E2024" i="6" s="1"/>
  <c r="F2024" i="6" a="1"/>
  <c r="F2024" i="6" s="1"/>
  <c r="E2246" i="6" a="1"/>
  <c r="E2246" i="6" s="1"/>
  <c r="F2246" i="6" a="1"/>
  <c r="F2246" i="6" s="1"/>
  <c r="E1930" i="6" a="1"/>
  <c r="E1930" i="6" s="1"/>
  <c r="F1930" i="6" a="1"/>
  <c r="F1930" i="6" s="1"/>
  <c r="E2332" i="6" a="1"/>
  <c r="E2332" i="6" s="1"/>
  <c r="F2332" i="6" a="1"/>
  <c r="F2332" i="6" s="1"/>
  <c r="E2267" i="6" a="1"/>
  <c r="E2267" i="6" s="1"/>
  <c r="F2267" i="6" a="1"/>
  <c r="F2267" i="6" s="1"/>
  <c r="E2874" i="6" a="1"/>
  <c r="E2874" i="6" s="1"/>
  <c r="F2874" i="6" a="1"/>
  <c r="F2874" i="6" s="1"/>
  <c r="E2568" i="6" a="1"/>
  <c r="E2568" i="6" s="1"/>
  <c r="F2568" i="6" a="1"/>
  <c r="F2568" i="6"/>
  <c r="E2554" i="6" a="1"/>
  <c r="E2554" i="6"/>
  <c r="F2554" i="6" a="1"/>
  <c r="F2554" i="6" s="1"/>
  <c r="E1849" i="6" a="1"/>
  <c r="E1849" i="6" s="1"/>
  <c r="F1849" i="6" a="1"/>
  <c r="F1849" i="6" s="1"/>
  <c r="E1845" i="6" a="1"/>
  <c r="E1845" i="6" s="1"/>
  <c r="F1845" i="6" a="1"/>
  <c r="F1845" i="6" s="1"/>
  <c r="E2102" i="6" a="1"/>
  <c r="E2102" i="6"/>
  <c r="F2102" i="6" a="1"/>
  <c r="F2102" i="6" s="1"/>
  <c r="E1885" i="6" a="1"/>
  <c r="E1885" i="6" s="1"/>
  <c r="F1885" i="6" a="1"/>
  <c r="F1885" i="6" s="1"/>
  <c r="E1900" i="6" a="1"/>
  <c r="E1900" i="6" s="1"/>
  <c r="F1900" i="6" a="1"/>
  <c r="F1900" i="6" s="1"/>
  <c r="E2260" i="6" a="1"/>
  <c r="E2260" i="6" s="1"/>
  <c r="F2260" i="6" a="1"/>
  <c r="F2260" i="6" s="1"/>
  <c r="E2777" i="6" a="1"/>
  <c r="E2777" i="6" s="1"/>
  <c r="F2777" i="6" a="1"/>
  <c r="F2777" i="6" s="1"/>
  <c r="E2764" i="6" a="1"/>
  <c r="E2764" i="6" s="1"/>
  <c r="F2764" i="6" a="1"/>
  <c r="F2764" i="6" s="1"/>
  <c r="E2685" i="6" a="1"/>
  <c r="E2685" i="6" s="1"/>
  <c r="F2685" i="6" a="1"/>
  <c r="F2685" i="6" s="1"/>
  <c r="E2658" i="6" a="1"/>
  <c r="E2658" i="6"/>
  <c r="F2658" i="6" a="1"/>
  <c r="F2658" i="6" s="1"/>
  <c r="E2851" i="6" a="1"/>
  <c r="E2851" i="6"/>
  <c r="F2851" i="6" a="1"/>
  <c r="F2851" i="6" s="1"/>
  <c r="E1978" i="6" a="1"/>
  <c r="E1978" i="6" s="1"/>
  <c r="F1978" i="6" a="1"/>
  <c r="F1978" i="6"/>
  <c r="G1978" i="6" s="1"/>
  <c r="E1982" i="6" a="1"/>
  <c r="E1982" i="6" s="1"/>
  <c r="F1982" i="6" a="1"/>
  <c r="F1982" i="6"/>
  <c r="E2439" i="6" a="1"/>
  <c r="E2439" i="6" s="1"/>
  <c r="F2439" i="6" a="1"/>
  <c r="F2439" i="6" s="1"/>
  <c r="E2444" i="6" a="1"/>
  <c r="E2444" i="6" s="1"/>
  <c r="F2444" i="6" a="1"/>
  <c r="F2444" i="6" s="1"/>
  <c r="E2423" i="6" a="1"/>
  <c r="E2423" i="6" s="1"/>
  <c r="F2423" i="6" a="1"/>
  <c r="F2423" i="6" s="1"/>
  <c r="E2476" i="6" a="1"/>
  <c r="E2476" i="6" s="1"/>
  <c r="F2476" i="6" a="1"/>
  <c r="F2476" i="6" s="1"/>
  <c r="E2464" i="6" a="1"/>
  <c r="E2464" i="6" s="1"/>
  <c r="F2464" i="6" a="1"/>
  <c r="F2464" i="6" s="1"/>
  <c r="E2395" i="6" a="1"/>
  <c r="E2395" i="6" s="1"/>
  <c r="F2395" i="6" a="1"/>
  <c r="F2395" i="6" s="1"/>
  <c r="E2066" i="6" a="1"/>
  <c r="E2066" i="6" s="1"/>
  <c r="F2066" i="6" a="1"/>
  <c r="F2066" i="6" s="1"/>
  <c r="E2203" i="6" a="1"/>
  <c r="E2203" i="6" s="1"/>
  <c r="F2203" i="6" a="1"/>
  <c r="F2203" i="6" s="1"/>
  <c r="E2003" i="6" a="1"/>
  <c r="E2003" i="6" s="1"/>
  <c r="F2003" i="6" a="1"/>
  <c r="F2003" i="6" s="1"/>
  <c r="E2583" i="6" a="1"/>
  <c r="E2583" i="6" s="1"/>
  <c r="F2583" i="6" a="1"/>
  <c r="F2583" i="6" s="1"/>
  <c r="G2583" i="6" s="1"/>
  <c r="I2583" i="6" s="1"/>
  <c r="E2599" i="6" a="1"/>
  <c r="E2599" i="6" s="1"/>
  <c r="F2599" i="6" a="1"/>
  <c r="F2599" i="6" s="1"/>
  <c r="E2223" i="6" a="1"/>
  <c r="E2223" i="6" s="1"/>
  <c r="F2223" i="6" a="1"/>
  <c r="F2223" i="6" s="1"/>
  <c r="E2353" i="6" a="1"/>
  <c r="E2353" i="6" s="1"/>
  <c r="F2353" i="6" a="1"/>
  <c r="F2353" i="6"/>
  <c r="E2290" i="6" a="1"/>
  <c r="E2290" i="6" s="1"/>
  <c r="F2290" i="6" a="1"/>
  <c r="F2290" i="6" s="1"/>
  <c r="E2683" i="6" a="1"/>
  <c r="E2683" i="6" s="1"/>
  <c r="F2683" i="6" a="1"/>
  <c r="F2683" i="6" s="1"/>
  <c r="E2894" i="6" a="1"/>
  <c r="E2894" i="6"/>
  <c r="F2894" i="6" a="1"/>
  <c r="F2894" i="6" s="1"/>
  <c r="E2992" i="6" a="1"/>
  <c r="E2992" i="6" s="1"/>
  <c r="F2992" i="6" a="1"/>
  <c r="F2992" i="6" s="1"/>
  <c r="E2852" i="6" a="1"/>
  <c r="E2852" i="6" s="1"/>
  <c r="F2852" i="6" a="1"/>
  <c r="F2852" i="6" s="1"/>
  <c r="E2923" i="6" a="1"/>
  <c r="E2923" i="6" s="1"/>
  <c r="F2923" i="6" a="1"/>
  <c r="F2923" i="6" s="1"/>
  <c r="E2815" i="6" a="1"/>
  <c r="E2815" i="6" s="1"/>
  <c r="F2815" i="6" a="1"/>
  <c r="F2815" i="6" s="1"/>
  <c r="E2192" i="6" a="1"/>
  <c r="E2192" i="6"/>
  <c r="F2192" i="6" a="1"/>
  <c r="F2192" i="6" s="1"/>
  <c r="E2105" i="6" a="1"/>
  <c r="E2105" i="6" s="1"/>
  <c r="F2105" i="6" a="1"/>
  <c r="F2105" i="6" s="1"/>
  <c r="E2258" i="6" a="1"/>
  <c r="E2258" i="6" s="1"/>
  <c r="F2258" i="6" a="1"/>
  <c r="F2258" i="6" s="1"/>
  <c r="G2258" i="6" s="1"/>
  <c r="E1958" i="6" a="1"/>
  <c r="E1958" i="6" s="1"/>
  <c r="F1958" i="6" a="1"/>
  <c r="F1958" i="6" s="1"/>
  <c r="E1951" i="6" a="1"/>
  <c r="E1951" i="6" s="1"/>
  <c r="F1951" i="6" a="1"/>
  <c r="F1951" i="6" s="1"/>
  <c r="E2919" i="6" a="1"/>
  <c r="E2919" i="6" s="1"/>
  <c r="F2919" i="6" a="1"/>
  <c r="F2919" i="6" s="1"/>
  <c r="E1935" i="6" a="1"/>
  <c r="E1935" i="6" s="1"/>
  <c r="F1935" i="6" a="1"/>
  <c r="F1935" i="6" s="1"/>
  <c r="E1983" i="6" a="1"/>
  <c r="E1983" i="6" s="1"/>
  <c r="F1983" i="6" a="1"/>
  <c r="F1983" i="6" s="1"/>
  <c r="E1897" i="6" a="1"/>
  <c r="E1897" i="6" s="1"/>
  <c r="G1897" i="6" s="1"/>
  <c r="F1897" i="6" a="1"/>
  <c r="F1897" i="6" s="1"/>
  <c r="E2313" i="6" a="1"/>
  <c r="E2313" i="6" s="1"/>
  <c r="F2313" i="6" a="1"/>
  <c r="F2313" i="6" s="1"/>
  <c r="E1790" i="6" a="1"/>
  <c r="E1790" i="6" s="1"/>
  <c r="F1790" i="6" a="1"/>
  <c r="F1790" i="6" s="1"/>
  <c r="E1785" i="6" a="1"/>
  <c r="E1785" i="6" s="1"/>
  <c r="F1785" i="6" a="1"/>
  <c r="F1785" i="6" s="1"/>
  <c r="E2927" i="6" a="1"/>
  <c r="E2927" i="6" s="1"/>
  <c r="F2927" i="6" a="1"/>
  <c r="F2927" i="6" s="1"/>
  <c r="E2743" i="6" a="1"/>
  <c r="E2743" i="6" s="1"/>
  <c r="F2743" i="6" a="1"/>
  <c r="F2743" i="6" s="1"/>
  <c r="E2924" i="6" a="1"/>
  <c r="E2924" i="6" s="1"/>
  <c r="F2924" i="6" a="1"/>
  <c r="F2924" i="6" s="1"/>
  <c r="E2949" i="6" a="1"/>
  <c r="E2949" i="6" s="1"/>
  <c r="F2949" i="6" a="1"/>
  <c r="F2949" i="6" s="1"/>
  <c r="E2842" i="6" a="1"/>
  <c r="E2842" i="6" s="1"/>
  <c r="G2842" i="6" s="1"/>
  <c r="F2842" i="6" a="1"/>
  <c r="F2842" i="6" s="1"/>
  <c r="E2659" i="6" a="1"/>
  <c r="E2659" i="6" s="1"/>
  <c r="F2659" i="6" a="1"/>
  <c r="F2659" i="6" s="1"/>
  <c r="E2112" i="6" a="1"/>
  <c r="E2112" i="6" s="1"/>
  <c r="F2112" i="6" a="1"/>
  <c r="F2112" i="6" s="1"/>
  <c r="E2368" i="6" a="1"/>
  <c r="E2368" i="6" s="1"/>
  <c r="F2368" i="6" a="1"/>
  <c r="F2368" i="6" s="1"/>
  <c r="E2001" i="6" a="1"/>
  <c r="E2001" i="6" s="1"/>
  <c r="F2001" i="6" a="1"/>
  <c r="F2001" i="6" s="1"/>
  <c r="E1994" i="6" a="1"/>
  <c r="E1994" i="6" s="1"/>
  <c r="F1994" i="6" a="1"/>
  <c r="F1994" i="6" s="1"/>
  <c r="E2744" i="6" a="1"/>
  <c r="E2744" i="6" s="1"/>
  <c r="F2744" i="6" a="1"/>
  <c r="F2744" i="6" s="1"/>
  <c r="E2887" i="6" a="1"/>
  <c r="E2887" i="6" s="1"/>
  <c r="F2887" i="6" a="1"/>
  <c r="F2887" i="6" s="1"/>
  <c r="E2663" i="6" a="1"/>
  <c r="E2663" i="6" s="1"/>
  <c r="F2663" i="6" a="1"/>
  <c r="F2663" i="6" s="1"/>
  <c r="E2935" i="6" a="1"/>
  <c r="E2935" i="6" s="1"/>
  <c r="F2935" i="6" a="1"/>
  <c r="F2935" i="6" s="1"/>
  <c r="E2684" i="6" a="1"/>
  <c r="E2684" i="6" s="1"/>
  <c r="F2684" i="6" a="1"/>
  <c r="F2684" i="6" s="1"/>
  <c r="G2684" i="6" s="1"/>
  <c r="E2957" i="6" a="1"/>
  <c r="E2957" i="6" s="1"/>
  <c r="F2957" i="6" a="1"/>
  <c r="F2957" i="6" s="1"/>
  <c r="E2983" i="6" a="1"/>
  <c r="E2983" i="6" s="1"/>
  <c r="F2983" i="6" a="1"/>
  <c r="F2983" i="6" s="1"/>
  <c r="E2148" i="6" a="1"/>
  <c r="E2148" i="6" s="1"/>
  <c r="F2148" i="6" a="1"/>
  <c r="F2148" i="6" s="1"/>
  <c r="G2148" i="6" s="1"/>
  <c r="I2148" i="6" s="1"/>
  <c r="E2221" i="6" a="1"/>
  <c r="E2221" i="6" s="1"/>
  <c r="F2221" i="6" a="1"/>
  <c r="F2221" i="6" s="1"/>
  <c r="E2316" i="6" a="1"/>
  <c r="E2316" i="6" s="1"/>
  <c r="F2316" i="6" a="1"/>
  <c r="F2316" i="6" s="1"/>
  <c r="E2108" i="6" a="1"/>
  <c r="E2108" i="6" s="1"/>
  <c r="F2108" i="6" a="1"/>
  <c r="F2108" i="6"/>
  <c r="E2125" i="6" a="1"/>
  <c r="E2125" i="6"/>
  <c r="F2125" i="6" a="1"/>
  <c r="F2125" i="6" s="1"/>
  <c r="E1952" i="6" a="1"/>
  <c r="E1952" i="6" s="1"/>
  <c r="F1952" i="6" a="1"/>
  <c r="F1952" i="6" s="1"/>
  <c r="E1975" i="6" a="1"/>
  <c r="E1975" i="6"/>
  <c r="F1975" i="6" a="1"/>
  <c r="F1975" i="6"/>
  <c r="E2222" i="6" a="1"/>
  <c r="E2222" i="6" s="1"/>
  <c r="F2222" i="6" a="1"/>
  <c r="F2222" i="6" s="1"/>
  <c r="E2959" i="6" a="1"/>
  <c r="E2959" i="6" s="1"/>
  <c r="F2959" i="6" a="1"/>
  <c r="F2959" i="6" s="1"/>
  <c r="E2904" i="6" a="1"/>
  <c r="E2904" i="6" s="1"/>
  <c r="F2904" i="6" a="1"/>
  <c r="F2904" i="6" s="1"/>
  <c r="E2898" i="6" a="1"/>
  <c r="E2898" i="6" s="1"/>
  <c r="F2898" i="6" a="1"/>
  <c r="F2898" i="6" s="1"/>
  <c r="G2898" i="6" s="1"/>
  <c r="E2447" i="6" a="1"/>
  <c r="E2447" i="6" s="1"/>
  <c r="F2447" i="6" a="1"/>
  <c r="F2447" i="6" s="1"/>
  <c r="E2470" i="6" a="1"/>
  <c r="E2470" i="6" s="1"/>
  <c r="F2470" i="6" a="1"/>
  <c r="F2470" i="6" s="1"/>
  <c r="E2728" i="6" a="1"/>
  <c r="E2728" i="6" s="1"/>
  <c r="F2728" i="6" a="1"/>
  <c r="F2728" i="6" s="1"/>
  <c r="G2728" i="6" s="1"/>
  <c r="E2679" i="6" a="1"/>
  <c r="E2679" i="6" s="1"/>
  <c r="F2679" i="6" a="1"/>
  <c r="F2679" i="6" s="1"/>
  <c r="E2951" i="6" a="1"/>
  <c r="E2951" i="6" s="1"/>
  <c r="F2951" i="6" a="1"/>
  <c r="F2951" i="6" s="1"/>
  <c r="E2732" i="6" a="1"/>
  <c r="E2732" i="6" s="1"/>
  <c r="F2732" i="6" a="1"/>
  <c r="F2732" i="6"/>
  <c r="E2047" i="6" a="1"/>
  <c r="E2047" i="6"/>
  <c r="F2047" i="6" a="1"/>
  <c r="F2047" i="6" s="1"/>
  <c r="E2244" i="6" a="1"/>
  <c r="E2244" i="6" s="1"/>
  <c r="F2244" i="6" a="1"/>
  <c r="F2244" i="6" s="1"/>
  <c r="E2055" i="6" a="1"/>
  <c r="E2055" i="6"/>
  <c r="F2055" i="6" a="1"/>
  <c r="F2055" i="6"/>
  <c r="E2198" i="6" a="1"/>
  <c r="E2198" i="6"/>
  <c r="F2198" i="6" a="1"/>
  <c r="F2198" i="6" s="1"/>
  <c r="E2311" i="6" a="1"/>
  <c r="E2311" i="6" s="1"/>
  <c r="F2311" i="6" a="1"/>
  <c r="F2311" i="6"/>
  <c r="E2818" i="6" a="1"/>
  <c r="E2818" i="6"/>
  <c r="F2818" i="6" a="1"/>
  <c r="F2818" i="6" s="1"/>
  <c r="G2818" i="6" s="1"/>
  <c r="E2970" i="6" a="1"/>
  <c r="E2970" i="6" s="1"/>
  <c r="F2970" i="6" a="1"/>
  <c r="F2970" i="6" s="1"/>
  <c r="E2783" i="6" a="1"/>
  <c r="E2783" i="6" s="1"/>
  <c r="F2783" i="6" a="1"/>
  <c r="F2783" i="6" s="1"/>
  <c r="G2783" i="6" s="1"/>
  <c r="I2783" i="6" s="1"/>
  <c r="E1875" i="6" a="1"/>
  <c r="E1875" i="6" s="1"/>
  <c r="F1875" i="6" a="1"/>
  <c r="F1875" i="6" s="1"/>
  <c r="E1872" i="6" a="1"/>
  <c r="E1872" i="6" s="1"/>
  <c r="F1872" i="6" a="1"/>
  <c r="F1872" i="6" s="1"/>
  <c r="E1864" i="6" a="1"/>
  <c r="E1864" i="6" s="1"/>
  <c r="F1864" i="6" a="1"/>
  <c r="F1864" i="6" s="1"/>
  <c r="E1867" i="6" a="1"/>
  <c r="E1867" i="6" s="1"/>
  <c r="F1867" i="6" a="1"/>
  <c r="F1867" i="6" s="1"/>
  <c r="E2095" i="6" a="1"/>
  <c r="E2095" i="6" s="1"/>
  <c r="F2095" i="6" a="1"/>
  <c r="F2095" i="6" s="1"/>
  <c r="G2095" i="6" s="1"/>
  <c r="E2016" i="6" a="1"/>
  <c r="E2016" i="6" s="1"/>
  <c r="F2016" i="6" a="1"/>
  <c r="F2016" i="6" s="1"/>
  <c r="E2505" i="6" a="1"/>
  <c r="E2505" i="6" s="1"/>
  <c r="F2505" i="6" a="1"/>
  <c r="F2505" i="6" s="1"/>
  <c r="E2530" i="6" a="1"/>
  <c r="E2530" i="6" s="1"/>
  <c r="F2530" i="6" a="1"/>
  <c r="F2530" i="6"/>
  <c r="E2513" i="6" a="1"/>
  <c r="E2513" i="6" s="1"/>
  <c r="F2513" i="6" a="1"/>
  <c r="F2513" i="6" s="1"/>
  <c r="E2895" i="6" a="1"/>
  <c r="E2895" i="6" s="1"/>
  <c r="F2895" i="6" a="1"/>
  <c r="F2895" i="6" s="1"/>
  <c r="E2731" i="6" a="1"/>
  <c r="E2731" i="6"/>
  <c r="F2731" i="6" a="1"/>
  <c r="F2731" i="6" s="1"/>
  <c r="E1851" i="6" a="1"/>
  <c r="E1851" i="6" s="1"/>
  <c r="F1851" i="6" a="1"/>
  <c r="F1851" i="6" s="1"/>
  <c r="E1808" i="6" a="1"/>
  <c r="E1808" i="6" s="1"/>
  <c r="F1808" i="6" a="1"/>
  <c r="F1808" i="6"/>
  <c r="E1782" i="6" a="1"/>
  <c r="E1782" i="6" s="1"/>
  <c r="F1782" i="6" a="1"/>
  <c r="F1782" i="6" s="1"/>
  <c r="G1782" i="6" s="1"/>
  <c r="E1850" i="6" a="1"/>
  <c r="E1850" i="6" s="1"/>
  <c r="F1850" i="6" a="1"/>
  <c r="F1850" i="6" s="1"/>
  <c r="E1787" i="6" a="1"/>
  <c r="E1787" i="6" s="1"/>
  <c r="F1787" i="6" a="1"/>
  <c r="F1787" i="6" s="1"/>
  <c r="G1787" i="6" s="1"/>
  <c r="I1787" i="6" s="1"/>
  <c r="E1824" i="6" a="1"/>
  <c r="E1824" i="6" s="1"/>
  <c r="F1824" i="6" a="1"/>
  <c r="F1824" i="6" s="1"/>
  <c r="E1816" i="6" a="1"/>
  <c r="E1816" i="6" s="1"/>
  <c r="F1816" i="6" a="1"/>
  <c r="F1816" i="6" s="1"/>
  <c r="E1820" i="6" a="1"/>
  <c r="E1820" i="6" s="1"/>
  <c r="F1820" i="6" a="1"/>
  <c r="F1820" i="6" s="1"/>
  <c r="E1855" i="6" a="1"/>
  <c r="E1855" i="6" s="1"/>
  <c r="F1855" i="6" a="1"/>
  <c r="F1855" i="6" s="1"/>
  <c r="E1796" i="6" a="1"/>
  <c r="E1796" i="6" s="1"/>
  <c r="F1796" i="6" a="1"/>
  <c r="F1796" i="6" s="1"/>
  <c r="E1828" i="6" a="1"/>
  <c r="E1828" i="6" s="1"/>
  <c r="F1828" i="6" a="1"/>
  <c r="F1828" i="6" s="1"/>
  <c r="E1856" i="6" a="1"/>
  <c r="E1856" i="6" s="1"/>
  <c r="F1856" i="6" a="1"/>
  <c r="F1856" i="6" s="1"/>
  <c r="E2861" i="6" a="1"/>
  <c r="E2861" i="6" s="1"/>
  <c r="F2861" i="6" a="1"/>
  <c r="F2861" i="6" s="1"/>
  <c r="G2861" i="6" s="1"/>
  <c r="I2861" i="6" s="1"/>
  <c r="E2736" i="6" a="1"/>
  <c r="E2736" i="6" s="1"/>
  <c r="F2736" i="6" a="1"/>
  <c r="F2736" i="6" s="1"/>
  <c r="E2641" i="6" a="1"/>
  <c r="E2641" i="6" s="1"/>
  <c r="F2641" i="6" a="1"/>
  <c r="F2641" i="6" s="1"/>
  <c r="E2620" i="6" a="1"/>
  <c r="E2620" i="6" s="1"/>
  <c r="F2620" i="6" a="1"/>
  <c r="F2620" i="6" s="1"/>
  <c r="E2830" i="6" a="1"/>
  <c r="E2830" i="6" s="1"/>
  <c r="F2830" i="6" a="1"/>
  <c r="F2830" i="6" s="1"/>
  <c r="E1937" i="6" a="1"/>
  <c r="E1937" i="6" s="1"/>
  <c r="F1937" i="6" a="1"/>
  <c r="F1937" i="6" s="1"/>
  <c r="E2229" i="6" a="1"/>
  <c r="E2229" i="6" s="1"/>
  <c r="F2229" i="6" a="1"/>
  <c r="F2229" i="6" s="1"/>
  <c r="G2229" i="6" s="1"/>
  <c r="E2119" i="6" a="1"/>
  <c r="E2119" i="6" s="1"/>
  <c r="F2119" i="6" a="1"/>
  <c r="F2119" i="6" s="1"/>
  <c r="E1985" i="6" a="1"/>
  <c r="E1985" i="6" s="1"/>
  <c r="F1985" i="6" a="1"/>
  <c r="F1985" i="6" s="1"/>
  <c r="E2230" i="6" a="1"/>
  <c r="E2230" i="6" s="1"/>
  <c r="F2230" i="6" a="1"/>
  <c r="F2230" i="6" s="1"/>
  <c r="E2329" i="6" a="1"/>
  <c r="E2329" i="6" s="1"/>
  <c r="F2329" i="6" a="1"/>
  <c r="F2329" i="6" s="1"/>
  <c r="E1858" i="6" a="1"/>
  <c r="E1858" i="6" s="1"/>
  <c r="F1858" i="6" a="1"/>
  <c r="F1858" i="6" s="1"/>
  <c r="E1868" i="6" a="1"/>
  <c r="E1868" i="6" s="1"/>
  <c r="F1868" i="6" a="1"/>
  <c r="F1868" i="6" s="1"/>
  <c r="E2624" i="6" a="1"/>
  <c r="E2624" i="6" s="1"/>
  <c r="F2624" i="6" a="1"/>
  <c r="F2624" i="6" s="1"/>
  <c r="E2556" i="6" a="1"/>
  <c r="E2556" i="6" s="1"/>
  <c r="F2556" i="6" a="1"/>
  <c r="F2556" i="6" s="1"/>
  <c r="E2574" i="6" a="1"/>
  <c r="E2574" i="6" s="1"/>
  <c r="F2574" i="6" a="1"/>
  <c r="F2574" i="6" s="1"/>
  <c r="E2233" i="6" a="1"/>
  <c r="E2233" i="6" s="1"/>
  <c r="F2233" i="6" a="1"/>
  <c r="F2233" i="6" s="1"/>
  <c r="E2953" i="6" a="1"/>
  <c r="E2953" i="6" s="1"/>
  <c r="F2953" i="6" a="1"/>
  <c r="F2953" i="6" s="1"/>
  <c r="E2748" i="6" a="1"/>
  <c r="E2748" i="6" s="1"/>
  <c r="F2748" i="6" a="1"/>
  <c r="F2748" i="6" s="1"/>
  <c r="E2456" i="6" a="1"/>
  <c r="E2456" i="6" s="1"/>
  <c r="F2456" i="6" a="1"/>
  <c r="F2456" i="6" s="1"/>
  <c r="E2440" i="6" a="1"/>
  <c r="E2440" i="6" s="1"/>
  <c r="F2440" i="6" a="1"/>
  <c r="F2440" i="6" s="1"/>
  <c r="E2687" i="6" a="1"/>
  <c r="E2687" i="6" s="1"/>
  <c r="F2687" i="6" a="1"/>
  <c r="F2687" i="6" s="1"/>
  <c r="E2160" i="6" a="1"/>
  <c r="E2160" i="6" s="1"/>
  <c r="F2160" i="6" a="1"/>
  <c r="F2160" i="6" s="1"/>
  <c r="E2143" i="6" a="1"/>
  <c r="E2143" i="6" s="1"/>
  <c r="F2143" i="6" a="1"/>
  <c r="F2143" i="6" s="1"/>
  <c r="G2143" i="6" s="1"/>
  <c r="E1946" i="6" a="1"/>
  <c r="E1946" i="6" s="1"/>
  <c r="F1946" i="6" a="1"/>
  <c r="F1946" i="6" s="1"/>
  <c r="E2394" i="6" a="1"/>
  <c r="E2394" i="6" s="1"/>
  <c r="F2394" i="6" a="1"/>
  <c r="F2394" i="6" s="1"/>
  <c r="E1964" i="6" a="1"/>
  <c r="E1964" i="6" s="1"/>
  <c r="F1964" i="6" a="1"/>
  <c r="F1964" i="6" s="1"/>
  <c r="E2289" i="6" a="1"/>
  <c r="E2289" i="6" s="1"/>
  <c r="F2289" i="6" a="1"/>
  <c r="F2289" i="6" s="1"/>
  <c r="E1957" i="6" a="1"/>
  <c r="E1957" i="6" s="1"/>
  <c r="F1957" i="6" a="1"/>
  <c r="F1957" i="6" s="1"/>
  <c r="E2171" i="6" a="1"/>
  <c r="E2171" i="6" s="1"/>
  <c r="F2171" i="6" a="1"/>
  <c r="F2171" i="6" s="1"/>
  <c r="E2178" i="6" a="1"/>
  <c r="E2178" i="6" s="1"/>
  <c r="F2178" i="6" a="1"/>
  <c r="F2178" i="6" s="1"/>
  <c r="E2408" i="6" a="1"/>
  <c r="E2408" i="6" s="1"/>
  <c r="F2408" i="6" a="1"/>
  <c r="F2408" i="6" s="1"/>
  <c r="E2914" i="6" a="1"/>
  <c r="E2914" i="6" s="1"/>
  <c r="F2914" i="6" a="1"/>
  <c r="F2914" i="6" s="1"/>
  <c r="E2068" i="6" a="1"/>
  <c r="E2068" i="6" s="1"/>
  <c r="G2068" i="6" s="1"/>
  <c r="F2068" i="6" a="1"/>
  <c r="F2068" i="6" s="1"/>
  <c r="E1965" i="6" a="1"/>
  <c r="E1965" i="6" s="1"/>
  <c r="F1965" i="6" a="1"/>
  <c r="F1965" i="6" s="1"/>
  <c r="G1965" i="6" s="1"/>
  <c r="E1950" i="6" a="1"/>
  <c r="E1950" i="6" s="1"/>
  <c r="F1950" i="6" a="1"/>
  <c r="F1950" i="6" s="1"/>
  <c r="E2879" i="6" a="1"/>
  <c r="E2879" i="6" s="1"/>
  <c r="F2879" i="6" a="1"/>
  <c r="F2879" i="6" s="1"/>
  <c r="E2816" i="6" a="1"/>
  <c r="E2816" i="6" s="1"/>
  <c r="F2816" i="6" a="1"/>
  <c r="F2816" i="6" s="1"/>
  <c r="E2831" i="6" a="1"/>
  <c r="E2831" i="6"/>
  <c r="F2831" i="6" a="1"/>
  <c r="F2831" i="6" s="1"/>
  <c r="E2819" i="6" a="1"/>
  <c r="E2819" i="6" s="1"/>
  <c r="F2819" i="6" a="1"/>
  <c r="F2819" i="6" s="1"/>
  <c r="E2888" i="6" a="1"/>
  <c r="E2888" i="6" s="1"/>
  <c r="F2888" i="6" a="1"/>
  <c r="F2888" i="6" s="1"/>
  <c r="E2479" i="6" a="1"/>
  <c r="E2479" i="6" s="1"/>
  <c r="F2479" i="6" a="1"/>
  <c r="F2479" i="6" s="1"/>
  <c r="E2248" i="6" a="1"/>
  <c r="E2248" i="6" s="1"/>
  <c r="F2248" i="6" a="1"/>
  <c r="F2248" i="6" s="1"/>
  <c r="E2334" i="6" a="1"/>
  <c r="E2334" i="6" s="1"/>
  <c r="F2334" i="6" a="1"/>
  <c r="F2334" i="6" s="1"/>
  <c r="E2596" i="6" a="1"/>
  <c r="E2596" i="6" s="1"/>
  <c r="F2596" i="6" a="1"/>
  <c r="F2596" i="6" s="1"/>
  <c r="E2651" i="6" a="1"/>
  <c r="E2651" i="6" s="1"/>
  <c r="F2651" i="6" a="1"/>
  <c r="F2651" i="6" s="1"/>
  <c r="E2535" i="6" a="1"/>
  <c r="E2535" i="6" s="1"/>
  <c r="F2535" i="6" a="1"/>
  <c r="F2535" i="6"/>
  <c r="E2534" i="6" a="1"/>
  <c r="E2534" i="6" s="1"/>
  <c r="F2534" i="6" a="1"/>
  <c r="F2534" i="6" s="1"/>
  <c r="G2534" i="6" s="1"/>
  <c r="E2585" i="6" a="1"/>
  <c r="E2585" i="6" s="1"/>
  <c r="F2585" i="6" a="1"/>
  <c r="F2585" i="6" s="1"/>
  <c r="E2524" i="6" a="1"/>
  <c r="E2524" i="6" s="1"/>
  <c r="F2524" i="6" a="1"/>
  <c r="F2524" i="6" s="1"/>
  <c r="E2863" i="6" a="1"/>
  <c r="E2863" i="6"/>
  <c r="F2863" i="6" a="1"/>
  <c r="F2863" i="6" s="1"/>
  <c r="E2742" i="6" a="1"/>
  <c r="E2742" i="6" s="1"/>
  <c r="F2742" i="6" a="1"/>
  <c r="F2742" i="6" s="1"/>
  <c r="E2899" i="6" a="1"/>
  <c r="E2899" i="6" s="1"/>
  <c r="F2899" i="6" a="1"/>
  <c r="F2899" i="6" s="1"/>
  <c r="E2454" i="6" a="1"/>
  <c r="E2454" i="6" s="1"/>
  <c r="F2454" i="6" a="1"/>
  <c r="F2454" i="6" s="1"/>
  <c r="E2463" i="6" a="1"/>
  <c r="E2463" i="6" s="1"/>
  <c r="F2463" i="6" a="1"/>
  <c r="F2463" i="6" s="1"/>
  <c r="E2272" i="6" a="1"/>
  <c r="E2272" i="6" s="1"/>
  <c r="F2272" i="6" a="1"/>
  <c r="F2272" i="6" s="1"/>
  <c r="G2272" i="6" s="1"/>
  <c r="E2323" i="6" a="1"/>
  <c r="E2323" i="6" s="1"/>
  <c r="F2323" i="6" a="1"/>
  <c r="F2323" i="6" s="1"/>
  <c r="E1955" i="6" a="1"/>
  <c r="E1955" i="6" s="1"/>
  <c r="F1955" i="6" a="1"/>
  <c r="F1955" i="6" s="1"/>
  <c r="G1955" i="6" s="1"/>
  <c r="E2121" i="6" a="1"/>
  <c r="E2121" i="6" s="1"/>
  <c r="F2121" i="6" a="1"/>
  <c r="F2121" i="6" s="1"/>
  <c r="E2521" i="6" a="1"/>
  <c r="E2521" i="6" s="1"/>
  <c r="F2521" i="6" a="1"/>
  <c r="F2521" i="6" s="1"/>
  <c r="E2492" i="6" a="1"/>
  <c r="E2492" i="6" s="1"/>
  <c r="F2492" i="6" a="1"/>
  <c r="F2492" i="6" s="1"/>
  <c r="E2508" i="6" a="1"/>
  <c r="E2508" i="6" s="1"/>
  <c r="F2508" i="6" a="1"/>
  <c r="F2508" i="6" s="1"/>
  <c r="E2487" i="6" a="1"/>
  <c r="E2487" i="6" s="1"/>
  <c r="F2487" i="6" a="1"/>
  <c r="F2487" i="6" s="1"/>
  <c r="E2381" i="6" a="1"/>
  <c r="E2381" i="6" s="1"/>
  <c r="F2381" i="6" a="1"/>
  <c r="F2381" i="6" s="1"/>
  <c r="E2763" i="6" a="1"/>
  <c r="E2763" i="6" s="1"/>
  <c r="F2763" i="6" a="1"/>
  <c r="F2763" i="6"/>
  <c r="E2676" i="6" a="1"/>
  <c r="E2676" i="6" s="1"/>
  <c r="F2676" i="6" a="1"/>
  <c r="F2676" i="6" s="1"/>
  <c r="E2197" i="6" a="1"/>
  <c r="E2197" i="6" s="1"/>
  <c r="F2197" i="6" a="1"/>
  <c r="F2197" i="6" s="1"/>
  <c r="E1997" i="6" a="1"/>
  <c r="E1997" i="6" s="1"/>
  <c r="F1997" i="6" a="1"/>
  <c r="F1997" i="6" s="1"/>
  <c r="E1921" i="6" a="1"/>
  <c r="E1921" i="6" s="1"/>
  <c r="F1921" i="6" a="1"/>
  <c r="F1921" i="6" s="1"/>
  <c r="E2155" i="6" a="1"/>
  <c r="E2155" i="6" s="1"/>
  <c r="F2155" i="6" a="1"/>
  <c r="F2155" i="6" s="1"/>
  <c r="E2049" i="6" a="1"/>
  <c r="E2049" i="6" s="1"/>
  <c r="F2049" i="6" a="1"/>
  <c r="F2049" i="6" s="1"/>
  <c r="E2337" i="6" a="1"/>
  <c r="E2337" i="6" s="1"/>
  <c r="F2337" i="6" a="1"/>
  <c r="F2337" i="6" s="1"/>
  <c r="E1928" i="6" a="1"/>
  <c r="E1928" i="6" s="1"/>
  <c r="F1928" i="6" a="1"/>
  <c r="F1928" i="6" s="1"/>
  <c r="E2283" i="6" a="1"/>
  <c r="E2283" i="6" s="1"/>
  <c r="F2283" i="6" a="1"/>
  <c r="F2283" i="6" s="1"/>
  <c r="G2283" i="6" s="1"/>
  <c r="I2283" i="6" s="1"/>
  <c r="E2134" i="6" a="1"/>
  <c r="E2134" i="6" s="1"/>
  <c r="F2134" i="6" a="1"/>
  <c r="F2134" i="6" s="1"/>
  <c r="E2012" i="6" a="1"/>
  <c r="E2012" i="6" s="1"/>
  <c r="F2012" i="6" a="1"/>
  <c r="F2012" i="6" s="1"/>
  <c r="E2193" i="6" a="1"/>
  <c r="E2193" i="6" s="1"/>
  <c r="F2193" i="6" a="1"/>
  <c r="F2193" i="6" s="1"/>
  <c r="E1999" i="6" a="1"/>
  <c r="E1999" i="6" s="1"/>
  <c r="F1999" i="6" a="1"/>
  <c r="F1999" i="6" s="1"/>
  <c r="E2322" i="6" a="1"/>
  <c r="E2322" i="6" s="1"/>
  <c r="F2322" i="6" a="1"/>
  <c r="F2322" i="6" s="1"/>
  <c r="G2322" i="6" s="1"/>
  <c r="E2168" i="6" a="1"/>
  <c r="E2168" i="6" s="1"/>
  <c r="F2168" i="6" a="1"/>
  <c r="F2168" i="6" s="1"/>
  <c r="E2890" i="6" a="1"/>
  <c r="E2890" i="6" s="1"/>
  <c r="F2890" i="6" a="1"/>
  <c r="F2890" i="6" s="1"/>
  <c r="E2785" i="6" a="1"/>
  <c r="E2785" i="6" s="1"/>
  <c r="F2785" i="6" a="1"/>
  <c r="F2785" i="6" s="1"/>
  <c r="E2739" i="6" a="1"/>
  <c r="E2739" i="6" s="1"/>
  <c r="F2739" i="6" a="1"/>
  <c r="F2739" i="6" s="1"/>
  <c r="E2756" i="6" a="1"/>
  <c r="E2756" i="6" s="1"/>
  <c r="F2756" i="6" a="1"/>
  <c r="F2756" i="6" s="1"/>
  <c r="E2934" i="6" a="1"/>
  <c r="E2934" i="6" s="1"/>
  <c r="F2934" i="6" a="1"/>
  <c r="F2934" i="6" s="1"/>
  <c r="E2982" i="6" a="1"/>
  <c r="E2982" i="6" s="1"/>
  <c r="F2982" i="6" a="1"/>
  <c r="F2982" i="6" s="1"/>
  <c r="E2859" i="6" a="1"/>
  <c r="E2859" i="6" s="1"/>
  <c r="F2859" i="6" a="1"/>
  <c r="F2859" i="6" s="1"/>
  <c r="G2859" i="6" s="1"/>
  <c r="E2761" i="6" a="1"/>
  <c r="E2761" i="6" s="1"/>
  <c r="F2761" i="6" a="1"/>
  <c r="F2761" i="6" s="1"/>
  <c r="G2761" i="6" s="1"/>
  <c r="H2761" i="6" s="1"/>
  <c r="E2871" i="6" a="1"/>
  <c r="E2871" i="6" s="1"/>
  <c r="F2871" i="6" a="1"/>
  <c r="F2871" i="6" s="1"/>
  <c r="E2702" i="6" a="1"/>
  <c r="E2702" i="6" s="1"/>
  <c r="F2702" i="6" a="1"/>
  <c r="F2702" i="6" s="1"/>
  <c r="E2776" i="6" a="1"/>
  <c r="E2776" i="6" s="1"/>
  <c r="F2776" i="6" a="1"/>
  <c r="F2776" i="6" s="1"/>
  <c r="G2776" i="6" s="1"/>
  <c r="E2803" i="6" a="1"/>
  <c r="E2803" i="6" s="1"/>
  <c r="F2803" i="6" a="1"/>
  <c r="F2803" i="6" s="1"/>
  <c r="G2803" i="6" s="1"/>
  <c r="E2986" i="6" a="1"/>
  <c r="E2986" i="6" s="1"/>
  <c r="F2986" i="6" a="1"/>
  <c r="F2986" i="6" s="1"/>
  <c r="E2251" i="6" a="1"/>
  <c r="E2251" i="6" s="1"/>
  <c r="F2251" i="6" a="1"/>
  <c r="F2251" i="6" s="1"/>
  <c r="E1996" i="6" a="1"/>
  <c r="E1996" i="6" s="1"/>
  <c r="F1996" i="6" a="1"/>
  <c r="F1996" i="6" s="1"/>
  <c r="E1953" i="6" a="1"/>
  <c r="E1953" i="6" s="1"/>
  <c r="F1953" i="6" a="1"/>
  <c r="F1953" i="6" s="1"/>
  <c r="E2092" i="6" a="1"/>
  <c r="E2092" i="6" s="1"/>
  <c r="F2092" i="6" a="1"/>
  <c r="F2092" i="6"/>
  <c r="E1974" i="6" a="1"/>
  <c r="E1974" i="6"/>
  <c r="F1974" i="6" a="1"/>
  <c r="F1974" i="6" s="1"/>
  <c r="E2103" i="6" a="1"/>
  <c r="E2103" i="6" s="1"/>
  <c r="F2103" i="6" a="1"/>
  <c r="F2103" i="6" s="1"/>
  <c r="E2399" i="6" a="1"/>
  <c r="E2399" i="6" s="1"/>
  <c r="F2399" i="6" a="1"/>
  <c r="F2399" i="6" s="1"/>
  <c r="E2282" i="6" a="1"/>
  <c r="E2282" i="6" s="1"/>
  <c r="F2282" i="6" a="1"/>
  <c r="F2282" i="6" s="1"/>
  <c r="E2398" i="6" a="1"/>
  <c r="E2398" i="6" s="1"/>
  <c r="F2398" i="6" a="1"/>
  <c r="F2398" i="6" s="1"/>
  <c r="E1972" i="6" a="1"/>
  <c r="E1972" i="6" s="1"/>
  <c r="F1972" i="6" a="1"/>
  <c r="F1972" i="6" s="1"/>
  <c r="E2511" i="6" a="1"/>
  <c r="E2511" i="6" s="1"/>
  <c r="F2511" i="6" a="1"/>
  <c r="F2511" i="6" s="1"/>
  <c r="E2484" i="6" a="1"/>
  <c r="E2484" i="6" s="1"/>
  <c r="F2484" i="6" a="1"/>
  <c r="F2484" i="6" s="1"/>
  <c r="E2581" i="6" a="1"/>
  <c r="E2581" i="6" s="1"/>
  <c r="F2581" i="6" a="1"/>
  <c r="F2581" i="6" s="1"/>
  <c r="E2645" i="6" a="1"/>
  <c r="E2645" i="6" s="1"/>
  <c r="F2645" i="6" a="1"/>
  <c r="F2645" i="6" s="1"/>
  <c r="E1870" i="6" a="1"/>
  <c r="E1870" i="6" s="1"/>
  <c r="F1870" i="6" a="1"/>
  <c r="F1870" i="6" s="1"/>
  <c r="E2028" i="6" a="1"/>
  <c r="E2028" i="6" s="1"/>
  <c r="F2028" i="6" a="1"/>
  <c r="F2028" i="6" s="1"/>
  <c r="E2253" i="6" a="1"/>
  <c r="E2253" i="6" s="1"/>
  <c r="F2253" i="6" a="1"/>
  <c r="F2253" i="6" s="1"/>
  <c r="E1998" i="6" a="1"/>
  <c r="E1998" i="6" s="1"/>
  <c r="F1998" i="6" a="1"/>
  <c r="F1998" i="6" s="1"/>
  <c r="E2042" i="6" a="1"/>
  <c r="E2042" i="6" s="1"/>
  <c r="F2042" i="6" a="1"/>
  <c r="F2042" i="6" s="1"/>
  <c r="E2174" i="6" a="1"/>
  <c r="E2174" i="6" s="1"/>
  <c r="F2174" i="6" a="1"/>
  <c r="F2174" i="6"/>
  <c r="E2324" i="6" a="1"/>
  <c r="E2324" i="6" s="1"/>
  <c r="F2324" i="6" a="1"/>
  <c r="F2324" i="6" s="1"/>
  <c r="E2228" i="6" a="1"/>
  <c r="E2228" i="6" s="1"/>
  <c r="F2228" i="6" a="1"/>
  <c r="F2228" i="6" s="1"/>
  <c r="E1893" i="6" a="1"/>
  <c r="E1893" i="6"/>
  <c r="F1893" i="6" a="1"/>
  <c r="F1893" i="6" s="1"/>
  <c r="E2396" i="6" a="1"/>
  <c r="E2396" i="6" s="1"/>
  <c r="F2396" i="6" a="1"/>
  <c r="F2396" i="6" s="1"/>
  <c r="E2002" i="6" a="1"/>
  <c r="E2002" i="6" s="1"/>
  <c r="F2002" i="6" a="1"/>
  <c r="F2002" i="6" s="1"/>
  <c r="E2722" i="6" a="1"/>
  <c r="E2722" i="6" s="1"/>
  <c r="F2722" i="6" a="1"/>
  <c r="F2722" i="6" s="1"/>
  <c r="E2705" i="6" a="1"/>
  <c r="E2705" i="6" s="1"/>
  <c r="F2705" i="6" a="1"/>
  <c r="F2705" i="6" s="1"/>
  <c r="E2643" i="6" a="1"/>
  <c r="E2643" i="6" s="1"/>
  <c r="F2643" i="6" a="1"/>
  <c r="F2643" i="6" s="1"/>
  <c r="E2653" i="6" a="1"/>
  <c r="E2653" i="6" s="1"/>
  <c r="F2653" i="6" a="1"/>
  <c r="F2653" i="6" s="1"/>
  <c r="E2649" i="6" a="1"/>
  <c r="E2649" i="6" s="1"/>
  <c r="F2649" i="6" a="1"/>
  <c r="F2649" i="6" s="1"/>
  <c r="E2477" i="6" a="1"/>
  <c r="E2477" i="6" s="1"/>
  <c r="F2477" i="6" a="1"/>
  <c r="F2477" i="6" s="1"/>
  <c r="E2431" i="6" a="1"/>
  <c r="E2431" i="6" s="1"/>
  <c r="F2431" i="6" a="1"/>
  <c r="F2431" i="6" s="1"/>
  <c r="E2462" i="6" a="1"/>
  <c r="E2462" i="6" s="1"/>
  <c r="F2462" i="6" a="1"/>
  <c r="F2462" i="6" s="1"/>
  <c r="E2428" i="6" a="1"/>
  <c r="E2428" i="6" s="1"/>
  <c r="F2428" i="6" a="1"/>
  <c r="F2428" i="6" s="1"/>
  <c r="E2443" i="6" a="1"/>
  <c r="E2443" i="6" s="1"/>
  <c r="F2443" i="6" a="1"/>
  <c r="F2443" i="6" s="1"/>
  <c r="E2445" i="6" a="1"/>
  <c r="E2445" i="6" s="1"/>
  <c r="F2445" i="6" a="1"/>
  <c r="F2445" i="6" s="1"/>
  <c r="G2445" i="6" s="1"/>
  <c r="I2445" i="6" s="1"/>
  <c r="E2430" i="6" a="1"/>
  <c r="E2430" i="6" s="1"/>
  <c r="F2430" i="6" a="1"/>
  <c r="F2430" i="6" s="1"/>
  <c r="E2654" i="6" a="1"/>
  <c r="E2654" i="6" s="1"/>
  <c r="F2654" i="6" a="1"/>
  <c r="F2654" i="6" s="1"/>
  <c r="E2110" i="6" a="1"/>
  <c r="E2110" i="6" s="1"/>
  <c r="F2110" i="6" a="1"/>
  <c r="F2110" i="6" s="1"/>
  <c r="E2371" i="6" a="1"/>
  <c r="E2371" i="6"/>
  <c r="F2371" i="6" a="1"/>
  <c r="F2371" i="6" s="1"/>
  <c r="E2586" i="6" a="1"/>
  <c r="E2586" i="6" s="1"/>
  <c r="F2586" i="6" a="1"/>
  <c r="F2586" i="6"/>
  <c r="G2586" i="6" s="1"/>
  <c r="E2965" i="6" a="1"/>
  <c r="E2965" i="6"/>
  <c r="F2965" i="6" a="1"/>
  <c r="F2965" i="6"/>
  <c r="G2965" i="6" s="1"/>
  <c r="H2965" i="6" s="1"/>
  <c r="E2533" i="6" a="1"/>
  <c r="E2533" i="6" s="1"/>
  <c r="F2533" i="6" a="1"/>
  <c r="F2533" i="6" s="1"/>
  <c r="E2570" i="6" a="1"/>
  <c r="E2570" i="6" s="1"/>
  <c r="F2570" i="6" a="1"/>
  <c r="F2570" i="6" s="1"/>
  <c r="E2609" i="6" a="1"/>
  <c r="E2609" i="6" s="1"/>
  <c r="F2609" i="6" a="1"/>
  <c r="F2609" i="6" s="1"/>
  <c r="E2545" i="6" a="1"/>
  <c r="E2545" i="6" s="1"/>
  <c r="F2545" i="6" a="1"/>
  <c r="F2545" i="6" s="1"/>
  <c r="E2612" i="6" a="1"/>
  <c r="E2612" i="6" s="1"/>
  <c r="F2612" i="6" a="1"/>
  <c r="F2612" i="6" s="1"/>
  <c r="E2576" i="6" a="1"/>
  <c r="E2576" i="6" s="1"/>
  <c r="F2576" i="6" a="1"/>
  <c r="F2576" i="6" s="1"/>
  <c r="E2187" i="6" a="1"/>
  <c r="E2187" i="6" s="1"/>
  <c r="F2187" i="6" a="1"/>
  <c r="F2187" i="6" s="1"/>
  <c r="E2441" i="6" a="1"/>
  <c r="E2441" i="6" s="1"/>
  <c r="F2441" i="6" a="1"/>
  <c r="F2441" i="6" s="1"/>
  <c r="E2465" i="6" a="1"/>
  <c r="E2465" i="6" s="1"/>
  <c r="F2465" i="6" a="1"/>
  <c r="F2465" i="6" s="1"/>
  <c r="E2453" i="6" a="1"/>
  <c r="E2453" i="6" s="1"/>
  <c r="F2453" i="6" a="1"/>
  <c r="F2453" i="6" s="1"/>
  <c r="E2420" i="6" a="1"/>
  <c r="E2420" i="6" s="1"/>
  <c r="F2420" i="6" a="1"/>
  <c r="F2420" i="6" s="1"/>
  <c r="E2427" i="6" a="1"/>
  <c r="E2427" i="6" s="1"/>
  <c r="F2427" i="6" a="1"/>
  <c r="F2427" i="6" s="1"/>
  <c r="E2421" i="6" a="1"/>
  <c r="E2421" i="6" s="1"/>
  <c r="F2421" i="6" a="1"/>
  <c r="F2421" i="6" s="1"/>
  <c r="E2062" i="6" a="1"/>
  <c r="E2062" i="6"/>
  <c r="F2062" i="6" a="1"/>
  <c r="F2062" i="6" s="1"/>
  <c r="E1992" i="6" a="1"/>
  <c r="E1992" i="6" s="1"/>
  <c r="F1992" i="6" a="1"/>
  <c r="F1992" i="6"/>
  <c r="E2287" i="6" a="1"/>
  <c r="E2287" i="6"/>
  <c r="F2287" i="6" a="1"/>
  <c r="F2287" i="6"/>
  <c r="G2287" i="6" s="1"/>
  <c r="H2287" i="6" s="1"/>
  <c r="E2089" i="6" a="1"/>
  <c r="E2089" i="6" s="1"/>
  <c r="F2089" i="6" a="1"/>
  <c r="F2089" i="6" s="1"/>
  <c r="E2175" i="6" a="1"/>
  <c r="E2175" i="6" s="1"/>
  <c r="F2175" i="6" a="1"/>
  <c r="F2175" i="6" s="1"/>
  <c r="G2175" i="6" s="1"/>
  <c r="I2175" i="6" s="1"/>
  <c r="E2412" i="6" a="1"/>
  <c r="E2412" i="6" s="1"/>
  <c r="F2412" i="6" a="1"/>
  <c r="F2412" i="6" s="1"/>
  <c r="E2017" i="6" a="1"/>
  <c r="E2017" i="6" s="1"/>
  <c r="F2017" i="6" a="1"/>
  <c r="F2017" i="6" s="1"/>
  <c r="E2056" i="6" a="1"/>
  <c r="E2056" i="6" s="1"/>
  <c r="F2056" i="6" a="1"/>
  <c r="F2056" i="6" s="1"/>
  <c r="E2884" i="6" a="1"/>
  <c r="E2884" i="6" s="1"/>
  <c r="F2884" i="6" a="1"/>
  <c r="F2884" i="6" s="1"/>
  <c r="E2656" i="6" a="1"/>
  <c r="E2656" i="6" s="1"/>
  <c r="F2656" i="6" a="1"/>
  <c r="F2656" i="6" s="1"/>
  <c r="G2656" i="6" s="1"/>
  <c r="E2834" i="6" a="1"/>
  <c r="E2834" i="6" s="1"/>
  <c r="F2834" i="6" a="1"/>
  <c r="F2834" i="6" s="1"/>
  <c r="E2725" i="6" a="1"/>
  <c r="E2725" i="6" s="1"/>
  <c r="F2725" i="6" a="1"/>
  <c r="F2725" i="6" s="1"/>
  <c r="E2948" i="6" a="1"/>
  <c r="E2948" i="6" s="1"/>
  <c r="F2948" i="6" a="1"/>
  <c r="F2948" i="6"/>
  <c r="E2661" i="6" a="1"/>
  <c r="E2661" i="6" s="1"/>
  <c r="F2661" i="6" a="1"/>
  <c r="F2661" i="6" s="1"/>
  <c r="E2562" i="6" a="1"/>
  <c r="E2562" i="6" s="1"/>
  <c r="F2562" i="6" a="1"/>
  <c r="F2562" i="6" s="1"/>
  <c r="E2555" i="6" a="1"/>
  <c r="E2555" i="6" s="1"/>
  <c r="F2555" i="6" a="1"/>
  <c r="F2555" i="6" s="1"/>
  <c r="E1800" i="6" a="1"/>
  <c r="E1800" i="6"/>
  <c r="F1800" i="6" a="1"/>
  <c r="F1800" i="6" s="1"/>
  <c r="E1852" i="6" a="1"/>
  <c r="E1852" i="6" s="1"/>
  <c r="F1852" i="6" a="1"/>
  <c r="F1852" i="6"/>
  <c r="E1854" i="6" a="1"/>
  <c r="E1854" i="6"/>
  <c r="F1854" i="6" a="1"/>
  <c r="F1854" i="6"/>
  <c r="E1809" i="6" a="1"/>
  <c r="E1809" i="6" s="1"/>
  <c r="F1809" i="6" a="1"/>
  <c r="F1809" i="6" s="1"/>
  <c r="E2106" i="6" a="1"/>
  <c r="E2106" i="6" s="1"/>
  <c r="F2106" i="6" a="1"/>
  <c r="F2106" i="6" s="1"/>
  <c r="E2151" i="6" a="1"/>
  <c r="E2151" i="6" s="1"/>
  <c r="F2151" i="6" a="1"/>
  <c r="F2151" i="6" s="1"/>
  <c r="E2226" i="6" a="1"/>
  <c r="E2226" i="6" s="1"/>
  <c r="F2226" i="6" a="1"/>
  <c r="F2226" i="6" s="1"/>
  <c r="E2292" i="6" a="1"/>
  <c r="E2292" i="6" s="1"/>
  <c r="F2292" i="6" a="1"/>
  <c r="F2292" i="6" s="1"/>
  <c r="E2374" i="6" a="1"/>
  <c r="E2374" i="6"/>
  <c r="F2374" i="6" a="1"/>
  <c r="F2374" i="6" s="1"/>
  <c r="E2195" i="6" a="1"/>
  <c r="E2195" i="6" s="1"/>
  <c r="F2195" i="6" a="1"/>
  <c r="F2195" i="6" s="1"/>
  <c r="E2278" i="6" a="1"/>
  <c r="E2278" i="6" s="1"/>
  <c r="F2278" i="6" a="1"/>
  <c r="F2278" i="6"/>
  <c r="E1789" i="6" a="1"/>
  <c r="E1789" i="6" s="1"/>
  <c r="F1789" i="6" a="1"/>
  <c r="F1789" i="6" s="1"/>
  <c r="E2320" i="6" a="1"/>
  <c r="E2320" i="6" s="1"/>
  <c r="F2320" i="6" a="1"/>
  <c r="F2320" i="6" s="1"/>
  <c r="G2320" i="6" s="1"/>
  <c r="I2320" i="6" s="1"/>
  <c r="E2243" i="6" a="1"/>
  <c r="E2243" i="6" s="1"/>
  <c r="F2243" i="6" a="1"/>
  <c r="F2243" i="6" s="1"/>
  <c r="E2987" i="6" a="1"/>
  <c r="E2987" i="6" s="1"/>
  <c r="F2987" i="6" a="1"/>
  <c r="F2987" i="6" s="1"/>
  <c r="E2938" i="6" a="1"/>
  <c r="E2938" i="6" s="1"/>
  <c r="F2938" i="6" a="1"/>
  <c r="F2938" i="6" s="1"/>
  <c r="E2442" i="6" a="1"/>
  <c r="E2442" i="6" s="1"/>
  <c r="F2442" i="6" a="1"/>
  <c r="F2442" i="6" s="1"/>
  <c r="G2442" i="6" s="1"/>
  <c r="I2442" i="6" s="1"/>
  <c r="E2475" i="6" a="1"/>
  <c r="E2475" i="6" s="1"/>
  <c r="F2475" i="6" a="1"/>
  <c r="F2475" i="6" s="1"/>
  <c r="G2475" i="6" s="1"/>
  <c r="E2922" i="6" a="1"/>
  <c r="E2922" i="6" s="1"/>
  <c r="F2922" i="6" a="1"/>
  <c r="F2922" i="6" s="1"/>
  <c r="E2941" i="6" a="1"/>
  <c r="E2941" i="6" s="1"/>
  <c r="F2941" i="6" a="1"/>
  <c r="F2941" i="6" s="1"/>
  <c r="E2847" i="6" a="1"/>
  <c r="E2847" i="6" s="1"/>
  <c r="F2847" i="6" a="1"/>
  <c r="F2847" i="6" s="1"/>
  <c r="E2667" i="6" a="1"/>
  <c r="E2667" i="6"/>
  <c r="F2667" i="6" a="1"/>
  <c r="F2667" i="6" s="1"/>
  <c r="E2629" i="6" a="1"/>
  <c r="E2629" i="6" s="1"/>
  <c r="F2629" i="6" a="1"/>
  <c r="F2629" i="6"/>
  <c r="G2629" i="6" s="1"/>
  <c r="I2629" i="6" s="1"/>
  <c r="E2538" i="6" a="1"/>
  <c r="E2538" i="6" s="1"/>
  <c r="G2538" i="6" s="1"/>
  <c r="H2538" i="6" s="1"/>
  <c r="F2538" i="6" a="1"/>
  <c r="F2538" i="6" s="1"/>
  <c r="E2580" i="6" a="1"/>
  <c r="E2580" i="6" s="1"/>
  <c r="F2580" i="6" a="1"/>
  <c r="F2580" i="6" s="1"/>
  <c r="G2580" i="6" s="1"/>
  <c r="E2449" i="6" a="1"/>
  <c r="E2449" i="6" s="1"/>
  <c r="F2449" i="6" a="1"/>
  <c r="F2449" i="6" s="1"/>
  <c r="G2449" i="6" s="1"/>
  <c r="E2460" i="6" a="1"/>
  <c r="E2460" i="6" s="1"/>
  <c r="F2460" i="6" a="1"/>
  <c r="F2460" i="6" s="1"/>
  <c r="G2460" i="6" s="1"/>
  <c r="E1794" i="6" a="1"/>
  <c r="E1794" i="6" s="1"/>
  <c r="F1794" i="6" a="1"/>
  <c r="F1794" i="6"/>
  <c r="E1889" i="6" a="1"/>
  <c r="E1889" i="6"/>
  <c r="F1889" i="6" a="1"/>
  <c r="F1889" i="6"/>
  <c r="G1889" i="6" s="1"/>
  <c r="H1889" i="6" s="1"/>
  <c r="E2387" i="6" a="1"/>
  <c r="E2387" i="6" s="1"/>
  <c r="F2387" i="6" a="1"/>
  <c r="F2387" i="6" s="1"/>
  <c r="E2131" i="6" a="1"/>
  <c r="E2131" i="6" s="1"/>
  <c r="G2131" i="6" s="1"/>
  <c r="F2131" i="6" a="1"/>
  <c r="F2131" i="6"/>
  <c r="E2206" i="6" a="1"/>
  <c r="E2206" i="6" s="1"/>
  <c r="F2206" i="6" a="1"/>
  <c r="F2206" i="6" s="1"/>
  <c r="E2074" i="6" a="1"/>
  <c r="E2074" i="6" s="1"/>
  <c r="F2074" i="6" a="1"/>
  <c r="F2074" i="6" s="1"/>
  <c r="E2291" i="6" a="1"/>
  <c r="E2291" i="6" s="1"/>
  <c r="F2291" i="6" a="1"/>
  <c r="F2291" i="6" s="1"/>
  <c r="G2291" i="6" s="1"/>
  <c r="I2291" i="6" s="1"/>
  <c r="E2321" i="6" a="1"/>
  <c r="E2321" i="6" s="1"/>
  <c r="F2321" i="6" a="1"/>
  <c r="F2321" i="6" s="1"/>
  <c r="E1882" i="6" a="1"/>
  <c r="E1882" i="6" s="1"/>
  <c r="F1882" i="6" a="1"/>
  <c r="F1882" i="6" s="1"/>
  <c r="E2129" i="6" a="1"/>
  <c r="E2129" i="6"/>
  <c r="F2129" i="6" a="1"/>
  <c r="F2129" i="6" s="1"/>
  <c r="E1866" i="6" a="1"/>
  <c r="E1866" i="6" s="1"/>
  <c r="F1866" i="6" a="1"/>
  <c r="F1866" i="6" s="1"/>
  <c r="E1801" i="6" a="1"/>
  <c r="E1801" i="6" s="1"/>
  <c r="F1801" i="6" a="1"/>
  <c r="F1801" i="6" s="1"/>
  <c r="E1781" i="6" a="1"/>
  <c r="E1781" i="6" s="1"/>
  <c r="F1781" i="6" a="1"/>
  <c r="F1781" i="6" s="1"/>
  <c r="E2907" i="6" a="1"/>
  <c r="E2907" i="6" s="1"/>
  <c r="F2907" i="6" a="1"/>
  <c r="F2907" i="6" s="1"/>
  <c r="E2995" i="6" a="1"/>
  <c r="E2995" i="6" s="1"/>
  <c r="F2995" i="6" a="1"/>
  <c r="F2995" i="6"/>
  <c r="G2995" i="6" s="1"/>
  <c r="H2995" i="6" s="1"/>
  <c r="E2985" i="6" a="1"/>
  <c r="E2985" i="6" s="1"/>
  <c r="F2985" i="6" a="1"/>
  <c r="F2985" i="6"/>
  <c r="E2822" i="6" a="1"/>
  <c r="E2822" i="6" s="1"/>
  <c r="F2822" i="6" a="1"/>
  <c r="F2822" i="6" s="1"/>
  <c r="E2678" i="6" a="1"/>
  <c r="E2678" i="6"/>
  <c r="F2678" i="6" a="1"/>
  <c r="F2678" i="6" s="1"/>
  <c r="E2746" i="6" a="1"/>
  <c r="E2746" i="6" s="1"/>
  <c r="F2746" i="6" a="1"/>
  <c r="F2746" i="6" s="1"/>
  <c r="E2963" i="6" a="1"/>
  <c r="E2963" i="6"/>
  <c r="F2963" i="6" a="1"/>
  <c r="F2963" i="6"/>
  <c r="G2963" i="6" s="1"/>
  <c r="H2963" i="6" s="1"/>
  <c r="E2076" i="6" a="1"/>
  <c r="E2076" i="6" s="1"/>
  <c r="F2076" i="6" a="1"/>
  <c r="F2076" i="6" s="1"/>
  <c r="E2219" i="6" a="1"/>
  <c r="E2219" i="6"/>
  <c r="F2219" i="6" a="1"/>
  <c r="F2219" i="6"/>
  <c r="E2156" i="6" a="1"/>
  <c r="E2156" i="6" s="1"/>
  <c r="F2156" i="6" a="1"/>
  <c r="F2156" i="6" s="1"/>
  <c r="E2078" i="6" a="1"/>
  <c r="E2078" i="6" s="1"/>
  <c r="F2078" i="6" a="1"/>
  <c r="F2078" i="6" s="1"/>
  <c r="G2078" i="6" s="1"/>
  <c r="E2824" i="6" a="1"/>
  <c r="E2824" i="6" s="1"/>
  <c r="F2824" i="6" a="1"/>
  <c r="F2824" i="6" s="1"/>
  <c r="E1926" i="6" a="1"/>
  <c r="E1926" i="6" s="1"/>
  <c r="F1926" i="6" a="1"/>
  <c r="F1926" i="6" s="1"/>
  <c r="E2091" i="6" a="1"/>
  <c r="E2091" i="6" s="1"/>
  <c r="F2091" i="6" a="1"/>
  <c r="F2091" i="6" s="1"/>
  <c r="E2281" i="6" a="1"/>
  <c r="E2281" i="6" s="1"/>
  <c r="F2281" i="6" a="1"/>
  <c r="F2281" i="6" s="1"/>
  <c r="E2019" i="6" a="1"/>
  <c r="E2019" i="6" s="1"/>
  <c r="F2019" i="6" a="1"/>
  <c r="F2019" i="6" s="1"/>
  <c r="E2020" i="6" a="1"/>
  <c r="E2020" i="6" s="1"/>
  <c r="F2020" i="6" a="1"/>
  <c r="F2020" i="6" s="1"/>
  <c r="E2294" i="6" a="1"/>
  <c r="E2294" i="6" s="1"/>
  <c r="F2294" i="6" a="1"/>
  <c r="F2294" i="6" s="1"/>
  <c r="E1995" i="6" a="1"/>
  <c r="E1995" i="6" s="1"/>
  <c r="F1995" i="6" a="1"/>
  <c r="F1995" i="6" s="1"/>
  <c r="E1947" i="6" a="1"/>
  <c r="E1947" i="6" s="1"/>
  <c r="F1947" i="6" a="1"/>
  <c r="F1947" i="6" s="1"/>
  <c r="E2208" i="6" a="1"/>
  <c r="E2208" i="6" s="1"/>
  <c r="F2208" i="6" a="1"/>
  <c r="F2208" i="6" s="1"/>
  <c r="E2837" i="6" a="1"/>
  <c r="E2837" i="6" s="1"/>
  <c r="F2837" i="6" a="1"/>
  <c r="F2837" i="6" s="1"/>
  <c r="E2878" i="6" a="1"/>
  <c r="E2878" i="6" s="1"/>
  <c r="F2878" i="6" a="1"/>
  <c r="F2878" i="6" s="1"/>
  <c r="E2897" i="6" a="1"/>
  <c r="E2897" i="6" s="1"/>
  <c r="F2897" i="6" a="1"/>
  <c r="F2897" i="6" s="1"/>
  <c r="E2836" i="6" a="1"/>
  <c r="E2836" i="6" s="1"/>
  <c r="F2836" i="6" a="1"/>
  <c r="F2836" i="6" s="1"/>
  <c r="E2870" i="6" a="1"/>
  <c r="E2870" i="6" s="1"/>
  <c r="F2870" i="6" a="1"/>
  <c r="F2870" i="6" s="1"/>
  <c r="E2750" i="6" a="1"/>
  <c r="E2750" i="6" s="1"/>
  <c r="F2750" i="6" a="1"/>
  <c r="F2750" i="6" s="1"/>
  <c r="E2974" i="6" a="1"/>
  <c r="E2974" i="6" s="1"/>
  <c r="F2974" i="6" a="1"/>
  <c r="F2974" i="6" s="1"/>
  <c r="E1871" i="6" a="1"/>
  <c r="E1871" i="6" s="1"/>
  <c r="F1871" i="6" a="1"/>
  <c r="F1871" i="6" s="1"/>
  <c r="E2591" i="6" a="1"/>
  <c r="E2591" i="6" s="1"/>
  <c r="F2591" i="6" a="1"/>
  <c r="F2591" i="6" s="1"/>
  <c r="E2217" i="6" a="1"/>
  <c r="E2217" i="6" s="1"/>
  <c r="F2217" i="6" a="1"/>
  <c r="F2217" i="6" s="1"/>
  <c r="E1990" i="6" a="1"/>
  <c r="E1990" i="6" s="1"/>
  <c r="F1990" i="6" a="1"/>
  <c r="F1990" i="6" s="1"/>
  <c r="E2989" i="6" a="1"/>
  <c r="E2989" i="6" s="1"/>
  <c r="F2989" i="6" a="1"/>
  <c r="F2989" i="6" s="1"/>
  <c r="E2701" i="6" a="1"/>
  <c r="E2701" i="6" s="1"/>
  <c r="F2701" i="6" a="1"/>
  <c r="F2701" i="6" s="1"/>
  <c r="E2459" i="6" a="1"/>
  <c r="E2459" i="6" s="1"/>
  <c r="F2459" i="6" a="1"/>
  <c r="F2459" i="6" s="1"/>
  <c r="E2978" i="6" a="1"/>
  <c r="E2978" i="6" s="1"/>
  <c r="F2978" i="6" a="1"/>
  <c r="F2978" i="6" s="1"/>
  <c r="E1898" i="6" a="1"/>
  <c r="E1898" i="6" s="1"/>
  <c r="F1898" i="6" a="1"/>
  <c r="F1898" i="6" s="1"/>
  <c r="E2967" i="6" a="1"/>
  <c r="E2967" i="6" s="1"/>
  <c r="F2967" i="6" a="1"/>
  <c r="F2967" i="6" s="1"/>
  <c r="E2455" i="6" a="1"/>
  <c r="E2455" i="6" s="1"/>
  <c r="F2455" i="6" a="1"/>
  <c r="F2455" i="6" s="1"/>
  <c r="E2478" i="6" a="1"/>
  <c r="E2478" i="6" s="1"/>
  <c r="F2478" i="6" a="1"/>
  <c r="F2478" i="6" s="1"/>
  <c r="E2451" i="6" a="1"/>
  <c r="E2451" i="6" s="1"/>
  <c r="F2451" i="6" a="1"/>
  <c r="F2451" i="6" s="1"/>
  <c r="E2378" i="6" a="1"/>
  <c r="E2378" i="6" s="1"/>
  <c r="F2378" i="6" a="1"/>
  <c r="F2378" i="6" s="1"/>
  <c r="E2225" i="6" a="1"/>
  <c r="E2225" i="6" s="1"/>
  <c r="F2225" i="6" a="1"/>
  <c r="F2225" i="6" s="1"/>
  <c r="E2338" i="6" a="1"/>
  <c r="E2338" i="6" s="1"/>
  <c r="F2338" i="6" a="1"/>
  <c r="F2338" i="6" s="1"/>
  <c r="E1959" i="6" a="1"/>
  <c r="E1959" i="6" s="1"/>
  <c r="F1959" i="6" a="1"/>
  <c r="F1959" i="6" s="1"/>
  <c r="E2079" i="6" a="1"/>
  <c r="E2079" i="6" s="1"/>
  <c r="F2079" i="6" a="1"/>
  <c r="F2079" i="6" s="1"/>
  <c r="E2124" i="6" a="1"/>
  <c r="E2124" i="6" s="1"/>
  <c r="F2124" i="6" a="1"/>
  <c r="F2124" i="6" s="1"/>
  <c r="E2299" i="6" a="1"/>
  <c r="E2299" i="6" s="1"/>
  <c r="F2299" i="6" a="1"/>
  <c r="F2299" i="6" s="1"/>
  <c r="E2772" i="6" a="1"/>
  <c r="E2772" i="6" s="1"/>
  <c r="F2772" i="6" a="1"/>
  <c r="F2772" i="6" s="1"/>
  <c r="E2865" i="6" a="1"/>
  <c r="E2865" i="6" s="1"/>
  <c r="F2865" i="6" a="1"/>
  <c r="F2865" i="6" s="1"/>
  <c r="E2799" i="6" a="1"/>
  <c r="E2799" i="6" s="1"/>
  <c r="F2799" i="6" a="1"/>
  <c r="F2799" i="6" s="1"/>
  <c r="E2962" i="6" a="1"/>
  <c r="E2962" i="6" s="1"/>
  <c r="F2962" i="6" a="1"/>
  <c r="F2962" i="6" s="1"/>
  <c r="E2681" i="6" a="1"/>
  <c r="E2681" i="6" s="1"/>
  <c r="F2681" i="6" a="1"/>
  <c r="F2681" i="6" s="1"/>
  <c r="E2342" i="6" a="1"/>
  <c r="E2342" i="6" s="1"/>
  <c r="F2342" i="6" a="1"/>
  <c r="F2342" i="6" s="1"/>
  <c r="E1991" i="6" a="1"/>
  <c r="E1991" i="6" s="1"/>
  <c r="F1991" i="6" a="1"/>
  <c r="F1991" i="6" s="1"/>
  <c r="E2064" i="6" a="1"/>
  <c r="E2064" i="6" s="1"/>
  <c r="F2064" i="6" a="1"/>
  <c r="F2064" i="6" s="1"/>
  <c r="E1962" i="6" a="1"/>
  <c r="E1962" i="6" s="1"/>
  <c r="F1962" i="6" a="1"/>
  <c r="F1962" i="6" s="1"/>
  <c r="E2158" i="6" a="1"/>
  <c r="E2158" i="6" s="1"/>
  <c r="F2158" i="6" a="1"/>
  <c r="F2158" i="6" s="1"/>
  <c r="E2060" i="6" a="1"/>
  <c r="E2060" i="6" s="1"/>
  <c r="F2060" i="6" a="1"/>
  <c r="F2060" i="6" s="1"/>
  <c r="E2162" i="6" a="1"/>
  <c r="E2162" i="6" s="1"/>
  <c r="F2162" i="6" a="1"/>
  <c r="F2162" i="6" s="1"/>
  <c r="E2115" i="6" a="1"/>
  <c r="E2115" i="6" s="1"/>
  <c r="F2115" i="6" a="1"/>
  <c r="F2115" i="6" s="1"/>
  <c r="E2054" i="6" a="1"/>
  <c r="E2054" i="6" s="1"/>
  <c r="F2054" i="6" a="1"/>
  <c r="F2054" i="6" s="1"/>
  <c r="E2185" i="6" a="1"/>
  <c r="E2185" i="6" s="1"/>
  <c r="F2185" i="6" a="1"/>
  <c r="F2185" i="6" s="1"/>
  <c r="E2276" i="6" a="1"/>
  <c r="E2276" i="6" s="1"/>
  <c r="F2276" i="6" a="1"/>
  <c r="F2276" i="6" s="1"/>
  <c r="E1838" i="6" a="1"/>
  <c r="E1838" i="6" s="1"/>
  <c r="F1838" i="6" a="1"/>
  <c r="F1838" i="6" s="1"/>
  <c r="E2025" i="6" a="1"/>
  <c r="E2025" i="6" s="1"/>
  <c r="F2025" i="6" a="1"/>
  <c r="F2025" i="6" s="1"/>
  <c r="E2336" i="6" a="1"/>
  <c r="E2336" i="6" s="1"/>
  <c r="F2336" i="6" a="1"/>
  <c r="F2336" i="6" s="1"/>
  <c r="E2426" i="6" a="1"/>
  <c r="E2426" i="6" s="1"/>
  <c r="F2426" i="6" a="1"/>
  <c r="F2426" i="6" s="1"/>
  <c r="E2758" i="6" a="1"/>
  <c r="E2758" i="6" s="1"/>
  <c r="F2758" i="6" a="1"/>
  <c r="F2758" i="6" s="1"/>
  <c r="E2841" i="6" a="1"/>
  <c r="E2841" i="6" s="1"/>
  <c r="G2841" i="6" s="1"/>
  <c r="F2841" i="6" a="1"/>
  <c r="F2841" i="6" s="1"/>
  <c r="E2868" i="6" a="1"/>
  <c r="E2868" i="6" s="1"/>
  <c r="F2868" i="6" a="1"/>
  <c r="F2868" i="6" s="1"/>
  <c r="E3008" i="6" a="1"/>
  <c r="E3008" i="6" s="1"/>
  <c r="F3008" i="6" a="1"/>
  <c r="F3008" i="6" s="1"/>
  <c r="E2713" i="6" a="1"/>
  <c r="E2713" i="6" s="1"/>
  <c r="F2713" i="6" a="1"/>
  <c r="F2713" i="6" s="1"/>
  <c r="E1918" i="6" a="1"/>
  <c r="E1918" i="6" s="1"/>
  <c r="F1918" i="6" a="1"/>
  <c r="F1918" i="6" s="1"/>
  <c r="E2674" i="6" a="1"/>
  <c r="E2674" i="6" s="1"/>
  <c r="F2674" i="6" a="1"/>
  <c r="F2674" i="6" s="1"/>
  <c r="E2471" i="6" a="1"/>
  <c r="E2471" i="6" s="1"/>
  <c r="G2471" i="6" s="1"/>
  <c r="I2471" i="6" s="1"/>
  <c r="F2471" i="6" a="1"/>
  <c r="F2471" i="6" s="1"/>
  <c r="E2883" i="6" a="1"/>
  <c r="E2883" i="6" s="1"/>
  <c r="F2883" i="6" a="1"/>
  <c r="F2883" i="6"/>
  <c r="E2472" i="6" a="1"/>
  <c r="E2472" i="6" s="1"/>
  <c r="F2472" i="6" a="1"/>
  <c r="F2472" i="6" s="1"/>
  <c r="G2472" i="6" s="1"/>
  <c r="H2472" i="6" s="1"/>
  <c r="E2886" i="6" a="1"/>
  <c r="E2886" i="6" s="1"/>
  <c r="F2886" i="6" a="1"/>
  <c r="F2886" i="6" s="1"/>
  <c r="G2886" i="6" s="1"/>
  <c r="H2886" i="6" s="1"/>
  <c r="E2791" i="6" a="1"/>
  <c r="E2791" i="6" s="1"/>
  <c r="F2791" i="6" a="1"/>
  <c r="F2791" i="6" s="1"/>
  <c r="E2832" i="6" a="1"/>
  <c r="E2832" i="6" s="1"/>
  <c r="F2832" i="6" a="1"/>
  <c r="F2832" i="6" s="1"/>
  <c r="G2832" i="6" s="1"/>
  <c r="H2832" i="6" s="1"/>
  <c r="E3078" i="6" a="1"/>
  <c r="E3078" i="6" s="1"/>
  <c r="F3078" i="6" a="1"/>
  <c r="F3078" i="6" s="1"/>
  <c r="E3146" i="6" a="1"/>
  <c r="E3146" i="6" s="1"/>
  <c r="F3146" i="6" a="1"/>
  <c r="F3146" i="6" s="1"/>
  <c r="E3019" i="6" a="1"/>
  <c r="E3019" i="6" s="1"/>
  <c r="F3019" i="6" a="1"/>
  <c r="F3019" i="6"/>
  <c r="E3021" i="6" a="1"/>
  <c r="E3021" i="6" s="1"/>
  <c r="F3021" i="6" a="1"/>
  <c r="F3021" i="6" s="1"/>
  <c r="E3047" i="6" a="1"/>
  <c r="E3047" i="6" s="1"/>
  <c r="F3047" i="6" a="1"/>
  <c r="F3047" i="6" s="1"/>
  <c r="G3047" i="6" s="1"/>
  <c r="H3047" i="6" s="1"/>
  <c r="E3132" i="6" a="1"/>
  <c r="E3132" i="6" s="1"/>
  <c r="F3132" i="6" a="1"/>
  <c r="F3132" i="6" s="1"/>
  <c r="E3066" i="6" a="1"/>
  <c r="E3066" i="6"/>
  <c r="F3066" i="6" a="1"/>
  <c r="F3066" i="6"/>
  <c r="E3143" i="6" a="1"/>
  <c r="E3143" i="6" s="1"/>
  <c r="F3143" i="6" a="1"/>
  <c r="F3143" i="6" s="1"/>
  <c r="G3143" i="6" s="1"/>
  <c r="H3143" i="6" s="1"/>
  <c r="E3129" i="6" a="1"/>
  <c r="E3129" i="6" s="1"/>
  <c r="F3129" i="6" a="1"/>
  <c r="F3129" i="6"/>
  <c r="E3046" i="6" a="1"/>
  <c r="E3046" i="6" s="1"/>
  <c r="F3046" i="6" a="1"/>
  <c r="F3046" i="6" s="1"/>
  <c r="G3046" i="6" s="1"/>
  <c r="H3046" i="6" s="1"/>
  <c r="E3104" i="6" a="1"/>
  <c r="E3104" i="6" s="1"/>
  <c r="F3104" i="6" a="1"/>
  <c r="F3104" i="6" s="1"/>
  <c r="E3110" i="6" a="1"/>
  <c r="E3110" i="6" s="1"/>
  <c r="F3110" i="6" a="1"/>
  <c r="F3110" i="6" s="1"/>
  <c r="G3110" i="6" s="1"/>
  <c r="H3110" i="6" s="1"/>
  <c r="E3115" i="6" a="1"/>
  <c r="E3115" i="6" s="1"/>
  <c r="F3115" i="6" a="1"/>
  <c r="F3115" i="6" s="1"/>
  <c r="E3018" i="6" a="1"/>
  <c r="E3018" i="6" s="1"/>
  <c r="F3018" i="6" a="1"/>
  <c r="F3018" i="6" s="1"/>
  <c r="G3018" i="6" s="1"/>
  <c r="H3018" i="6" s="1"/>
  <c r="E3023" i="6" a="1"/>
  <c r="E3023" i="6" s="1"/>
  <c r="F3023" i="6" a="1"/>
  <c r="F3023" i="6" s="1"/>
  <c r="E3016" i="6" a="1"/>
  <c r="E3016" i="6" s="1"/>
  <c r="F3016" i="6" a="1"/>
  <c r="F3016" i="6" s="1"/>
  <c r="G3016" i="6" s="1"/>
  <c r="H3016" i="6" s="1"/>
  <c r="E3089" i="6" a="1"/>
  <c r="E3089" i="6" s="1"/>
  <c r="F3089" i="6" a="1"/>
  <c r="F3089" i="6" s="1"/>
  <c r="E3009" i="6" a="1"/>
  <c r="E3009" i="6" s="1"/>
  <c r="F3009" i="6" a="1"/>
  <c r="F3009" i="6" s="1"/>
  <c r="G3009" i="6" s="1"/>
  <c r="H3009" i="6" s="1"/>
  <c r="E3011" i="6" a="1"/>
  <c r="E3011" i="6" s="1"/>
  <c r="F3011" i="6" a="1"/>
  <c r="F3011" i="6" s="1"/>
  <c r="E3101" i="6" a="1"/>
  <c r="E3101" i="6" s="1"/>
  <c r="F3101" i="6" a="1"/>
  <c r="F3101" i="6" s="1"/>
  <c r="E3093" i="6" a="1"/>
  <c r="E3093" i="6" s="1"/>
  <c r="F3093" i="6" a="1"/>
  <c r="F3093" i="6" s="1"/>
  <c r="E3100" i="6" a="1"/>
  <c r="E3100" i="6" s="1"/>
  <c r="F3100" i="6" a="1"/>
  <c r="F3100" i="6" s="1"/>
  <c r="G3100" i="6" s="1"/>
  <c r="H3100" i="6" s="1"/>
  <c r="E3097" i="6" a="1"/>
  <c r="E3097" i="6" s="1"/>
  <c r="F3097" i="6" a="1"/>
  <c r="F3097" i="6" s="1"/>
  <c r="E3092" i="6" a="1"/>
  <c r="E3092" i="6" s="1"/>
  <c r="F3092" i="6" a="1"/>
  <c r="F3092" i="6" s="1"/>
  <c r="G3092" i="6" s="1"/>
  <c r="H3092" i="6" s="1"/>
  <c r="E3094" i="6" a="1"/>
  <c r="E3094" i="6" s="1"/>
  <c r="F3094" i="6" a="1"/>
  <c r="F3094" i="6" s="1"/>
  <c r="E3091" i="6" a="1"/>
  <c r="E3091" i="6" s="1"/>
  <c r="F3091" i="6" a="1"/>
  <c r="F3091" i="6" s="1"/>
  <c r="E3102" i="6" a="1"/>
  <c r="E3102" i="6" s="1"/>
  <c r="F3102" i="6" a="1"/>
  <c r="F3102" i="6" s="1"/>
  <c r="G3102" i="6" s="1"/>
  <c r="I3102" i="6" s="1"/>
  <c r="E3145" i="6" a="1"/>
  <c r="E3145" i="6" s="1"/>
  <c r="F3145" i="6" a="1"/>
  <c r="F3145" i="6" s="1"/>
  <c r="G3145" i="6" s="1"/>
  <c r="H3145" i="6" s="1"/>
  <c r="E3130" i="6" a="1"/>
  <c r="E3130" i="6" s="1"/>
  <c r="F3130" i="6" a="1"/>
  <c r="F3130" i="6" s="1"/>
  <c r="E3108" i="6" a="1"/>
  <c r="E3108" i="6" s="1"/>
  <c r="F3108" i="6" a="1"/>
  <c r="F3108" i="6" s="1"/>
  <c r="G3108" i="6" s="1"/>
  <c r="H3108" i="6" s="1"/>
  <c r="E3156" i="6" a="1"/>
  <c r="E3156" i="6" s="1"/>
  <c r="F3156" i="6" a="1"/>
  <c r="F3156" i="6" s="1"/>
  <c r="G3156" i="6"/>
  <c r="E3120" i="6" a="1"/>
  <c r="E3120" i="6"/>
  <c r="F3120" i="6" a="1"/>
  <c r="F3120" i="6"/>
  <c r="G3120" i="6" s="1"/>
  <c r="H3120" i="6" s="1"/>
  <c r="E3154" i="6" a="1"/>
  <c r="E3154" i="6" s="1"/>
  <c r="F3154" i="6" a="1"/>
  <c r="F3154" i="6" s="1"/>
  <c r="E3077" i="6" a="1"/>
  <c r="E3077" i="6" s="1"/>
  <c r="F3077" i="6" a="1"/>
  <c r="F3077" i="6" s="1"/>
  <c r="G3077" i="6" s="1"/>
  <c r="H3077" i="6" s="1"/>
  <c r="E3062" i="6" a="1"/>
  <c r="E3062" i="6"/>
  <c r="F3062" i="6" a="1"/>
  <c r="F3062" i="6"/>
  <c r="G3062" i="6" s="1"/>
  <c r="I3062" i="6" s="1"/>
  <c r="E3059" i="6" a="1"/>
  <c r="E3059" i="6" s="1"/>
  <c r="F3059" i="6" a="1"/>
  <c r="F3059" i="6" s="1"/>
  <c r="E3144" i="6" a="1"/>
  <c r="E3144" i="6" s="1"/>
  <c r="F3144" i="6" a="1"/>
  <c r="F3144" i="6" s="1"/>
  <c r="E3142" i="6" a="1"/>
  <c r="E3142" i="6" s="1"/>
  <c r="F3142" i="6" a="1"/>
  <c r="F3142" i="6" s="1"/>
  <c r="E3148" i="6" a="1"/>
  <c r="E3148" i="6" s="1"/>
  <c r="F3148" i="6" a="1"/>
  <c r="F3148" i="6" s="1"/>
  <c r="E3137" i="6" a="1"/>
  <c r="E3137" i="6" s="1"/>
  <c r="F3137" i="6" a="1"/>
  <c r="F3137" i="6" s="1"/>
  <c r="E3123" i="6" a="1"/>
  <c r="E3123" i="6" s="1"/>
  <c r="F3123" i="6" a="1"/>
  <c r="F3123" i="6" s="1"/>
  <c r="E3116" i="6" a="1"/>
  <c r="E3116" i="6" s="1"/>
  <c r="F3116" i="6" a="1"/>
  <c r="F3116" i="6" s="1"/>
  <c r="E3067" i="6" a="1"/>
  <c r="E3067" i="6" s="1"/>
  <c r="F3067" i="6" a="1"/>
  <c r="F3067" i="6" s="1"/>
  <c r="E3039" i="6" a="1"/>
  <c r="E3039" i="6" s="1"/>
  <c r="F3039" i="6" a="1"/>
  <c r="F3039" i="6" s="1"/>
  <c r="E3114" i="6" a="1"/>
  <c r="E3114" i="6" s="1"/>
  <c r="F3114" i="6" a="1"/>
  <c r="F3114" i="6" s="1"/>
  <c r="E3136" i="6" a="1"/>
  <c r="E3136" i="6" s="1"/>
  <c r="F3136" i="6" a="1"/>
  <c r="F3136" i="6" s="1"/>
  <c r="E3153" i="6" a="1"/>
  <c r="E3153" i="6" s="1"/>
  <c r="F3153" i="6" a="1"/>
  <c r="F3153" i="6" s="1"/>
  <c r="E3150" i="6" a="1"/>
  <c r="E3150" i="6" s="1"/>
  <c r="F3150" i="6" a="1"/>
  <c r="F3150" i="6" s="1"/>
  <c r="E3106" i="6" a="1"/>
  <c r="E3106" i="6" s="1"/>
  <c r="F3106" i="6" a="1"/>
  <c r="F3106" i="6" s="1"/>
  <c r="E3027" i="6" a="1"/>
  <c r="E3027" i="6" s="1"/>
  <c r="F3027" i="6" a="1"/>
  <c r="F3027" i="6" s="1"/>
  <c r="E3073" i="6" a="1"/>
  <c r="E3073" i="6" s="1"/>
  <c r="F3073" i="6" a="1"/>
  <c r="F3073" i="6" s="1"/>
  <c r="E3081" i="6" a="1"/>
  <c r="E3081" i="6" s="1"/>
  <c r="F3081" i="6" a="1"/>
  <c r="F3081" i="6" s="1"/>
  <c r="E3125" i="6" a="1"/>
  <c r="E3125" i="6" s="1"/>
  <c r="F3125" i="6" a="1"/>
  <c r="F3125" i="6" s="1"/>
  <c r="E3131" i="6" a="1"/>
  <c r="E3131" i="6" s="1"/>
  <c r="F3131" i="6" a="1"/>
  <c r="F3131" i="6" s="1"/>
  <c r="G3131" i="6" s="1"/>
  <c r="E3157" i="6" a="1"/>
  <c r="E3157" i="6" s="1"/>
  <c r="F3157" i="6" a="1"/>
  <c r="F3157" i="6" s="1"/>
  <c r="E3141" i="6" a="1"/>
  <c r="E3141" i="6" s="1"/>
  <c r="F3141" i="6" a="1"/>
  <c r="F3141" i="6" s="1"/>
  <c r="E3113" i="6" a="1"/>
  <c r="E3113" i="6" s="1"/>
  <c r="F3113" i="6" a="1"/>
  <c r="F3113" i="6" s="1"/>
  <c r="E3134" i="6" a="1"/>
  <c r="E3134" i="6" s="1"/>
  <c r="F3134" i="6" a="1"/>
  <c r="F3134" i="6" s="1"/>
  <c r="E3135" i="6" a="1"/>
  <c r="E3135" i="6" s="1"/>
  <c r="F3135" i="6" a="1"/>
  <c r="F3135" i="6" s="1"/>
  <c r="E3138" i="6" a="1"/>
  <c r="E3138" i="6" s="1"/>
  <c r="F3138" i="6" a="1"/>
  <c r="F3138" i="6" s="1"/>
  <c r="E3111" i="6" a="1"/>
  <c r="E3111" i="6" s="1"/>
  <c r="F3111" i="6" a="1"/>
  <c r="F3111" i="6" s="1"/>
  <c r="E3109" i="6" a="1"/>
  <c r="E3109" i="6" s="1"/>
  <c r="F3109" i="6" a="1"/>
  <c r="F3109" i="6" s="1"/>
  <c r="G3109" i="6" s="1"/>
  <c r="E3012" i="6" a="1"/>
  <c r="E3012" i="6" s="1"/>
  <c r="F3012" i="6" a="1"/>
  <c r="F3012" i="6" s="1"/>
  <c r="E3010" i="6" a="1"/>
  <c r="E3010" i="6" s="1"/>
  <c r="F3010" i="6" a="1"/>
  <c r="F3010" i="6" s="1"/>
  <c r="E3045" i="6" a="1"/>
  <c r="E3045" i="6" s="1"/>
  <c r="F3045" i="6" a="1"/>
  <c r="F3045" i="6" s="1"/>
  <c r="E3127" i="6" a="1"/>
  <c r="E3127" i="6" s="1"/>
  <c r="F3127" i="6" a="1"/>
  <c r="F3127" i="6" s="1"/>
  <c r="E3117" i="6" a="1"/>
  <c r="E3117" i="6" s="1"/>
  <c r="F3117" i="6" a="1"/>
  <c r="F3117" i="6" s="1"/>
  <c r="E3133" i="6" a="1"/>
  <c r="E3133" i="6" s="1"/>
  <c r="F3133" i="6" a="1"/>
  <c r="F3133" i="6" s="1"/>
  <c r="E3139" i="6" a="1"/>
  <c r="E3139" i="6" s="1"/>
  <c r="F3139" i="6" a="1"/>
  <c r="F3139" i="6" s="1"/>
  <c r="E3121" i="6" a="1"/>
  <c r="E3121" i="6" s="1"/>
  <c r="F3121" i="6" a="1"/>
  <c r="F3121" i="6" s="1"/>
  <c r="G3121" i="6" s="1"/>
  <c r="E3119" i="6" a="1"/>
  <c r="E3119" i="6" s="1"/>
  <c r="F3119" i="6" a="1"/>
  <c r="F3119" i="6" s="1"/>
  <c r="E3155" i="6" a="1"/>
  <c r="E3155" i="6" s="1"/>
  <c r="F3155" i="6" a="1"/>
  <c r="F3155" i="6" s="1"/>
  <c r="E3152" i="6" a="1"/>
  <c r="E3152" i="6" s="1"/>
  <c r="F3152" i="6" a="1"/>
  <c r="F3152" i="6" s="1"/>
  <c r="E3036" i="6" a="1"/>
  <c r="E3036" i="6" s="1"/>
  <c r="F3036" i="6" a="1"/>
  <c r="F3036" i="6" s="1"/>
  <c r="E3032" i="6" a="1"/>
  <c r="E3032" i="6" s="1"/>
  <c r="F3032" i="6" a="1"/>
  <c r="F3032" i="6" s="1"/>
  <c r="E3079" i="6" a="1"/>
  <c r="E3079" i="6" s="1"/>
  <c r="F3079" i="6" a="1"/>
  <c r="F3079" i="6" s="1"/>
  <c r="E3069" i="6" a="1"/>
  <c r="E3069" i="6" s="1"/>
  <c r="F3069" i="6" a="1"/>
  <c r="F3069" i="6" s="1"/>
  <c r="E3082" i="6" a="1"/>
  <c r="E3082" i="6" s="1"/>
  <c r="F3082" i="6" a="1"/>
  <c r="F3082" i="6" s="1"/>
  <c r="G3082" i="6" s="1"/>
  <c r="E3044" i="6" a="1"/>
  <c r="E3044" i="6" s="1"/>
  <c r="F3044" i="6" a="1"/>
  <c r="F3044" i="6" s="1"/>
  <c r="G3044" i="6" s="1"/>
  <c r="E3088" i="6" a="1"/>
  <c r="E3088" i="6" s="1"/>
  <c r="F3088" i="6" a="1"/>
  <c r="F3088" i="6" s="1"/>
  <c r="E3040" i="6" a="1"/>
  <c r="E3040" i="6" s="1"/>
  <c r="F3040" i="6" a="1"/>
  <c r="F3040" i="6" s="1"/>
  <c r="E3042" i="6" a="1"/>
  <c r="E3042" i="6" s="1"/>
  <c r="F3042" i="6" a="1"/>
  <c r="F3042" i="6" s="1"/>
  <c r="E3024" i="6" a="1"/>
  <c r="E3024" i="6" s="1"/>
  <c r="F3024" i="6" a="1"/>
  <c r="F3024" i="6" s="1"/>
  <c r="E3022" i="6" a="1"/>
  <c r="E3022" i="6" s="1"/>
  <c r="F3022" i="6" a="1"/>
  <c r="F3022" i="6" s="1"/>
  <c r="E3072" i="6" a="1"/>
  <c r="E3072" i="6" s="1"/>
  <c r="F3072" i="6" a="1"/>
  <c r="F3072" i="6" s="1"/>
  <c r="E3126" i="6" a="1"/>
  <c r="E3126" i="6" s="1"/>
  <c r="F3126" i="6" a="1"/>
  <c r="F3126" i="6" s="1"/>
  <c r="G3126" i="6" s="1"/>
  <c r="E3118" i="6" a="1"/>
  <c r="E3118" i="6" s="1"/>
  <c r="F3118" i="6" a="1"/>
  <c r="F3118" i="6" s="1"/>
  <c r="E3107" i="6" a="1"/>
  <c r="E3107" i="6" s="1"/>
  <c r="F3107" i="6" a="1"/>
  <c r="F3107" i="6" s="1"/>
  <c r="E3015" i="6" a="1"/>
  <c r="E3015" i="6" s="1"/>
  <c r="F3015" i="6" a="1"/>
  <c r="F3015" i="6" s="1"/>
  <c r="E3014" i="6" a="1"/>
  <c r="E3014" i="6" s="1"/>
  <c r="F3014" i="6" a="1"/>
  <c r="F3014" i="6"/>
  <c r="E3084" i="6" a="1"/>
  <c r="E3084" i="6" s="1"/>
  <c r="F3084" i="6" a="1"/>
  <c r="F3084" i="6" s="1"/>
  <c r="E3057" i="6" a="1"/>
  <c r="E3057" i="6"/>
  <c r="F3057" i="6" a="1"/>
  <c r="F3057" i="6" s="1"/>
  <c r="E3085" i="6" a="1"/>
  <c r="E3085" i="6" s="1"/>
  <c r="F3085" i="6" a="1"/>
  <c r="F3085" i="6" s="1"/>
  <c r="E3149" i="6" a="1"/>
  <c r="E3149" i="6" s="1"/>
  <c r="F3149" i="6" a="1"/>
  <c r="F3149" i="6" s="1"/>
  <c r="E3147" i="6" a="1"/>
  <c r="E3147" i="6" s="1"/>
  <c r="G3147" i="6" s="1"/>
  <c r="H3147" i="6" s="1"/>
  <c r="F3147" i="6" a="1"/>
  <c r="F3147" i="6" s="1"/>
  <c r="E3112" i="6" a="1"/>
  <c r="E3112" i="6"/>
  <c r="F3112" i="6" a="1"/>
  <c r="F3112" i="6" s="1"/>
  <c r="E3124" i="6" a="1"/>
  <c r="E3124" i="6" s="1"/>
  <c r="F3124" i="6" a="1"/>
  <c r="F3124" i="6"/>
  <c r="E3028" i="6" a="1"/>
  <c r="E3028" i="6" s="1"/>
  <c r="F3028" i="6" a="1"/>
  <c r="F3028" i="6" s="1"/>
  <c r="E3098" i="6" a="1"/>
  <c r="E3098" i="6" s="1"/>
  <c r="F3098" i="6" a="1"/>
  <c r="F3098" i="6" s="1"/>
  <c r="E3099" i="6" a="1"/>
  <c r="E3099" i="6" s="1"/>
  <c r="F3099" i="6" a="1"/>
  <c r="F3099" i="6" s="1"/>
  <c r="E3095" i="6" a="1"/>
  <c r="E3095" i="6"/>
  <c r="F3095" i="6" a="1"/>
  <c r="F3095" i="6" s="1"/>
  <c r="E3103" i="6" a="1"/>
  <c r="E3103" i="6" s="1"/>
  <c r="F3103" i="6" a="1"/>
  <c r="F3103" i="6"/>
  <c r="G3103" i="6" s="1"/>
  <c r="E3013" i="6" a="1"/>
  <c r="E3013" i="6"/>
  <c r="F3013" i="6" a="1"/>
  <c r="F3013" i="6"/>
  <c r="E3070" i="6" a="1"/>
  <c r="E3070" i="6" s="1"/>
  <c r="F3070" i="6" a="1"/>
  <c r="F3070" i="6" s="1"/>
  <c r="E3037" i="6" a="1"/>
  <c r="E3037" i="6" s="1"/>
  <c r="F3037" i="6" a="1"/>
  <c r="F3037" i="6" s="1"/>
  <c r="E3043" i="6" a="1"/>
  <c r="E3043" i="6" s="1"/>
  <c r="F3043" i="6" a="1"/>
  <c r="F3043" i="6" s="1"/>
  <c r="E3041" i="6" a="1"/>
  <c r="E3041" i="6" s="1"/>
  <c r="F3041" i="6" a="1"/>
  <c r="F3041" i="6" s="1"/>
  <c r="E3033" i="6" a="1"/>
  <c r="E3033" i="6" s="1"/>
  <c r="F3033" i="6" a="1"/>
  <c r="F3033" i="6" s="1"/>
  <c r="E3060" i="6" a="1"/>
  <c r="E3060" i="6" s="1"/>
  <c r="F3060" i="6" a="1"/>
  <c r="F3060" i="6" s="1"/>
  <c r="E3030" i="6" a="1"/>
  <c r="E3030" i="6" s="1"/>
  <c r="F3030" i="6" a="1"/>
  <c r="F3030" i="6" s="1"/>
  <c r="G3030" i="6" s="1"/>
  <c r="E3065" i="6" a="1"/>
  <c r="E3065" i="6" s="1"/>
  <c r="F3065" i="6" a="1"/>
  <c r="F3065" i="6" s="1"/>
  <c r="G3065" i="6" s="1"/>
  <c r="E3071" i="6" a="1"/>
  <c r="E3071" i="6" s="1"/>
  <c r="F3071" i="6" a="1"/>
  <c r="F3071" i="6" s="1"/>
  <c r="E3086" i="6" a="1"/>
  <c r="E3086" i="6" s="1"/>
  <c r="F3086" i="6" a="1"/>
  <c r="F3086" i="6" s="1"/>
  <c r="E3029" i="6" a="1"/>
  <c r="E3029" i="6" s="1"/>
  <c r="F3029" i="6" a="1"/>
  <c r="F3029" i="6"/>
  <c r="E3048" i="6" a="1"/>
  <c r="E3048" i="6" s="1"/>
  <c r="F3048" i="6" a="1"/>
  <c r="F3048" i="6" s="1"/>
  <c r="E3080" i="6" a="1"/>
  <c r="E3080" i="6" s="1"/>
  <c r="F3080" i="6" a="1"/>
  <c r="F3080" i="6" s="1"/>
  <c r="E3020" i="6" a="1"/>
  <c r="E3020" i="6"/>
  <c r="F3020" i="6" a="1"/>
  <c r="F3020" i="6" s="1"/>
  <c r="E3025" i="6" a="1"/>
  <c r="E3025" i="6" s="1"/>
  <c r="F3025" i="6" a="1"/>
  <c r="F3025" i="6"/>
  <c r="E3017" i="6" a="1"/>
  <c r="E3017" i="6"/>
  <c r="F3017" i="6" a="1"/>
  <c r="F3017" i="6" s="1"/>
  <c r="G3017" i="6" s="1"/>
  <c r="E3038" i="6" a="1"/>
  <c r="E3038" i="6" s="1"/>
  <c r="F3038" i="6" a="1"/>
  <c r="F3038" i="6" s="1"/>
  <c r="E3050" i="6" a="1"/>
  <c r="E3050" i="6" s="1"/>
  <c r="F3050" i="6" a="1"/>
  <c r="F3050" i="6" s="1"/>
  <c r="E3068" i="6" a="1"/>
  <c r="E3068" i="6" s="1"/>
  <c r="F3068" i="6" a="1"/>
  <c r="F3068" i="6" s="1"/>
  <c r="E3075" i="6" a="1"/>
  <c r="E3075" i="6" s="1"/>
  <c r="F3075" i="6" a="1"/>
  <c r="F3075" i="6" s="1"/>
  <c r="E3049" i="6" a="1"/>
  <c r="E3049" i="6"/>
  <c r="F3049" i="6" a="1"/>
  <c r="F3049" i="6" s="1"/>
  <c r="E3076" i="6" a="1"/>
  <c r="E3076" i="6" s="1"/>
  <c r="F3076" i="6" a="1"/>
  <c r="F3076" i="6" s="1"/>
  <c r="E3083" i="6" a="1"/>
  <c r="E3083" i="6" s="1"/>
  <c r="F3083" i="6" a="1"/>
  <c r="F3083" i="6" s="1"/>
  <c r="G3083" i="6" s="1"/>
  <c r="E3061" i="6" a="1"/>
  <c r="E3061" i="6" s="1"/>
  <c r="F3061" i="6" a="1"/>
  <c r="F3061" i="6" s="1"/>
  <c r="E3055" i="6" a="1"/>
  <c r="E3055" i="6" s="1"/>
  <c r="F3055" i="6" a="1"/>
  <c r="F3055" i="6" s="1"/>
  <c r="E3063" i="6" a="1"/>
  <c r="E3063" i="6" s="1"/>
  <c r="F3063" i="6" a="1"/>
  <c r="F3063" i="6"/>
  <c r="E3096" i="6" a="1"/>
  <c r="E3096" i="6" s="1"/>
  <c r="F3096" i="6" a="1"/>
  <c r="F3096" i="6" s="1"/>
  <c r="E3090" i="6" a="1"/>
  <c r="E3090" i="6" s="1"/>
  <c r="F3090" i="6" a="1"/>
  <c r="F3090" i="6" s="1"/>
  <c r="E3105" i="6" a="1"/>
  <c r="E3105" i="6" s="1"/>
  <c r="F3105" i="6" a="1"/>
  <c r="F3105" i="6" s="1"/>
  <c r="E3087" i="6" a="1"/>
  <c r="E3087" i="6" s="1"/>
  <c r="F3087" i="6" a="1"/>
  <c r="F3087" i="6" s="1"/>
  <c r="E3053" i="6" a="1"/>
  <c r="E3053" i="6" s="1"/>
  <c r="F3053" i="6" a="1"/>
  <c r="F3053" i="6" s="1"/>
  <c r="G3053" i="6" s="1"/>
  <c r="E3051" i="6" a="1"/>
  <c r="E3051" i="6" s="1"/>
  <c r="F3051" i="6" a="1"/>
  <c r="F3051" i="6" s="1"/>
  <c r="E3034" i="6" a="1"/>
  <c r="E3034" i="6" s="1"/>
  <c r="F3034" i="6" a="1"/>
  <c r="F3034" i="6" s="1"/>
  <c r="E3031" i="6" a="1"/>
  <c r="E3031" i="6" s="1"/>
  <c r="F3031" i="6" a="1"/>
  <c r="F3031" i="6" s="1"/>
  <c r="E3054" i="6" a="1"/>
  <c r="E3054" i="6" s="1"/>
  <c r="F3054" i="6" a="1"/>
  <c r="F3054" i="6"/>
  <c r="E3035" i="6" a="1"/>
  <c r="E3035" i="6" s="1"/>
  <c r="F3035" i="6" a="1"/>
  <c r="F3035" i="6" s="1"/>
  <c r="E3064" i="6" a="1"/>
  <c r="E3064" i="6"/>
  <c r="F3064" i="6" a="1"/>
  <c r="F3064" i="6" s="1"/>
  <c r="E3122" i="6" a="1"/>
  <c r="E3122" i="6" s="1"/>
  <c r="F3122" i="6" a="1"/>
  <c r="F3122" i="6" s="1"/>
  <c r="E3056" i="6" a="1"/>
  <c r="E3056" i="6" s="1"/>
  <c r="F3056" i="6" a="1"/>
  <c r="F3056" i="6" s="1"/>
  <c r="G3056" i="6" s="1"/>
  <c r="E3074" i="6" a="1"/>
  <c r="E3074" i="6"/>
  <c r="F3074" i="6" a="1"/>
  <c r="F3074" i="6" s="1"/>
  <c r="G3074" i="6"/>
  <c r="H3074" i="6" s="1"/>
  <c r="E3052" i="6" a="1"/>
  <c r="E3052" i="6" s="1"/>
  <c r="F3052" i="6" a="1"/>
  <c r="F3052" i="6" s="1"/>
  <c r="E3026" i="6" a="1"/>
  <c r="E3026" i="6" s="1"/>
  <c r="F3026" i="6" a="1"/>
  <c r="F3026" i="6"/>
  <c r="E3058" i="6" a="1"/>
  <c r="E3058" i="6" s="1"/>
  <c r="F3058" i="6" a="1"/>
  <c r="F3058" i="6" s="1"/>
  <c r="G3058" i="6" s="1"/>
  <c r="E3128" i="6" a="1"/>
  <c r="E3128" i="6"/>
  <c r="F3128" i="6" a="1"/>
  <c r="F3128" i="6" s="1"/>
  <c r="E3151" i="6" a="1"/>
  <c r="E3151" i="6" s="1"/>
  <c r="F3151" i="6" a="1"/>
  <c r="F3151" i="6" s="1"/>
  <c r="E3140" i="6" a="1"/>
  <c r="E3140" i="6" s="1"/>
  <c r="F3140" i="6" a="1"/>
  <c r="F3140" i="6" s="1"/>
  <c r="E3166" i="6" a="1"/>
  <c r="E3166" i="6" s="1"/>
  <c r="G3166" i="6" s="1"/>
  <c r="F3166" i="6" a="1"/>
  <c r="F3166" i="6" s="1"/>
  <c r="E3182" i="6" a="1"/>
  <c r="E3182" i="6"/>
  <c r="F3182" i="6" a="1"/>
  <c r="F3182" i="6" s="1"/>
  <c r="G3182" i="6" s="1"/>
  <c r="H3182" i="6" s="1"/>
  <c r="E3172" i="6" a="1"/>
  <c r="E3172" i="6" s="1"/>
  <c r="G3172" i="6" s="1"/>
  <c r="I3172" i="6" s="1"/>
  <c r="F3172" i="6" a="1"/>
  <c r="F3172" i="6" s="1"/>
  <c r="E3164" i="6" a="1"/>
  <c r="E3164" i="6" s="1"/>
  <c r="F3164" i="6" a="1"/>
  <c r="F3164" i="6" s="1"/>
  <c r="G3164" i="6" s="1"/>
  <c r="H3164" i="6" s="1"/>
  <c r="E3159" i="6" a="1"/>
  <c r="E3159" i="6" s="1"/>
  <c r="F3159" i="6" a="1"/>
  <c r="F3159" i="6"/>
  <c r="G3159" i="6" s="1"/>
  <c r="I3159" i="6" s="1"/>
  <c r="E3175" i="6" a="1"/>
  <c r="E3175" i="6" s="1"/>
  <c r="F3175" i="6" a="1"/>
  <c r="F3175" i="6" s="1"/>
  <c r="E3177" i="6" a="1"/>
  <c r="E3177" i="6"/>
  <c r="F3177" i="6" a="1"/>
  <c r="F3177" i="6"/>
  <c r="G3177" i="6" s="1"/>
  <c r="H3177" i="6" s="1"/>
  <c r="E3179" i="6" a="1"/>
  <c r="E3179" i="6" s="1"/>
  <c r="F3179" i="6" a="1"/>
  <c r="F3179" i="6" s="1"/>
  <c r="G3179" i="6" s="1"/>
  <c r="I3179" i="6" s="1"/>
  <c r="E3178" i="6" a="1"/>
  <c r="E3178" i="6"/>
  <c r="F3178" i="6" a="1"/>
  <c r="F3178" i="6"/>
  <c r="G3178" i="6" s="1"/>
  <c r="H3178" i="6" s="1"/>
  <c r="E3186" i="6" a="1"/>
  <c r="E3186" i="6" s="1"/>
  <c r="F3186" i="6" a="1"/>
  <c r="F3186" i="6" s="1"/>
  <c r="E3165" i="6" a="1"/>
  <c r="E3165" i="6"/>
  <c r="F3165" i="6" a="1"/>
  <c r="F3165" i="6" s="1"/>
  <c r="E3170" i="6" a="1"/>
  <c r="E3170" i="6" s="1"/>
  <c r="F3170" i="6" a="1"/>
  <c r="F3170" i="6" s="1"/>
  <c r="G3170" i="6" s="1"/>
  <c r="H3170" i="6" s="1"/>
  <c r="E3183" i="6" a="1"/>
  <c r="E3183" i="6" s="1"/>
  <c r="F3183" i="6" a="1"/>
  <c r="F3183" i="6" s="1"/>
  <c r="E3181" i="6" a="1"/>
  <c r="E3181" i="6" s="1"/>
  <c r="F3181" i="6" a="1"/>
  <c r="F3181" i="6" s="1"/>
  <c r="E3173" i="6" a="1"/>
  <c r="E3173" i="6" s="1"/>
  <c r="F3173" i="6" a="1"/>
  <c r="F3173" i="6" s="1"/>
  <c r="E3169" i="6" a="1"/>
  <c r="E3169" i="6"/>
  <c r="F3169" i="6" a="1"/>
  <c r="F3169" i="6"/>
  <c r="E3160" i="6" a="1"/>
  <c r="E3160" i="6" s="1"/>
  <c r="F3160" i="6" a="1"/>
  <c r="F3160" i="6" s="1"/>
  <c r="E3161" i="6" a="1"/>
  <c r="E3161" i="6"/>
  <c r="F3161" i="6" a="1"/>
  <c r="F3161" i="6"/>
  <c r="G3161" i="6" s="1"/>
  <c r="H3161" i="6" s="1"/>
  <c r="E3176" i="6" a="1"/>
  <c r="E3176" i="6" s="1"/>
  <c r="F3176" i="6" a="1"/>
  <c r="F3176" i="6" s="1"/>
  <c r="E3163" i="6" a="1"/>
  <c r="E3163" i="6" s="1"/>
  <c r="F3163" i="6" a="1"/>
  <c r="F3163" i="6" s="1"/>
  <c r="G3163" i="6" s="1"/>
  <c r="E3171" i="6" a="1"/>
  <c r="E3171" i="6" s="1"/>
  <c r="F3171" i="6" a="1"/>
  <c r="F3171" i="6" s="1"/>
  <c r="E3168" i="6" a="1"/>
  <c r="E3168" i="6" s="1"/>
  <c r="F3168" i="6" a="1"/>
  <c r="F3168" i="6" s="1"/>
  <c r="E3167" i="6" a="1"/>
  <c r="E3167" i="6" s="1"/>
  <c r="F3167" i="6" a="1"/>
  <c r="F3167" i="6" s="1"/>
  <c r="E3174" i="6" a="1"/>
  <c r="E3174" i="6"/>
  <c r="F3174" i="6" a="1"/>
  <c r="F3174" i="6"/>
  <c r="E3158" i="6" a="1"/>
  <c r="E3158" i="6" s="1"/>
  <c r="F3158" i="6" a="1"/>
  <c r="F3158" i="6" s="1"/>
  <c r="E3162" i="6" a="1"/>
  <c r="E3162" i="6"/>
  <c r="F3162" i="6" a="1"/>
  <c r="F3162" i="6" s="1"/>
  <c r="E3184" i="6" a="1"/>
  <c r="E3184" i="6" s="1"/>
  <c r="F3184" i="6" a="1"/>
  <c r="F3184" i="6" s="1"/>
  <c r="E3185" i="6" a="1"/>
  <c r="E3185" i="6" s="1"/>
  <c r="F3185" i="6" a="1"/>
  <c r="F3185" i="6"/>
  <c r="E3187" i="6" a="1"/>
  <c r="E3187" i="6" s="1"/>
  <c r="F3187" i="6" a="1"/>
  <c r="F3187" i="6" s="1"/>
  <c r="E3189" i="6" a="1"/>
  <c r="E3189" i="6"/>
  <c r="F3189" i="6" a="1"/>
  <c r="F3189" i="6" s="1"/>
  <c r="E3188" i="6" a="1"/>
  <c r="E3188" i="6" s="1"/>
  <c r="F3188" i="6" a="1"/>
  <c r="F3188" i="6" s="1"/>
  <c r="E3180" i="6" a="1"/>
  <c r="E3180" i="6" s="1"/>
  <c r="F3180" i="6" a="1"/>
  <c r="F3180" i="6" s="1"/>
  <c r="E3589" i="6" a="1"/>
  <c r="E3589" i="6" s="1"/>
  <c r="F3589" i="6" a="1"/>
  <c r="F3589" i="6" s="1"/>
  <c r="E3504" i="6" a="1"/>
  <c r="E3504" i="6" s="1"/>
  <c r="F3504" i="6" a="1"/>
  <c r="F3504" i="6" s="1"/>
  <c r="E3506" i="6" a="1"/>
  <c r="E3506" i="6" s="1"/>
  <c r="F3506" i="6" a="1"/>
  <c r="F3506" i="6" s="1"/>
  <c r="E3549" i="6" a="1"/>
  <c r="E3549" i="6" s="1"/>
  <c r="F3549" i="6" a="1"/>
  <c r="F3549" i="6"/>
  <c r="E3260" i="6" a="1"/>
  <c r="E3260" i="6" s="1"/>
  <c r="F3260" i="6" a="1"/>
  <c r="F3260" i="6" s="1"/>
  <c r="E3537" i="6" a="1"/>
  <c r="E3537" i="6"/>
  <c r="F3537" i="6" a="1"/>
  <c r="F3537" i="6" s="1"/>
  <c r="E3473" i="6" a="1"/>
  <c r="E3473" i="6" s="1"/>
  <c r="F3473" i="6" a="1"/>
  <c r="F3473" i="6" s="1"/>
  <c r="E3659" i="6" a="1"/>
  <c r="E3659" i="6" s="1"/>
  <c r="F3659" i="6" a="1"/>
  <c r="F3659" i="6" s="1"/>
  <c r="E3269" i="6" a="1"/>
  <c r="E3269" i="6" s="1"/>
  <c r="F3269" i="6" a="1"/>
  <c r="F3269" i="6" s="1"/>
  <c r="E3392" i="6" a="1"/>
  <c r="E3392" i="6" s="1"/>
  <c r="F3392" i="6" a="1"/>
  <c r="F3392" i="6" s="1"/>
  <c r="E3525" i="6" a="1"/>
  <c r="E3525" i="6" s="1"/>
  <c r="F3525" i="6" a="1"/>
  <c r="F3525" i="6" s="1"/>
  <c r="E3626" i="6" a="1"/>
  <c r="E3626" i="6" s="1"/>
  <c r="F3626" i="6" a="1"/>
  <c r="F3626" i="6" s="1"/>
  <c r="G3626" i="6" s="1"/>
  <c r="E3539" i="6" a="1"/>
  <c r="E3539" i="6" s="1"/>
  <c r="F3539" i="6" a="1"/>
  <c r="F3539" i="6" s="1"/>
  <c r="E3536" i="6" a="1"/>
  <c r="E3536" i="6"/>
  <c r="F3536" i="6" a="1"/>
  <c r="F3536" i="6" s="1"/>
  <c r="E3222" i="6" a="1"/>
  <c r="E3222" i="6" s="1"/>
  <c r="F3222" i="6" a="1"/>
  <c r="F3222" i="6" s="1"/>
  <c r="E3223" i="6" a="1"/>
  <c r="E3223" i="6" s="1"/>
  <c r="F3223" i="6" a="1"/>
  <c r="F3223" i="6" s="1"/>
  <c r="E3635" i="6" a="1"/>
  <c r="E3635" i="6" s="1"/>
  <c r="F3635" i="6" a="1"/>
  <c r="F3635" i="6" s="1"/>
  <c r="E3653" i="6" a="1"/>
  <c r="E3653" i="6" s="1"/>
  <c r="F3653" i="6" a="1"/>
  <c r="F3653" i="6" s="1"/>
  <c r="E3413" i="6" a="1"/>
  <c r="E3413" i="6" s="1"/>
  <c r="F3413" i="6" a="1"/>
  <c r="F3413" i="6" s="1"/>
  <c r="E3368" i="6" a="1"/>
  <c r="E3368" i="6" s="1"/>
  <c r="F3368" i="6" a="1"/>
  <c r="F3368" i="6"/>
  <c r="E3556" i="6" a="1"/>
  <c r="E3556" i="6" s="1"/>
  <c r="F3556" i="6" a="1"/>
  <c r="F3556" i="6" s="1"/>
  <c r="E3648" i="6" a="1"/>
  <c r="E3648" i="6"/>
  <c r="F3648" i="6" a="1"/>
  <c r="F3648" i="6" s="1"/>
  <c r="E3524" i="6" a="1"/>
  <c r="E3524" i="6" s="1"/>
  <c r="F3524" i="6" a="1"/>
  <c r="F3524" i="6" s="1"/>
  <c r="E3523" i="6" a="1"/>
  <c r="E3523" i="6" s="1"/>
  <c r="F3523" i="6" a="1"/>
  <c r="F3523" i="6" s="1"/>
  <c r="E3555" i="6" a="1"/>
  <c r="E3555" i="6" s="1"/>
  <c r="F3555" i="6" a="1"/>
  <c r="F3555" i="6" s="1"/>
  <c r="E3345" i="6" a="1"/>
  <c r="E3345" i="6" s="1"/>
  <c r="F3345" i="6" a="1"/>
  <c r="F3345" i="6" s="1"/>
  <c r="E3212" i="6" a="1"/>
  <c r="E3212" i="6" s="1"/>
  <c r="F3212" i="6" a="1"/>
  <c r="F3212" i="6" s="1"/>
  <c r="E3682" i="6" a="1"/>
  <c r="E3682" i="6" s="1"/>
  <c r="F3682" i="6" a="1"/>
  <c r="F3682" i="6"/>
  <c r="E3423" i="6" a="1"/>
  <c r="E3423" i="6" s="1"/>
  <c r="F3423" i="6" a="1"/>
  <c r="F3423" i="6" s="1"/>
  <c r="E3206" i="6" a="1"/>
  <c r="E3206" i="6"/>
  <c r="F3206" i="6" a="1"/>
  <c r="F3206" i="6" s="1"/>
  <c r="E3210" i="6" a="1"/>
  <c r="E3210" i="6" s="1"/>
  <c r="F3210" i="6" a="1"/>
  <c r="F3210" i="6" s="1"/>
  <c r="E3213" i="6" a="1"/>
  <c r="E3213" i="6" s="1"/>
  <c r="F3213" i="6" a="1"/>
  <c r="F3213" i="6" s="1"/>
  <c r="E3266" i="6" a="1"/>
  <c r="E3266" i="6" s="1"/>
  <c r="F3266" i="6" a="1"/>
  <c r="F3266" i="6" s="1"/>
  <c r="E3623" i="6" a="1"/>
  <c r="E3623" i="6" s="1"/>
  <c r="F3623" i="6" a="1"/>
  <c r="F3623" i="6" s="1"/>
  <c r="E3275" i="6" a="1"/>
  <c r="E3275" i="6" s="1"/>
  <c r="F3275" i="6" a="1"/>
  <c r="F3275" i="6" s="1"/>
  <c r="E3695" i="6" a="1"/>
  <c r="E3695" i="6" s="1"/>
  <c r="F3695" i="6" a="1"/>
  <c r="F3695" i="6"/>
  <c r="E3299" i="6" a="1"/>
  <c r="E3299" i="6" s="1"/>
  <c r="F3299" i="6" a="1"/>
  <c r="F3299" i="6" s="1"/>
  <c r="E3486" i="6" a="1"/>
  <c r="E3486" i="6" s="1"/>
  <c r="F3486" i="6" a="1"/>
  <c r="F3486" i="6" s="1"/>
  <c r="E3655" i="6" a="1"/>
  <c r="E3655" i="6" s="1"/>
  <c r="F3655" i="6" a="1"/>
  <c r="F3655" i="6" s="1"/>
  <c r="E3307" i="6" a="1"/>
  <c r="E3307" i="6" s="1"/>
  <c r="F3307" i="6" a="1"/>
  <c r="F3307" i="6" s="1"/>
  <c r="E3242" i="6" a="1"/>
  <c r="E3242" i="6" s="1"/>
  <c r="F3242" i="6" a="1"/>
  <c r="F3242" i="6" s="1"/>
  <c r="E3681" i="6" a="1"/>
  <c r="E3681" i="6" s="1"/>
  <c r="F3681" i="6" a="1"/>
  <c r="F3681" i="6" s="1"/>
  <c r="E3352" i="6" a="1"/>
  <c r="E3352" i="6" s="1"/>
  <c r="F3352" i="6" a="1"/>
  <c r="F3352" i="6" s="1"/>
  <c r="E3441" i="6" a="1"/>
  <c r="E3441" i="6" s="1"/>
  <c r="F3441" i="6" a="1"/>
  <c r="F3441" i="6"/>
  <c r="E3566" i="6" a="1"/>
  <c r="E3566" i="6" s="1"/>
  <c r="F3566" i="6" a="1"/>
  <c r="F3566" i="6" s="1"/>
  <c r="E3570" i="6" a="1"/>
  <c r="E3570" i="6"/>
  <c r="F3570" i="6" a="1"/>
  <c r="F3570" i="6" s="1"/>
  <c r="E3530" i="6" a="1"/>
  <c r="E3530" i="6" s="1"/>
  <c r="F3530" i="6" a="1"/>
  <c r="F3530" i="6" s="1"/>
  <c r="E3629" i="6" a="1"/>
  <c r="E3629" i="6" s="1"/>
  <c r="F3629" i="6" a="1"/>
  <c r="F3629" i="6" s="1"/>
  <c r="E3401" i="6" a="1"/>
  <c r="E3401" i="6" s="1"/>
  <c r="F3401" i="6" a="1"/>
  <c r="F3401" i="6" s="1"/>
  <c r="E3489" i="6" a="1"/>
  <c r="E3489" i="6" s="1"/>
  <c r="F3489" i="6" a="1"/>
  <c r="F3489" i="6" s="1"/>
  <c r="E3362" i="6" a="1"/>
  <c r="E3362" i="6" s="1"/>
  <c r="F3362" i="6" a="1"/>
  <c r="F3362" i="6" s="1"/>
  <c r="E3424" i="6" a="1"/>
  <c r="E3424" i="6" s="1"/>
  <c r="F3424" i="6" a="1"/>
  <c r="F3424" i="6" s="1"/>
  <c r="G3424" i="6" s="1"/>
  <c r="E3405" i="6" a="1"/>
  <c r="E3405" i="6" s="1"/>
  <c r="F3405" i="6" a="1"/>
  <c r="F3405" i="6" s="1"/>
  <c r="E3370" i="6" a="1"/>
  <c r="E3370" i="6" s="1"/>
  <c r="F3370" i="6" a="1"/>
  <c r="F3370" i="6" s="1"/>
  <c r="E3673" i="6" a="1"/>
  <c r="E3673" i="6" s="1"/>
  <c r="F3673" i="6" a="1"/>
  <c r="F3673" i="6" s="1"/>
  <c r="E3664" i="6" a="1"/>
  <c r="E3664" i="6" s="1"/>
  <c r="F3664" i="6" a="1"/>
  <c r="F3664" i="6" s="1"/>
  <c r="E3633" i="6" a="1"/>
  <c r="E3633" i="6" s="1"/>
  <c r="F3633" i="6" a="1"/>
  <c r="F3633" i="6" s="1"/>
  <c r="E3610" i="6" a="1"/>
  <c r="E3610" i="6" s="1"/>
  <c r="F3610" i="6" a="1"/>
  <c r="F3610" i="6" s="1"/>
  <c r="E3596" i="6" a="1"/>
  <c r="E3596" i="6" s="1"/>
  <c r="F3596" i="6" a="1"/>
  <c r="F3596" i="6" s="1"/>
  <c r="E3347" i="6" a="1"/>
  <c r="E3347" i="6" s="1"/>
  <c r="F3347" i="6" a="1"/>
  <c r="F3347" i="6"/>
  <c r="E3284" i="6" a="1"/>
  <c r="E3284" i="6" s="1"/>
  <c r="F3284" i="6" a="1"/>
  <c r="F3284" i="6" s="1"/>
  <c r="E3333" i="6" a="1"/>
  <c r="E3333" i="6"/>
  <c r="F3333" i="6" a="1"/>
  <c r="F3333" i="6" s="1"/>
  <c r="E3393" i="6" a="1"/>
  <c r="E3393" i="6" s="1"/>
  <c r="F3393" i="6" a="1"/>
  <c r="F3393" i="6" s="1"/>
  <c r="E3314" i="6" a="1"/>
  <c r="E3314" i="6" s="1"/>
  <c r="F3314" i="6" a="1"/>
  <c r="F3314" i="6" s="1"/>
  <c r="E3431" i="6" a="1"/>
  <c r="E3431" i="6" s="1"/>
  <c r="F3431" i="6" a="1"/>
  <c r="F3431" i="6" s="1"/>
  <c r="E3450" i="6" a="1"/>
  <c r="E3450" i="6" s="1"/>
  <c r="F3450" i="6" a="1"/>
  <c r="F3450" i="6" s="1"/>
  <c r="E3464" i="6" a="1"/>
  <c r="E3464" i="6" s="1"/>
  <c r="F3464" i="6" a="1"/>
  <c r="F3464" i="6" s="1"/>
  <c r="E3680" i="6" a="1"/>
  <c r="E3680" i="6" s="1"/>
  <c r="F3680" i="6" a="1"/>
  <c r="F3680" i="6" s="1"/>
  <c r="E3249" i="6" a="1"/>
  <c r="E3249" i="6" s="1"/>
  <c r="F3249" i="6" a="1"/>
  <c r="F3249" i="6" s="1"/>
  <c r="E3618" i="6" a="1"/>
  <c r="E3618" i="6" s="1"/>
  <c r="F3618" i="6" a="1"/>
  <c r="F3618" i="6" s="1"/>
  <c r="E3386" i="6" a="1"/>
  <c r="E3386" i="6" s="1"/>
  <c r="F3386" i="6" a="1"/>
  <c r="F3386" i="6" s="1"/>
  <c r="E3293" i="6" a="1"/>
  <c r="E3293" i="6" s="1"/>
  <c r="F3293" i="6" a="1"/>
  <c r="F3293" i="6" s="1"/>
  <c r="E3663" i="6" a="1"/>
  <c r="E3663" i="6" s="1"/>
  <c r="F3663" i="6" a="1"/>
  <c r="F3663" i="6" s="1"/>
  <c r="E3607" i="6" a="1"/>
  <c r="E3607" i="6" s="1"/>
  <c r="F3607" i="6" a="1"/>
  <c r="F3607" i="6" s="1"/>
  <c r="E3612" i="6" a="1"/>
  <c r="E3612" i="6" s="1"/>
  <c r="F3612" i="6" a="1"/>
  <c r="F3612" i="6" s="1"/>
  <c r="E3660" i="6" a="1"/>
  <c r="E3660" i="6" s="1"/>
  <c r="F3660" i="6" a="1"/>
  <c r="F3660" i="6"/>
  <c r="E3602" i="6" a="1"/>
  <c r="E3602" i="6" s="1"/>
  <c r="F3602" i="6" a="1"/>
  <c r="F3602" i="6" s="1"/>
  <c r="E3608" i="6" a="1"/>
  <c r="E3608" i="6"/>
  <c r="F3608" i="6" a="1"/>
  <c r="F3608" i="6" s="1"/>
  <c r="E3654" i="6" a="1"/>
  <c r="E3654" i="6" s="1"/>
  <c r="F3654" i="6" a="1"/>
  <c r="F3654" i="6" s="1"/>
  <c r="E3445" i="6" a="1"/>
  <c r="E3445" i="6" s="1"/>
  <c r="F3445" i="6" a="1"/>
  <c r="F3445" i="6" s="1"/>
  <c r="E3428" i="6" a="1"/>
  <c r="E3428" i="6" s="1"/>
  <c r="F3428" i="6" a="1"/>
  <c r="F3428" i="6" s="1"/>
  <c r="E3458" i="6" a="1"/>
  <c r="E3458" i="6" s="1"/>
  <c r="F3458" i="6" a="1"/>
  <c r="F3458" i="6" s="1"/>
  <c r="E3324" i="6" a="1"/>
  <c r="E3324" i="6" s="1"/>
  <c r="F3324" i="6" a="1"/>
  <c r="F3324" i="6" s="1"/>
  <c r="E3297" i="6" a="1"/>
  <c r="E3297" i="6" s="1"/>
  <c r="F3297" i="6" a="1"/>
  <c r="F3297" i="6" s="1"/>
  <c r="E3294" i="6" a="1"/>
  <c r="E3294" i="6" s="1"/>
  <c r="F3294" i="6" a="1"/>
  <c r="F3294" i="6" s="1"/>
  <c r="G3294" i="6" s="1"/>
  <c r="E3321" i="6" a="1"/>
  <c r="E3321" i="6" s="1"/>
  <c r="F3321" i="6" a="1"/>
  <c r="F3321" i="6" s="1"/>
  <c r="E3364" i="6" a="1"/>
  <c r="E3364" i="6" s="1"/>
  <c r="F3364" i="6" a="1"/>
  <c r="F3364" i="6" s="1"/>
  <c r="E3472" i="6" a="1"/>
  <c r="E3472" i="6" s="1"/>
  <c r="F3472" i="6" a="1"/>
  <c r="F3472" i="6"/>
  <c r="E3422" i="6" a="1"/>
  <c r="E3422" i="6" s="1"/>
  <c r="F3422" i="6" a="1"/>
  <c r="F3422" i="6"/>
  <c r="E3471" i="6" a="1"/>
  <c r="E3471" i="6" s="1"/>
  <c r="F3471" i="6" a="1"/>
  <c r="F3471" i="6" s="1"/>
  <c r="E3279" i="6" a="1"/>
  <c r="E3279" i="6"/>
  <c r="F3279" i="6" a="1"/>
  <c r="F3279" i="6" s="1"/>
  <c r="E3282" i="6" a="1"/>
  <c r="E3282" i="6" s="1"/>
  <c r="F3282" i="6" a="1"/>
  <c r="F3282" i="6" s="1"/>
  <c r="E3581" i="6" a="1"/>
  <c r="E3581" i="6" s="1"/>
  <c r="F3581" i="6" a="1"/>
  <c r="F3581" i="6"/>
  <c r="E3591" i="6" a="1"/>
  <c r="E3591" i="6" s="1"/>
  <c r="G3591" i="6" s="1"/>
  <c r="F3591" i="6" a="1"/>
  <c r="F3591" i="6" s="1"/>
  <c r="E3603" i="6" a="1"/>
  <c r="E3603" i="6" s="1"/>
  <c r="F3603" i="6" a="1"/>
  <c r="F3603" i="6" s="1"/>
  <c r="E3651" i="6" a="1"/>
  <c r="E3651" i="6" s="1"/>
  <c r="F3651" i="6" a="1"/>
  <c r="F3651" i="6" s="1"/>
  <c r="E3657" i="6" a="1"/>
  <c r="E3657" i="6" s="1"/>
  <c r="F3657" i="6" a="1"/>
  <c r="F3657" i="6" s="1"/>
  <c r="E3388" i="6" a="1"/>
  <c r="E3388" i="6" s="1"/>
  <c r="F3388" i="6" a="1"/>
  <c r="F3388" i="6" s="1"/>
  <c r="G3388" i="6"/>
  <c r="E3409" i="6" a="1"/>
  <c r="E3409" i="6" s="1"/>
  <c r="F3409" i="6" a="1"/>
  <c r="F3409" i="6"/>
  <c r="G3409" i="6" s="1"/>
  <c r="H3409" i="6"/>
  <c r="E3507" i="6" a="1"/>
  <c r="E3507" i="6" s="1"/>
  <c r="F3507" i="6" a="1"/>
  <c r="F3507" i="6" s="1"/>
  <c r="E3313" i="6" a="1"/>
  <c r="E3313" i="6" s="1"/>
  <c r="F3313" i="6" a="1"/>
  <c r="F3313" i="6" s="1"/>
  <c r="E3498" i="6" a="1"/>
  <c r="E3498" i="6" s="1"/>
  <c r="F3498" i="6" a="1"/>
  <c r="F3498" i="6" s="1"/>
  <c r="G3498" i="6" s="1"/>
  <c r="E3484" i="6" a="1"/>
  <c r="E3484" i="6" s="1"/>
  <c r="F3484" i="6" a="1"/>
  <c r="F3484" i="6" s="1"/>
  <c r="E3514" i="6" a="1"/>
  <c r="E3514" i="6" s="1"/>
  <c r="F3514" i="6" a="1"/>
  <c r="F3514" i="6" s="1"/>
  <c r="E3508" i="6" a="1"/>
  <c r="E3508" i="6"/>
  <c r="F3508" i="6" a="1"/>
  <c r="F3508" i="6" s="1"/>
  <c r="E3515" i="6" a="1"/>
  <c r="E3515" i="6" s="1"/>
  <c r="F3515" i="6" a="1"/>
  <c r="F3515" i="6" s="1"/>
  <c r="E3512" i="6" a="1"/>
  <c r="E3512" i="6" s="1"/>
  <c r="F3512" i="6" a="1"/>
  <c r="F3512" i="6" s="1"/>
  <c r="G3512" i="6" s="1"/>
  <c r="E3583" i="6" a="1"/>
  <c r="E3583" i="6" s="1"/>
  <c r="F3583" i="6" a="1"/>
  <c r="F3583" i="6" s="1"/>
  <c r="G3583" i="6" s="1"/>
  <c r="E3645" i="6" a="1"/>
  <c r="E3645" i="6" s="1"/>
  <c r="F3645" i="6" a="1"/>
  <c r="F3645" i="6"/>
  <c r="E3600" i="6" a="1"/>
  <c r="E3600" i="6" s="1"/>
  <c r="F3600" i="6" a="1"/>
  <c r="F3600" i="6" s="1"/>
  <c r="E3683" i="6" a="1"/>
  <c r="E3683" i="6"/>
  <c r="F3683" i="6" a="1"/>
  <c r="F3683" i="6" s="1"/>
  <c r="E3593" i="6" a="1"/>
  <c r="E3593" i="6" s="1"/>
  <c r="F3593" i="6" a="1"/>
  <c r="F3593" i="6" s="1"/>
  <c r="G3593" i="6" s="1"/>
  <c r="E3640" i="6" a="1"/>
  <c r="E3640" i="6" s="1"/>
  <c r="F3640" i="6" a="1"/>
  <c r="F3640" i="6"/>
  <c r="E3676" i="6" a="1"/>
  <c r="E3676" i="6" s="1"/>
  <c r="F3676" i="6" a="1"/>
  <c r="F3676" i="6" s="1"/>
  <c r="E3510" i="6" a="1"/>
  <c r="E3510" i="6"/>
  <c r="F3510" i="6" a="1"/>
  <c r="F3510" i="6" s="1"/>
  <c r="G3510" i="6" s="1"/>
  <c r="H3510" i="6" s="1"/>
  <c r="E3320" i="6" a="1"/>
  <c r="E3320" i="6" s="1"/>
  <c r="F3320" i="6" a="1"/>
  <c r="F3320" i="6" s="1"/>
  <c r="E3451" i="6" a="1"/>
  <c r="E3451" i="6" s="1"/>
  <c r="F3451" i="6" a="1"/>
  <c r="F3451" i="6"/>
  <c r="E3325" i="6" a="1"/>
  <c r="E3325" i="6" s="1"/>
  <c r="F3325" i="6" a="1"/>
  <c r="F3325" i="6" s="1"/>
  <c r="G3325" i="6" s="1"/>
  <c r="E3398" i="6" a="1"/>
  <c r="E3398" i="6"/>
  <c r="F3398" i="6" a="1"/>
  <c r="F3398" i="6" s="1"/>
  <c r="E3694" i="6" a="1"/>
  <c r="E3694" i="6" s="1"/>
  <c r="F3694" i="6" a="1"/>
  <c r="F3694" i="6" s="1"/>
  <c r="G3694" i="6" s="1"/>
  <c r="E3495" i="6" a="1"/>
  <c r="E3495" i="6" s="1"/>
  <c r="F3495" i="6" a="1"/>
  <c r="F3495" i="6"/>
  <c r="E3483" i="6" a="1"/>
  <c r="E3483" i="6" s="1"/>
  <c r="F3483" i="6" a="1"/>
  <c r="F3483" i="6" s="1"/>
  <c r="E3488" i="6" a="1"/>
  <c r="E3488" i="6" s="1"/>
  <c r="F3488" i="6" a="1"/>
  <c r="F3488" i="6" s="1"/>
  <c r="E3209" i="6" a="1"/>
  <c r="E3209" i="6" s="1"/>
  <c r="F3209" i="6" a="1"/>
  <c r="F3209" i="6" s="1"/>
  <c r="G3209" i="6" s="1"/>
  <c r="I3209" i="6" s="1"/>
  <c r="E3614" i="6" a="1"/>
  <c r="E3614" i="6" s="1"/>
  <c r="F3614" i="6" a="1"/>
  <c r="F3614" i="6" s="1"/>
  <c r="E3662" i="6" a="1"/>
  <c r="E3662" i="6" s="1"/>
  <c r="F3662" i="6" a="1"/>
  <c r="F3662" i="6" s="1"/>
  <c r="E3677" i="6" a="1"/>
  <c r="E3677" i="6" s="1"/>
  <c r="F3677" i="6" a="1"/>
  <c r="F3677" i="6"/>
  <c r="E3658" i="6" a="1"/>
  <c r="E3658" i="6" s="1"/>
  <c r="F3658" i="6" a="1"/>
  <c r="F3658" i="6" s="1"/>
  <c r="G3658" i="6"/>
  <c r="E3678" i="6" a="1"/>
  <c r="E3678" i="6" s="1"/>
  <c r="F3678" i="6" a="1"/>
  <c r="F3678" i="6"/>
  <c r="E3226" i="6" a="1"/>
  <c r="E3226" i="6" s="1"/>
  <c r="F3226" i="6" a="1"/>
  <c r="F3226" i="6" s="1"/>
  <c r="E3214" i="6" a="1"/>
  <c r="E3214" i="6" s="1"/>
  <c r="F3214" i="6" a="1"/>
  <c r="F3214" i="6" s="1"/>
  <c r="E3300" i="6" a="1"/>
  <c r="E3300" i="6" s="1"/>
  <c r="F3300" i="6" a="1"/>
  <c r="F3300" i="6"/>
  <c r="E3552" i="6" a="1"/>
  <c r="E3552" i="6" s="1"/>
  <c r="F3552" i="6" a="1"/>
  <c r="F3552" i="6" s="1"/>
  <c r="E3534" i="6" a="1"/>
  <c r="E3534" i="6" s="1"/>
  <c r="F3534" i="6" a="1"/>
  <c r="F3534" i="6" s="1"/>
  <c r="E3560" i="6" a="1"/>
  <c r="E3560" i="6" s="1"/>
  <c r="F3560" i="6" a="1"/>
  <c r="F3560" i="6" s="1"/>
  <c r="G3560" i="6" s="1"/>
  <c r="E3542" i="6" a="1"/>
  <c r="E3542" i="6" s="1"/>
  <c r="G3542" i="6" s="1"/>
  <c r="I3542" i="6" s="1"/>
  <c r="F3542" i="6" a="1"/>
  <c r="F3542" i="6" s="1"/>
  <c r="E3412" i="6" a="1"/>
  <c r="E3412" i="6" s="1"/>
  <c r="F3412" i="6" a="1"/>
  <c r="F3412" i="6" s="1"/>
  <c r="E3343" i="6" a="1"/>
  <c r="E3343" i="6" s="1"/>
  <c r="F3343" i="6" a="1"/>
  <c r="F3343" i="6" s="1"/>
  <c r="E3419" i="6" a="1"/>
  <c r="E3419" i="6" s="1"/>
  <c r="F3419" i="6" a="1"/>
  <c r="F3419" i="6"/>
  <c r="E3404" i="6" a="1"/>
  <c r="E3404" i="6" s="1"/>
  <c r="F3404" i="6" a="1"/>
  <c r="F3404" i="6" s="1"/>
  <c r="E3274" i="6" a="1"/>
  <c r="E3274" i="6" s="1"/>
  <c r="F3274" i="6" a="1"/>
  <c r="F3274" i="6" s="1"/>
  <c r="E3283" i="6" a="1"/>
  <c r="E3283" i="6" s="1"/>
  <c r="G3283" i="6" s="1"/>
  <c r="H3283" i="6" s="1"/>
  <c r="F3283" i="6" a="1"/>
  <c r="F3283" i="6"/>
  <c r="E3276" i="6" a="1"/>
  <c r="E3276" i="6"/>
  <c r="F3276" i="6" a="1"/>
  <c r="F3276" i="6" s="1"/>
  <c r="E3692" i="6" a="1"/>
  <c r="E3692" i="6" s="1"/>
  <c r="F3692" i="6" a="1"/>
  <c r="F3692" i="6" s="1"/>
  <c r="E3634" i="6" a="1"/>
  <c r="E3634" i="6" s="1"/>
  <c r="F3634" i="6" a="1"/>
  <c r="F3634" i="6"/>
  <c r="E3652" i="6" a="1"/>
  <c r="E3652" i="6" s="1"/>
  <c r="F3652" i="6" a="1"/>
  <c r="F3652" i="6" s="1"/>
  <c r="E3679" i="6" a="1"/>
  <c r="E3679" i="6" s="1"/>
  <c r="F3679" i="6" a="1"/>
  <c r="F3679" i="6" s="1"/>
  <c r="E3452" i="6" a="1"/>
  <c r="E3452" i="6" s="1"/>
  <c r="F3452" i="6" a="1"/>
  <c r="F3452" i="6" s="1"/>
  <c r="E3296" i="6" a="1"/>
  <c r="E3296" i="6" s="1"/>
  <c r="F3296" i="6" a="1"/>
  <c r="F3296" i="6" s="1"/>
  <c r="E3375" i="6" a="1"/>
  <c r="E3375" i="6" s="1"/>
  <c r="F3375" i="6" a="1"/>
  <c r="F3375" i="6" s="1"/>
  <c r="E3363" i="6" a="1"/>
  <c r="E3363" i="6" s="1"/>
  <c r="F3363" i="6" a="1"/>
  <c r="F3363" i="6" s="1"/>
  <c r="E3402" i="6" a="1"/>
  <c r="E3402" i="6" s="1"/>
  <c r="F3402" i="6" a="1"/>
  <c r="F3402" i="6" s="1"/>
  <c r="G3402" i="6" s="1"/>
  <c r="H3402" i="6" s="1"/>
  <c r="E3455" i="6" a="1"/>
  <c r="E3455" i="6" s="1"/>
  <c r="F3455" i="6" a="1"/>
  <c r="F3455" i="6" s="1"/>
  <c r="E3357" i="6" a="1"/>
  <c r="E3357" i="6"/>
  <c r="F3357" i="6" a="1"/>
  <c r="F3357" i="6" s="1"/>
  <c r="E3327" i="6" a="1"/>
  <c r="E3327" i="6" s="1"/>
  <c r="F3327" i="6" a="1"/>
  <c r="F3327" i="6"/>
  <c r="E3447" i="6" a="1"/>
  <c r="E3447" i="6" s="1"/>
  <c r="F3447" i="6" a="1"/>
  <c r="F3447" i="6" s="1"/>
  <c r="E3415" i="6" a="1"/>
  <c r="E3415" i="6"/>
  <c r="F3415" i="6" a="1"/>
  <c r="F3415" i="6" s="1"/>
  <c r="E3287" i="6" a="1"/>
  <c r="E3287" i="6"/>
  <c r="F3287" i="6" a="1"/>
  <c r="F3287" i="6" s="1"/>
  <c r="E3476" i="6" a="1"/>
  <c r="E3476" i="6" s="1"/>
  <c r="F3476" i="6" a="1"/>
  <c r="F3476" i="6" s="1"/>
  <c r="E3605" i="6" a="1"/>
  <c r="E3605" i="6" s="1"/>
  <c r="F3605" i="6" a="1"/>
  <c r="F3605" i="6" s="1"/>
  <c r="E3606" i="6" a="1"/>
  <c r="E3606" i="6" s="1"/>
  <c r="F3606" i="6" a="1"/>
  <c r="F3606" i="6"/>
  <c r="E3665" i="6" a="1"/>
  <c r="E3665" i="6" s="1"/>
  <c r="F3665" i="6" a="1"/>
  <c r="F3665" i="6" s="1"/>
  <c r="G3665" i="6" s="1"/>
  <c r="E3597" i="6" a="1"/>
  <c r="E3597" i="6" s="1"/>
  <c r="F3597" i="6" a="1"/>
  <c r="F3597" i="6" s="1"/>
  <c r="E3199" i="6" a="1"/>
  <c r="E3199" i="6" s="1"/>
  <c r="F3199" i="6" a="1"/>
  <c r="F3199" i="6" s="1"/>
  <c r="E3190" i="6" a="1"/>
  <c r="E3190" i="6" s="1"/>
  <c r="F3190" i="6" a="1"/>
  <c r="F3190" i="6" s="1"/>
  <c r="E3594" i="6" a="1"/>
  <c r="E3594" i="6"/>
  <c r="F3594" i="6" a="1"/>
  <c r="F3594" i="6" s="1"/>
  <c r="E3637" i="6" a="1"/>
  <c r="E3637" i="6"/>
  <c r="F3637" i="6" a="1"/>
  <c r="F3637" i="6" s="1"/>
  <c r="G3637" i="6" s="1"/>
  <c r="H3637" i="6" s="1"/>
  <c r="E3631" i="6" a="1"/>
  <c r="E3631" i="6" s="1"/>
  <c r="F3631" i="6" a="1"/>
  <c r="F3631" i="6"/>
  <c r="E3482" i="6" a="1"/>
  <c r="E3482" i="6" s="1"/>
  <c r="F3482" i="6" a="1"/>
  <c r="F3482" i="6"/>
  <c r="E3548" i="6" a="1"/>
  <c r="E3548" i="6" s="1"/>
  <c r="F3548" i="6" a="1"/>
  <c r="F3548" i="6" s="1"/>
  <c r="E3671" i="6" a="1"/>
  <c r="E3671" i="6" s="1"/>
  <c r="F3671" i="6" a="1"/>
  <c r="F3671" i="6" s="1"/>
  <c r="E3579" i="6" a="1"/>
  <c r="E3579" i="6"/>
  <c r="F3579" i="6" a="1"/>
  <c r="F3579" i="6" s="1"/>
  <c r="E3601" i="6" a="1"/>
  <c r="E3601" i="6" s="1"/>
  <c r="F3601" i="6" a="1"/>
  <c r="F3601" i="6"/>
  <c r="E3613" i="6" a="1"/>
  <c r="E3613" i="6" s="1"/>
  <c r="F3613" i="6" a="1"/>
  <c r="F3613" i="6"/>
  <c r="G3613" i="6" s="1"/>
  <c r="H3613" i="6" s="1"/>
  <c r="E3526" i="6" a="1"/>
  <c r="E3526" i="6" s="1"/>
  <c r="F3526" i="6" a="1"/>
  <c r="F3526" i="6" s="1"/>
  <c r="E3359" i="6" a="1"/>
  <c r="E3359" i="6" s="1"/>
  <c r="F3359" i="6" a="1"/>
  <c r="F3359" i="6" s="1"/>
  <c r="G3359" i="6" s="1"/>
  <c r="I3359" i="6" s="1"/>
  <c r="E3543" i="6" a="1"/>
  <c r="E3543" i="6"/>
  <c r="F3543" i="6" a="1"/>
  <c r="F3543" i="6" s="1"/>
  <c r="E3572" i="6" a="1"/>
  <c r="E3572" i="6" s="1"/>
  <c r="F3572" i="6" a="1"/>
  <c r="F3572" i="6" s="1"/>
  <c r="E3528" i="6" a="1"/>
  <c r="E3528" i="6" s="1"/>
  <c r="F3528" i="6" a="1"/>
  <c r="F3528" i="6"/>
  <c r="E3562" i="6" a="1"/>
  <c r="E3562" i="6" s="1"/>
  <c r="F3562" i="6" a="1"/>
  <c r="F3562" i="6" s="1"/>
  <c r="E3558" i="6" a="1"/>
  <c r="E3558" i="6" s="1"/>
  <c r="F3558" i="6" a="1"/>
  <c r="F3558" i="6" s="1"/>
  <c r="E3477" i="6" a="1"/>
  <c r="E3477" i="6"/>
  <c r="F3477" i="6" a="1"/>
  <c r="F3477" i="6" s="1"/>
  <c r="E3258" i="6" a="1"/>
  <c r="E3258" i="6" s="1"/>
  <c r="F3258" i="6" a="1"/>
  <c r="F3258" i="6" s="1"/>
  <c r="E3264" i="6" a="1"/>
  <c r="E3264" i="6" s="1"/>
  <c r="F3264" i="6" a="1"/>
  <c r="F3264" i="6"/>
  <c r="G3264" i="6" s="1"/>
  <c r="I3264" i="6" s="1"/>
  <c r="E3255" i="6" a="1"/>
  <c r="E3255" i="6"/>
  <c r="F3255" i="6" a="1"/>
  <c r="F3255" i="6" s="1"/>
  <c r="E3250" i="6" a="1"/>
  <c r="E3250" i="6" s="1"/>
  <c r="F3250" i="6" a="1"/>
  <c r="F3250" i="6" s="1"/>
  <c r="E3239" i="6" a="1"/>
  <c r="E3239" i="6"/>
  <c r="F3239" i="6" a="1"/>
  <c r="F3239" i="6" s="1"/>
  <c r="G3239" i="6" s="1"/>
  <c r="E3244" i="6" a="1"/>
  <c r="E3244" i="6" s="1"/>
  <c r="F3244" i="6" a="1"/>
  <c r="F3244" i="6" s="1"/>
  <c r="E3262" i="6" a="1"/>
  <c r="E3262" i="6" s="1"/>
  <c r="F3262" i="6" a="1"/>
  <c r="F3262" i="6" s="1"/>
  <c r="E3261" i="6" a="1"/>
  <c r="E3261" i="6" s="1"/>
  <c r="F3261" i="6" a="1"/>
  <c r="F3261" i="6" s="1"/>
  <c r="E3265" i="6" a="1"/>
  <c r="E3265" i="6" s="1"/>
  <c r="F3265" i="6" a="1"/>
  <c r="F3265" i="6" s="1"/>
  <c r="E3251" i="6" a="1"/>
  <c r="E3251" i="6" s="1"/>
  <c r="F3251" i="6" a="1"/>
  <c r="F3251" i="6"/>
  <c r="E3241" i="6" a="1"/>
  <c r="E3241" i="6"/>
  <c r="F3241" i="6" a="1"/>
  <c r="F3241" i="6" s="1"/>
  <c r="E3254" i="6" a="1"/>
  <c r="E3254" i="6" s="1"/>
  <c r="F3254" i="6" a="1"/>
  <c r="F3254" i="6" s="1"/>
  <c r="E3240" i="6" a="1"/>
  <c r="E3240" i="6" s="1"/>
  <c r="F3240" i="6" a="1"/>
  <c r="F3240" i="6" s="1"/>
  <c r="E3263" i="6" a="1"/>
  <c r="E3263" i="6" s="1"/>
  <c r="F3263" i="6" a="1"/>
  <c r="F3263" i="6" s="1"/>
  <c r="E3245" i="6" a="1"/>
  <c r="E3245" i="6" s="1"/>
  <c r="F3245" i="6" a="1"/>
  <c r="F3245" i="6" s="1"/>
  <c r="E3698" i="6" a="1"/>
  <c r="E3698" i="6" s="1"/>
  <c r="F3698" i="6" a="1"/>
  <c r="F3698" i="6" s="1"/>
  <c r="G3698" i="6" s="1"/>
  <c r="H3698" i="6" s="1"/>
  <c r="E3492" i="6" a="1"/>
  <c r="E3492" i="6" s="1"/>
  <c r="F3492" i="6" a="1"/>
  <c r="F3492" i="6" s="1"/>
  <c r="E3577" i="6" a="1"/>
  <c r="E3577" i="6" s="1"/>
  <c r="F3577" i="6" a="1"/>
  <c r="F3577" i="6" s="1"/>
  <c r="G3577" i="6" s="1"/>
  <c r="I3577" i="6" s="1"/>
  <c r="E3513" i="6" a="1"/>
  <c r="E3513" i="6" s="1"/>
  <c r="F3513" i="6" a="1"/>
  <c r="F3513" i="6" s="1"/>
  <c r="E3456" i="6" a="1"/>
  <c r="E3456" i="6" s="1"/>
  <c r="F3456" i="6" a="1"/>
  <c r="F3456" i="6" s="1"/>
  <c r="E3349" i="6" a="1"/>
  <c r="E3349" i="6"/>
  <c r="F3349" i="6" a="1"/>
  <c r="F3349" i="6"/>
  <c r="G3349" i="6" s="1"/>
  <c r="E3425" i="6" a="1"/>
  <c r="E3425" i="6" s="1"/>
  <c r="F3425" i="6" a="1"/>
  <c r="F3425" i="6" s="1"/>
  <c r="E3457" i="6" a="1"/>
  <c r="E3457" i="6" s="1"/>
  <c r="F3457" i="6" a="1"/>
  <c r="F3457" i="6"/>
  <c r="E3311" i="6" a="1"/>
  <c r="E3311" i="6"/>
  <c r="F3311" i="6" a="1"/>
  <c r="F3311" i="6" s="1"/>
  <c r="G3311" i="6" s="1"/>
  <c r="H3311" i="6" s="1"/>
  <c r="E3341" i="6" a="1"/>
  <c r="E3341" i="6" s="1"/>
  <c r="F3341" i="6" a="1"/>
  <c r="F3341" i="6" s="1"/>
  <c r="E3436" i="6" a="1"/>
  <c r="E3436" i="6" s="1"/>
  <c r="F3436" i="6" a="1"/>
  <c r="F3436" i="6"/>
  <c r="G3436" i="6" s="1"/>
  <c r="I3436" i="6" s="1"/>
  <c r="E3378" i="6" a="1"/>
  <c r="E3378" i="6" s="1"/>
  <c r="F3378" i="6" a="1"/>
  <c r="F3378" i="6" s="1"/>
  <c r="E3429" i="6" a="1"/>
  <c r="E3429" i="6" s="1"/>
  <c r="F3429" i="6" a="1"/>
  <c r="F3429" i="6" s="1"/>
  <c r="E3371" i="6" a="1"/>
  <c r="E3371" i="6" s="1"/>
  <c r="F3371" i="6" a="1"/>
  <c r="F3371" i="6" s="1"/>
  <c r="E3516" i="6" a="1"/>
  <c r="E3516" i="6"/>
  <c r="F3516" i="6" a="1"/>
  <c r="F3516" i="6" s="1"/>
  <c r="E3503" i="6" a="1"/>
  <c r="E3503" i="6" s="1"/>
  <c r="F3503" i="6" a="1"/>
  <c r="F3503" i="6" s="1"/>
  <c r="E3521" i="6" a="1"/>
  <c r="E3521" i="6" s="1"/>
  <c r="G3521" i="6" s="1"/>
  <c r="F3521" i="6" a="1"/>
  <c r="F3521" i="6"/>
  <c r="E3397" i="6" a="1"/>
  <c r="E3397" i="6" s="1"/>
  <c r="F3397" i="6" a="1"/>
  <c r="F3397" i="6" s="1"/>
  <c r="E3520" i="6" a="1"/>
  <c r="E3520" i="6" s="1"/>
  <c r="F3520" i="6" a="1"/>
  <c r="F3520" i="6" s="1"/>
  <c r="G3520" i="6" s="1"/>
  <c r="I3520" i="6" s="1"/>
  <c r="E3494" i="6" a="1"/>
  <c r="E3494" i="6"/>
  <c r="F3494" i="6" a="1"/>
  <c r="F3494" i="6" s="1"/>
  <c r="E3480" i="6" a="1"/>
  <c r="E3480" i="6" s="1"/>
  <c r="F3480" i="6" a="1"/>
  <c r="F3480" i="6" s="1"/>
  <c r="E3620" i="6" a="1"/>
  <c r="E3620" i="6" s="1"/>
  <c r="F3620" i="6" a="1"/>
  <c r="F3620" i="6"/>
  <c r="E3576" i="6" a="1"/>
  <c r="E3576" i="6" s="1"/>
  <c r="F3576" i="6" a="1"/>
  <c r="F3576" i="6" s="1"/>
  <c r="E3643" i="6" a="1"/>
  <c r="E3643" i="6" s="1"/>
  <c r="F3643" i="6" a="1"/>
  <c r="F3643" i="6" s="1"/>
  <c r="E3354" i="6" a="1"/>
  <c r="E3354" i="6" s="1"/>
  <c r="F3354" i="6" a="1"/>
  <c r="F3354" i="6" s="1"/>
  <c r="E3329" i="6" a="1"/>
  <c r="E3329" i="6" s="1"/>
  <c r="F3329" i="6" a="1"/>
  <c r="F3329" i="6" s="1"/>
  <c r="E3358" i="6" a="1"/>
  <c r="E3358" i="6" s="1"/>
  <c r="F3358" i="6" a="1"/>
  <c r="F3358" i="6"/>
  <c r="E3361" i="6" a="1"/>
  <c r="E3361" i="6"/>
  <c r="F3361" i="6" a="1"/>
  <c r="F3361" i="6" s="1"/>
  <c r="E3430" i="6" a="1"/>
  <c r="E3430" i="6" s="1"/>
  <c r="F3430" i="6" a="1"/>
  <c r="F3430" i="6" s="1"/>
  <c r="E3435" i="6" a="1"/>
  <c r="E3435" i="6" s="1"/>
  <c r="F3435" i="6" a="1"/>
  <c r="F3435" i="6" s="1"/>
  <c r="E3268" i="6" a="1"/>
  <c r="E3268" i="6" s="1"/>
  <c r="F3268" i="6" a="1"/>
  <c r="F3268" i="6" s="1"/>
  <c r="E3442" i="6" a="1"/>
  <c r="E3442" i="6" s="1"/>
  <c r="F3442" i="6" a="1"/>
  <c r="F3442" i="6" s="1"/>
  <c r="E3342" i="6" a="1"/>
  <c r="E3342" i="6" s="1"/>
  <c r="F3342" i="6" a="1"/>
  <c r="F3342" i="6" s="1"/>
  <c r="G3342" i="6" s="1"/>
  <c r="H3342" i="6" s="1"/>
  <c r="E3326" i="6" a="1"/>
  <c r="E3326" i="6" s="1"/>
  <c r="F3326" i="6" a="1"/>
  <c r="F3326" i="6" s="1"/>
  <c r="E3459" i="6" a="1"/>
  <c r="E3459" i="6" s="1"/>
  <c r="F3459" i="6" a="1"/>
  <c r="F3459" i="6" s="1"/>
  <c r="G3459" i="6" s="1"/>
  <c r="I3459" i="6" s="1"/>
  <c r="E3384" i="6" a="1"/>
  <c r="E3384" i="6" s="1"/>
  <c r="F3384" i="6" a="1"/>
  <c r="F3384" i="6" s="1"/>
  <c r="E3379" i="6" a="1"/>
  <c r="E3379" i="6" s="1"/>
  <c r="F3379" i="6" a="1"/>
  <c r="F3379" i="6"/>
  <c r="E3611" i="6" a="1"/>
  <c r="E3611" i="6"/>
  <c r="F3611" i="6" a="1"/>
  <c r="F3611" i="6" s="1"/>
  <c r="E3647" i="6" a="1"/>
  <c r="E3647" i="6" s="1"/>
  <c r="F3647" i="6" a="1"/>
  <c r="F3647" i="6" s="1"/>
  <c r="E3609" i="6" a="1"/>
  <c r="E3609" i="6" s="1"/>
  <c r="F3609" i="6" a="1"/>
  <c r="F3609" i="6" s="1"/>
  <c r="E3547" i="6" a="1"/>
  <c r="E3547" i="6" s="1"/>
  <c r="F3547" i="6" a="1"/>
  <c r="F3547" i="6" s="1"/>
  <c r="E3252" i="6" a="1"/>
  <c r="E3252" i="6" s="1"/>
  <c r="F3252" i="6" a="1"/>
  <c r="F3252" i="6" s="1"/>
  <c r="E3417" i="6" a="1"/>
  <c r="E3417" i="6"/>
  <c r="F3417" i="6" a="1"/>
  <c r="F3417" i="6" s="1"/>
  <c r="E3546" i="6" a="1"/>
  <c r="E3546" i="6" s="1"/>
  <c r="F3546" i="6" a="1"/>
  <c r="F3546" i="6" s="1"/>
  <c r="E3204" i="6" a="1"/>
  <c r="E3204" i="6" s="1"/>
  <c r="F3204" i="6" a="1"/>
  <c r="F3204" i="6" s="1"/>
  <c r="E3196" i="6" a="1"/>
  <c r="E3196" i="6" s="1"/>
  <c r="F3196" i="6" a="1"/>
  <c r="F3196" i="6" s="1"/>
  <c r="E3193" i="6" a="1"/>
  <c r="E3193" i="6" s="1"/>
  <c r="F3193" i="6" a="1"/>
  <c r="F3193" i="6" s="1"/>
  <c r="E3465" i="6" a="1"/>
  <c r="E3465" i="6" s="1"/>
  <c r="F3465" i="6" a="1"/>
  <c r="F3465" i="6" s="1"/>
  <c r="E3443" i="6" a="1"/>
  <c r="E3443" i="6" s="1"/>
  <c r="F3443" i="6" a="1"/>
  <c r="F3443" i="6" s="1"/>
  <c r="E3376" i="6" a="1"/>
  <c r="E3376" i="6" s="1"/>
  <c r="F3376" i="6" a="1"/>
  <c r="F3376" i="6" s="1"/>
  <c r="E3315" i="6" a="1"/>
  <c r="E3315" i="6" s="1"/>
  <c r="F3315" i="6" a="1"/>
  <c r="F3315" i="6" s="1"/>
  <c r="E3485" i="6" a="1"/>
  <c r="E3485" i="6" s="1"/>
  <c r="F3485" i="6" a="1"/>
  <c r="F3485" i="6" s="1"/>
  <c r="E3493" i="6" a="1"/>
  <c r="E3493" i="6" s="1"/>
  <c r="F3493" i="6" a="1"/>
  <c r="F3493" i="6" s="1"/>
  <c r="E3500" i="6" a="1"/>
  <c r="E3500" i="6" s="1"/>
  <c r="F3500" i="6" a="1"/>
  <c r="F3500" i="6" s="1"/>
  <c r="E3501" i="6" a="1"/>
  <c r="E3501" i="6" s="1"/>
  <c r="F3501" i="6" a="1"/>
  <c r="F3501" i="6" s="1"/>
  <c r="G3501" i="6" s="1"/>
  <c r="E3502" i="6" a="1"/>
  <c r="E3502" i="6" s="1"/>
  <c r="F3502" i="6" a="1"/>
  <c r="F3502" i="6" s="1"/>
  <c r="E3491" i="6" a="1"/>
  <c r="E3491" i="6" s="1"/>
  <c r="F3491" i="6" a="1"/>
  <c r="F3491" i="6" s="1"/>
  <c r="G3491" i="6" s="1"/>
  <c r="E3661" i="6" a="1"/>
  <c r="E3661" i="6" s="1"/>
  <c r="F3661" i="6" a="1"/>
  <c r="F3661" i="6" s="1"/>
  <c r="E3644" i="6" a="1"/>
  <c r="E3644" i="6" s="1"/>
  <c r="F3644" i="6" a="1"/>
  <c r="F3644" i="6" s="1"/>
  <c r="E3497" i="6" a="1"/>
  <c r="E3497" i="6" s="1"/>
  <c r="F3497" i="6" a="1"/>
  <c r="F3497" i="6" s="1"/>
  <c r="E3449" i="6" a="1"/>
  <c r="E3449" i="6" s="1"/>
  <c r="F3449" i="6" a="1"/>
  <c r="F3449" i="6" s="1"/>
  <c r="E3365" i="6" a="1"/>
  <c r="E3365" i="6" s="1"/>
  <c r="F3365" i="6" a="1"/>
  <c r="F3365" i="6" s="1"/>
  <c r="E3400" i="6" a="1"/>
  <c r="E3400" i="6" s="1"/>
  <c r="F3400" i="6" a="1"/>
  <c r="F3400" i="6" s="1"/>
  <c r="E3426" i="6" a="1"/>
  <c r="E3426" i="6" s="1"/>
  <c r="F3426" i="6" a="1"/>
  <c r="F3426" i="6" s="1"/>
  <c r="E3395" i="6" a="1"/>
  <c r="E3395" i="6" s="1"/>
  <c r="F3395" i="6" a="1"/>
  <c r="F3395" i="6" s="1"/>
  <c r="E3322" i="6" a="1"/>
  <c r="E3322" i="6" s="1"/>
  <c r="F3322" i="6" a="1"/>
  <c r="F3322" i="6" s="1"/>
  <c r="G3322" i="6" s="1"/>
  <c r="I3322" i="6" s="1"/>
  <c r="E3318" i="6" a="1"/>
  <c r="E3318" i="6"/>
  <c r="F3318" i="6" a="1"/>
  <c r="F3318" i="6" s="1"/>
  <c r="E3446" i="6" a="1"/>
  <c r="E3446" i="6" s="1"/>
  <c r="F3446" i="6" a="1"/>
  <c r="F3446" i="6" s="1"/>
  <c r="E3387" i="6" a="1"/>
  <c r="E3387" i="6" s="1"/>
  <c r="F3387" i="6" a="1"/>
  <c r="F3387" i="6" s="1"/>
  <c r="E3334" i="6" a="1"/>
  <c r="E3334" i="6" s="1"/>
  <c r="F3334" i="6" a="1"/>
  <c r="F3334" i="6" s="1"/>
  <c r="E3317" i="6" a="1"/>
  <c r="E3317" i="6" s="1"/>
  <c r="F3317" i="6" a="1"/>
  <c r="F3317" i="6" s="1"/>
  <c r="G3317" i="6" s="1"/>
  <c r="E3399" i="6" a="1"/>
  <c r="E3399" i="6" s="1"/>
  <c r="F3399" i="6" a="1"/>
  <c r="F3399" i="6" s="1"/>
  <c r="E3270" i="6" a="1"/>
  <c r="E3270" i="6" s="1"/>
  <c r="F3270" i="6" a="1"/>
  <c r="F3270" i="6" s="1"/>
  <c r="E3273" i="6" a="1"/>
  <c r="E3273" i="6" s="1"/>
  <c r="F3273" i="6" a="1"/>
  <c r="F3273" i="6" s="1"/>
  <c r="G3273" i="6" s="1"/>
  <c r="I3273" i="6" s="1"/>
  <c r="E3505" i="6" a="1"/>
  <c r="E3505" i="6" s="1"/>
  <c r="F3505" i="6" a="1"/>
  <c r="F3505" i="6" s="1"/>
  <c r="E3290" i="6" a="1"/>
  <c r="E3290" i="6" s="1"/>
  <c r="F3290" i="6" a="1"/>
  <c r="F3290" i="6" s="1"/>
  <c r="E3366" i="6" a="1"/>
  <c r="E3366" i="6"/>
  <c r="F3366" i="6" a="1"/>
  <c r="F3366" i="6"/>
  <c r="E3688" i="6" a="1"/>
  <c r="E3688" i="6" s="1"/>
  <c r="F3688" i="6" a="1"/>
  <c r="F3688" i="6" s="1"/>
  <c r="E3541" i="6" a="1"/>
  <c r="E3541" i="6" s="1"/>
  <c r="F3541" i="6" a="1"/>
  <c r="F3541" i="6" s="1"/>
  <c r="E3527" i="6" a="1"/>
  <c r="E3527" i="6" s="1"/>
  <c r="F3527" i="6" a="1"/>
  <c r="F3527" i="6" s="1"/>
  <c r="E3650" i="6" a="1"/>
  <c r="E3650" i="6" s="1"/>
  <c r="F3650" i="6" a="1"/>
  <c r="F3650" i="6" s="1"/>
  <c r="E3595" i="6" a="1"/>
  <c r="E3595" i="6" s="1"/>
  <c r="F3595" i="6" a="1"/>
  <c r="F3595" i="6" s="1"/>
  <c r="E3656" i="6" a="1"/>
  <c r="E3656" i="6" s="1"/>
  <c r="F3656" i="6" a="1"/>
  <c r="F3656" i="6" s="1"/>
  <c r="E3616" i="6" a="1"/>
  <c r="E3616" i="6" s="1"/>
  <c r="F3616" i="6" a="1"/>
  <c r="F3616" i="6" s="1"/>
  <c r="E3666" i="6" a="1"/>
  <c r="E3666" i="6" s="1"/>
  <c r="F3666" i="6" a="1"/>
  <c r="F3666" i="6" s="1"/>
  <c r="E3217" i="6" a="1"/>
  <c r="E3217" i="6" s="1"/>
  <c r="F3217" i="6" a="1"/>
  <c r="F3217" i="6" s="1"/>
  <c r="E3229" i="6" a="1"/>
  <c r="E3229" i="6" s="1"/>
  <c r="F3229" i="6" a="1"/>
  <c r="F3229" i="6"/>
  <c r="E3487" i="6" a="1"/>
  <c r="E3487" i="6"/>
  <c r="F3487" i="6" a="1"/>
  <c r="F3487" i="6" s="1"/>
  <c r="E3230" i="6" a="1"/>
  <c r="E3230" i="6" s="1"/>
  <c r="F3230" i="6" a="1"/>
  <c r="F3230" i="6" s="1"/>
  <c r="E3291" i="6" a="1"/>
  <c r="E3291" i="6" s="1"/>
  <c r="F3291" i="6" a="1"/>
  <c r="F3291" i="6"/>
  <c r="E3467" i="6" a="1"/>
  <c r="E3467" i="6" s="1"/>
  <c r="F3467" i="6" a="1"/>
  <c r="F3467" i="6" s="1"/>
  <c r="E3308" i="6" a="1"/>
  <c r="E3308" i="6" s="1"/>
  <c r="F3308" i="6" a="1"/>
  <c r="F3308" i="6" s="1"/>
  <c r="E3553" i="6" a="1"/>
  <c r="E3553" i="6" s="1"/>
  <c r="F3553" i="6" a="1"/>
  <c r="F3553" i="6" s="1"/>
  <c r="G3553" i="6" s="1"/>
  <c r="E3319" i="6" a="1"/>
  <c r="E3319" i="6" s="1"/>
  <c r="F3319" i="6" a="1"/>
  <c r="F3319" i="6" s="1"/>
  <c r="E3619" i="6" a="1"/>
  <c r="E3619" i="6" s="1"/>
  <c r="F3619" i="6" a="1"/>
  <c r="F3619" i="6" s="1"/>
  <c r="G3619" i="6" s="1"/>
  <c r="E3585" i="6" a="1"/>
  <c r="E3585" i="6" s="1"/>
  <c r="F3585" i="6" a="1"/>
  <c r="F3585" i="6" s="1"/>
  <c r="E3649" i="6" a="1"/>
  <c r="E3649" i="6" s="1"/>
  <c r="F3649" i="6" a="1"/>
  <c r="F3649" i="6" s="1"/>
  <c r="E3582" i="6" a="1"/>
  <c r="E3582" i="6" s="1"/>
  <c r="F3582" i="6" a="1"/>
  <c r="F3582" i="6" s="1"/>
  <c r="E3691" i="6" a="1"/>
  <c r="E3691" i="6" s="1"/>
  <c r="F3691" i="6" a="1"/>
  <c r="F3691" i="6" s="1"/>
  <c r="E3624" i="6" a="1"/>
  <c r="E3624" i="6" s="1"/>
  <c r="F3624" i="6" a="1"/>
  <c r="F3624" i="6" s="1"/>
  <c r="E3599" i="6" a="1"/>
  <c r="E3599" i="6"/>
  <c r="F3599" i="6" a="1"/>
  <c r="F3599" i="6" s="1"/>
  <c r="E3468" i="6" a="1"/>
  <c r="E3468" i="6" s="1"/>
  <c r="F3468" i="6" a="1"/>
  <c r="F3468" i="6" s="1"/>
  <c r="E3350" i="6" a="1"/>
  <c r="E3350" i="6" s="1"/>
  <c r="F3350" i="6" a="1"/>
  <c r="F3350" i="6" s="1"/>
  <c r="E3416" i="6" a="1"/>
  <c r="E3416" i="6" s="1"/>
  <c r="F3416" i="6" a="1"/>
  <c r="F3416" i="6" s="1"/>
  <c r="E3303" i="6" a="1"/>
  <c r="E3303" i="6" s="1"/>
  <c r="F3303" i="6" a="1"/>
  <c r="F3303" i="6" s="1"/>
  <c r="E3432" i="6" a="1"/>
  <c r="E3432" i="6" s="1"/>
  <c r="F3432" i="6" a="1"/>
  <c r="F3432" i="6" s="1"/>
  <c r="E3628" i="6" a="1"/>
  <c r="E3628" i="6" s="1"/>
  <c r="F3628" i="6" a="1"/>
  <c r="F3628" i="6" s="1"/>
  <c r="E3697" i="6" a="1"/>
  <c r="E3697" i="6" s="1"/>
  <c r="F3697" i="6" a="1"/>
  <c r="F3697" i="6" s="1"/>
  <c r="E3277" i="6" a="1"/>
  <c r="E3277" i="6" s="1"/>
  <c r="F3277" i="6" a="1"/>
  <c r="F3277" i="6" s="1"/>
  <c r="G3277" i="6" s="1"/>
  <c r="E3280" i="6" a="1"/>
  <c r="E3280" i="6" s="1"/>
  <c r="F3280" i="6" a="1"/>
  <c r="F3280" i="6" s="1"/>
  <c r="E3306" i="6" a="1"/>
  <c r="E3306" i="6" s="1"/>
  <c r="F3306" i="6" a="1"/>
  <c r="F3306" i="6" s="1"/>
  <c r="E3356" i="6" a="1"/>
  <c r="E3356" i="6" s="1"/>
  <c r="F3356" i="6" a="1"/>
  <c r="F3356" i="6" s="1"/>
  <c r="E3372" i="6" a="1"/>
  <c r="E3372" i="6" s="1"/>
  <c r="F3372" i="6" a="1"/>
  <c r="F3372" i="6" s="1"/>
  <c r="E3414" i="6" a="1"/>
  <c r="E3414" i="6" s="1"/>
  <c r="F3414" i="6" a="1"/>
  <c r="F3414" i="6" s="1"/>
  <c r="E3216" i="6" a="1"/>
  <c r="E3216" i="6" s="1"/>
  <c r="F3216" i="6" a="1"/>
  <c r="F3216" i="6" s="1"/>
  <c r="E3390" i="6" a="1"/>
  <c r="E3390" i="6" s="1"/>
  <c r="F3390" i="6" a="1"/>
  <c r="F3390" i="6" s="1"/>
  <c r="E3298" i="6" a="1"/>
  <c r="E3298" i="6" s="1"/>
  <c r="F3298" i="6" a="1"/>
  <c r="F3298" i="6" s="1"/>
  <c r="E3353" i="6" a="1"/>
  <c r="E3353" i="6" s="1"/>
  <c r="F3353" i="6" a="1"/>
  <c r="F3353" i="6" s="1"/>
  <c r="E3351" i="6" a="1"/>
  <c r="E3351" i="6" s="1"/>
  <c r="F3351" i="6" a="1"/>
  <c r="F3351" i="6" s="1"/>
  <c r="E3460" i="6" a="1"/>
  <c r="E3460" i="6" s="1"/>
  <c r="F3460" i="6" a="1"/>
  <c r="F3460" i="6" s="1"/>
  <c r="E3403" i="6" a="1"/>
  <c r="E3403" i="6" s="1"/>
  <c r="F3403" i="6" a="1"/>
  <c r="F3403" i="6" s="1"/>
  <c r="E3292" i="6" a="1"/>
  <c r="E3292" i="6" s="1"/>
  <c r="F3292" i="6" a="1"/>
  <c r="F3292" i="6"/>
  <c r="E3339" i="6" a="1"/>
  <c r="E3339" i="6" s="1"/>
  <c r="F3339" i="6" a="1"/>
  <c r="F3339" i="6" s="1"/>
  <c r="E3348" i="6" a="1"/>
  <c r="E3348" i="6" s="1"/>
  <c r="F3348" i="6" a="1"/>
  <c r="F3348" i="6" s="1"/>
  <c r="E3305" i="6" a="1"/>
  <c r="E3305" i="6" s="1"/>
  <c r="F3305" i="6" a="1"/>
  <c r="F3305" i="6" s="1"/>
  <c r="E3411" i="6" a="1"/>
  <c r="E3411" i="6" s="1"/>
  <c r="F3411" i="6" a="1"/>
  <c r="F3411" i="6" s="1"/>
  <c r="E3330" i="6" a="1"/>
  <c r="E3330" i="6" s="1"/>
  <c r="F3330" i="6" a="1"/>
  <c r="F3330" i="6" s="1"/>
  <c r="E3438" i="6" a="1"/>
  <c r="E3438" i="6" s="1"/>
  <c r="F3438" i="6" a="1"/>
  <c r="F3438" i="6" s="1"/>
  <c r="E3440" i="6" a="1"/>
  <c r="E3440" i="6" s="1"/>
  <c r="F3440" i="6" a="1"/>
  <c r="F3440" i="6" s="1"/>
  <c r="E3418" i="6" a="1"/>
  <c r="E3418" i="6" s="1"/>
  <c r="F3418" i="6" a="1"/>
  <c r="F3418" i="6" s="1"/>
  <c r="G3418" i="6" s="1"/>
  <c r="E3355" i="6" a="1"/>
  <c r="E3355" i="6" s="1"/>
  <c r="F3355" i="6" a="1"/>
  <c r="F3355" i="6" s="1"/>
  <c r="E3410" i="6" a="1"/>
  <c r="E3410" i="6" s="1"/>
  <c r="F3410" i="6" a="1"/>
  <c r="F3410" i="6" s="1"/>
  <c r="E3367" i="6" a="1"/>
  <c r="E3367" i="6" s="1"/>
  <c r="F3367" i="6" a="1"/>
  <c r="F3367" i="6" s="1"/>
  <c r="E3248" i="6" a="1"/>
  <c r="E3248" i="6" s="1"/>
  <c r="F3248" i="6" a="1"/>
  <c r="F3248" i="6" s="1"/>
  <c r="E3238" i="6" a="1"/>
  <c r="E3238" i="6" s="1"/>
  <c r="F3238" i="6" a="1"/>
  <c r="F3238" i="6" s="1"/>
  <c r="E3257" i="6" a="1"/>
  <c r="E3257" i="6" s="1"/>
  <c r="F3257" i="6" a="1"/>
  <c r="F3257" i="6" s="1"/>
  <c r="G3257" i="6" s="1"/>
  <c r="E3259" i="6" a="1"/>
  <c r="E3259" i="6" s="1"/>
  <c r="F3259" i="6" a="1"/>
  <c r="F3259" i="6" s="1"/>
  <c r="E3237" i="6" a="1"/>
  <c r="E3237" i="6" s="1"/>
  <c r="F3237" i="6" a="1"/>
  <c r="F3237" i="6" s="1"/>
  <c r="E3192" i="6" a="1"/>
  <c r="E3192" i="6" s="1"/>
  <c r="F3192" i="6" a="1"/>
  <c r="F3192" i="6" s="1"/>
  <c r="E3201" i="6" a="1"/>
  <c r="E3201" i="6" s="1"/>
  <c r="F3201" i="6" a="1"/>
  <c r="F3201" i="6" s="1"/>
  <c r="E3200" i="6" a="1"/>
  <c r="E3200" i="6" s="1"/>
  <c r="F3200" i="6" a="1"/>
  <c r="F3200" i="6" s="1"/>
  <c r="E3198" i="6" a="1"/>
  <c r="E3198" i="6" s="1"/>
  <c r="F3198" i="6" a="1"/>
  <c r="F3198" i="6" s="1"/>
  <c r="E3197" i="6" a="1"/>
  <c r="E3197" i="6" s="1"/>
  <c r="F3197" i="6" a="1"/>
  <c r="F3197" i="6" s="1"/>
  <c r="E3207" i="6" a="1"/>
  <c r="E3207" i="6" s="1"/>
  <c r="F3207" i="6" a="1"/>
  <c r="F3207" i="6" s="1"/>
  <c r="E3211" i="6" a="1"/>
  <c r="E3211" i="6" s="1"/>
  <c r="F3211" i="6" a="1"/>
  <c r="F3211" i="6" s="1"/>
  <c r="E3208" i="6" a="1"/>
  <c r="E3208" i="6" s="1"/>
  <c r="F3208" i="6" a="1"/>
  <c r="F3208" i="6" s="1"/>
  <c r="E3604" i="6" a="1"/>
  <c r="E3604" i="6" s="1"/>
  <c r="F3604" i="6" a="1"/>
  <c r="F3604" i="6" s="1"/>
  <c r="G3604" i="6" s="1"/>
  <c r="E3584" i="6" a="1"/>
  <c r="E3584" i="6" s="1"/>
  <c r="F3584" i="6" a="1"/>
  <c r="F3584" i="6" s="1"/>
  <c r="E3627" i="6" a="1"/>
  <c r="E3627" i="6" s="1"/>
  <c r="F3627" i="6" a="1"/>
  <c r="F3627" i="6" s="1"/>
  <c r="E3636" i="6" a="1"/>
  <c r="E3636" i="6"/>
  <c r="F3636" i="6" a="1"/>
  <c r="F3636" i="6" s="1"/>
  <c r="E3272" i="6" a="1"/>
  <c r="E3272" i="6" s="1"/>
  <c r="F3272" i="6" a="1"/>
  <c r="F3272" i="6"/>
  <c r="E3632" i="6" a="1"/>
  <c r="E3632" i="6" s="1"/>
  <c r="F3632" i="6" a="1"/>
  <c r="F3632" i="6" s="1"/>
  <c r="E3337" i="6" a="1"/>
  <c r="E3337" i="6" s="1"/>
  <c r="F3337" i="6" a="1"/>
  <c r="F3337" i="6" s="1"/>
  <c r="E3374" i="6" a="1"/>
  <c r="E3374" i="6" s="1"/>
  <c r="F3374" i="6" a="1"/>
  <c r="F3374" i="6" s="1"/>
  <c r="E3344" i="6" a="1"/>
  <c r="E3344" i="6" s="1"/>
  <c r="F3344" i="6" a="1"/>
  <c r="F3344" i="6" s="1"/>
  <c r="E3288" i="6" a="1"/>
  <c r="E3288" i="6" s="1"/>
  <c r="F3288" i="6" a="1"/>
  <c r="F3288" i="6" s="1"/>
  <c r="E3474" i="6" a="1"/>
  <c r="E3474" i="6" s="1"/>
  <c r="F3474" i="6" a="1"/>
  <c r="F3474" i="6" s="1"/>
  <c r="E3529" i="6" a="1"/>
  <c r="E3529" i="6"/>
  <c r="F3529" i="6" a="1"/>
  <c r="F3529" i="6" s="1"/>
  <c r="E3574" i="6" a="1"/>
  <c r="E3574" i="6" s="1"/>
  <c r="F3574" i="6" a="1"/>
  <c r="F3574" i="6"/>
  <c r="E3696" i="6" a="1"/>
  <c r="E3696" i="6" s="1"/>
  <c r="F3696" i="6" a="1"/>
  <c r="F3696" i="6" s="1"/>
  <c r="E3668" i="6" a="1"/>
  <c r="E3668" i="6" s="1"/>
  <c r="F3668" i="6" a="1"/>
  <c r="F3668" i="6" s="1"/>
  <c r="E3674" i="6" a="1"/>
  <c r="E3674" i="6" s="1"/>
  <c r="F3674" i="6" a="1"/>
  <c r="F3674" i="6" s="1"/>
  <c r="E3689" i="6" a="1"/>
  <c r="E3689" i="6" s="1"/>
  <c r="F3689" i="6" a="1"/>
  <c r="F3689" i="6" s="1"/>
  <c r="G3689" i="6" s="1"/>
  <c r="E3641" i="6" a="1"/>
  <c r="E3641" i="6" s="1"/>
  <c r="F3641" i="6" a="1"/>
  <c r="F3641" i="6" s="1"/>
  <c r="E3462" i="6" a="1"/>
  <c r="E3462" i="6" s="1"/>
  <c r="F3462" i="6" a="1"/>
  <c r="F3462" i="6" s="1"/>
  <c r="E3630" i="6" a="1"/>
  <c r="E3630" i="6"/>
  <c r="F3630" i="6" a="1"/>
  <c r="F3630" i="6" s="1"/>
  <c r="E3690" i="6" a="1"/>
  <c r="E3690" i="6" s="1"/>
  <c r="F3690" i="6" a="1"/>
  <c r="F3690" i="6"/>
  <c r="E3675" i="6" a="1"/>
  <c r="E3675" i="6" s="1"/>
  <c r="F3675" i="6" a="1"/>
  <c r="F3675" i="6" s="1"/>
  <c r="E3586" i="6" a="1"/>
  <c r="E3586" i="6" s="1"/>
  <c r="F3586" i="6" a="1"/>
  <c r="F3586" i="6" s="1"/>
  <c r="E3598" i="6" a="1"/>
  <c r="E3598" i="6" s="1"/>
  <c r="F3598" i="6" a="1"/>
  <c r="F3598" i="6" s="1"/>
  <c r="E3617" i="6" a="1"/>
  <c r="E3617" i="6" s="1"/>
  <c r="F3617" i="6" a="1"/>
  <c r="F3617" i="6" s="1"/>
  <c r="E3267" i="6" a="1"/>
  <c r="E3267" i="6" s="1"/>
  <c r="F3267" i="6" a="1"/>
  <c r="F3267" i="6" s="1"/>
  <c r="E3433" i="6" a="1"/>
  <c r="E3433" i="6" s="1"/>
  <c r="F3433" i="6" a="1"/>
  <c r="F3433" i="6" s="1"/>
  <c r="E3360" i="6" a="1"/>
  <c r="E3360" i="6"/>
  <c r="F3360" i="6" a="1"/>
  <c r="F3360" i="6" s="1"/>
  <c r="E3693" i="6" a="1"/>
  <c r="E3693" i="6" s="1"/>
  <c r="F3693" i="6" a="1"/>
  <c r="F3693" i="6"/>
  <c r="E3590" i="6" a="1"/>
  <c r="E3590" i="6" s="1"/>
  <c r="F3590" i="6" a="1"/>
  <c r="F3590" i="6" s="1"/>
  <c r="E3686" i="6" a="1"/>
  <c r="E3686" i="6" s="1"/>
  <c r="F3686" i="6" a="1"/>
  <c r="F3686" i="6" s="1"/>
  <c r="E3331" i="6" a="1"/>
  <c r="E3331" i="6" s="1"/>
  <c r="F3331" i="6" a="1"/>
  <c r="F3331" i="6" s="1"/>
  <c r="E3669" i="6" a="1"/>
  <c r="E3669" i="6" s="1"/>
  <c r="F3669" i="6" a="1"/>
  <c r="F3669" i="6" s="1"/>
  <c r="G3669" i="6" s="1"/>
  <c r="E3408" i="6" a="1"/>
  <c r="E3408" i="6" s="1"/>
  <c r="F3408" i="6" a="1"/>
  <c r="F3408" i="6" s="1"/>
  <c r="E3377" i="6" a="1"/>
  <c r="E3377" i="6" s="1"/>
  <c r="F3377" i="6" a="1"/>
  <c r="F3377" i="6" s="1"/>
  <c r="E3295" i="6" a="1"/>
  <c r="E3295" i="6"/>
  <c r="F3295" i="6" a="1"/>
  <c r="F3295" i="6" s="1"/>
  <c r="E3385" i="6" a="1"/>
  <c r="E3385" i="6" s="1"/>
  <c r="F3385" i="6" a="1"/>
  <c r="F3385" i="6"/>
  <c r="E3461" i="6" a="1"/>
  <c r="E3461" i="6" s="1"/>
  <c r="F3461" i="6" a="1"/>
  <c r="F3461" i="6" s="1"/>
  <c r="E3191" i="6" a="1"/>
  <c r="E3191" i="6" s="1"/>
  <c r="F3191" i="6" a="1"/>
  <c r="F3191" i="6" s="1"/>
  <c r="E3407" i="6" a="1"/>
  <c r="E3407" i="6" s="1"/>
  <c r="F3407" i="6" a="1"/>
  <c r="F3407" i="6" s="1"/>
  <c r="E3642" i="6" a="1"/>
  <c r="E3642" i="6" s="1"/>
  <c r="F3642" i="6" a="1"/>
  <c r="F3642" i="6" s="1"/>
  <c r="E3684" i="6" a="1"/>
  <c r="E3684" i="6" s="1"/>
  <c r="F3684" i="6" a="1"/>
  <c r="F3684" i="6" s="1"/>
  <c r="E3578" i="6" a="1"/>
  <c r="E3578" i="6" s="1"/>
  <c r="F3578" i="6" a="1"/>
  <c r="F3578" i="6" s="1"/>
  <c r="E3289" i="6" a="1"/>
  <c r="E3289" i="6"/>
  <c r="F3289" i="6" a="1"/>
  <c r="F3289" i="6" s="1"/>
  <c r="E3394" i="6" a="1"/>
  <c r="E3394" i="6" s="1"/>
  <c r="F3394" i="6" a="1"/>
  <c r="F3394" i="6"/>
  <c r="E3389" i="6" a="1"/>
  <c r="E3389" i="6" s="1"/>
  <c r="F3389" i="6" a="1"/>
  <c r="F3389" i="6" s="1"/>
  <c r="E3373" i="6" a="1"/>
  <c r="E3373" i="6" s="1"/>
  <c r="F3373" i="6" a="1"/>
  <c r="F3373" i="6" s="1"/>
  <c r="E3335" i="6" a="1"/>
  <c r="E3335" i="6" s="1"/>
  <c r="F3335" i="6" a="1"/>
  <c r="F3335" i="6" s="1"/>
  <c r="E3469" i="6" a="1"/>
  <c r="E3469" i="6" s="1"/>
  <c r="F3469" i="6" a="1"/>
  <c r="F3469" i="6" s="1"/>
  <c r="G3469" i="6" s="1"/>
  <c r="E3509" i="6" a="1"/>
  <c r="E3509" i="6" s="1"/>
  <c r="F3509" i="6" a="1"/>
  <c r="F3509" i="6" s="1"/>
  <c r="E3518" i="6" a="1"/>
  <c r="E3518" i="6" s="1"/>
  <c r="F3518" i="6" a="1"/>
  <c r="F3518" i="6" s="1"/>
  <c r="E3511" i="6" a="1"/>
  <c r="E3511" i="6"/>
  <c r="F3511" i="6" a="1"/>
  <c r="F3511" i="6" s="1"/>
  <c r="E3519" i="6" a="1"/>
  <c r="E3519" i="6" s="1"/>
  <c r="F3519" i="6" a="1"/>
  <c r="F3519" i="6"/>
  <c r="E3517" i="6" a="1"/>
  <c r="E3517" i="6" s="1"/>
  <c r="F3517" i="6" a="1"/>
  <c r="F3517" i="6" s="1"/>
  <c r="E3470" i="6" a="1"/>
  <c r="E3470" i="6" s="1"/>
  <c r="F3470" i="6" a="1"/>
  <c r="F3470" i="6" s="1"/>
  <c r="E3304" i="6" a="1"/>
  <c r="E3304" i="6" s="1"/>
  <c r="F3304" i="6" a="1"/>
  <c r="F3304" i="6" s="1"/>
  <c r="E3332" i="6" a="1"/>
  <c r="E3332" i="6" s="1"/>
  <c r="F3332" i="6" a="1"/>
  <c r="F3332" i="6" s="1"/>
  <c r="G3332" i="6" s="1"/>
  <c r="E3437" i="6" a="1"/>
  <c r="E3437" i="6" s="1"/>
  <c r="F3437" i="6" a="1"/>
  <c r="F3437" i="6" s="1"/>
  <c r="E3448" i="6" a="1"/>
  <c r="E3448" i="6" s="1"/>
  <c r="F3448" i="6" a="1"/>
  <c r="F3448" i="6" s="1"/>
  <c r="E3481" i="6" a="1"/>
  <c r="E3481" i="6"/>
  <c r="F3481" i="6" a="1"/>
  <c r="F3481" i="6" s="1"/>
  <c r="E3490" i="6" a="1"/>
  <c r="E3490" i="6" s="1"/>
  <c r="F3490" i="6" a="1"/>
  <c r="F3490" i="6"/>
  <c r="E3383" i="6" a="1"/>
  <c r="E3383" i="6" s="1"/>
  <c r="F3383" i="6" a="1"/>
  <c r="F3383" i="6" s="1"/>
  <c r="E3286" i="6" a="1"/>
  <c r="E3286" i="6" s="1"/>
  <c r="F3286" i="6" a="1"/>
  <c r="F3286" i="6" s="1"/>
  <c r="E3253" i="6" a="1"/>
  <c r="E3253" i="6" s="1"/>
  <c r="F3253" i="6" a="1"/>
  <c r="F3253" i="6" s="1"/>
  <c r="E3247" i="6" a="1"/>
  <c r="E3247" i="6" s="1"/>
  <c r="F3247" i="6" a="1"/>
  <c r="F3247" i="6" s="1"/>
  <c r="G3247" i="6" s="1"/>
  <c r="E3203" i="6" a="1"/>
  <c r="E3203" i="6" s="1"/>
  <c r="F3203" i="6" a="1"/>
  <c r="F3203" i="6" s="1"/>
  <c r="E3205" i="6" a="1"/>
  <c r="E3205" i="6" s="1"/>
  <c r="F3205" i="6" a="1"/>
  <c r="F3205" i="6" s="1"/>
  <c r="E3194" i="6" a="1"/>
  <c r="E3194" i="6"/>
  <c r="F3194" i="6" a="1"/>
  <c r="F3194" i="6" s="1"/>
  <c r="E3551" i="6" a="1"/>
  <c r="E3551" i="6" s="1"/>
  <c r="F3551" i="6" a="1"/>
  <c r="F3551" i="6"/>
  <c r="E3564" i="6" a="1"/>
  <c r="E3564" i="6" s="1"/>
  <c r="F3564" i="6" a="1"/>
  <c r="F3564" i="6" s="1"/>
  <c r="E3301" i="6" a="1"/>
  <c r="E3301" i="6" s="1"/>
  <c r="F3301" i="6" a="1"/>
  <c r="F3301" i="6" s="1"/>
  <c r="E3278" i="6" a="1"/>
  <c r="E3278" i="6" s="1"/>
  <c r="F3278" i="6" a="1"/>
  <c r="F3278" i="6" s="1"/>
  <c r="E3622" i="6" a="1"/>
  <c r="E3622" i="6" s="1"/>
  <c r="F3622" i="6" a="1"/>
  <c r="F3622" i="6" s="1"/>
  <c r="G3622" i="6" s="1"/>
  <c r="E3639" i="6" a="1"/>
  <c r="E3639" i="6" s="1"/>
  <c r="F3639" i="6" a="1"/>
  <c r="F3639" i="6" s="1"/>
  <c r="E3309" i="6" a="1"/>
  <c r="E3309" i="6" s="1"/>
  <c r="F3309" i="6" a="1"/>
  <c r="F3309" i="6" s="1"/>
  <c r="E3316" i="6" a="1"/>
  <c r="E3316" i="6"/>
  <c r="F3316" i="6" a="1"/>
  <c r="F3316" i="6" s="1"/>
  <c r="E3380" i="6" a="1"/>
  <c r="E3380" i="6" s="1"/>
  <c r="F3380" i="6" a="1"/>
  <c r="F3380" i="6"/>
  <c r="E3421" i="6" a="1"/>
  <c r="E3421" i="6" s="1"/>
  <c r="F3421" i="6" a="1"/>
  <c r="F3421" i="6" s="1"/>
  <c r="G3421" i="6" s="1"/>
  <c r="E3434" i="6" a="1"/>
  <c r="E3434" i="6"/>
  <c r="F3434" i="6" a="1"/>
  <c r="F3434" i="6" s="1"/>
  <c r="E3670" i="6" a="1"/>
  <c r="E3670" i="6" s="1"/>
  <c r="F3670" i="6" a="1"/>
  <c r="F3670" i="6" s="1"/>
  <c r="E3672" i="6" a="1"/>
  <c r="E3672" i="6" s="1"/>
  <c r="F3672" i="6" a="1"/>
  <c r="F3672" i="6"/>
  <c r="E3621" i="6" a="1"/>
  <c r="E3621" i="6" s="1"/>
  <c r="F3621" i="6" a="1"/>
  <c r="F3621" i="6" s="1"/>
  <c r="E3638" i="6" a="1"/>
  <c r="E3638" i="6"/>
  <c r="F3638" i="6" a="1"/>
  <c r="F3638" i="6" s="1"/>
  <c r="E3592" i="6" a="1"/>
  <c r="E3592" i="6" s="1"/>
  <c r="F3592" i="6" a="1"/>
  <c r="F3592" i="6" s="1"/>
  <c r="E3567" i="6" a="1"/>
  <c r="E3567" i="6" s="1"/>
  <c r="F3567" i="6" a="1"/>
  <c r="F3567" i="6" s="1"/>
  <c r="E3420" i="6" a="1"/>
  <c r="E3420" i="6" s="1"/>
  <c r="F3420" i="6" a="1"/>
  <c r="F3420" i="6"/>
  <c r="E3454" i="6" a="1"/>
  <c r="E3454" i="6"/>
  <c r="G3454" i="6" s="1"/>
  <c r="H3454" i="6" s="1"/>
  <c r="F3454" i="6" a="1"/>
  <c r="F3454" i="6" s="1"/>
  <c r="E3310" i="6" a="1"/>
  <c r="E3310" i="6" s="1"/>
  <c r="F3310" i="6" a="1"/>
  <c r="F3310" i="6" s="1"/>
  <c r="E3463" i="6" a="1"/>
  <c r="E3463" i="6" s="1"/>
  <c r="F3463" i="6" a="1"/>
  <c r="F3463" i="6"/>
  <c r="E3340" i="6" a="1"/>
  <c r="E3340" i="6"/>
  <c r="F3340" i="6" a="1"/>
  <c r="F3340" i="6" s="1"/>
  <c r="E3381" i="6" a="1"/>
  <c r="E3381" i="6" s="1"/>
  <c r="F3381" i="6" a="1"/>
  <c r="F3381" i="6"/>
  <c r="E3281" i="6" a="1"/>
  <c r="E3281" i="6" s="1"/>
  <c r="F3281" i="6" a="1"/>
  <c r="F3281" i="6" s="1"/>
  <c r="E3646" i="6" a="1"/>
  <c r="E3646" i="6" s="1"/>
  <c r="F3646" i="6" a="1"/>
  <c r="F3646" i="6" s="1"/>
  <c r="G3646" i="6" s="1"/>
  <c r="I3646" i="6" s="1"/>
  <c r="E3478" i="6" a="1"/>
  <c r="E3478" i="6" s="1"/>
  <c r="F3478" i="6" a="1"/>
  <c r="F3478" i="6" s="1"/>
  <c r="E3479" i="6" a="1"/>
  <c r="E3479" i="6" s="1"/>
  <c r="F3479" i="6" a="1"/>
  <c r="F3479" i="6"/>
  <c r="E3271" i="6" a="1"/>
  <c r="E3271" i="6"/>
  <c r="F3271" i="6" a="1"/>
  <c r="F3271" i="6" s="1"/>
  <c r="E3396" i="6" a="1"/>
  <c r="E3396" i="6" s="1"/>
  <c r="F3396" i="6" a="1"/>
  <c r="F3396" i="6" s="1"/>
  <c r="E3302" i="6" a="1"/>
  <c r="E3302" i="6" s="1"/>
  <c r="F3302" i="6" a="1"/>
  <c r="F3302" i="6" s="1"/>
  <c r="E3346" i="6" a="1"/>
  <c r="E3346" i="6" s="1"/>
  <c r="F3346" i="6" a="1"/>
  <c r="F3346" i="6" s="1"/>
  <c r="E3323" i="6" a="1"/>
  <c r="E3323" i="6" s="1"/>
  <c r="F3323" i="6" a="1"/>
  <c r="F3323" i="6"/>
  <c r="E3312" i="6" a="1"/>
  <c r="E3312" i="6"/>
  <c r="F3312" i="6" a="1"/>
  <c r="F3312" i="6" s="1"/>
  <c r="E3243" i="6" a="1"/>
  <c r="E3243" i="6" s="1"/>
  <c r="F3243" i="6" a="1"/>
  <c r="F3243" i="6"/>
  <c r="E3246" i="6" a="1"/>
  <c r="E3246" i="6"/>
  <c r="F3246" i="6" a="1"/>
  <c r="F3246" i="6" s="1"/>
  <c r="E3195" i="6" a="1"/>
  <c r="E3195" i="6" s="1"/>
  <c r="F3195" i="6" a="1"/>
  <c r="F3195" i="6"/>
  <c r="E3227" i="6" a="1"/>
  <c r="E3227" i="6"/>
  <c r="F3227" i="6" a="1"/>
  <c r="F3227" i="6" s="1"/>
  <c r="E3218" i="6" a="1"/>
  <c r="E3218" i="6" s="1"/>
  <c r="F3218" i="6" a="1"/>
  <c r="F3218" i="6" s="1"/>
  <c r="E3219" i="6" a="1"/>
  <c r="E3219" i="6"/>
  <c r="F3219" i="6" a="1"/>
  <c r="F3219" i="6" s="1"/>
  <c r="E3220" i="6" a="1"/>
  <c r="E3220" i="6" s="1"/>
  <c r="F3220" i="6" a="1"/>
  <c r="F3220" i="6"/>
  <c r="E3231" i="6" a="1"/>
  <c r="E3231" i="6"/>
  <c r="F3231" i="6" a="1"/>
  <c r="F3231" i="6" s="1"/>
  <c r="E3221" i="6" a="1"/>
  <c r="E3221" i="6" s="1"/>
  <c r="F3221" i="6" a="1"/>
  <c r="F3221" i="6" s="1"/>
  <c r="E3236" i="6" a="1"/>
  <c r="E3236" i="6" s="1"/>
  <c r="F3236" i="6" a="1"/>
  <c r="F3236" i="6"/>
  <c r="E3427" i="6" a="1"/>
  <c r="E3427" i="6" s="1"/>
  <c r="F3427" i="6" a="1"/>
  <c r="F3427" i="6" s="1"/>
  <c r="E3439" i="6" a="1"/>
  <c r="E3439" i="6" s="1"/>
  <c r="F3439" i="6" a="1"/>
  <c r="F3439" i="6" s="1"/>
  <c r="E3391" i="6" a="1"/>
  <c r="E3391" i="6" s="1"/>
  <c r="F3391" i="6" a="1"/>
  <c r="F3391" i="6" s="1"/>
  <c r="E3466" i="6" a="1"/>
  <c r="E3466" i="6" s="1"/>
  <c r="F3466" i="6" a="1"/>
  <c r="F3466" i="6" s="1"/>
  <c r="E3475" i="6" a="1"/>
  <c r="E3475" i="6" s="1"/>
  <c r="F3475" i="6" a="1"/>
  <c r="F3475" i="6"/>
  <c r="E3685" i="6" a="1"/>
  <c r="E3685" i="6" s="1"/>
  <c r="F3685" i="6" a="1"/>
  <c r="F3685" i="6" s="1"/>
  <c r="E3615" i="6" a="1"/>
  <c r="E3615" i="6" s="1"/>
  <c r="F3615" i="6" a="1"/>
  <c r="F3615" i="6" s="1"/>
  <c r="E3544" i="6" a="1"/>
  <c r="E3544" i="6" s="1"/>
  <c r="F3544" i="6" a="1"/>
  <c r="F3544" i="6" s="1"/>
  <c r="E3563" i="6" a="1"/>
  <c r="E3563" i="6" s="1"/>
  <c r="F3563" i="6" a="1"/>
  <c r="F3563" i="6" s="1"/>
  <c r="E3571" i="6" a="1"/>
  <c r="E3571" i="6" s="1"/>
  <c r="F3571" i="6" a="1"/>
  <c r="F3571" i="6" s="1"/>
  <c r="G3571" i="6" s="1"/>
  <c r="E3568" i="6" a="1"/>
  <c r="E3568" i="6" s="1"/>
  <c r="F3568" i="6" a="1"/>
  <c r="F3568" i="6" s="1"/>
  <c r="E3499" i="6" a="1"/>
  <c r="E3499" i="6"/>
  <c r="F3499" i="6" a="1"/>
  <c r="F3499" i="6" s="1"/>
  <c r="E3496" i="6" a="1"/>
  <c r="E3496" i="6" s="1"/>
  <c r="F3496" i="6" a="1"/>
  <c r="F3496" i="6"/>
  <c r="E3234" i="6" a="1"/>
  <c r="E3234" i="6" s="1"/>
  <c r="F3234" i="6" a="1"/>
  <c r="F3234" i="6" s="1"/>
  <c r="E3228" i="6" a="1"/>
  <c r="E3228" i="6" s="1"/>
  <c r="F3228" i="6" a="1"/>
  <c r="F3228" i="6" s="1"/>
  <c r="E3232" i="6" a="1"/>
  <c r="E3232" i="6" s="1"/>
  <c r="F3232" i="6" a="1"/>
  <c r="F3232" i="6" s="1"/>
  <c r="E3233" i="6" a="1"/>
  <c r="E3233" i="6" s="1"/>
  <c r="F3233" i="6" a="1"/>
  <c r="F3233" i="6"/>
  <c r="E3215" i="6" a="1"/>
  <c r="E3215" i="6" s="1"/>
  <c r="F3215" i="6" a="1"/>
  <c r="F3215" i="6" s="1"/>
  <c r="G3215" i="6" s="1"/>
  <c r="E3225" i="6" a="1"/>
  <c r="E3225" i="6" s="1"/>
  <c r="F3225" i="6" a="1"/>
  <c r="F3225" i="6" s="1"/>
  <c r="E3235" i="6" a="1"/>
  <c r="E3235" i="6" s="1"/>
  <c r="F3235" i="6" a="1"/>
  <c r="F3235" i="6" s="1"/>
  <c r="E3224" i="6" a="1"/>
  <c r="E3224" i="6" s="1"/>
  <c r="F3224" i="6" a="1"/>
  <c r="F3224" i="6" s="1"/>
  <c r="E3569" i="6" a="1"/>
  <c r="E3569" i="6" s="1"/>
  <c r="F3569" i="6" a="1"/>
  <c r="F3569" i="6" s="1"/>
  <c r="E3554" i="6" a="1"/>
  <c r="E3554" i="6" s="1"/>
  <c r="F3554" i="6" a="1"/>
  <c r="F3554" i="6" s="1"/>
  <c r="E3540" i="6" a="1"/>
  <c r="E3540" i="6" s="1"/>
  <c r="F3540" i="6" a="1"/>
  <c r="F3540" i="6" s="1"/>
  <c r="E3406" i="6" a="1"/>
  <c r="E3406" i="6" s="1"/>
  <c r="F3406" i="6" a="1"/>
  <c r="F3406" i="6" s="1"/>
  <c r="E3369" i="6" a="1"/>
  <c r="E3369" i="6" s="1"/>
  <c r="F3369" i="6" a="1"/>
  <c r="F3369" i="6" s="1"/>
  <c r="E3328" i="6" a="1"/>
  <c r="E3328" i="6" s="1"/>
  <c r="F3328" i="6" a="1"/>
  <c r="F3328" i="6" s="1"/>
  <c r="E3338" i="6" a="1"/>
  <c r="E3338" i="6" s="1"/>
  <c r="F3338" i="6" a="1"/>
  <c r="F3338" i="6" s="1"/>
  <c r="E3453" i="6" a="1"/>
  <c r="E3453" i="6" s="1"/>
  <c r="F3453" i="6" a="1"/>
  <c r="F3453" i="6" s="1"/>
  <c r="G3453" i="6" s="1"/>
  <c r="H3453" i="6" s="1"/>
  <c r="E3336" i="6" a="1"/>
  <c r="E3336" i="6" s="1"/>
  <c r="F3336" i="6" a="1"/>
  <c r="F3336" i="6" s="1"/>
  <c r="E3550" i="6" a="1"/>
  <c r="E3550" i="6" s="1"/>
  <c r="F3550" i="6" a="1"/>
  <c r="F3550" i="6" s="1"/>
  <c r="E3532" i="6" a="1"/>
  <c r="E3532" i="6" s="1"/>
  <c r="F3532" i="6" a="1"/>
  <c r="F3532" i="6" s="1"/>
  <c r="E3573" i="6" a="1"/>
  <c r="E3573" i="6" s="1"/>
  <c r="F3573" i="6" a="1"/>
  <c r="F3573" i="6" s="1"/>
  <c r="E3522" i="6" a="1"/>
  <c r="E3522" i="6" s="1"/>
  <c r="G3522" i="6" s="1"/>
  <c r="H3522" i="6" s="1"/>
  <c r="F3522" i="6" a="1"/>
  <c r="F3522" i="6" s="1"/>
  <c r="E3538" i="6" a="1"/>
  <c r="E3538" i="6" s="1"/>
  <c r="F3538" i="6" a="1"/>
  <c r="F3538" i="6" s="1"/>
  <c r="E3545" i="6" a="1"/>
  <c r="E3545" i="6" s="1"/>
  <c r="F3545" i="6" a="1"/>
  <c r="F3545" i="6" s="1"/>
  <c r="E3533" i="6" a="1"/>
  <c r="E3533" i="6" s="1"/>
  <c r="F3533" i="6" a="1"/>
  <c r="F3533" i="6" s="1"/>
  <c r="E3561" i="6" a="1"/>
  <c r="E3561" i="6" s="1"/>
  <c r="G3561" i="6" s="1"/>
  <c r="H3561" i="6" s="1"/>
  <c r="F3561" i="6" a="1"/>
  <c r="F3561" i="6" s="1"/>
  <c r="E3557" i="6" a="1"/>
  <c r="E3557" i="6" s="1"/>
  <c r="F3557" i="6" a="1"/>
  <c r="F3557" i="6" s="1"/>
  <c r="E3535" i="6" a="1"/>
  <c r="E3535" i="6" s="1"/>
  <c r="F3535" i="6" a="1"/>
  <c r="F3535" i="6" s="1"/>
  <c r="E3531" i="6" a="1"/>
  <c r="E3531" i="6" s="1"/>
  <c r="F3531" i="6" a="1"/>
  <c r="F3531" i="6" s="1"/>
  <c r="E3565" i="6" a="1"/>
  <c r="E3565" i="6" s="1"/>
  <c r="F3565" i="6" a="1"/>
  <c r="F3565" i="6" s="1"/>
  <c r="E3202" i="6" a="1"/>
  <c r="E3202" i="6" s="1"/>
  <c r="F3202" i="6" a="1"/>
  <c r="F3202" i="6" s="1"/>
  <c r="E3625" i="6" a="1"/>
  <c r="E3625" i="6" s="1"/>
  <c r="F3625" i="6" a="1"/>
  <c r="F3625" i="6"/>
  <c r="E3667" i="6" a="1"/>
  <c r="E3667" i="6" s="1"/>
  <c r="F3667" i="6" a="1"/>
  <c r="F3667" i="6" s="1"/>
  <c r="E3588" i="6" a="1"/>
  <c r="E3588" i="6" s="1"/>
  <c r="F3588" i="6" a="1"/>
  <c r="F3588" i="6" s="1"/>
  <c r="E3587" i="6" a="1"/>
  <c r="E3587" i="6"/>
  <c r="F3587" i="6" a="1"/>
  <c r="F3587" i="6" s="1"/>
  <c r="E3687" i="6" a="1"/>
  <c r="E3687" i="6" s="1"/>
  <c r="F3687" i="6" a="1"/>
  <c r="F3687" i="6" s="1"/>
  <c r="E3285" i="6" a="1"/>
  <c r="E3285" i="6" s="1"/>
  <c r="F3285" i="6" a="1"/>
  <c r="F3285" i="6" s="1"/>
  <c r="E3444" i="6" a="1"/>
  <c r="E3444" i="6"/>
  <c r="F3444" i="6" a="1"/>
  <c r="F3444" i="6" s="1"/>
  <c r="E3575" i="6" a="1"/>
  <c r="E3575" i="6" s="1"/>
  <c r="F3575" i="6" a="1"/>
  <c r="F3575" i="6" s="1"/>
  <c r="E3559" i="6" a="1"/>
  <c r="E3559" i="6" s="1"/>
  <c r="F3559" i="6" a="1"/>
  <c r="F3559" i="6" s="1"/>
  <c r="E3382" i="6" a="1"/>
  <c r="E3382" i="6"/>
  <c r="F3382" i="6" a="1"/>
  <c r="F3382" i="6" s="1"/>
  <c r="E3256" i="6" a="1"/>
  <c r="E3256" i="6" s="1"/>
  <c r="F3256" i="6" a="1"/>
  <c r="F3256" i="6"/>
  <c r="E3580" i="6" a="1"/>
  <c r="E3580" i="6" s="1"/>
  <c r="F3580" i="6" a="1"/>
  <c r="F3580" i="6" s="1"/>
  <c r="E3829" i="6" a="1"/>
  <c r="E3829" i="6" s="1"/>
  <c r="F3829" i="6" a="1"/>
  <c r="F3829" i="6" s="1"/>
  <c r="E3855" i="6" a="1"/>
  <c r="E3855" i="6" s="1"/>
  <c r="F3855" i="6" a="1"/>
  <c r="F3855" i="6" s="1"/>
  <c r="E3940" i="6" a="1"/>
  <c r="E3940" i="6" s="1"/>
  <c r="F3940" i="6" a="1"/>
  <c r="F3940" i="6"/>
  <c r="E3765" i="6" a="1"/>
  <c r="E3765" i="6" s="1"/>
  <c r="F3765" i="6" a="1"/>
  <c r="F3765" i="6" s="1"/>
  <c r="E4007" i="6" a="1"/>
  <c r="E4007" i="6" s="1"/>
  <c r="F4007" i="6" a="1"/>
  <c r="F4007" i="6"/>
  <c r="E3734" i="6" a="1"/>
  <c r="E3734" i="6" s="1"/>
  <c r="F3734" i="6" a="1"/>
  <c r="F3734" i="6" s="1"/>
  <c r="E3805" i="6" a="1"/>
  <c r="E3805" i="6" s="1"/>
  <c r="F3805" i="6" a="1"/>
  <c r="F3805" i="6" s="1"/>
  <c r="E3914" i="6" a="1"/>
  <c r="E3914" i="6" s="1"/>
  <c r="F3914" i="6" a="1"/>
  <c r="F3914" i="6" s="1"/>
  <c r="E3913" i="6" a="1"/>
  <c r="E3913" i="6" s="1"/>
  <c r="F3913" i="6" a="1"/>
  <c r="F3913" i="6" s="1"/>
  <c r="E3836" i="6" a="1"/>
  <c r="E3836" i="6" s="1"/>
  <c r="F3836" i="6" a="1"/>
  <c r="F3836" i="6" s="1"/>
  <c r="E3752" i="6" a="1"/>
  <c r="E3752" i="6" s="1"/>
  <c r="F3752" i="6" a="1"/>
  <c r="F3752" i="6" s="1"/>
  <c r="E3814" i="6" a="1"/>
  <c r="E3814" i="6" s="1"/>
  <c r="F3814" i="6" a="1"/>
  <c r="F3814" i="6" s="1"/>
  <c r="E3881" i="6" a="1"/>
  <c r="E3881" i="6" s="1"/>
  <c r="F3881" i="6" a="1"/>
  <c r="F3881" i="6" s="1"/>
  <c r="E3928" i="6" a="1"/>
  <c r="E3928" i="6" s="1"/>
  <c r="F3928" i="6" a="1"/>
  <c r="F3928" i="6" s="1"/>
  <c r="E3921" i="6" a="1"/>
  <c r="E3921" i="6" s="1"/>
  <c r="F3921" i="6" a="1"/>
  <c r="F3921" i="6" s="1"/>
  <c r="E3978" i="6" a="1"/>
  <c r="E3978" i="6" s="1"/>
  <c r="F3978" i="6" a="1"/>
  <c r="F3978" i="6" s="1"/>
  <c r="E4034" i="6" a="1"/>
  <c r="E4034" i="6" s="1"/>
  <c r="F4034" i="6" a="1"/>
  <c r="F4034" i="6" s="1"/>
  <c r="E3975" i="6" a="1"/>
  <c r="E3975" i="6" s="1"/>
  <c r="F3975" i="6" a="1"/>
  <c r="F3975" i="6" s="1"/>
  <c r="E3725" i="6" a="1"/>
  <c r="E3725" i="6" s="1"/>
  <c r="F3725" i="6" a="1"/>
  <c r="F3725" i="6" s="1"/>
  <c r="E3807" i="6" a="1"/>
  <c r="E3807" i="6" s="1"/>
  <c r="F3807" i="6" a="1"/>
  <c r="F3807" i="6" s="1"/>
  <c r="E3713" i="6" a="1"/>
  <c r="E3713" i="6" s="1"/>
  <c r="F3713" i="6" a="1"/>
  <c r="F3713" i="6" s="1"/>
  <c r="E3710" i="6" a="1"/>
  <c r="E3710" i="6" s="1"/>
  <c r="F3710" i="6" a="1"/>
  <c r="F3710" i="6" s="1"/>
  <c r="E3943" i="6" a="1"/>
  <c r="E3943" i="6" s="1"/>
  <c r="F3943" i="6" a="1"/>
  <c r="F3943" i="6" s="1"/>
  <c r="E3954" i="6" a="1"/>
  <c r="E3954" i="6" s="1"/>
  <c r="F3954" i="6" a="1"/>
  <c r="F3954" i="6" s="1"/>
  <c r="E3949" i="6" a="1"/>
  <c r="E3949" i="6" s="1"/>
  <c r="F3949" i="6" a="1"/>
  <c r="F3949" i="6" s="1"/>
  <c r="E3957" i="6" a="1"/>
  <c r="E3957" i="6" s="1"/>
  <c r="F3957" i="6" a="1"/>
  <c r="F3957" i="6" s="1"/>
  <c r="E3995" i="6" a="1"/>
  <c r="E3995" i="6" s="1"/>
  <c r="F3995" i="6" a="1"/>
  <c r="F3995" i="6" s="1"/>
  <c r="E4032" i="6" a="1"/>
  <c r="E4032" i="6" s="1"/>
  <c r="F4032" i="6" a="1"/>
  <c r="F4032" i="6" s="1"/>
  <c r="E4021" i="6" a="1"/>
  <c r="E4021" i="6" s="1"/>
  <c r="F4021" i="6" a="1"/>
  <c r="F4021" i="6" s="1"/>
  <c r="E3772" i="6" a="1"/>
  <c r="E3772" i="6" s="1"/>
  <c r="F3772" i="6" a="1"/>
  <c r="F3772" i="6" s="1"/>
  <c r="E3827" i="6" a="1"/>
  <c r="E3827" i="6" s="1"/>
  <c r="F3827" i="6" a="1"/>
  <c r="F3827" i="6"/>
  <c r="E4004" i="6" a="1"/>
  <c r="E4004" i="6" s="1"/>
  <c r="F4004" i="6" a="1"/>
  <c r="F4004" i="6" s="1"/>
  <c r="E3969" i="6" a="1"/>
  <c r="E3969" i="6" s="1"/>
  <c r="F3969" i="6" a="1"/>
  <c r="F3969" i="6" s="1"/>
  <c r="E3746" i="6" a="1"/>
  <c r="E3746" i="6" s="1"/>
  <c r="F3746" i="6" a="1"/>
  <c r="F3746" i="6" s="1"/>
  <c r="E3833" i="6" a="1"/>
  <c r="E3833" i="6" s="1"/>
  <c r="F3833" i="6" a="1"/>
  <c r="F3833" i="6" s="1"/>
  <c r="E3851" i="6" a="1"/>
  <c r="E3851" i="6" s="1"/>
  <c r="F3851" i="6" a="1"/>
  <c r="F3851" i="6" s="1"/>
  <c r="E3837" i="6" a="1"/>
  <c r="E3837" i="6" s="1"/>
  <c r="F3837" i="6" a="1"/>
  <c r="F3837" i="6" s="1"/>
  <c r="E3730" i="6" a="1"/>
  <c r="E3730" i="6" s="1"/>
  <c r="F3730" i="6" a="1"/>
  <c r="F3730" i="6" s="1"/>
  <c r="E3857" i="6" a="1"/>
  <c r="E3857" i="6" s="1"/>
  <c r="F3857" i="6" a="1"/>
  <c r="F3857" i="6" s="1"/>
  <c r="E3859" i="6" a="1"/>
  <c r="E3859" i="6" s="1"/>
  <c r="F3859" i="6" a="1"/>
  <c r="F3859" i="6" s="1"/>
  <c r="E3956" i="6" a="1"/>
  <c r="E3956" i="6" s="1"/>
  <c r="F3956" i="6" a="1"/>
  <c r="F3956" i="6" s="1"/>
  <c r="E3953" i="6" a="1"/>
  <c r="E3953" i="6" s="1"/>
  <c r="F3953" i="6" a="1"/>
  <c r="F3953" i="6" s="1"/>
  <c r="E4005" i="6" a="1"/>
  <c r="E4005" i="6" s="1"/>
  <c r="F4005" i="6" a="1"/>
  <c r="F4005" i="6" s="1"/>
  <c r="E4019" i="6" a="1"/>
  <c r="E4019" i="6" s="1"/>
  <c r="F4019" i="6" a="1"/>
  <c r="F4019" i="6" s="1"/>
  <c r="E4017" i="6" a="1"/>
  <c r="E4017" i="6" s="1"/>
  <c r="F4017" i="6" a="1"/>
  <c r="F4017" i="6" s="1"/>
  <c r="E3910" i="6" a="1"/>
  <c r="E3910" i="6" s="1"/>
  <c r="F3910" i="6" a="1"/>
  <c r="F3910" i="6" s="1"/>
  <c r="E3848" i="6" a="1"/>
  <c r="E3848" i="6" s="1"/>
  <c r="F3848" i="6" a="1"/>
  <c r="F3848" i="6" s="1"/>
  <c r="E3768" i="6" a="1"/>
  <c r="E3768" i="6" s="1"/>
  <c r="F3768" i="6" a="1"/>
  <c r="F3768" i="6" s="1"/>
  <c r="E3980" i="6" a="1"/>
  <c r="E3980" i="6" s="1"/>
  <c r="F3980" i="6" a="1"/>
  <c r="F3980" i="6" s="1"/>
  <c r="E3715" i="6" a="1"/>
  <c r="E3715" i="6" s="1"/>
  <c r="F3715" i="6" a="1"/>
  <c r="F3715" i="6" s="1"/>
  <c r="E4013" i="6" a="1"/>
  <c r="E4013" i="6" s="1"/>
  <c r="F4013" i="6" a="1"/>
  <c r="F4013" i="6" s="1"/>
  <c r="E3720" i="6" a="1"/>
  <c r="E3720" i="6" s="1"/>
  <c r="F3720" i="6" a="1"/>
  <c r="F3720" i="6" s="1"/>
  <c r="E3806" i="6" a="1"/>
  <c r="E3806" i="6" s="1"/>
  <c r="F3806" i="6" a="1"/>
  <c r="F3806" i="6" s="1"/>
  <c r="E3776" i="6" a="1"/>
  <c r="E3776" i="6" s="1"/>
  <c r="F3776" i="6" a="1"/>
  <c r="F3776" i="6" s="1"/>
  <c r="E3906" i="6" a="1"/>
  <c r="E3906" i="6" s="1"/>
  <c r="F3906" i="6" a="1"/>
  <c r="F3906" i="6" s="1"/>
  <c r="E3706" i="6" a="1"/>
  <c r="E3706" i="6" s="1"/>
  <c r="F3706" i="6" a="1"/>
  <c r="F3706" i="6" s="1"/>
  <c r="E3708" i="6" a="1"/>
  <c r="E3708" i="6" s="1"/>
  <c r="F3708" i="6" a="1"/>
  <c r="F3708" i="6" s="1"/>
  <c r="E3707" i="6" a="1"/>
  <c r="E3707" i="6" s="1"/>
  <c r="F3707" i="6" a="1"/>
  <c r="F3707" i="6" s="1"/>
  <c r="E3876" i="6" a="1"/>
  <c r="E3876" i="6" s="1"/>
  <c r="F3876" i="6" a="1"/>
  <c r="F3876" i="6" s="1"/>
  <c r="E3835" i="6" a="1"/>
  <c r="E3835" i="6" s="1"/>
  <c r="F3835" i="6" a="1"/>
  <c r="F3835" i="6" s="1"/>
  <c r="E3894" i="6" a="1"/>
  <c r="E3894" i="6" s="1"/>
  <c r="F3894" i="6" a="1"/>
  <c r="F3894" i="6" s="1"/>
  <c r="E3810" i="6" a="1"/>
  <c r="E3810" i="6" s="1"/>
  <c r="F3810" i="6" a="1"/>
  <c r="F3810" i="6" s="1"/>
  <c r="E3735" i="6" a="1"/>
  <c r="E3735" i="6" s="1"/>
  <c r="F3735" i="6" a="1"/>
  <c r="F3735" i="6" s="1"/>
  <c r="G3735" i="6" s="1"/>
  <c r="H3735" i="6" s="1"/>
  <c r="E3749" i="6" a="1"/>
  <c r="E3749" i="6" s="1"/>
  <c r="F3749" i="6" a="1"/>
  <c r="F3749" i="6" s="1"/>
  <c r="E3751" i="6" a="1"/>
  <c r="E3751" i="6" s="1"/>
  <c r="F3751" i="6" a="1"/>
  <c r="F3751" i="6" s="1"/>
  <c r="E3759" i="6" a="1"/>
  <c r="E3759" i="6" s="1"/>
  <c r="F3759" i="6" a="1"/>
  <c r="F3759" i="6" s="1"/>
  <c r="E3709" i="6" a="1"/>
  <c r="E3709" i="6" s="1"/>
  <c r="F3709" i="6" a="1"/>
  <c r="F3709" i="6" s="1"/>
  <c r="E3738" i="6" a="1"/>
  <c r="E3738" i="6" s="1"/>
  <c r="F3738" i="6" a="1"/>
  <c r="F3738" i="6" s="1"/>
  <c r="E3714" i="6" a="1"/>
  <c r="E3714" i="6" s="1"/>
  <c r="F3714" i="6" a="1"/>
  <c r="F3714" i="6" s="1"/>
  <c r="E3712" i="6" a="1"/>
  <c r="E3712" i="6" s="1"/>
  <c r="F3712" i="6" a="1"/>
  <c r="F3712" i="6" s="1"/>
  <c r="E3711" i="6" a="1"/>
  <c r="E3711" i="6"/>
  <c r="F3711" i="6" a="1"/>
  <c r="F3711" i="6" s="1"/>
  <c r="E3869" i="6" a="1"/>
  <c r="E3869" i="6" s="1"/>
  <c r="F3869" i="6" a="1"/>
  <c r="F3869" i="6" s="1"/>
  <c r="E3761" i="6" a="1"/>
  <c r="E3761" i="6" s="1"/>
  <c r="F3761" i="6" a="1"/>
  <c r="F3761" i="6" s="1"/>
  <c r="E3974" i="6" a="1"/>
  <c r="E3974" i="6" s="1"/>
  <c r="F3974" i="6" a="1"/>
  <c r="F3974" i="6" s="1"/>
  <c r="E4014" i="6" a="1"/>
  <c r="E4014" i="6" s="1"/>
  <c r="F4014" i="6" a="1"/>
  <c r="F4014" i="6"/>
  <c r="E3990" i="6" a="1"/>
  <c r="E3990" i="6" s="1"/>
  <c r="F3990" i="6" a="1"/>
  <c r="F3990" i="6" s="1"/>
  <c r="E3973" i="6" a="1"/>
  <c r="E3973" i="6" s="1"/>
  <c r="F3973" i="6" a="1"/>
  <c r="F3973" i="6" s="1"/>
  <c r="E3970" i="6" a="1"/>
  <c r="E3970" i="6" s="1"/>
  <c r="F3970" i="6" a="1"/>
  <c r="F3970" i="6" s="1"/>
  <c r="E3874" i="6" a="1"/>
  <c r="E3874" i="6" s="1"/>
  <c r="F3874" i="6" a="1"/>
  <c r="F3874" i="6" s="1"/>
  <c r="E3788" i="6" a="1"/>
  <c r="E3788" i="6" s="1"/>
  <c r="F3788" i="6" a="1"/>
  <c r="F3788" i="6" s="1"/>
  <c r="E4028" i="6" a="1"/>
  <c r="E4028" i="6" s="1"/>
  <c r="F4028" i="6" a="1"/>
  <c r="F4028" i="6" s="1"/>
  <c r="E3983" i="6" a="1"/>
  <c r="E3983" i="6" s="1"/>
  <c r="F3983" i="6" a="1"/>
  <c r="F3983" i="6" s="1"/>
  <c r="E3938" i="6" a="1"/>
  <c r="E3938" i="6"/>
  <c r="F3938" i="6" a="1"/>
  <c r="F3938" i="6" s="1"/>
  <c r="E3931" i="6" a="1"/>
  <c r="E3931" i="6" s="1"/>
  <c r="F3931" i="6" a="1"/>
  <c r="F3931" i="6" s="1"/>
  <c r="E3942" i="6" a="1"/>
  <c r="E3942" i="6" s="1"/>
  <c r="F3942" i="6" a="1"/>
  <c r="F3942" i="6" s="1"/>
  <c r="E3865" i="6" a="1"/>
  <c r="E3865" i="6" s="1"/>
  <c r="G3865" i="6" s="1"/>
  <c r="F3865" i="6" a="1"/>
  <c r="F3865" i="6" s="1"/>
  <c r="E3901" i="6" a="1"/>
  <c r="E3901" i="6" s="1"/>
  <c r="F3901" i="6" a="1"/>
  <c r="F3901" i="6" s="1"/>
  <c r="E3889" i="6" a="1"/>
  <c r="E3889" i="6" s="1"/>
  <c r="F3889" i="6" a="1"/>
  <c r="F3889" i="6" s="1"/>
  <c r="E3728" i="6" a="1"/>
  <c r="E3728" i="6" s="1"/>
  <c r="F3728" i="6" a="1"/>
  <c r="F3728" i="6" s="1"/>
  <c r="E3880" i="6" a="1"/>
  <c r="E3880" i="6" s="1"/>
  <c r="F3880" i="6" a="1"/>
  <c r="F3880" i="6" s="1"/>
  <c r="E3774" i="6" a="1"/>
  <c r="E3774" i="6" s="1"/>
  <c r="F3774" i="6" a="1"/>
  <c r="F3774" i="6" s="1"/>
  <c r="E4012" i="6" a="1"/>
  <c r="E4012" i="6"/>
  <c r="F4012" i="6" a="1"/>
  <c r="F4012" i="6" s="1"/>
  <c r="E4030" i="6" a="1"/>
  <c r="E4030" i="6" s="1"/>
  <c r="F4030" i="6" a="1"/>
  <c r="F4030" i="6" s="1"/>
  <c r="E3985" i="6" a="1"/>
  <c r="E3985" i="6" s="1"/>
  <c r="F3985" i="6" a="1"/>
  <c r="F3985" i="6"/>
  <c r="E3981" i="6" a="1"/>
  <c r="E3981" i="6" s="1"/>
  <c r="F3981" i="6" a="1"/>
  <c r="F3981" i="6" s="1"/>
  <c r="E3992" i="6" a="1"/>
  <c r="E3992" i="6" s="1"/>
  <c r="F3992" i="6" a="1"/>
  <c r="F3992" i="6" s="1"/>
  <c r="E4031" i="6" a="1"/>
  <c r="E4031" i="6" s="1"/>
  <c r="F4031" i="6" a="1"/>
  <c r="F4031" i="6" s="1"/>
  <c r="E3958" i="6" a="1"/>
  <c r="E3958" i="6" s="1"/>
  <c r="F3958" i="6" a="1"/>
  <c r="F3958" i="6" s="1"/>
  <c r="E3950" i="6" a="1"/>
  <c r="E3950" i="6" s="1"/>
  <c r="F3950" i="6" a="1"/>
  <c r="F3950" i="6" s="1"/>
  <c r="E3845" i="6" a="1"/>
  <c r="E3845" i="6" s="1"/>
  <c r="F3845" i="6" a="1"/>
  <c r="F3845" i="6" s="1"/>
  <c r="E3846" i="6" a="1"/>
  <c r="E3846" i="6" s="1"/>
  <c r="F3846" i="6" a="1"/>
  <c r="F3846" i="6" s="1"/>
  <c r="E3961" i="6" a="1"/>
  <c r="E3961" i="6" s="1"/>
  <c r="F3961" i="6" a="1"/>
  <c r="F3961" i="6" s="1"/>
  <c r="E3951" i="6" a="1"/>
  <c r="E3951" i="6" s="1"/>
  <c r="F3951" i="6" a="1"/>
  <c r="F3951" i="6" s="1"/>
  <c r="E3962" i="6" a="1"/>
  <c r="E3962" i="6"/>
  <c r="F3962" i="6" a="1"/>
  <c r="F3962" i="6" s="1"/>
  <c r="E3947" i="6" a="1"/>
  <c r="E3947" i="6" s="1"/>
  <c r="F3947" i="6" a="1"/>
  <c r="F3947" i="6"/>
  <c r="E3800" i="6" a="1"/>
  <c r="E3800" i="6" s="1"/>
  <c r="F3800" i="6" a="1"/>
  <c r="F3800" i="6" s="1"/>
  <c r="E4016" i="6" a="1"/>
  <c r="E4016" i="6"/>
  <c r="F4016" i="6" a="1"/>
  <c r="F4016" i="6" s="1"/>
  <c r="E3976" i="6" a="1"/>
  <c r="E3976" i="6" s="1"/>
  <c r="F3976" i="6" a="1"/>
  <c r="F3976" i="6" s="1"/>
  <c r="E4015" i="6" a="1"/>
  <c r="E4015" i="6" s="1"/>
  <c r="F4015" i="6" a="1"/>
  <c r="F4015" i="6" s="1"/>
  <c r="E3982" i="6" a="1"/>
  <c r="E3982" i="6" s="1"/>
  <c r="F3982" i="6" a="1"/>
  <c r="F3982" i="6"/>
  <c r="E3999" i="6" a="1"/>
  <c r="E3999" i="6" s="1"/>
  <c r="F3999" i="6" a="1"/>
  <c r="F3999" i="6" s="1"/>
  <c r="E4006" i="6" a="1"/>
  <c r="E4006" i="6" s="1"/>
  <c r="F4006" i="6" a="1"/>
  <c r="F4006" i="6" s="1"/>
  <c r="E3987" i="6" a="1"/>
  <c r="E3987" i="6" s="1"/>
  <c r="F3987" i="6" a="1"/>
  <c r="F3987" i="6" s="1"/>
  <c r="E4029" i="6" a="1"/>
  <c r="E4029" i="6" s="1"/>
  <c r="F4029" i="6" a="1"/>
  <c r="F4029" i="6"/>
  <c r="E3753" i="6" a="1"/>
  <c r="E3753" i="6" s="1"/>
  <c r="F3753" i="6" a="1"/>
  <c r="F3753" i="6" s="1"/>
  <c r="E3893" i="6" a="1"/>
  <c r="E3893" i="6" s="1"/>
  <c r="F3893" i="6" a="1"/>
  <c r="F3893" i="6" s="1"/>
  <c r="E3721" i="6" a="1"/>
  <c r="E3721" i="6"/>
  <c r="F3721" i="6" a="1"/>
  <c r="F3721" i="6" s="1"/>
  <c r="E3718" i="6" a="1"/>
  <c r="E3718" i="6" s="1"/>
  <c r="F3718" i="6" a="1"/>
  <c r="F3718" i="6" s="1"/>
  <c r="E3716" i="6" a="1"/>
  <c r="E3716" i="6" s="1"/>
  <c r="F3716" i="6" a="1"/>
  <c r="F3716" i="6" s="1"/>
  <c r="E3719" i="6" a="1"/>
  <c r="E3719" i="6"/>
  <c r="F3719" i="6" a="1"/>
  <c r="F3719" i="6" s="1"/>
  <c r="E3723" i="6" a="1"/>
  <c r="E3723" i="6" s="1"/>
  <c r="F3723" i="6" a="1"/>
  <c r="F3723" i="6"/>
  <c r="E3939" i="6" a="1"/>
  <c r="E3939" i="6" s="1"/>
  <c r="F3939" i="6" a="1"/>
  <c r="F3939" i="6" s="1"/>
  <c r="E3932" i="6" a="1"/>
  <c r="E3932" i="6" s="1"/>
  <c r="F3932" i="6" a="1"/>
  <c r="F3932" i="6" s="1"/>
  <c r="E3945" i="6" a="1"/>
  <c r="E3945" i="6"/>
  <c r="F3945" i="6" a="1"/>
  <c r="F3945" i="6" s="1"/>
  <c r="E3937" i="6" a="1"/>
  <c r="E3937" i="6" s="1"/>
  <c r="F3937" i="6" a="1"/>
  <c r="F3937" i="6" s="1"/>
  <c r="E3934" i="6" a="1"/>
  <c r="E3934" i="6" s="1"/>
  <c r="F3934" i="6" a="1"/>
  <c r="F3934" i="6"/>
  <c r="E3841" i="6" a="1"/>
  <c r="E3841" i="6" s="1"/>
  <c r="F3841" i="6" a="1"/>
  <c r="F3841" i="6" s="1"/>
  <c r="E3813" i="6" a="1"/>
  <c r="E3813" i="6" s="1"/>
  <c r="F3813" i="6" a="1"/>
  <c r="F3813" i="6" s="1"/>
  <c r="E4025" i="6" a="1"/>
  <c r="E4025" i="6" s="1"/>
  <c r="F4025" i="6" a="1"/>
  <c r="F4025" i="6" s="1"/>
  <c r="E3844" i="6" a="1"/>
  <c r="E3844" i="6" s="1"/>
  <c r="F3844" i="6" a="1"/>
  <c r="F3844" i="6" s="1"/>
  <c r="E3991" i="6" a="1"/>
  <c r="E3991" i="6" s="1"/>
  <c r="F3991" i="6" a="1"/>
  <c r="F3991" i="6" s="1"/>
  <c r="E3789" i="6" a="1"/>
  <c r="E3789" i="6" s="1"/>
  <c r="F3789" i="6" a="1"/>
  <c r="F3789" i="6" s="1"/>
  <c r="E3882" i="6" a="1"/>
  <c r="E3882" i="6" s="1"/>
  <c r="F3882" i="6" a="1"/>
  <c r="F3882" i="6" s="1"/>
  <c r="E3766" i="6" a="1"/>
  <c r="E3766" i="6" s="1"/>
  <c r="F3766" i="6" a="1"/>
  <c r="F3766" i="6" s="1"/>
  <c r="E3862" i="6" a="1"/>
  <c r="E3862" i="6" s="1"/>
  <c r="F3862" i="6" a="1"/>
  <c r="F3862" i="6" s="1"/>
  <c r="E3915" i="6" a="1"/>
  <c r="E3915" i="6"/>
  <c r="F3915" i="6" a="1"/>
  <c r="F3915" i="6" s="1"/>
  <c r="E3919" i="6" a="1"/>
  <c r="E3919" i="6" s="1"/>
  <c r="F3919" i="6" a="1"/>
  <c r="F3919" i="6"/>
  <c r="E3923" i="6" a="1"/>
  <c r="E3923" i="6" s="1"/>
  <c r="F3923" i="6" a="1"/>
  <c r="F3923" i="6" s="1"/>
  <c r="E3911" i="6" a="1"/>
  <c r="E3911" i="6"/>
  <c r="F3911" i="6" a="1"/>
  <c r="F3911" i="6" s="1"/>
  <c r="E3920" i="6" a="1"/>
  <c r="E3920" i="6" s="1"/>
  <c r="F3920" i="6" a="1"/>
  <c r="F3920" i="6" s="1"/>
  <c r="E3703" i="6" a="1"/>
  <c r="E3703" i="6" s="1"/>
  <c r="F3703" i="6" a="1"/>
  <c r="F3703" i="6" s="1"/>
  <c r="E3775" i="6" a="1"/>
  <c r="E3775" i="6" s="1"/>
  <c r="F3775" i="6" a="1"/>
  <c r="F3775" i="6"/>
  <c r="E3803" i="6" a="1"/>
  <c r="E3803" i="6" s="1"/>
  <c r="F3803" i="6" a="1"/>
  <c r="F3803" i="6" s="1"/>
  <c r="E3748" i="6" a="1"/>
  <c r="E3748" i="6" s="1"/>
  <c r="F3748" i="6" a="1"/>
  <c r="F3748" i="6" s="1"/>
  <c r="E3777" i="6" a="1"/>
  <c r="E3777" i="6" s="1"/>
  <c r="F3777" i="6" a="1"/>
  <c r="F3777" i="6" s="1"/>
  <c r="E3868" i="6" a="1"/>
  <c r="E3868" i="6" s="1"/>
  <c r="F3868" i="6" a="1"/>
  <c r="F3868" i="6"/>
  <c r="E3808" i="6" a="1"/>
  <c r="E3808" i="6" s="1"/>
  <c r="F3808" i="6" a="1"/>
  <c r="F3808" i="6" s="1"/>
  <c r="E3704" i="6" a="1"/>
  <c r="E3704" i="6" s="1"/>
  <c r="F3704" i="6" a="1"/>
  <c r="F3704" i="6" s="1"/>
  <c r="E3705" i="6" a="1"/>
  <c r="E3705" i="6"/>
  <c r="F3705" i="6" a="1"/>
  <c r="F3705" i="6" s="1"/>
  <c r="E3858" i="6" a="1"/>
  <c r="E3858" i="6" s="1"/>
  <c r="F3858" i="6" a="1"/>
  <c r="F3858" i="6" s="1"/>
  <c r="E3823" i="6" a="1"/>
  <c r="E3823" i="6" s="1"/>
  <c r="F3823" i="6" a="1"/>
  <c r="F3823" i="6" s="1"/>
  <c r="E3993" i="6" a="1"/>
  <c r="E3993" i="6"/>
  <c r="F3993" i="6" a="1"/>
  <c r="F3993" i="6" s="1"/>
  <c r="E3967" i="6" a="1"/>
  <c r="E3967" i="6" s="1"/>
  <c r="F3967" i="6" a="1"/>
  <c r="F3967" i="6"/>
  <c r="E4023" i="6" a="1"/>
  <c r="E4023" i="6" s="1"/>
  <c r="F4023" i="6" a="1"/>
  <c r="F4023" i="6" s="1"/>
  <c r="E3778" i="6" a="1"/>
  <c r="E3778" i="6"/>
  <c r="F3778" i="6" a="1"/>
  <c r="F3778" i="6" s="1"/>
  <c r="E3878" i="6" a="1"/>
  <c r="E3878" i="6" s="1"/>
  <c r="F3878" i="6" a="1"/>
  <c r="F3878" i="6" s="1"/>
  <c r="E3908" i="6" a="1"/>
  <c r="E3908" i="6" s="1"/>
  <c r="F3908" i="6" a="1"/>
  <c r="F3908" i="6" s="1"/>
  <c r="E3773" i="6" a="1"/>
  <c r="E3773" i="6" s="1"/>
  <c r="F3773" i="6" a="1"/>
  <c r="F3773" i="6"/>
  <c r="E3883" i="6" a="1"/>
  <c r="E3883" i="6" s="1"/>
  <c r="F3883" i="6" a="1"/>
  <c r="F3883" i="6" s="1"/>
  <c r="E3896" i="6" a="1"/>
  <c r="E3896" i="6" s="1"/>
  <c r="F3896" i="6" a="1"/>
  <c r="F3896" i="6" s="1"/>
  <c r="E3955" i="6" a="1"/>
  <c r="E3955" i="6" s="1"/>
  <c r="F3955" i="6" a="1"/>
  <c r="F3955" i="6" s="1"/>
  <c r="E3924" i="6" a="1"/>
  <c r="E3924" i="6" s="1"/>
  <c r="F3924" i="6" a="1"/>
  <c r="F3924" i="6"/>
  <c r="E3853" i="6" a="1"/>
  <c r="E3853" i="6" s="1"/>
  <c r="F3853" i="6" a="1"/>
  <c r="F3853" i="6" s="1"/>
  <c r="E4008" i="6" a="1"/>
  <c r="E4008" i="6" s="1"/>
  <c r="F4008" i="6" a="1"/>
  <c r="F4008" i="6" s="1"/>
  <c r="E4011" i="6" a="1"/>
  <c r="E4011" i="6" s="1"/>
  <c r="F4011" i="6" a="1"/>
  <c r="F4011" i="6" s="1"/>
  <c r="G4011" i="6" s="1"/>
  <c r="E3997" i="6" a="1"/>
  <c r="E3997" i="6" s="1"/>
  <c r="F3997" i="6" a="1"/>
  <c r="F3997" i="6" s="1"/>
  <c r="E3754" i="6" a="1"/>
  <c r="E3754" i="6"/>
  <c r="F3754" i="6" a="1"/>
  <c r="F3754" i="6" s="1"/>
  <c r="E3811" i="6" a="1"/>
  <c r="E3811" i="6" s="1"/>
  <c r="F3811" i="6" a="1"/>
  <c r="F3811" i="6" s="1"/>
  <c r="E3758" i="6" a="1"/>
  <c r="E3758" i="6" s="1"/>
  <c r="F3758" i="6" a="1"/>
  <c r="F3758" i="6" s="1"/>
  <c r="E3802" i="6" a="1"/>
  <c r="E3802" i="6" s="1"/>
  <c r="F3802" i="6" a="1"/>
  <c r="F3802" i="6" s="1"/>
  <c r="E3809" i="6" a="1"/>
  <c r="E3809" i="6" s="1"/>
  <c r="F3809" i="6" a="1"/>
  <c r="F3809" i="6" s="1"/>
  <c r="E3935" i="6" a="1"/>
  <c r="E3935" i="6"/>
  <c r="F3935" i="6" a="1"/>
  <c r="F3935" i="6" s="1"/>
  <c r="E3944" i="6" a="1"/>
  <c r="E3944" i="6" s="1"/>
  <c r="F3944" i="6" a="1"/>
  <c r="F3944" i="6"/>
  <c r="E3722" i="6" a="1"/>
  <c r="E3722" i="6" s="1"/>
  <c r="F3722" i="6" a="1"/>
  <c r="F3722" i="6" s="1"/>
  <c r="E3747" i="6" a="1"/>
  <c r="E3747" i="6" s="1"/>
  <c r="F3747" i="6" a="1"/>
  <c r="F3747" i="6"/>
  <c r="E3834" i="6" a="1"/>
  <c r="E3834" i="6" s="1"/>
  <c r="F3834" i="6" a="1"/>
  <c r="F3834" i="6" s="1"/>
  <c r="E3887" i="6" a="1"/>
  <c r="E3887" i="6" s="1"/>
  <c r="F3887" i="6" a="1"/>
  <c r="F3887" i="6" s="1"/>
  <c r="E3787" i="6" a="1"/>
  <c r="E3787" i="6" s="1"/>
  <c r="F3787" i="6" a="1"/>
  <c r="F3787" i="6" s="1"/>
  <c r="G3787" i="6" s="1"/>
  <c r="E3781" i="6" a="1"/>
  <c r="E3781" i="6"/>
  <c r="F3781" i="6" a="1"/>
  <c r="F3781" i="6" s="1"/>
  <c r="E3825" i="6" a="1"/>
  <c r="E3825" i="6" s="1"/>
  <c r="F3825" i="6" a="1"/>
  <c r="F3825" i="6" s="1"/>
  <c r="E3745" i="6" a="1"/>
  <c r="E3745" i="6" s="1"/>
  <c r="F3745" i="6" a="1"/>
  <c r="F3745" i="6" s="1"/>
  <c r="E3727" i="6" a="1"/>
  <c r="E3727" i="6" s="1"/>
  <c r="F3727" i="6" a="1"/>
  <c r="F3727" i="6"/>
  <c r="E3831" i="6" a="1"/>
  <c r="E3831" i="6" s="1"/>
  <c r="F3831" i="6" a="1"/>
  <c r="F3831" i="6" s="1"/>
  <c r="E3742" i="6" a="1"/>
  <c r="E3742" i="6" s="1"/>
  <c r="F3742" i="6" a="1"/>
  <c r="F3742" i="6" s="1"/>
  <c r="E3767" i="6" a="1"/>
  <c r="E3767" i="6" s="1"/>
  <c r="F3767" i="6" a="1"/>
  <c r="F3767" i="6" s="1"/>
  <c r="E3890" i="6" a="1"/>
  <c r="E3890" i="6" s="1"/>
  <c r="F3890" i="6" a="1"/>
  <c r="F3890" i="6" s="1"/>
  <c r="E4022" i="6" a="1"/>
  <c r="E4022" i="6" s="1"/>
  <c r="F4022" i="6" a="1"/>
  <c r="F4022" i="6" s="1"/>
  <c r="E4003" i="6" a="1"/>
  <c r="E4003" i="6" s="1"/>
  <c r="F4003" i="6" a="1"/>
  <c r="F4003" i="6" s="1"/>
  <c r="E4027" i="6" a="1"/>
  <c r="E4027" i="6" s="1"/>
  <c r="F4027" i="6" a="1"/>
  <c r="F4027" i="6" s="1"/>
  <c r="E3994" i="6" a="1"/>
  <c r="E3994" i="6" s="1"/>
  <c r="F3994" i="6" a="1"/>
  <c r="F3994" i="6" s="1"/>
  <c r="E3989" i="6" a="1"/>
  <c r="E3989" i="6" s="1"/>
  <c r="F3989" i="6" a="1"/>
  <c r="F3989" i="6" s="1"/>
  <c r="G3989" i="6" s="1"/>
  <c r="I3989" i="6" s="1"/>
  <c r="E4026" i="6" a="1"/>
  <c r="E4026" i="6" s="1"/>
  <c r="F4026" i="6" a="1"/>
  <c r="F4026" i="6" s="1"/>
  <c r="E3786" i="6" a="1"/>
  <c r="E3786" i="6" s="1"/>
  <c r="F3786" i="6" a="1"/>
  <c r="F3786" i="6" s="1"/>
  <c r="E3797" i="6" a="1"/>
  <c r="E3797" i="6"/>
  <c r="F3797" i="6" a="1"/>
  <c r="F3797" i="6" s="1"/>
  <c r="E3757" i="6" a="1"/>
  <c r="E3757" i="6" s="1"/>
  <c r="F3757" i="6" a="1"/>
  <c r="F3757" i="6" s="1"/>
  <c r="E3886" i="6" a="1"/>
  <c r="E3886" i="6" s="1"/>
  <c r="F3886" i="6" a="1"/>
  <c r="F3886" i="6" s="1"/>
  <c r="E3873" i="6" a="1"/>
  <c r="E3873" i="6" s="1"/>
  <c r="F3873" i="6" a="1"/>
  <c r="F3873" i="6" s="1"/>
  <c r="E3794" i="6" a="1"/>
  <c r="E3794" i="6" s="1"/>
  <c r="F3794" i="6" a="1"/>
  <c r="F3794" i="6" s="1"/>
  <c r="E3888" i="6" a="1"/>
  <c r="E3888" i="6" s="1"/>
  <c r="F3888" i="6" a="1"/>
  <c r="F3888" i="6" s="1"/>
  <c r="E3843" i="6" a="1"/>
  <c r="E3843" i="6" s="1"/>
  <c r="F3843" i="6" a="1"/>
  <c r="F3843" i="6" s="1"/>
  <c r="E3871" i="6" a="1"/>
  <c r="E3871" i="6" s="1"/>
  <c r="F3871" i="6" a="1"/>
  <c r="F3871" i="6" s="1"/>
  <c r="E3740" i="6" a="1"/>
  <c r="E3740" i="6" s="1"/>
  <c r="F3740" i="6" a="1"/>
  <c r="F3740" i="6"/>
  <c r="G3740" i="6" s="1"/>
  <c r="E3872" i="6" a="1"/>
  <c r="E3872" i="6" s="1"/>
  <c r="F3872" i="6" a="1"/>
  <c r="F3872" i="6" s="1"/>
  <c r="E3870" i="6" a="1"/>
  <c r="E3870" i="6" s="1"/>
  <c r="F3870" i="6" a="1"/>
  <c r="F3870" i="6" s="1"/>
  <c r="E3816" i="6" a="1"/>
  <c r="E3816" i="6" s="1"/>
  <c r="F3816" i="6" a="1"/>
  <c r="F3816" i="6" s="1"/>
  <c r="E3904" i="6" a="1"/>
  <c r="E3904" i="6" s="1"/>
  <c r="F3904" i="6" a="1"/>
  <c r="F3904" i="6" s="1"/>
  <c r="E3792" i="6" a="1"/>
  <c r="E3792" i="6" s="1"/>
  <c r="F3792" i="6" a="1"/>
  <c r="F3792" i="6"/>
  <c r="E4033" i="6" a="1"/>
  <c r="E4033" i="6" s="1"/>
  <c r="F4033" i="6" a="1"/>
  <c r="F4033" i="6" s="1"/>
  <c r="E4001" i="6" a="1"/>
  <c r="E4001" i="6" s="1"/>
  <c r="F4001" i="6" a="1"/>
  <c r="F4001" i="6" s="1"/>
  <c r="E4010" i="6" a="1"/>
  <c r="E4010" i="6" s="1"/>
  <c r="F4010" i="6" a="1"/>
  <c r="F4010" i="6" s="1"/>
  <c r="G4010" i="6" s="1"/>
  <c r="E3821" i="6" a="1"/>
  <c r="E3821" i="6"/>
  <c r="F3821" i="6" a="1"/>
  <c r="F3821" i="6" s="1"/>
  <c r="E3899" i="6" a="1"/>
  <c r="E3899" i="6" s="1"/>
  <c r="F3899" i="6" a="1"/>
  <c r="F3899" i="6" s="1"/>
  <c r="E3737" i="6" a="1"/>
  <c r="E3737" i="6" s="1"/>
  <c r="F3737" i="6" a="1"/>
  <c r="F3737" i="6" s="1"/>
  <c r="E3885" i="6" a="1"/>
  <c r="E3885" i="6" s="1"/>
  <c r="F3885" i="6" a="1"/>
  <c r="F3885" i="6" s="1"/>
  <c r="E3852" i="6" a="1"/>
  <c r="E3852" i="6" s="1"/>
  <c r="F3852" i="6" a="1"/>
  <c r="F3852" i="6" s="1"/>
  <c r="E3877" i="6" a="1"/>
  <c r="E3877" i="6" s="1"/>
  <c r="F3877" i="6" a="1"/>
  <c r="F3877" i="6" s="1"/>
  <c r="E3864" i="6" a="1"/>
  <c r="E3864" i="6" s="1"/>
  <c r="F3864" i="6" a="1"/>
  <c r="F3864" i="6" s="1"/>
  <c r="E3879" i="6" a="1"/>
  <c r="E3879" i="6" s="1"/>
  <c r="F3879" i="6" a="1"/>
  <c r="F3879" i="6" s="1"/>
  <c r="G3879" i="6" s="1"/>
  <c r="E3861" i="6" a="1"/>
  <c r="E3861" i="6" s="1"/>
  <c r="F3861" i="6" a="1"/>
  <c r="F3861" i="6" s="1"/>
  <c r="E3826" i="6" a="1"/>
  <c r="E3826" i="6" s="1"/>
  <c r="F3826" i="6" a="1"/>
  <c r="F3826" i="6" s="1"/>
  <c r="E3830" i="6" a="1"/>
  <c r="E3830" i="6"/>
  <c r="F3830" i="6" a="1"/>
  <c r="F3830" i="6" s="1"/>
  <c r="E3867" i="6" a="1"/>
  <c r="E3867" i="6" s="1"/>
  <c r="F3867" i="6" a="1"/>
  <c r="F3867" i="6" s="1"/>
  <c r="E3971" i="6" a="1"/>
  <c r="E3971" i="6" s="1"/>
  <c r="F3971" i="6" a="1"/>
  <c r="F3971" i="6" s="1"/>
  <c r="E4009" i="6" a="1"/>
  <c r="E4009" i="6" s="1"/>
  <c r="F4009" i="6" a="1"/>
  <c r="F4009" i="6" s="1"/>
  <c r="E3733" i="6" a="1"/>
  <c r="E3733" i="6" s="1"/>
  <c r="F3733" i="6" a="1"/>
  <c r="F3733" i="6" s="1"/>
  <c r="E3743" i="6" a="1"/>
  <c r="E3743" i="6" s="1"/>
  <c r="F3743" i="6" a="1"/>
  <c r="F3743" i="6" s="1"/>
  <c r="E3963" i="6" a="1"/>
  <c r="E3963" i="6" s="1"/>
  <c r="F3963" i="6" a="1"/>
  <c r="F3963" i="6"/>
  <c r="G3963" i="6" s="1"/>
  <c r="E3731" i="6" a="1"/>
  <c r="E3731" i="6" s="1"/>
  <c r="F3731" i="6" a="1"/>
  <c r="F3731" i="6" s="1"/>
  <c r="E3801" i="6" a="1"/>
  <c r="E3801" i="6" s="1"/>
  <c r="F3801" i="6" a="1"/>
  <c r="F3801" i="6" s="1"/>
  <c r="E3784" i="6" a="1"/>
  <c r="E3784" i="6" s="1"/>
  <c r="F3784" i="6" a="1"/>
  <c r="F3784" i="6" s="1"/>
  <c r="E3927" i="6" a="1"/>
  <c r="E3927" i="6" s="1"/>
  <c r="F3927" i="6" a="1"/>
  <c r="F3927" i="6"/>
  <c r="E3755" i="6" a="1"/>
  <c r="E3755" i="6" s="1"/>
  <c r="F3755" i="6" a="1"/>
  <c r="F3755" i="6" s="1"/>
  <c r="E3900" i="6" a="1"/>
  <c r="E3900" i="6"/>
  <c r="F3900" i="6" a="1"/>
  <c r="F3900" i="6" s="1"/>
  <c r="E3856" i="6" a="1"/>
  <c r="E3856" i="6" s="1"/>
  <c r="F3856" i="6" a="1"/>
  <c r="F3856" i="6" s="1"/>
  <c r="E3779" i="6" a="1"/>
  <c r="E3779" i="6" s="1"/>
  <c r="F3779" i="6" a="1"/>
  <c r="F3779" i="6"/>
  <c r="E3854" i="6" a="1"/>
  <c r="E3854" i="6" s="1"/>
  <c r="F3854" i="6" a="1"/>
  <c r="F3854" i="6" s="1"/>
  <c r="E3988" i="6" a="1"/>
  <c r="E3988" i="6" s="1"/>
  <c r="F3988" i="6" a="1"/>
  <c r="F3988" i="6" s="1"/>
  <c r="E4020" i="6" a="1"/>
  <c r="E4020" i="6" s="1"/>
  <c r="F4020" i="6" a="1"/>
  <c r="F4020" i="6" s="1"/>
  <c r="E4024" i="6" a="1"/>
  <c r="E4024" i="6" s="1"/>
  <c r="F4024" i="6" a="1"/>
  <c r="F4024" i="6" s="1"/>
  <c r="E3764" i="6" a="1"/>
  <c r="E3764" i="6" s="1"/>
  <c r="F3764" i="6" a="1"/>
  <c r="F3764" i="6" s="1"/>
  <c r="E3832" i="6" a="1"/>
  <c r="E3832" i="6" s="1"/>
  <c r="F3832" i="6" a="1"/>
  <c r="F3832" i="6" s="1"/>
  <c r="E3849" i="6" a="1"/>
  <c r="E3849" i="6" s="1"/>
  <c r="F3849" i="6" a="1"/>
  <c r="F3849" i="6" s="1"/>
  <c r="E3750" i="6" a="1"/>
  <c r="E3750" i="6" s="1"/>
  <c r="F3750" i="6" a="1"/>
  <c r="F3750" i="6" s="1"/>
  <c r="E3741" i="6" a="1"/>
  <c r="E3741" i="6" s="1"/>
  <c r="F3741" i="6" a="1"/>
  <c r="F3741" i="6" s="1"/>
  <c r="E3783" i="6" a="1"/>
  <c r="E3783" i="6" s="1"/>
  <c r="F3783" i="6" a="1"/>
  <c r="F3783" i="6" s="1"/>
  <c r="G3783" i="6" s="1"/>
  <c r="I3783" i="6" s="1"/>
  <c r="E3762" i="6" a="1"/>
  <c r="E3762" i="6" s="1"/>
  <c r="F3762" i="6" a="1"/>
  <c r="F3762" i="6" s="1"/>
  <c r="E3875" i="6" a="1"/>
  <c r="E3875" i="6" s="1"/>
  <c r="F3875" i="6" a="1"/>
  <c r="F3875" i="6" s="1"/>
  <c r="E3820" i="6" a="1"/>
  <c r="E3820" i="6" s="1"/>
  <c r="F3820" i="6" a="1"/>
  <c r="F3820" i="6" s="1"/>
  <c r="E3959" i="6" a="1"/>
  <c r="E3959" i="6" s="1"/>
  <c r="F3959" i="6" a="1"/>
  <c r="F3959" i="6" s="1"/>
  <c r="E3952" i="6" a="1"/>
  <c r="E3952" i="6" s="1"/>
  <c r="F3952" i="6" a="1"/>
  <c r="F3952" i="6" s="1"/>
  <c r="E3964" i="6" a="1"/>
  <c r="E3964" i="6"/>
  <c r="F3964" i="6" a="1"/>
  <c r="F3964" i="6" s="1"/>
  <c r="G3964" i="6"/>
  <c r="E3965" i="6" a="1"/>
  <c r="E3965" i="6" s="1"/>
  <c r="F3965" i="6" a="1"/>
  <c r="F3965" i="6" s="1"/>
  <c r="E3966" i="6" a="1"/>
  <c r="E3966" i="6"/>
  <c r="F3966" i="6" a="1"/>
  <c r="F3966" i="6" s="1"/>
  <c r="E3977" i="6" a="1"/>
  <c r="E3977" i="6" s="1"/>
  <c r="F3977" i="6" a="1"/>
  <c r="F3977" i="6" s="1"/>
  <c r="E3860" i="6" a="1"/>
  <c r="E3860" i="6" s="1"/>
  <c r="F3860" i="6" a="1"/>
  <c r="F3860" i="6" s="1"/>
  <c r="E3895" i="6" a="1"/>
  <c r="E3895" i="6" s="1"/>
  <c r="F3895" i="6" a="1"/>
  <c r="F3895" i="6" s="1"/>
  <c r="E3817" i="6" a="1"/>
  <c r="E3817" i="6"/>
  <c r="F3817" i="6" a="1"/>
  <c r="F3817" i="6" s="1"/>
  <c r="E3799" i="6" a="1"/>
  <c r="E3799" i="6" s="1"/>
  <c r="F3799" i="6" a="1"/>
  <c r="F3799" i="6"/>
  <c r="E3892" i="6" a="1"/>
  <c r="E3892" i="6" s="1"/>
  <c r="F3892" i="6" a="1"/>
  <c r="F3892" i="6" s="1"/>
  <c r="E3744" i="6" a="1"/>
  <c r="E3744" i="6" s="1"/>
  <c r="F3744" i="6" a="1"/>
  <c r="F3744" i="6" s="1"/>
  <c r="E3791" i="6" a="1"/>
  <c r="E3791" i="6"/>
  <c r="F3791" i="6" a="1"/>
  <c r="F3791" i="6" s="1"/>
  <c r="E3819" i="6" a="1"/>
  <c r="E3819" i="6" s="1"/>
  <c r="F3819" i="6" a="1"/>
  <c r="F3819" i="6" s="1"/>
  <c r="E3726" i="6" a="1"/>
  <c r="E3726" i="6" s="1"/>
  <c r="F3726" i="6" a="1"/>
  <c r="F3726" i="6"/>
  <c r="E3700" i="6" a="1"/>
  <c r="E3700" i="6" s="1"/>
  <c r="F3700" i="6" a="1"/>
  <c r="F3700" i="6" s="1"/>
  <c r="E3702" i="6" a="1"/>
  <c r="E3702" i="6"/>
  <c r="F3702" i="6" a="1"/>
  <c r="F3702" i="6" s="1"/>
  <c r="E3979" i="6" a="1"/>
  <c r="E3979" i="6" s="1"/>
  <c r="F3979" i="6" a="1"/>
  <c r="F3979" i="6"/>
  <c r="G3979" i="6" s="1"/>
  <c r="E3818" i="6" a="1"/>
  <c r="E3818" i="6" s="1"/>
  <c r="F3818" i="6" a="1"/>
  <c r="F3818" i="6" s="1"/>
  <c r="E3946" i="6" a="1"/>
  <c r="E3946" i="6" s="1"/>
  <c r="F3946" i="6" a="1"/>
  <c r="F3946" i="6" s="1"/>
  <c r="E3839" i="6" a="1"/>
  <c r="E3839" i="6" s="1"/>
  <c r="F3839" i="6" a="1"/>
  <c r="F3839" i="6"/>
  <c r="G3839" i="6" s="1"/>
  <c r="I3839" i="6" s="1"/>
  <c r="E3822" i="6" a="1"/>
  <c r="E3822" i="6" s="1"/>
  <c r="F3822" i="6" a="1"/>
  <c r="F3822" i="6" s="1"/>
  <c r="E3838" i="6" a="1"/>
  <c r="E3838" i="6" s="1"/>
  <c r="F3838" i="6" a="1"/>
  <c r="F3838" i="6" s="1"/>
  <c r="E3769" i="6" a="1"/>
  <c r="E3769" i="6" s="1"/>
  <c r="F3769" i="6" a="1"/>
  <c r="F3769" i="6" s="1"/>
  <c r="E4018" i="6" a="1"/>
  <c r="E4018" i="6" s="1"/>
  <c r="F4018" i="6" a="1"/>
  <c r="F4018" i="6" s="1"/>
  <c r="E3996" i="6" a="1"/>
  <c r="E3996" i="6" s="1"/>
  <c r="F3996" i="6" a="1"/>
  <c r="F3996" i="6" s="1"/>
  <c r="E3968" i="6" a="1"/>
  <c r="E3968" i="6" s="1"/>
  <c r="F3968" i="6" a="1"/>
  <c r="F3968" i="6" s="1"/>
  <c r="E4000" i="6" a="1"/>
  <c r="E4000" i="6" s="1"/>
  <c r="F4000" i="6" a="1"/>
  <c r="F4000" i="6" s="1"/>
  <c r="E3897" i="6" a="1"/>
  <c r="E3897" i="6" s="1"/>
  <c r="F3897" i="6" a="1"/>
  <c r="F3897" i="6" s="1"/>
  <c r="G3897" i="6" s="1"/>
  <c r="I3897" i="6" s="1"/>
  <c r="E3729" i="6" a="1"/>
  <c r="E3729" i="6" s="1"/>
  <c r="F3729" i="6" a="1"/>
  <c r="F3729" i="6" s="1"/>
  <c r="E3824" i="6" a="1"/>
  <c r="E3824" i="6" s="1"/>
  <c r="F3824" i="6" a="1"/>
  <c r="F3824" i="6" s="1"/>
  <c r="E3782" i="6" a="1"/>
  <c r="E3782" i="6" s="1"/>
  <c r="F3782" i="6" a="1"/>
  <c r="F3782" i="6" s="1"/>
  <c r="E3866" i="6" a="1"/>
  <c r="E3866" i="6" s="1"/>
  <c r="F3866" i="6" a="1"/>
  <c r="F3866" i="6" s="1"/>
  <c r="E3930" i="6" a="1"/>
  <c r="E3930" i="6" s="1"/>
  <c r="F3930" i="6" a="1"/>
  <c r="F3930" i="6" s="1"/>
  <c r="G3930" i="6" s="1"/>
  <c r="E3933" i="6" a="1"/>
  <c r="E3933" i="6"/>
  <c r="G3933" i="6" s="1"/>
  <c r="F3933" i="6" a="1"/>
  <c r="F3933" i="6" s="1"/>
  <c r="E3936" i="6" a="1"/>
  <c r="E3936" i="6" s="1"/>
  <c r="F3936" i="6" a="1"/>
  <c r="F3936" i="6" s="1"/>
  <c r="E3941" i="6" a="1"/>
  <c r="E3941" i="6"/>
  <c r="F3941" i="6" a="1"/>
  <c r="F3941" i="6" s="1"/>
  <c r="E3891" i="6" a="1"/>
  <c r="E3891" i="6" s="1"/>
  <c r="F3891" i="6" a="1"/>
  <c r="F3891" i="6" s="1"/>
  <c r="E3804" i="6" a="1"/>
  <c r="E3804" i="6" s="1"/>
  <c r="F3804" i="6" a="1"/>
  <c r="F3804" i="6" s="1"/>
  <c r="E3793" i="6" a="1"/>
  <c r="E3793" i="6" s="1"/>
  <c r="F3793" i="6" a="1"/>
  <c r="F3793" i="6" s="1"/>
  <c r="G3793" i="6" s="1"/>
  <c r="I3793" i="6" s="1"/>
  <c r="E3905" i="6" a="1"/>
  <c r="E3905" i="6" s="1"/>
  <c r="F3905" i="6" a="1"/>
  <c r="F3905" i="6" s="1"/>
  <c r="E3847" i="6" a="1"/>
  <c r="E3847" i="6" s="1"/>
  <c r="F3847" i="6" a="1"/>
  <c r="F3847" i="6" s="1"/>
  <c r="E4035" i="6" a="1"/>
  <c r="E4035" i="6" s="1"/>
  <c r="F4035" i="6" a="1"/>
  <c r="F4035" i="6"/>
  <c r="E3780" i="6" a="1"/>
  <c r="E3780" i="6" s="1"/>
  <c r="F3780" i="6" a="1"/>
  <c r="F3780" i="6" s="1"/>
  <c r="E3842" i="6" a="1"/>
  <c r="E3842" i="6"/>
  <c r="F3842" i="6" a="1"/>
  <c r="F3842" i="6" s="1"/>
  <c r="E3912" i="6" a="1"/>
  <c r="E3912" i="6" s="1"/>
  <c r="F3912" i="6" a="1"/>
  <c r="F3912" i="6" s="1"/>
  <c r="E3916" i="6" a="1"/>
  <c r="E3916" i="6" s="1"/>
  <c r="F3916" i="6" a="1"/>
  <c r="F3916" i="6" s="1"/>
  <c r="E3724" i="6" a="1"/>
  <c r="E3724" i="6" s="1"/>
  <c r="F3724" i="6" a="1"/>
  <c r="F3724" i="6" s="1"/>
  <c r="E3717" i="6" a="1"/>
  <c r="E3717" i="6" s="1"/>
  <c r="F3717" i="6" a="1"/>
  <c r="F3717" i="6" s="1"/>
  <c r="E3884" i="6" a="1"/>
  <c r="E3884" i="6" s="1"/>
  <c r="F3884" i="6" a="1"/>
  <c r="F3884" i="6" s="1"/>
  <c r="E3771" i="6" a="1"/>
  <c r="E3771" i="6"/>
  <c r="F3771" i="6" a="1"/>
  <c r="F3771" i="6" s="1"/>
  <c r="E3972" i="6" a="1"/>
  <c r="E3972" i="6" s="1"/>
  <c r="F3972" i="6" a="1"/>
  <c r="F3972" i="6" s="1"/>
  <c r="E3984" i="6" a="1"/>
  <c r="E3984" i="6" s="1"/>
  <c r="F3984" i="6" a="1"/>
  <c r="F3984" i="6"/>
  <c r="E4002" i="6" a="1"/>
  <c r="E4002" i="6" s="1"/>
  <c r="F4002" i="6" a="1"/>
  <c r="F4002" i="6" s="1"/>
  <c r="E3770" i="6" a="1"/>
  <c r="E3770" i="6"/>
  <c r="F3770" i="6" a="1"/>
  <c r="F3770" i="6" s="1"/>
  <c r="E3863" i="6" a="1"/>
  <c r="E3863" i="6" s="1"/>
  <c r="F3863" i="6" a="1"/>
  <c r="F3863" i="6" s="1"/>
  <c r="E3909" i="6" a="1"/>
  <c r="E3909" i="6" s="1"/>
  <c r="F3909" i="6" a="1"/>
  <c r="F3909" i="6"/>
  <c r="E3902" i="6" a="1"/>
  <c r="E3902" i="6" s="1"/>
  <c r="F3902" i="6" a="1"/>
  <c r="F3902" i="6" s="1"/>
  <c r="E3756" i="6" a="1"/>
  <c r="E3756" i="6"/>
  <c r="F3756" i="6" a="1"/>
  <c r="F3756" i="6" s="1"/>
  <c r="E3798" i="6" a="1"/>
  <c r="E3798" i="6" s="1"/>
  <c r="F3798" i="6" a="1"/>
  <c r="F3798" i="6" s="1"/>
  <c r="E3850" i="6" a="1"/>
  <c r="E3850" i="6" s="1"/>
  <c r="F3850" i="6" a="1"/>
  <c r="F3850" i="6"/>
  <c r="E3785" i="6" a="1"/>
  <c r="E3785" i="6" s="1"/>
  <c r="F3785" i="6" a="1"/>
  <c r="F3785" i="6" s="1"/>
  <c r="E3898" i="6" a="1"/>
  <c r="E3898" i="6"/>
  <c r="F3898" i="6" a="1"/>
  <c r="F3898" i="6" s="1"/>
  <c r="G3898" i="6" s="1"/>
  <c r="E3812" i="6" a="1"/>
  <c r="E3812" i="6" s="1"/>
  <c r="F3812" i="6" a="1"/>
  <c r="F3812" i="6" s="1"/>
  <c r="E3907" i="6" a="1"/>
  <c r="E3907" i="6" s="1"/>
  <c r="F3907" i="6" a="1"/>
  <c r="F3907" i="6"/>
  <c r="E3796" i="6" a="1"/>
  <c r="E3796" i="6" s="1"/>
  <c r="F3796" i="6" a="1"/>
  <c r="F3796" i="6" s="1"/>
  <c r="E3922" i="6" a="1"/>
  <c r="E3922" i="6"/>
  <c r="F3922" i="6" a="1"/>
  <c r="F3922" i="6" s="1"/>
  <c r="E3926" i="6" a="1"/>
  <c r="E3926" i="6" s="1"/>
  <c r="F3926" i="6" a="1"/>
  <c r="F3926" i="6" s="1"/>
  <c r="E3917" i="6" a="1"/>
  <c r="E3917" i="6" s="1"/>
  <c r="F3917" i="6" a="1"/>
  <c r="F3917" i="6"/>
  <c r="E3929" i="6" a="1"/>
  <c r="E3929" i="6" s="1"/>
  <c r="F3929" i="6" a="1"/>
  <c r="F3929" i="6" s="1"/>
  <c r="E3918" i="6" a="1"/>
  <c r="E3918" i="6"/>
  <c r="F3918" i="6" a="1"/>
  <c r="F3918" i="6" s="1"/>
  <c r="E3925" i="6" a="1"/>
  <c r="E3925" i="6" s="1"/>
  <c r="F3925" i="6" a="1"/>
  <c r="F3925" i="6" s="1"/>
  <c r="E3828" i="6" a="1"/>
  <c r="E3828" i="6" s="1"/>
  <c r="F3828" i="6" a="1"/>
  <c r="F3828" i="6"/>
  <c r="E3760" i="6" a="1"/>
  <c r="E3760" i="6" s="1"/>
  <c r="F3760" i="6" a="1"/>
  <c r="F3760" i="6" s="1"/>
  <c r="E3903" i="6" a="1"/>
  <c r="E3903" i="6"/>
  <c r="F3903" i="6" a="1"/>
  <c r="F3903" i="6" s="1"/>
  <c r="E3736" i="6" a="1"/>
  <c r="E3736" i="6" s="1"/>
  <c r="F3736" i="6" a="1"/>
  <c r="F3736" i="6" s="1"/>
  <c r="E3998" i="6" a="1"/>
  <c r="E3998" i="6" s="1"/>
  <c r="F3998" i="6" a="1"/>
  <c r="F3998" i="6"/>
  <c r="E3763" i="6" a="1"/>
  <c r="E3763" i="6" s="1"/>
  <c r="F3763" i="6" a="1"/>
  <c r="F3763" i="6" s="1"/>
  <c r="E3960" i="6" a="1"/>
  <c r="E3960" i="6" s="1"/>
  <c r="F3960" i="6" a="1"/>
  <c r="F3960" i="6" s="1"/>
  <c r="E3948" i="6" a="1"/>
  <c r="E3948" i="6" s="1"/>
  <c r="F3948" i="6" a="1"/>
  <c r="F3948" i="6" s="1"/>
  <c r="E3701" i="6" a="1"/>
  <c r="E3701" i="6" s="1"/>
  <c r="F3701" i="6" a="1"/>
  <c r="F3701" i="6"/>
  <c r="E3699" i="6" a="1"/>
  <c r="E3699" i="6" s="1"/>
  <c r="F3699" i="6" a="1"/>
  <c r="F3699" i="6" s="1"/>
  <c r="E3986" i="6" a="1"/>
  <c r="E3986" i="6"/>
  <c r="F3986" i="6" a="1"/>
  <c r="F3986" i="6" s="1"/>
  <c r="E3790" i="6" a="1"/>
  <c r="E3790" i="6" s="1"/>
  <c r="F3790" i="6" a="1"/>
  <c r="F3790" i="6" s="1"/>
  <c r="E3732" i="6" a="1"/>
  <c r="E3732" i="6" s="1"/>
  <c r="F3732" i="6" a="1"/>
  <c r="F3732" i="6" s="1"/>
  <c r="G3732" i="6" s="1"/>
  <c r="E3795" i="6" a="1"/>
  <c r="E3795" i="6" s="1"/>
  <c r="F3795" i="6" a="1"/>
  <c r="F3795" i="6" s="1"/>
  <c r="E3739" i="6" a="1"/>
  <c r="E3739" i="6"/>
  <c r="F3739" i="6" a="1"/>
  <c r="F3739" i="6" s="1"/>
  <c r="E3840" i="6" a="1"/>
  <c r="E3840" i="6" s="1"/>
  <c r="F3840" i="6" a="1"/>
  <c r="F3840" i="6" s="1"/>
  <c r="E3815" i="6" a="1"/>
  <c r="E3815" i="6" s="1"/>
  <c r="F3815" i="6" a="1"/>
  <c r="F3815" i="6"/>
  <c r="E4594" i="6" a="1"/>
  <c r="E4594" i="6" s="1"/>
  <c r="F4594" i="6" a="1"/>
  <c r="F4594" i="6" s="1"/>
  <c r="E4120" i="6" a="1"/>
  <c r="E4120" i="6"/>
  <c r="F4120" i="6" a="1"/>
  <c r="F4120" i="6" s="1"/>
  <c r="E4369" i="6" a="1"/>
  <c r="E4369" i="6" s="1"/>
  <c r="F4369" i="6" a="1"/>
  <c r="F4369" i="6" s="1"/>
  <c r="E4406" i="6" a="1"/>
  <c r="E4406" i="6" s="1"/>
  <c r="F4406" i="6" a="1"/>
  <c r="F4406" i="6"/>
  <c r="E4249" i="6" a="1"/>
  <c r="E4249" i="6" s="1"/>
  <c r="F4249" i="6" a="1"/>
  <c r="F4249" i="6" s="1"/>
  <c r="E4329" i="6" a="1"/>
  <c r="E4329" i="6" s="1"/>
  <c r="F4329" i="6" a="1"/>
  <c r="F4329" i="6" s="1"/>
  <c r="E4280" i="6" a="1"/>
  <c r="E4280" i="6" s="1"/>
  <c r="F4280" i="6" a="1"/>
  <c r="F4280" i="6" s="1"/>
  <c r="E4388" i="6" a="1"/>
  <c r="E4388" i="6" s="1"/>
  <c r="F4388" i="6" a="1"/>
  <c r="F4388" i="6"/>
  <c r="E4378" i="6" a="1"/>
  <c r="E4378" i="6" s="1"/>
  <c r="F4378" i="6" a="1"/>
  <c r="F4378" i="6" s="1"/>
  <c r="E4345" i="6" a="1"/>
  <c r="E4345" i="6"/>
  <c r="F4345" i="6" a="1"/>
  <c r="F4345" i="6" s="1"/>
  <c r="E4385" i="6" a="1"/>
  <c r="E4385" i="6" s="1"/>
  <c r="F4385" i="6" a="1"/>
  <c r="F4385" i="6" s="1"/>
  <c r="E4416" i="6" a="1"/>
  <c r="E4416" i="6" s="1"/>
  <c r="F4416" i="6" a="1"/>
  <c r="F4416" i="6" s="1"/>
  <c r="G4416" i="6" s="1"/>
  <c r="E4419" i="6" a="1"/>
  <c r="E4419" i="6" s="1"/>
  <c r="F4419" i="6" a="1"/>
  <c r="F4419" i="6" s="1"/>
  <c r="E4397" i="6" a="1"/>
  <c r="E4397" i="6"/>
  <c r="F4397" i="6" a="1"/>
  <c r="F4397" i="6" s="1"/>
  <c r="E4228" i="6" a="1"/>
  <c r="E4228" i="6" s="1"/>
  <c r="F4228" i="6" a="1"/>
  <c r="F4228" i="6" s="1"/>
  <c r="E4044" i="6" a="1"/>
  <c r="E4044" i="6" s="1"/>
  <c r="F4044" i="6" a="1"/>
  <c r="F4044" i="6"/>
  <c r="E4041" i="6" a="1"/>
  <c r="E4041" i="6" s="1"/>
  <c r="F4041" i="6" a="1"/>
  <c r="F4041" i="6" s="1"/>
  <c r="E4192" i="6" a="1"/>
  <c r="E4192" i="6"/>
  <c r="F4192" i="6" a="1"/>
  <c r="F4192" i="6" s="1"/>
  <c r="E4177" i="6" a="1"/>
  <c r="E4177" i="6" s="1"/>
  <c r="F4177" i="6" a="1"/>
  <c r="F4177" i="6" s="1"/>
  <c r="E4150" i="6" a="1"/>
  <c r="E4150" i="6" s="1"/>
  <c r="F4150" i="6" a="1"/>
  <c r="F4150" i="6"/>
  <c r="E4237" i="6" a="1"/>
  <c r="E4237" i="6" s="1"/>
  <c r="F4237" i="6" a="1"/>
  <c r="F4237" i="6" s="1"/>
  <c r="E4160" i="6" a="1"/>
  <c r="E4160" i="6" s="1"/>
  <c r="F4160" i="6" a="1"/>
  <c r="F4160" i="6" s="1"/>
  <c r="E4437" i="6" a="1"/>
  <c r="E4437" i="6" s="1"/>
  <c r="F4437" i="6" a="1"/>
  <c r="F4437" i="6" s="1"/>
  <c r="E4435" i="6" a="1"/>
  <c r="E4435" i="6" s="1"/>
  <c r="F4435" i="6" a="1"/>
  <c r="F4435" i="6"/>
  <c r="E4465" i="6" a="1"/>
  <c r="E4465" i="6" s="1"/>
  <c r="F4465" i="6" a="1"/>
  <c r="F4465" i="6" s="1"/>
  <c r="E4521" i="6" a="1"/>
  <c r="E4521" i="6"/>
  <c r="F4521" i="6" a="1"/>
  <c r="F4521" i="6" s="1"/>
  <c r="E4576" i="6" a="1"/>
  <c r="E4576" i="6" s="1"/>
  <c r="F4576" i="6" a="1"/>
  <c r="F4576" i="6" s="1"/>
  <c r="E4266" i="6" a="1"/>
  <c r="E4266" i="6" s="1"/>
  <c r="F4266" i="6" a="1"/>
  <c r="F4266" i="6" s="1"/>
  <c r="G4266" i="6" s="1"/>
  <c r="E4208" i="6" a="1"/>
  <c r="E4208" i="6" s="1"/>
  <c r="F4208" i="6" a="1"/>
  <c r="F4208" i="6" s="1"/>
  <c r="E4205" i="6" a="1"/>
  <c r="E4205" i="6" s="1"/>
  <c r="F4205" i="6" a="1"/>
  <c r="F4205" i="6" s="1"/>
  <c r="E4165" i="6" a="1"/>
  <c r="E4165" i="6" s="1"/>
  <c r="F4165" i="6" a="1"/>
  <c r="F4165" i="6" s="1"/>
  <c r="E4286" i="6" a="1"/>
  <c r="E4286" i="6" s="1"/>
  <c r="F4286" i="6" a="1"/>
  <c r="F4286" i="6"/>
  <c r="E4152" i="6" a="1"/>
  <c r="E4152" i="6" s="1"/>
  <c r="F4152" i="6" a="1"/>
  <c r="F4152" i="6" s="1"/>
  <c r="E4396" i="6" a="1"/>
  <c r="E4396" i="6"/>
  <c r="F4396" i="6" a="1"/>
  <c r="F4396" i="6" s="1"/>
  <c r="E4620" i="6" a="1"/>
  <c r="E4620" i="6" s="1"/>
  <c r="F4620" i="6" a="1"/>
  <c r="F4620" i="6" s="1"/>
  <c r="E4061" i="6" a="1"/>
  <c r="E4061" i="6" s="1"/>
  <c r="F4061" i="6" a="1"/>
  <c r="F4061" i="6" s="1"/>
  <c r="G4061" i="6" s="1"/>
  <c r="E4412" i="6" a="1"/>
  <c r="E4412" i="6" s="1"/>
  <c r="F4412" i="6" a="1"/>
  <c r="F4412" i="6" s="1"/>
  <c r="E4510" i="6" a="1"/>
  <c r="E4510" i="6" s="1"/>
  <c r="F4510" i="6" a="1"/>
  <c r="F4510" i="6" s="1"/>
  <c r="E4220" i="6" a="1"/>
  <c r="E4220" i="6" s="1"/>
  <c r="F4220" i="6" a="1"/>
  <c r="F4220" i="6" s="1"/>
  <c r="E4504" i="6" a="1"/>
  <c r="E4504" i="6" s="1"/>
  <c r="F4504" i="6" a="1"/>
  <c r="F4504" i="6"/>
  <c r="E4534" i="6" a="1"/>
  <c r="E4534" i="6" s="1"/>
  <c r="F4534" i="6" a="1"/>
  <c r="F4534" i="6" s="1"/>
  <c r="E4126" i="6" a="1"/>
  <c r="E4126" i="6" s="1"/>
  <c r="F4126" i="6" a="1"/>
  <c r="F4126" i="6" s="1"/>
  <c r="E4647" i="6" a="1"/>
  <c r="E4647" i="6" s="1"/>
  <c r="F4647" i="6" a="1"/>
  <c r="F4647" i="6" s="1"/>
  <c r="E4272" i="6" a="1"/>
  <c r="E4272" i="6"/>
  <c r="F4272" i="6" a="1"/>
  <c r="F4272" i="6"/>
  <c r="G4272" i="6" s="1"/>
  <c r="E4307" i="6" a="1"/>
  <c r="E4307" i="6" s="1"/>
  <c r="F4307" i="6" a="1"/>
  <c r="F4307" i="6" s="1"/>
  <c r="E4415" i="6" a="1"/>
  <c r="E4415" i="6" s="1"/>
  <c r="F4415" i="6" a="1"/>
  <c r="F4415" i="6" s="1"/>
  <c r="G4415" i="6" s="1"/>
  <c r="E4555" i="6" a="1"/>
  <c r="E4555" i="6" s="1"/>
  <c r="F4555" i="6" a="1"/>
  <c r="F4555" i="6" s="1"/>
  <c r="E4106" i="6" a="1"/>
  <c r="E4106" i="6" s="1"/>
  <c r="F4106" i="6" a="1"/>
  <c r="F4106" i="6" s="1"/>
  <c r="E4344" i="6" a="1"/>
  <c r="E4344" i="6" s="1"/>
  <c r="F4344" i="6" a="1"/>
  <c r="F4344" i="6" s="1"/>
  <c r="E4277" i="6" a="1"/>
  <c r="E4277" i="6" s="1"/>
  <c r="F4277" i="6" a="1"/>
  <c r="F4277" i="6" s="1"/>
  <c r="E4197" i="6" a="1"/>
  <c r="E4197" i="6" s="1"/>
  <c r="F4197" i="6" a="1"/>
  <c r="F4197" i="6" s="1"/>
  <c r="E4511" i="6" a="1"/>
  <c r="E4511" i="6" s="1"/>
  <c r="F4511" i="6" a="1"/>
  <c r="F4511" i="6" s="1"/>
  <c r="G4511" i="6" s="1"/>
  <c r="E4523" i="6" a="1"/>
  <c r="E4523" i="6" s="1"/>
  <c r="F4523" i="6" a="1"/>
  <c r="F4523" i="6" s="1"/>
  <c r="E4196" i="6" a="1"/>
  <c r="E4196" i="6" s="1"/>
  <c r="F4196" i="6" a="1"/>
  <c r="F4196" i="6" s="1"/>
  <c r="E4245" i="6" a="1"/>
  <c r="E4245" i="6" s="1"/>
  <c r="F4245" i="6" a="1"/>
  <c r="F4245" i="6" s="1"/>
  <c r="E4489" i="6" a="1"/>
  <c r="E4489" i="6" s="1"/>
  <c r="F4489" i="6" a="1"/>
  <c r="F4489" i="6"/>
  <c r="E4430" i="6" a="1"/>
  <c r="E4430" i="6" s="1"/>
  <c r="F4430" i="6" a="1"/>
  <c r="F4430" i="6" s="1"/>
  <c r="E4139" i="6" a="1"/>
  <c r="E4139" i="6"/>
  <c r="F4139" i="6" a="1"/>
  <c r="F4139" i="6" s="1"/>
  <c r="G4139" i="6" s="1"/>
  <c r="H4139" i="6" s="1"/>
  <c r="E4532" i="6" a="1"/>
  <c r="E4532" i="6" s="1"/>
  <c r="F4532" i="6" a="1"/>
  <c r="F4532" i="6" s="1"/>
  <c r="E4422" i="6" a="1"/>
  <c r="E4422" i="6" s="1"/>
  <c r="F4422" i="6" a="1"/>
  <c r="F4422" i="6" s="1"/>
  <c r="E4633" i="6" a="1"/>
  <c r="E4633" i="6" s="1"/>
  <c r="F4633" i="6" a="1"/>
  <c r="F4633" i="6" s="1"/>
  <c r="E4198" i="6" a="1"/>
  <c r="E4198" i="6"/>
  <c r="F4198" i="6" a="1"/>
  <c r="F4198" i="6"/>
  <c r="E4450" i="6" a="1"/>
  <c r="E4450" i="6" s="1"/>
  <c r="F4450" i="6" a="1"/>
  <c r="F4450" i="6" s="1"/>
  <c r="E4623" i="6" a="1"/>
  <c r="E4623" i="6" s="1"/>
  <c r="F4623" i="6" a="1"/>
  <c r="F4623" i="6" s="1"/>
  <c r="E4405" i="6" a="1"/>
  <c r="E4405" i="6" s="1"/>
  <c r="F4405" i="6" a="1"/>
  <c r="F4405" i="6" s="1"/>
  <c r="G4405" i="6" s="1"/>
  <c r="I4405" i="6" s="1"/>
  <c r="E4538" i="6" a="1"/>
  <c r="E4538" i="6" s="1"/>
  <c r="F4538" i="6" a="1"/>
  <c r="F4538" i="6" s="1"/>
  <c r="E4600" i="6" a="1"/>
  <c r="E4600" i="6" s="1"/>
  <c r="F4600" i="6" a="1"/>
  <c r="F4600" i="6" s="1"/>
  <c r="E4639" i="6" a="1"/>
  <c r="E4639" i="6" s="1"/>
  <c r="F4639" i="6" a="1"/>
  <c r="F4639" i="6" s="1"/>
  <c r="G4639" i="6" s="1"/>
  <c r="H4639" i="6" s="1"/>
  <c r="E4364" i="6" a="1"/>
  <c r="E4364" i="6" s="1"/>
  <c r="F4364" i="6" a="1"/>
  <c r="F4364" i="6" s="1"/>
  <c r="E4595" i="6" a="1"/>
  <c r="E4595" i="6" s="1"/>
  <c r="F4595" i="6" a="1"/>
  <c r="F4595" i="6" s="1"/>
  <c r="E4323" i="6" a="1"/>
  <c r="E4323" i="6" s="1"/>
  <c r="F4323" i="6" a="1"/>
  <c r="F4323" i="6" s="1"/>
  <c r="E4175" i="6" a="1"/>
  <c r="E4175" i="6" s="1"/>
  <c r="F4175" i="6" a="1"/>
  <c r="F4175" i="6" s="1"/>
  <c r="E4155" i="6" a="1"/>
  <c r="E4155" i="6" s="1"/>
  <c r="F4155" i="6" a="1"/>
  <c r="F4155" i="6" s="1"/>
  <c r="E4311" i="6" a="1"/>
  <c r="E4311" i="6" s="1"/>
  <c r="F4311" i="6" a="1"/>
  <c r="F4311" i="6" s="1"/>
  <c r="E4218" i="6" a="1"/>
  <c r="E4218" i="6" s="1"/>
  <c r="F4218" i="6" a="1"/>
  <c r="F4218" i="6" s="1"/>
  <c r="E4176" i="6" a="1"/>
  <c r="E4176" i="6" s="1"/>
  <c r="F4176" i="6" a="1"/>
  <c r="F4176" i="6"/>
  <c r="E4189" i="6" a="1"/>
  <c r="E4189" i="6" s="1"/>
  <c r="F4189" i="6" a="1"/>
  <c r="F4189" i="6" s="1"/>
  <c r="E4180" i="6" a="1"/>
  <c r="E4180" i="6"/>
  <c r="F4180" i="6" a="1"/>
  <c r="F4180" i="6" s="1"/>
  <c r="G4180" i="6" s="1"/>
  <c r="H4180" i="6" s="1"/>
  <c r="E4314" i="6" a="1"/>
  <c r="E4314" i="6" s="1"/>
  <c r="F4314" i="6" a="1"/>
  <c r="F4314" i="6" s="1"/>
  <c r="E4148" i="6" a="1"/>
  <c r="E4148" i="6"/>
  <c r="F4148" i="6" a="1"/>
  <c r="F4148" i="6" s="1"/>
  <c r="G4148" i="6" s="1"/>
  <c r="E4159" i="6" a="1"/>
  <c r="E4159" i="6" s="1"/>
  <c r="F4159" i="6" a="1"/>
  <c r="F4159" i="6" s="1"/>
  <c r="E4330" i="6" a="1"/>
  <c r="E4330" i="6" s="1"/>
  <c r="F4330" i="6" a="1"/>
  <c r="F4330" i="6"/>
  <c r="E4191" i="6" a="1"/>
  <c r="E4191" i="6" s="1"/>
  <c r="F4191" i="6" a="1"/>
  <c r="F4191" i="6" s="1"/>
  <c r="E4145" i="6" a="1"/>
  <c r="E4145" i="6" s="1"/>
  <c r="F4145" i="6" a="1"/>
  <c r="F4145" i="6" s="1"/>
  <c r="E4147" i="6" a="1"/>
  <c r="E4147" i="6" s="1"/>
  <c r="F4147" i="6" a="1"/>
  <c r="F4147" i="6" s="1"/>
  <c r="E4199" i="6" a="1"/>
  <c r="E4199" i="6" s="1"/>
  <c r="F4199" i="6" a="1"/>
  <c r="F4199" i="6"/>
  <c r="E4502" i="6" a="1"/>
  <c r="E4502" i="6" s="1"/>
  <c r="F4502" i="6" a="1"/>
  <c r="F4502" i="6" s="1"/>
  <c r="E4539" i="6" a="1"/>
  <c r="E4539" i="6"/>
  <c r="F4539" i="6" a="1"/>
  <c r="F4539" i="6" s="1"/>
  <c r="G4539" i="6" s="1"/>
  <c r="E4264" i="6" a="1"/>
  <c r="E4264" i="6" s="1"/>
  <c r="F4264" i="6" a="1"/>
  <c r="F4264" i="6" s="1"/>
  <c r="E4335" i="6" a="1"/>
  <c r="E4335" i="6" s="1"/>
  <c r="F4335" i="6" a="1"/>
  <c r="F4335" i="6"/>
  <c r="E4187" i="6" a="1"/>
  <c r="E4187" i="6" s="1"/>
  <c r="F4187" i="6" a="1"/>
  <c r="F4187" i="6" s="1"/>
  <c r="E4182" i="6" a="1"/>
  <c r="E4182" i="6"/>
  <c r="F4182" i="6" a="1"/>
  <c r="F4182" i="6" s="1"/>
  <c r="E4140" i="6" a="1"/>
  <c r="E4140" i="6" s="1"/>
  <c r="F4140" i="6" a="1"/>
  <c r="F4140" i="6" s="1"/>
  <c r="E4346" i="6" a="1"/>
  <c r="E4346" i="6" s="1"/>
  <c r="F4346" i="6" a="1"/>
  <c r="F4346" i="6"/>
  <c r="E4285" i="6" a="1"/>
  <c r="E4285" i="6" s="1"/>
  <c r="F4285" i="6" a="1"/>
  <c r="F4285" i="6" s="1"/>
  <c r="E4235" i="6" a="1"/>
  <c r="E4235" i="6"/>
  <c r="F4235" i="6" a="1"/>
  <c r="F4235" i="6" s="1"/>
  <c r="G4235" i="6" s="1"/>
  <c r="E4299" i="6" a="1"/>
  <c r="E4299" i="6" s="1"/>
  <c r="F4299" i="6" a="1"/>
  <c r="F4299" i="6" s="1"/>
  <c r="E4306" i="6" a="1"/>
  <c r="E4306" i="6" s="1"/>
  <c r="F4306" i="6" a="1"/>
  <c r="F4306" i="6" s="1"/>
  <c r="G4306" i="6" s="1"/>
  <c r="E4200" i="6" a="1"/>
  <c r="E4200" i="6" s="1"/>
  <c r="F4200" i="6" a="1"/>
  <c r="F4200" i="6" s="1"/>
  <c r="E4404" i="6" a="1"/>
  <c r="E4404" i="6"/>
  <c r="F4404" i="6" a="1"/>
  <c r="F4404" i="6" s="1"/>
  <c r="E4407" i="6" a="1"/>
  <c r="E4407" i="6" s="1"/>
  <c r="F4407" i="6" a="1"/>
  <c r="F4407" i="6" s="1"/>
  <c r="E4375" i="6" a="1"/>
  <c r="E4375" i="6" s="1"/>
  <c r="F4375" i="6" a="1"/>
  <c r="F4375" i="6"/>
  <c r="E4085" i="6" a="1"/>
  <c r="E4085" i="6" s="1"/>
  <c r="F4085" i="6" a="1"/>
  <c r="F4085" i="6" s="1"/>
  <c r="E4047" i="6" a="1"/>
  <c r="E4047" i="6" s="1"/>
  <c r="F4047" i="6" a="1"/>
  <c r="F4047" i="6" s="1"/>
  <c r="G4047" i="6" s="1"/>
  <c r="E4048" i="6" a="1"/>
  <c r="E4048" i="6" s="1"/>
  <c r="F4048" i="6" a="1"/>
  <c r="F4048" i="6" s="1"/>
  <c r="E4050" i="6" a="1"/>
  <c r="E4050" i="6" s="1"/>
  <c r="F4050" i="6" a="1"/>
  <c r="F4050" i="6" s="1"/>
  <c r="G4050" i="6" s="1"/>
  <c r="E4038" i="6" a="1"/>
  <c r="E4038" i="6" s="1"/>
  <c r="F4038" i="6" a="1"/>
  <c r="F4038" i="6" s="1"/>
  <c r="E4040" i="6" a="1"/>
  <c r="E4040" i="6" s="1"/>
  <c r="F4040" i="6" a="1"/>
  <c r="F4040" i="6" s="1"/>
  <c r="E4611" i="6" a="1"/>
  <c r="E4611" i="6" s="1"/>
  <c r="F4611" i="6" a="1"/>
  <c r="F4611" i="6" s="1"/>
  <c r="E4573" i="6" a="1"/>
  <c r="E4573" i="6" s="1"/>
  <c r="F4573" i="6" a="1"/>
  <c r="F4573" i="6" s="1"/>
  <c r="G4573" i="6" s="1"/>
  <c r="H4573" i="6" s="1"/>
  <c r="E4585" i="6" a="1"/>
  <c r="E4585" i="6" s="1"/>
  <c r="F4585" i="6" a="1"/>
  <c r="F4585" i="6" s="1"/>
  <c r="E4589" i="6" a="1"/>
  <c r="E4589" i="6" s="1"/>
  <c r="F4589" i="6" a="1"/>
  <c r="F4589" i="6" s="1"/>
  <c r="G4589" i="6" s="1"/>
  <c r="E4174" i="6" a="1"/>
  <c r="E4174" i="6" s="1"/>
  <c r="F4174" i="6" a="1"/>
  <c r="F4174" i="6" s="1"/>
  <c r="E4142" i="6" a="1"/>
  <c r="E4142" i="6" s="1"/>
  <c r="F4142" i="6" a="1"/>
  <c r="F4142" i="6" s="1"/>
  <c r="G4142" i="6" s="1"/>
  <c r="E4233" i="6" a="1"/>
  <c r="E4233" i="6" s="1"/>
  <c r="F4233" i="6" a="1"/>
  <c r="F4233" i="6" s="1"/>
  <c r="E4276" i="6" a="1"/>
  <c r="E4276" i="6" s="1"/>
  <c r="F4276" i="6" a="1"/>
  <c r="F4276" i="6" s="1"/>
  <c r="E4212" i="6" a="1"/>
  <c r="E4212" i="6" s="1"/>
  <c r="F4212" i="6" a="1"/>
  <c r="F4212" i="6" s="1"/>
  <c r="E4219" i="6" a="1"/>
  <c r="E4219" i="6" s="1"/>
  <c r="F4219" i="6" a="1"/>
  <c r="F4219" i="6" s="1"/>
  <c r="G4219" i="6" s="1"/>
  <c r="H4219" i="6" s="1"/>
  <c r="E4262" i="6" a="1"/>
  <c r="E4262" i="6" s="1"/>
  <c r="F4262" i="6" a="1"/>
  <c r="F4262" i="6" s="1"/>
  <c r="E4221" i="6" a="1"/>
  <c r="E4221" i="6" s="1"/>
  <c r="F4221" i="6" a="1"/>
  <c r="F4221" i="6" s="1"/>
  <c r="G4221" i="6" s="1"/>
  <c r="E4042" i="6" a="1"/>
  <c r="E4042" i="6" s="1"/>
  <c r="F4042" i="6" a="1"/>
  <c r="F4042" i="6" s="1"/>
  <c r="E4045" i="6" a="1"/>
  <c r="E4045" i="6" s="1"/>
  <c r="F4045" i="6" a="1"/>
  <c r="F4045" i="6" s="1"/>
  <c r="G4045" i="6" s="1"/>
  <c r="E4070" i="6" a="1"/>
  <c r="E4070" i="6" s="1"/>
  <c r="F4070" i="6" a="1"/>
  <c r="F4070" i="6" s="1"/>
  <c r="E4665" i="6" a="1"/>
  <c r="E4665" i="6" s="1"/>
  <c r="F4665" i="6" a="1"/>
  <c r="F4665" i="6" s="1"/>
  <c r="E4634" i="6" a="1"/>
  <c r="E4634" i="6" s="1"/>
  <c r="F4634" i="6" a="1"/>
  <c r="F4634" i="6" s="1"/>
  <c r="E4590" i="6" a="1"/>
  <c r="E4590" i="6" s="1"/>
  <c r="F4590" i="6" a="1"/>
  <c r="F4590" i="6" s="1"/>
  <c r="G4590" i="6" s="1"/>
  <c r="H4590" i="6" s="1"/>
  <c r="E4304" i="6" a="1"/>
  <c r="E4304" i="6" s="1"/>
  <c r="F4304" i="6" a="1"/>
  <c r="F4304" i="6" s="1"/>
  <c r="E4666" i="6" a="1"/>
  <c r="E4666" i="6" s="1"/>
  <c r="F4666" i="6" a="1"/>
  <c r="F4666" i="6" s="1"/>
  <c r="G4666" i="6" s="1"/>
  <c r="E4588" i="6" a="1"/>
  <c r="E4588" i="6" s="1"/>
  <c r="F4588" i="6" a="1"/>
  <c r="F4588" i="6" s="1"/>
  <c r="E4527" i="6" a="1"/>
  <c r="E4527" i="6" s="1"/>
  <c r="F4527" i="6" a="1"/>
  <c r="F4527" i="6" s="1"/>
  <c r="G4527" i="6" s="1"/>
  <c r="E4544" i="6" a="1"/>
  <c r="E4544" i="6" s="1"/>
  <c r="F4544" i="6" a="1"/>
  <c r="F4544" i="6" s="1"/>
  <c r="E4213" i="6" a="1"/>
  <c r="E4213" i="6" s="1"/>
  <c r="F4213" i="6" a="1"/>
  <c r="F4213" i="6" s="1"/>
  <c r="E4241" i="6" a="1"/>
  <c r="E4241" i="6" s="1"/>
  <c r="F4241" i="6" a="1"/>
  <c r="F4241" i="6" s="1"/>
  <c r="E4114" i="6" a="1"/>
  <c r="E4114" i="6" s="1"/>
  <c r="F4114" i="6" a="1"/>
  <c r="F4114" i="6" s="1"/>
  <c r="G4114" i="6" s="1"/>
  <c r="H4114" i="6" s="1"/>
  <c r="E4475" i="6" a="1"/>
  <c r="E4475" i="6" s="1"/>
  <c r="F4475" i="6" a="1"/>
  <c r="F4475" i="6" s="1"/>
  <c r="E4259" i="6" a="1"/>
  <c r="E4259" i="6" s="1"/>
  <c r="F4259" i="6" a="1"/>
  <c r="F4259" i="6" s="1"/>
  <c r="G4259" i="6" s="1"/>
  <c r="E4577" i="6" a="1"/>
  <c r="E4577" i="6" s="1"/>
  <c r="F4577" i="6" a="1"/>
  <c r="F4577" i="6" s="1"/>
  <c r="E4560" i="6" a="1"/>
  <c r="E4560" i="6" s="1"/>
  <c r="F4560" i="6" a="1"/>
  <c r="F4560" i="6" s="1"/>
  <c r="G4560" i="6" s="1"/>
  <c r="E4609" i="6" a="1"/>
  <c r="E4609" i="6" s="1"/>
  <c r="F4609" i="6" a="1"/>
  <c r="F4609" i="6" s="1"/>
  <c r="E4537" i="6" a="1"/>
  <c r="E4537" i="6" s="1"/>
  <c r="F4537" i="6" a="1"/>
  <c r="F4537" i="6" s="1"/>
  <c r="E4587" i="6" a="1"/>
  <c r="E4587" i="6" s="1"/>
  <c r="F4587" i="6" a="1"/>
  <c r="F4587" i="6" s="1"/>
  <c r="E4529" i="6" a="1"/>
  <c r="E4529" i="6" s="1"/>
  <c r="F4529" i="6" a="1"/>
  <c r="F4529" i="6" s="1"/>
  <c r="G4529" i="6" s="1"/>
  <c r="H4529" i="6" s="1"/>
  <c r="E4514" i="6" a="1"/>
  <c r="E4514" i="6" s="1"/>
  <c r="F4514" i="6" a="1"/>
  <c r="F4514" i="6" s="1"/>
  <c r="E4505" i="6" a="1"/>
  <c r="E4505" i="6" s="1"/>
  <c r="F4505" i="6" a="1"/>
  <c r="F4505" i="6" s="1"/>
  <c r="G4505" i="6" s="1"/>
  <c r="E4524" i="6" a="1"/>
  <c r="E4524" i="6" s="1"/>
  <c r="F4524" i="6" a="1"/>
  <c r="F4524" i="6" s="1"/>
  <c r="E4420" i="6" a="1"/>
  <c r="E4420" i="6" s="1"/>
  <c r="F4420" i="6" a="1"/>
  <c r="F4420" i="6" s="1"/>
  <c r="G4420" i="6" s="1"/>
  <c r="E4421" i="6" a="1"/>
  <c r="E4421" i="6" s="1"/>
  <c r="F4421" i="6" a="1"/>
  <c r="F4421" i="6" s="1"/>
  <c r="E4423" i="6" a="1"/>
  <c r="E4423" i="6" s="1"/>
  <c r="F4423" i="6" a="1"/>
  <c r="F4423" i="6" s="1"/>
  <c r="E4395" i="6" a="1"/>
  <c r="E4395" i="6" s="1"/>
  <c r="F4395" i="6" a="1"/>
  <c r="F4395" i="6" s="1"/>
  <c r="E4399" i="6" a="1"/>
  <c r="E4399" i="6" s="1"/>
  <c r="F4399" i="6" a="1"/>
  <c r="F4399" i="6" s="1"/>
  <c r="G4399" i="6" s="1"/>
  <c r="H4399" i="6" s="1"/>
  <c r="E4460" i="6" a="1"/>
  <c r="E4460" i="6" s="1"/>
  <c r="F4460" i="6" a="1"/>
  <c r="F4460" i="6" s="1"/>
  <c r="E4618" i="6" a="1"/>
  <c r="E4618" i="6" s="1"/>
  <c r="F4618" i="6" a="1"/>
  <c r="F4618" i="6" s="1"/>
  <c r="G4618" i="6" s="1"/>
  <c r="E4657" i="6" a="1"/>
  <c r="E4657" i="6" s="1"/>
  <c r="F4657" i="6" a="1"/>
  <c r="F4657" i="6" s="1"/>
  <c r="E4604" i="6" a="1"/>
  <c r="E4604" i="6" s="1"/>
  <c r="F4604" i="6" a="1"/>
  <c r="F4604" i="6" s="1"/>
  <c r="G4604" i="6" s="1"/>
  <c r="E4610" i="6" a="1"/>
  <c r="E4610" i="6" s="1"/>
  <c r="F4610" i="6" a="1"/>
  <c r="F4610" i="6" s="1"/>
  <c r="E4373" i="6" a="1"/>
  <c r="E4373" i="6" s="1"/>
  <c r="F4373" i="6" a="1"/>
  <c r="F4373" i="6" s="1"/>
  <c r="E4363" i="6" a="1"/>
  <c r="E4363" i="6" s="1"/>
  <c r="F4363" i="6" a="1"/>
  <c r="F4363" i="6" s="1"/>
  <c r="E4380" i="6" a="1"/>
  <c r="E4380" i="6" s="1"/>
  <c r="F4380" i="6" a="1"/>
  <c r="F4380" i="6" s="1"/>
  <c r="G4380" i="6" s="1"/>
  <c r="H4380" i="6" s="1"/>
  <c r="E4104" i="6" a="1"/>
  <c r="E4104" i="6" s="1"/>
  <c r="F4104" i="6" a="1"/>
  <c r="F4104" i="6" s="1"/>
  <c r="E4099" i="6" a="1"/>
  <c r="E4099" i="6" s="1"/>
  <c r="F4099" i="6" a="1"/>
  <c r="F4099" i="6" s="1"/>
  <c r="G4099" i="6" s="1"/>
  <c r="E4107" i="6" a="1"/>
  <c r="E4107" i="6" s="1"/>
  <c r="F4107" i="6" a="1"/>
  <c r="F4107" i="6" s="1"/>
  <c r="E4086" i="6" a="1"/>
  <c r="E4086" i="6" s="1"/>
  <c r="F4086" i="6" a="1"/>
  <c r="F4086" i="6" s="1"/>
  <c r="G4086" i="6" s="1"/>
  <c r="E4101" i="6" a="1"/>
  <c r="E4101" i="6" s="1"/>
  <c r="F4101" i="6" a="1"/>
  <c r="F4101" i="6" s="1"/>
  <c r="E4111" i="6" a="1"/>
  <c r="E4111" i="6" s="1"/>
  <c r="F4111" i="6" a="1"/>
  <c r="F4111" i="6" s="1"/>
  <c r="E4096" i="6" a="1"/>
  <c r="E4096" i="6" s="1"/>
  <c r="F4096" i="6" a="1"/>
  <c r="F4096" i="6" s="1"/>
  <c r="E4087" i="6" a="1"/>
  <c r="E4087" i="6" s="1"/>
  <c r="F4087" i="6" a="1"/>
  <c r="F4087" i="6" s="1"/>
  <c r="G4087" i="6" s="1"/>
  <c r="H4087" i="6" s="1"/>
  <c r="E4088" i="6" a="1"/>
  <c r="E4088" i="6" s="1"/>
  <c r="F4088" i="6" a="1"/>
  <c r="F4088" i="6" s="1"/>
  <c r="E4278" i="6" a="1"/>
  <c r="E4278" i="6" s="1"/>
  <c r="F4278" i="6" a="1"/>
  <c r="F4278" i="6" s="1"/>
  <c r="G4278" i="6" s="1"/>
  <c r="E4123" i="6" a="1"/>
  <c r="E4123" i="6" s="1"/>
  <c r="F4123" i="6" a="1"/>
  <c r="F4123" i="6" s="1"/>
  <c r="E4164" i="6" a="1"/>
  <c r="E4164" i="6" s="1"/>
  <c r="F4164" i="6" a="1"/>
  <c r="F4164" i="6" s="1"/>
  <c r="G4164" i="6" s="1"/>
  <c r="E4313" i="6" a="1"/>
  <c r="E4313" i="6" s="1"/>
  <c r="F4313" i="6" a="1"/>
  <c r="F4313" i="6" s="1"/>
  <c r="E4270" i="6" a="1"/>
  <c r="E4270" i="6" s="1"/>
  <c r="F4270" i="6" a="1"/>
  <c r="F4270" i="6" s="1"/>
  <c r="E4267" i="6" a="1"/>
  <c r="E4267" i="6" s="1"/>
  <c r="F4267" i="6" a="1"/>
  <c r="F4267" i="6" s="1"/>
  <c r="E4230" i="6" a="1"/>
  <c r="E4230" i="6" s="1"/>
  <c r="F4230" i="6" a="1"/>
  <c r="F4230" i="6" s="1"/>
  <c r="G4230" i="6" s="1"/>
  <c r="H4230" i="6" s="1"/>
  <c r="E4261" i="6" a="1"/>
  <c r="E4261" i="6" s="1"/>
  <c r="F4261" i="6" a="1"/>
  <c r="F4261" i="6" s="1"/>
  <c r="E4509" i="6" a="1"/>
  <c r="E4509" i="6" s="1"/>
  <c r="F4509" i="6" a="1"/>
  <c r="F4509" i="6" s="1"/>
  <c r="G4509" i="6" s="1"/>
  <c r="E4624" i="6" a="1"/>
  <c r="E4624" i="6" s="1"/>
  <c r="F4624" i="6" a="1"/>
  <c r="F4624" i="6" s="1"/>
  <c r="E4080" i="6" a="1"/>
  <c r="E4080" i="6" s="1"/>
  <c r="F4080" i="6" a="1"/>
  <c r="F4080" i="6" s="1"/>
  <c r="G4080" i="6" s="1"/>
  <c r="E4079" i="6" a="1"/>
  <c r="E4079" i="6" s="1"/>
  <c r="F4079" i="6" a="1"/>
  <c r="F4079" i="6" s="1"/>
  <c r="E4084" i="6" a="1"/>
  <c r="E4084" i="6" s="1"/>
  <c r="F4084" i="6" a="1"/>
  <c r="F4084" i="6" s="1"/>
  <c r="E4572" i="6" a="1"/>
  <c r="E4572" i="6" s="1"/>
  <c r="F4572" i="6" a="1"/>
  <c r="F4572" i="6" s="1"/>
  <c r="E4570" i="6" a="1"/>
  <c r="E4570" i="6" s="1"/>
  <c r="F4570" i="6" a="1"/>
  <c r="F4570" i="6" s="1"/>
  <c r="G4570" i="6" s="1"/>
  <c r="H4570" i="6" s="1"/>
  <c r="E4629" i="6" a="1"/>
  <c r="E4629" i="6" s="1"/>
  <c r="F4629" i="6" a="1"/>
  <c r="F4629" i="6" s="1"/>
  <c r="E4418" i="6" a="1"/>
  <c r="E4418" i="6" s="1"/>
  <c r="F4418" i="6" a="1"/>
  <c r="F4418" i="6" s="1"/>
  <c r="G4418" i="6" s="1"/>
  <c r="E4417" i="6" a="1"/>
  <c r="E4417" i="6" s="1"/>
  <c r="F4417" i="6" a="1"/>
  <c r="F4417" i="6" s="1"/>
  <c r="E4316" i="6" a="1"/>
  <c r="E4316" i="6" s="1"/>
  <c r="F4316" i="6" a="1"/>
  <c r="F4316" i="6" s="1"/>
  <c r="G4316" i="6" s="1"/>
  <c r="E4328" i="6" a="1"/>
  <c r="E4328" i="6" s="1"/>
  <c r="F4328" i="6" a="1"/>
  <c r="F4328" i="6" s="1"/>
  <c r="E4321" i="6" a="1"/>
  <c r="E4321" i="6" s="1"/>
  <c r="F4321" i="6" a="1"/>
  <c r="F4321" i="6" s="1"/>
  <c r="E4512" i="6" a="1"/>
  <c r="E4512" i="6" s="1"/>
  <c r="F4512" i="6" a="1"/>
  <c r="F4512" i="6" s="1"/>
  <c r="E4602" i="6" a="1"/>
  <c r="E4602" i="6" s="1"/>
  <c r="F4602" i="6" a="1"/>
  <c r="F4602" i="6" s="1"/>
  <c r="G4602" i="6" s="1"/>
  <c r="H4602" i="6" s="1"/>
  <c r="E4616" i="6" a="1"/>
  <c r="E4616" i="6" s="1"/>
  <c r="F4616" i="6" a="1"/>
  <c r="F4616" i="6" s="1"/>
  <c r="E4518" i="6" a="1"/>
  <c r="E4518" i="6" s="1"/>
  <c r="F4518" i="6" a="1"/>
  <c r="F4518" i="6" s="1"/>
  <c r="G4518" i="6" s="1"/>
  <c r="E4645" i="6" a="1"/>
  <c r="E4645" i="6" s="1"/>
  <c r="F4645" i="6" a="1"/>
  <c r="F4645" i="6" s="1"/>
  <c r="E4630" i="6" a="1"/>
  <c r="E4630" i="6" s="1"/>
  <c r="F4630" i="6" a="1"/>
  <c r="F4630" i="6" s="1"/>
  <c r="G4630" i="6" s="1"/>
  <c r="E4545" i="6" a="1"/>
  <c r="E4545" i="6" s="1"/>
  <c r="F4545" i="6" a="1"/>
  <c r="F4545" i="6" s="1"/>
  <c r="E4547" i="6" a="1"/>
  <c r="E4547" i="6" s="1"/>
  <c r="F4547" i="6" a="1"/>
  <c r="F4547" i="6" s="1"/>
  <c r="E4632" i="6" a="1"/>
  <c r="E4632" i="6" s="1"/>
  <c r="F4632" i="6" a="1"/>
  <c r="F4632" i="6" s="1"/>
  <c r="E4659" i="6" a="1"/>
  <c r="E4659" i="6" s="1"/>
  <c r="F4659" i="6" a="1"/>
  <c r="F4659" i="6" s="1"/>
  <c r="G4659" i="6" s="1"/>
  <c r="H4659" i="6" s="1"/>
  <c r="E4533" i="6" a="1"/>
  <c r="E4533" i="6" s="1"/>
  <c r="F4533" i="6" a="1"/>
  <c r="F4533" i="6" s="1"/>
  <c r="E4565" i="6" a="1"/>
  <c r="E4565" i="6" s="1"/>
  <c r="F4565" i="6" a="1"/>
  <c r="F4565" i="6" s="1"/>
  <c r="G4565" i="6" s="1"/>
  <c r="E4617" i="6" a="1"/>
  <c r="E4617" i="6" s="1"/>
  <c r="F4617" i="6" a="1"/>
  <c r="F4617" i="6" s="1"/>
  <c r="E4648" i="6" a="1"/>
  <c r="E4648" i="6" s="1"/>
  <c r="F4648" i="6" a="1"/>
  <c r="F4648" i="6" s="1"/>
  <c r="G4648" i="6" s="1"/>
  <c r="E4542" i="6" a="1"/>
  <c r="E4542" i="6" s="1"/>
  <c r="F4542" i="6" a="1"/>
  <c r="F4542" i="6" s="1"/>
  <c r="E4513" i="6" a="1"/>
  <c r="E4513" i="6" s="1"/>
  <c r="F4513" i="6" a="1"/>
  <c r="F4513" i="6" s="1"/>
  <c r="E4251" i="6" a="1"/>
  <c r="E4251" i="6" s="1"/>
  <c r="F4251" i="6" a="1"/>
  <c r="F4251" i="6" s="1"/>
  <c r="E4151" i="6" a="1"/>
  <c r="E4151" i="6" s="1"/>
  <c r="F4151" i="6" a="1"/>
  <c r="F4151" i="6" s="1"/>
  <c r="G4151" i="6" s="1"/>
  <c r="H4151" i="6" s="1"/>
  <c r="E4217" i="6" a="1"/>
  <c r="E4217" i="6" s="1"/>
  <c r="F4217" i="6" a="1"/>
  <c r="F4217" i="6" s="1"/>
  <c r="E4190" i="6" a="1"/>
  <c r="E4190" i="6" s="1"/>
  <c r="F4190" i="6" a="1"/>
  <c r="F4190" i="6" s="1"/>
  <c r="G4190" i="6" s="1"/>
  <c r="E4226" i="6" a="1"/>
  <c r="E4226" i="6" s="1"/>
  <c r="F4226" i="6" a="1"/>
  <c r="F4226" i="6" s="1"/>
  <c r="E4371" i="6" a="1"/>
  <c r="E4371" i="6" s="1"/>
  <c r="F4371" i="6" a="1"/>
  <c r="F4371" i="6" s="1"/>
  <c r="G4371" i="6" s="1"/>
  <c r="E4366" i="6" a="1"/>
  <c r="E4366" i="6" s="1"/>
  <c r="F4366" i="6" a="1"/>
  <c r="F4366" i="6" s="1"/>
  <c r="E4383" i="6" a="1"/>
  <c r="E4383" i="6" s="1"/>
  <c r="F4383" i="6" a="1"/>
  <c r="F4383" i="6" s="1"/>
  <c r="E4351" i="6" a="1"/>
  <c r="E4351" i="6" s="1"/>
  <c r="F4351" i="6" a="1"/>
  <c r="F4351" i="6" s="1"/>
  <c r="E4370" i="6" a="1"/>
  <c r="E4370" i="6" s="1"/>
  <c r="F4370" i="6" a="1"/>
  <c r="F4370" i="6" s="1"/>
  <c r="G4370" i="6" s="1"/>
  <c r="H4370" i="6" s="1"/>
  <c r="E4354" i="6" a="1"/>
  <c r="E4354" i="6" s="1"/>
  <c r="F4354" i="6" a="1"/>
  <c r="F4354" i="6" s="1"/>
  <c r="E4367" i="6" a="1"/>
  <c r="E4367" i="6" s="1"/>
  <c r="F4367" i="6" a="1"/>
  <c r="F4367" i="6" s="1"/>
  <c r="G4367" i="6" s="1"/>
  <c r="E4372" i="6" a="1"/>
  <c r="E4372" i="6" s="1"/>
  <c r="F4372" i="6" a="1"/>
  <c r="F4372" i="6" s="1"/>
  <c r="E4387" i="6" a="1"/>
  <c r="E4387" i="6" s="1"/>
  <c r="F4387" i="6" a="1"/>
  <c r="F4387" i="6" s="1"/>
  <c r="G4387" i="6" s="1"/>
  <c r="E4365" i="6" a="1"/>
  <c r="E4365" i="6" s="1"/>
  <c r="F4365" i="6" a="1"/>
  <c r="F4365" i="6" s="1"/>
  <c r="E4287" i="6" a="1"/>
  <c r="E4287" i="6" s="1"/>
  <c r="F4287" i="6" a="1"/>
  <c r="F4287" i="6" s="1"/>
  <c r="E4312" i="6" a="1"/>
  <c r="E4312" i="6" s="1"/>
  <c r="F4312" i="6" a="1"/>
  <c r="F4312" i="6" s="1"/>
  <c r="E4128" i="6" a="1"/>
  <c r="E4128" i="6" s="1"/>
  <c r="F4128" i="6" a="1"/>
  <c r="F4128" i="6" s="1"/>
  <c r="G4128" i="6" s="1"/>
  <c r="H4128" i="6" s="1"/>
  <c r="E4461" i="6" a="1"/>
  <c r="E4461" i="6" s="1"/>
  <c r="F4461" i="6" a="1"/>
  <c r="F4461" i="6" s="1"/>
  <c r="E4496" i="6" a="1"/>
  <c r="E4496" i="6" s="1"/>
  <c r="F4496" i="6" a="1"/>
  <c r="F4496" i="6" s="1"/>
  <c r="G4496" i="6" s="1"/>
  <c r="E4482" i="6" a="1"/>
  <c r="E4482" i="6" s="1"/>
  <c r="F4482" i="6" a="1"/>
  <c r="F4482" i="6" s="1"/>
  <c r="E4236" i="6" a="1"/>
  <c r="E4236" i="6" s="1"/>
  <c r="F4236" i="6" a="1"/>
  <c r="F4236" i="6" s="1"/>
  <c r="G4236" i="6" s="1"/>
  <c r="E4214" i="6" a="1"/>
  <c r="E4214" i="6" s="1"/>
  <c r="F4214" i="6" a="1"/>
  <c r="F4214" i="6" s="1"/>
  <c r="E4240" i="6" a="1"/>
  <c r="E4240" i="6" s="1"/>
  <c r="F4240" i="6" a="1"/>
  <c r="F4240" i="6" s="1"/>
  <c r="E4201" i="6" a="1"/>
  <c r="E4201" i="6" s="1"/>
  <c r="F4201" i="6" a="1"/>
  <c r="F4201" i="6" s="1"/>
  <c r="E4232" i="6" a="1"/>
  <c r="E4232" i="6" s="1"/>
  <c r="F4232" i="6" a="1"/>
  <c r="F4232" i="6" s="1"/>
  <c r="G4232" i="6" s="1"/>
  <c r="E4154" i="6" a="1"/>
  <c r="E4154" i="6" s="1"/>
  <c r="F4154" i="6" a="1"/>
  <c r="F4154" i="6" s="1"/>
  <c r="G4154" i="6" s="1"/>
  <c r="E4204" i="6" a="1"/>
  <c r="E4204" i="6"/>
  <c r="F4204" i="6" a="1"/>
  <c r="F4204" i="6"/>
  <c r="E4206" i="6" a="1"/>
  <c r="E4206" i="6" s="1"/>
  <c r="F4206" i="6" a="1"/>
  <c r="F4206" i="6" s="1"/>
  <c r="E4225" i="6" a="1"/>
  <c r="E4225" i="6"/>
  <c r="F4225" i="6" a="1"/>
  <c r="F4225" i="6"/>
  <c r="E4248" i="6" a="1"/>
  <c r="E4248" i="6" s="1"/>
  <c r="F4248" i="6" a="1"/>
  <c r="F4248" i="6" s="1"/>
  <c r="E4294" i="6" a="1"/>
  <c r="E4294" i="6"/>
  <c r="F4294" i="6" a="1"/>
  <c r="F4294" i="6"/>
  <c r="E4188" i="6" a="1"/>
  <c r="E4188" i="6" s="1"/>
  <c r="F4188" i="6" a="1"/>
  <c r="F4188" i="6" s="1"/>
  <c r="G4188" i="6" s="1"/>
  <c r="E4273" i="6" a="1"/>
  <c r="E4273" i="6" s="1"/>
  <c r="F4273" i="6" a="1"/>
  <c r="F4273" i="6" s="1"/>
  <c r="G4273" i="6" s="1"/>
  <c r="H4273" i="6" s="1"/>
  <c r="E4127" i="6" a="1"/>
  <c r="E4127" i="6" s="1"/>
  <c r="F4127" i="6" a="1"/>
  <c r="F4127" i="6" s="1"/>
  <c r="E4333" i="6" a="1"/>
  <c r="E4333" i="6"/>
  <c r="F4333" i="6" a="1"/>
  <c r="F4333" i="6"/>
  <c r="E4481" i="6" a="1"/>
  <c r="E4481" i="6" s="1"/>
  <c r="F4481" i="6" a="1"/>
  <c r="F4481" i="6" s="1"/>
  <c r="G4481" i="6" s="1"/>
  <c r="E4162" i="6" a="1"/>
  <c r="E4162" i="6"/>
  <c r="F4162" i="6" a="1"/>
  <c r="F4162" i="6"/>
  <c r="E4193" i="6" a="1"/>
  <c r="E4193" i="6" s="1"/>
  <c r="F4193" i="6" a="1"/>
  <c r="F4193" i="6" s="1"/>
  <c r="G4193" i="6" s="1"/>
  <c r="E4661" i="6" a="1"/>
  <c r="E4661" i="6"/>
  <c r="F4661" i="6" a="1"/>
  <c r="F4661" i="6"/>
  <c r="E4591" i="6" a="1"/>
  <c r="E4591" i="6" s="1"/>
  <c r="F4591" i="6" a="1"/>
  <c r="F4591" i="6" s="1"/>
  <c r="G4591" i="6" s="1"/>
  <c r="I4591" i="6" s="1"/>
  <c r="E4211" i="6" a="1"/>
  <c r="E4211" i="6"/>
  <c r="F4211" i="6" a="1"/>
  <c r="F4211" i="6"/>
  <c r="E4092" i="6" a="1"/>
  <c r="E4092" i="6" s="1"/>
  <c r="F4092" i="6" a="1"/>
  <c r="F4092" i="6" s="1"/>
  <c r="G4092" i="6" s="1"/>
  <c r="E4100" i="6" a="1"/>
  <c r="E4100" i="6"/>
  <c r="F4100" i="6" a="1"/>
  <c r="F4100" i="6" s="1"/>
  <c r="E4493" i="6" a="1"/>
  <c r="E4493" i="6" s="1"/>
  <c r="F4493" i="6" a="1"/>
  <c r="F4493" i="6" s="1"/>
  <c r="E4186" i="6" a="1"/>
  <c r="E4186" i="6" s="1"/>
  <c r="F4186" i="6" a="1"/>
  <c r="F4186" i="6" s="1"/>
  <c r="E4229" i="6" a="1"/>
  <c r="E4229" i="6"/>
  <c r="F4229" i="6" a="1"/>
  <c r="F4229" i="6" s="1"/>
  <c r="E4297" i="6" a="1"/>
  <c r="E4297" i="6" s="1"/>
  <c r="F4297" i="6" a="1"/>
  <c r="F4297" i="6" s="1"/>
  <c r="E4281" i="6" a="1"/>
  <c r="E4281" i="6" s="1"/>
  <c r="F4281" i="6" a="1"/>
  <c r="F4281" i="6" s="1"/>
  <c r="E4282" i="6" a="1"/>
  <c r="E4282" i="6" s="1"/>
  <c r="F4282" i="6" a="1"/>
  <c r="F4282" i="6"/>
  <c r="E4253" i="6" a="1"/>
  <c r="E4253" i="6" s="1"/>
  <c r="F4253" i="6" a="1"/>
  <c r="F4253" i="6" s="1"/>
  <c r="E4134" i="6" a="1"/>
  <c r="E4134" i="6"/>
  <c r="F4134" i="6" a="1"/>
  <c r="F4134" i="6" s="1"/>
  <c r="E4283" i="6" a="1"/>
  <c r="E4283" i="6" s="1"/>
  <c r="F4283" i="6" a="1"/>
  <c r="F4283" i="6" s="1"/>
  <c r="E4348" i="6" a="1"/>
  <c r="E4348" i="6" s="1"/>
  <c r="F4348" i="6" a="1"/>
  <c r="F4348" i="6"/>
  <c r="E4194" i="6" a="1"/>
  <c r="E4194" i="6"/>
  <c r="F4194" i="6" a="1"/>
  <c r="F4194" i="6" s="1"/>
  <c r="E4596" i="6" a="1"/>
  <c r="E4596" i="6" s="1"/>
  <c r="F4596" i="6" a="1"/>
  <c r="F4596" i="6" s="1"/>
  <c r="E4637" i="6" a="1"/>
  <c r="E4637" i="6" s="1"/>
  <c r="F4637" i="6" a="1"/>
  <c r="F4637" i="6" s="1"/>
  <c r="E4561" i="6" a="1"/>
  <c r="E4561" i="6" s="1"/>
  <c r="F4561" i="6" a="1"/>
  <c r="F4561" i="6"/>
  <c r="E4636" i="6" a="1"/>
  <c r="E4636" i="6" s="1"/>
  <c r="F4636" i="6" a="1"/>
  <c r="F4636" i="6" s="1"/>
  <c r="E4592" i="6" a="1"/>
  <c r="E4592" i="6"/>
  <c r="F4592" i="6" a="1"/>
  <c r="F4592" i="6" s="1"/>
  <c r="E4582" i="6" a="1"/>
  <c r="E4582" i="6" s="1"/>
  <c r="F4582" i="6" a="1"/>
  <c r="F4582" i="6" s="1"/>
  <c r="E4655" i="6" a="1"/>
  <c r="E4655" i="6" s="1"/>
  <c r="F4655" i="6" a="1"/>
  <c r="F4655" i="6"/>
  <c r="E4508" i="6" a="1"/>
  <c r="E4508" i="6"/>
  <c r="F4508" i="6" a="1"/>
  <c r="F4508" i="6" s="1"/>
  <c r="E4628" i="6" a="1"/>
  <c r="E4628" i="6" s="1"/>
  <c r="F4628" i="6" a="1"/>
  <c r="F4628" i="6" s="1"/>
  <c r="E4664" i="6" a="1"/>
  <c r="E4664" i="6" s="1"/>
  <c r="F4664" i="6" a="1"/>
  <c r="F4664" i="6" s="1"/>
  <c r="E4614" i="6" a="1"/>
  <c r="E4614" i="6" s="1"/>
  <c r="F4614" i="6" a="1"/>
  <c r="F4614" i="6"/>
  <c r="E4553" i="6" a="1"/>
  <c r="E4553" i="6" s="1"/>
  <c r="F4553" i="6" a="1"/>
  <c r="F4553" i="6" s="1"/>
  <c r="E4331" i="6" a="1"/>
  <c r="E4331" i="6"/>
  <c r="F4331" i="6" a="1"/>
  <c r="F4331" i="6" s="1"/>
  <c r="E4178" i="6" a="1"/>
  <c r="E4178" i="6" s="1"/>
  <c r="F4178" i="6" a="1"/>
  <c r="F4178" i="6" s="1"/>
  <c r="E4274" i="6" a="1"/>
  <c r="E4274" i="6" s="1"/>
  <c r="F4274" i="6" a="1"/>
  <c r="F4274" i="6"/>
  <c r="E4167" i="6" a="1"/>
  <c r="E4167" i="6"/>
  <c r="F4167" i="6" a="1"/>
  <c r="F4167" i="6" s="1"/>
  <c r="E4257" i="6" a="1"/>
  <c r="E4257" i="6" s="1"/>
  <c r="F4257" i="6" a="1"/>
  <c r="F4257" i="6" s="1"/>
  <c r="E4124" i="6" a="1"/>
  <c r="E4124" i="6" s="1"/>
  <c r="F4124" i="6" a="1"/>
  <c r="F4124" i="6" s="1"/>
  <c r="E4319" i="6" a="1"/>
  <c r="E4319" i="6" s="1"/>
  <c r="F4319" i="6" a="1"/>
  <c r="F4319" i="6"/>
  <c r="E4279" i="6" a="1"/>
  <c r="E4279" i="6" s="1"/>
  <c r="F4279" i="6" a="1"/>
  <c r="F4279" i="6" s="1"/>
  <c r="E4631" i="6" a="1"/>
  <c r="E4631" i="6"/>
  <c r="F4631" i="6" a="1"/>
  <c r="F4631" i="6" s="1"/>
  <c r="E4054" i="6" a="1"/>
  <c r="E4054" i="6" s="1"/>
  <c r="F4054" i="6" a="1"/>
  <c r="F4054" i="6" s="1"/>
  <c r="E4357" i="6" a="1"/>
  <c r="E4357" i="6" s="1"/>
  <c r="F4357" i="6" a="1"/>
  <c r="F4357" i="6"/>
  <c r="G4357" i="6" s="1"/>
  <c r="E4379" i="6" a="1"/>
  <c r="E4379" i="6"/>
  <c r="F4379" i="6" a="1"/>
  <c r="F4379" i="6" s="1"/>
  <c r="E4039" i="6" a="1"/>
  <c r="E4039" i="6" s="1"/>
  <c r="F4039" i="6" a="1"/>
  <c r="F4039" i="6" s="1"/>
  <c r="E4037" i="6" a="1"/>
  <c r="E4037" i="6" s="1"/>
  <c r="F4037" i="6" a="1"/>
  <c r="F4037" i="6" s="1"/>
  <c r="E4483" i="6" a="1"/>
  <c r="E4483" i="6" s="1"/>
  <c r="F4483" i="6" a="1"/>
  <c r="F4483" i="6"/>
  <c r="E4441" i="6" a="1"/>
  <c r="E4441" i="6" s="1"/>
  <c r="F4441" i="6" a="1"/>
  <c r="F4441" i="6" s="1"/>
  <c r="E4239" i="6" a="1"/>
  <c r="E4239" i="6"/>
  <c r="F4239" i="6" a="1"/>
  <c r="F4239" i="6" s="1"/>
  <c r="E4243" i="6" a="1"/>
  <c r="E4243" i="6" s="1"/>
  <c r="F4243" i="6" a="1"/>
  <c r="F4243" i="6" s="1"/>
  <c r="E4256" i="6" a="1"/>
  <c r="E4256" i="6" s="1"/>
  <c r="F4256" i="6" a="1"/>
  <c r="F4256" i="6"/>
  <c r="E4135" i="6" a="1"/>
  <c r="E4135" i="6"/>
  <c r="F4135" i="6" a="1"/>
  <c r="F4135" i="6" s="1"/>
  <c r="E4269" i="6" a="1"/>
  <c r="E4269" i="6" s="1"/>
  <c r="F4269" i="6" a="1"/>
  <c r="F4269" i="6" s="1"/>
  <c r="E4170" i="6" a="1"/>
  <c r="E4170" i="6" s="1"/>
  <c r="F4170" i="6" a="1"/>
  <c r="F4170" i="6" s="1"/>
  <c r="E4581" i="6" a="1"/>
  <c r="E4581" i="6" s="1"/>
  <c r="F4581" i="6" a="1"/>
  <c r="F4581" i="6"/>
  <c r="E4517" i="6" a="1"/>
  <c r="E4517" i="6" s="1"/>
  <c r="F4517" i="6" a="1"/>
  <c r="F4517" i="6" s="1"/>
  <c r="E4653" i="6" a="1"/>
  <c r="E4653" i="6"/>
  <c r="F4653" i="6" a="1"/>
  <c r="F4653" i="6" s="1"/>
  <c r="E4463" i="6" a="1"/>
  <c r="E4463" i="6" s="1"/>
  <c r="F4463" i="6" a="1"/>
  <c r="F4463" i="6" s="1"/>
  <c r="E4449" i="6" a="1"/>
  <c r="E4449" i="6" s="1"/>
  <c r="F4449" i="6" a="1"/>
  <c r="F4449" i="6"/>
  <c r="G4449" i="6" s="1"/>
  <c r="E4462" i="6" a="1"/>
  <c r="E4462" i="6"/>
  <c r="F4462" i="6" a="1"/>
  <c r="F4462" i="6" s="1"/>
  <c r="E4443" i="6" a="1"/>
  <c r="E4443" i="6" s="1"/>
  <c r="F4443" i="6" a="1"/>
  <c r="F4443" i="6" s="1"/>
  <c r="E4455" i="6" a="1"/>
  <c r="E4455" i="6" s="1"/>
  <c r="F4455" i="6" a="1"/>
  <c r="F4455" i="6" s="1"/>
  <c r="E4469" i="6" a="1"/>
  <c r="E4469" i="6" s="1"/>
  <c r="F4469" i="6" a="1"/>
  <c r="F4469" i="6"/>
  <c r="E4471" i="6" a="1"/>
  <c r="E4471" i="6" s="1"/>
  <c r="F4471" i="6" a="1"/>
  <c r="F4471" i="6" s="1"/>
  <c r="E4479" i="6" a="1"/>
  <c r="E4479" i="6"/>
  <c r="F4479" i="6" a="1"/>
  <c r="F4479" i="6" s="1"/>
  <c r="E4137" i="6" a="1"/>
  <c r="E4137" i="6" s="1"/>
  <c r="F4137" i="6" a="1"/>
  <c r="F4137" i="6" s="1"/>
  <c r="E4296" i="6" a="1"/>
  <c r="E4296" i="6" s="1"/>
  <c r="F4296" i="6" a="1"/>
  <c r="F4296" i="6"/>
  <c r="E4223" i="6" a="1"/>
  <c r="E4223" i="6"/>
  <c r="F4223" i="6" a="1"/>
  <c r="F4223" i="6" s="1"/>
  <c r="E4305" i="6" a="1"/>
  <c r="E4305" i="6" s="1"/>
  <c r="F4305" i="6" a="1"/>
  <c r="F4305" i="6" s="1"/>
  <c r="E4203" i="6" a="1"/>
  <c r="E4203" i="6" s="1"/>
  <c r="F4203" i="6" a="1"/>
  <c r="F4203" i="6" s="1"/>
  <c r="E4309" i="6" a="1"/>
  <c r="E4309" i="6" s="1"/>
  <c r="F4309" i="6" a="1"/>
  <c r="F4309" i="6"/>
  <c r="E4172" i="6" a="1"/>
  <c r="E4172" i="6" s="1"/>
  <c r="F4172" i="6" a="1"/>
  <c r="F4172" i="6" s="1"/>
  <c r="E4627" i="6" a="1"/>
  <c r="E4627" i="6"/>
  <c r="F4627" i="6" a="1"/>
  <c r="F4627" i="6" s="1"/>
  <c r="E4500" i="6" a="1"/>
  <c r="E4500" i="6" s="1"/>
  <c r="F4500" i="6" a="1"/>
  <c r="F4500" i="6" s="1"/>
  <c r="E4466" i="6" a="1"/>
  <c r="E4466" i="6" s="1"/>
  <c r="F4466" i="6" a="1"/>
  <c r="F4466" i="6"/>
  <c r="G4466" i="6" s="1"/>
  <c r="E4644" i="6" a="1"/>
  <c r="E4644" i="6"/>
  <c r="F4644" i="6" a="1"/>
  <c r="F4644" i="6" s="1"/>
  <c r="E4646" i="6" a="1"/>
  <c r="E4646" i="6" s="1"/>
  <c r="F4646" i="6" a="1"/>
  <c r="F4646" i="6" s="1"/>
  <c r="E4036" i="6" a="1"/>
  <c r="E4036" i="6" s="1"/>
  <c r="F4036" i="6" a="1"/>
  <c r="F4036" i="6" s="1"/>
  <c r="E4043" i="6" a="1"/>
  <c r="E4043" i="6" s="1"/>
  <c r="F4043" i="6" a="1"/>
  <c r="F4043" i="6"/>
  <c r="E4322" i="6" a="1"/>
  <c r="E4322" i="6" s="1"/>
  <c r="F4322" i="6" a="1"/>
  <c r="F4322" i="6" s="1"/>
  <c r="E4579" i="6" a="1"/>
  <c r="E4579" i="6"/>
  <c r="F4579" i="6" a="1"/>
  <c r="F4579" i="6" s="1"/>
  <c r="E4315" i="6" a="1"/>
  <c r="E4315" i="6" s="1"/>
  <c r="F4315" i="6" a="1"/>
  <c r="F4315" i="6" s="1"/>
  <c r="E4053" i="6" a="1"/>
  <c r="E4053" i="6" s="1"/>
  <c r="F4053" i="6" a="1"/>
  <c r="F4053" i="6"/>
  <c r="E4071" i="6" a="1"/>
  <c r="E4071" i="6"/>
  <c r="F4071" i="6" a="1"/>
  <c r="F4071" i="6" s="1"/>
  <c r="E4062" i="6" a="1"/>
  <c r="E4062" i="6" s="1"/>
  <c r="F4062" i="6" a="1"/>
  <c r="F4062" i="6" s="1"/>
  <c r="E4052" i="6" a="1"/>
  <c r="E4052" i="6" s="1"/>
  <c r="F4052" i="6" a="1"/>
  <c r="F4052" i="6" s="1"/>
  <c r="E4064" i="6" a="1"/>
  <c r="E4064" i="6" s="1"/>
  <c r="F4064" i="6" a="1"/>
  <c r="F4064" i="6"/>
  <c r="E4072" i="6" a="1"/>
  <c r="E4072" i="6" s="1"/>
  <c r="F4072" i="6" a="1"/>
  <c r="F4072" i="6" s="1"/>
  <c r="E4056" i="6" a="1"/>
  <c r="E4056" i="6"/>
  <c r="F4056" i="6" a="1"/>
  <c r="F4056" i="6" s="1"/>
  <c r="E4057" i="6" a="1"/>
  <c r="E4057" i="6" s="1"/>
  <c r="F4057" i="6" a="1"/>
  <c r="F4057" i="6" s="1"/>
  <c r="E4063" i="6" a="1"/>
  <c r="E4063" i="6" s="1"/>
  <c r="F4063" i="6" a="1"/>
  <c r="F4063" i="6"/>
  <c r="G4063" i="6" s="1"/>
  <c r="E4541" i="6" a="1"/>
  <c r="E4541" i="6"/>
  <c r="F4541" i="6" a="1"/>
  <c r="F4541" i="6" s="1"/>
  <c r="E4551" i="6" a="1"/>
  <c r="E4551" i="6" s="1"/>
  <c r="F4551" i="6" a="1"/>
  <c r="F4551" i="6" s="1"/>
  <c r="E4055" i="6" a="1"/>
  <c r="E4055" i="6" s="1"/>
  <c r="F4055" i="6" a="1"/>
  <c r="F4055" i="6" s="1"/>
  <c r="E4075" i="6" a="1"/>
  <c r="E4075" i="6" s="1"/>
  <c r="F4075" i="6" a="1"/>
  <c r="F4075" i="6"/>
  <c r="E4059" i="6" a="1"/>
  <c r="E4059" i="6" s="1"/>
  <c r="F4059" i="6" a="1"/>
  <c r="F4059" i="6" s="1"/>
  <c r="E4060" i="6" a="1"/>
  <c r="E4060" i="6"/>
  <c r="F4060" i="6" a="1"/>
  <c r="F4060" i="6" s="1"/>
  <c r="E4067" i="6" a="1"/>
  <c r="E4067" i="6" s="1"/>
  <c r="F4067" i="6" a="1"/>
  <c r="F4067" i="6" s="1"/>
  <c r="E4066" i="6" a="1"/>
  <c r="E4066" i="6" s="1"/>
  <c r="F4066" i="6" a="1"/>
  <c r="F4066" i="6"/>
  <c r="E4069" i="6" a="1"/>
  <c r="E4069" i="6"/>
  <c r="F4069" i="6" a="1"/>
  <c r="F4069" i="6" s="1"/>
  <c r="E4065" i="6" a="1"/>
  <c r="E4065" i="6" s="1"/>
  <c r="F4065" i="6" a="1"/>
  <c r="F4065" i="6" s="1"/>
  <c r="E4068" i="6" a="1"/>
  <c r="E4068" i="6" s="1"/>
  <c r="F4068" i="6" a="1"/>
  <c r="F4068" i="6" s="1"/>
  <c r="E4058" i="6" a="1"/>
  <c r="E4058" i="6" s="1"/>
  <c r="F4058" i="6" a="1"/>
  <c r="F4058" i="6"/>
  <c r="E4574" i="6" a="1"/>
  <c r="E4574" i="6" s="1"/>
  <c r="F4574" i="6" a="1"/>
  <c r="F4574" i="6" s="1"/>
  <c r="E4558" i="6" a="1"/>
  <c r="E4558" i="6"/>
  <c r="F4558" i="6" a="1"/>
  <c r="F4558" i="6" s="1"/>
  <c r="E4247" i="6" a="1"/>
  <c r="E4247" i="6" s="1"/>
  <c r="F4247" i="6" a="1"/>
  <c r="F4247" i="6" s="1"/>
  <c r="E4146" i="6" a="1"/>
  <c r="E4146" i="6" s="1"/>
  <c r="F4146" i="6" a="1"/>
  <c r="F4146" i="6"/>
  <c r="G4146" i="6" s="1"/>
  <c r="E4575" i="6" a="1"/>
  <c r="E4575" i="6"/>
  <c r="F4575" i="6" a="1"/>
  <c r="F4575" i="6" s="1"/>
  <c r="E4464" i="6" a="1"/>
  <c r="E4464" i="6" s="1"/>
  <c r="F4464" i="6" a="1"/>
  <c r="F4464" i="6" s="1"/>
  <c r="E4473" i="6" a="1"/>
  <c r="E4473" i="6" s="1"/>
  <c r="F4473" i="6" a="1"/>
  <c r="F4473" i="6" s="1"/>
  <c r="E4448" i="6" a="1"/>
  <c r="E4448" i="6" s="1"/>
  <c r="F4448" i="6" a="1"/>
  <c r="F4448" i="6"/>
  <c r="E4427" i="6" a="1"/>
  <c r="E4427" i="6" s="1"/>
  <c r="F4427" i="6" a="1"/>
  <c r="F4427" i="6" s="1"/>
  <c r="E4457" i="6" a="1"/>
  <c r="E4457" i="6"/>
  <c r="F4457" i="6" a="1"/>
  <c r="F4457" i="6" s="1"/>
  <c r="E4442" i="6" a="1"/>
  <c r="E4442" i="6" s="1"/>
  <c r="F4442" i="6" a="1"/>
  <c r="F4442" i="6" s="1"/>
  <c r="E4447" i="6" a="1"/>
  <c r="E4447" i="6" s="1"/>
  <c r="F4447" i="6" a="1"/>
  <c r="F4447" i="6"/>
  <c r="E4452" i="6" a="1"/>
  <c r="E4452" i="6"/>
  <c r="F4452" i="6" a="1"/>
  <c r="F4452" i="6" s="1"/>
  <c r="E4486" i="6" a="1"/>
  <c r="E4486" i="6" s="1"/>
  <c r="F4486" i="6" a="1"/>
  <c r="F4486" i="6" s="1"/>
  <c r="E4425" i="6" a="1"/>
  <c r="E4425" i="6" s="1"/>
  <c r="F4425" i="6" a="1"/>
  <c r="F4425" i="6" s="1"/>
  <c r="E4459" i="6" a="1"/>
  <c r="E4459" i="6" s="1"/>
  <c r="F4459" i="6" a="1"/>
  <c r="F4459" i="6"/>
  <c r="E4386" i="6" a="1"/>
  <c r="E4386" i="6" s="1"/>
  <c r="F4386" i="6" a="1"/>
  <c r="F4386" i="6" s="1"/>
  <c r="E4360" i="6" a="1"/>
  <c r="E4360" i="6"/>
  <c r="F4360" i="6" a="1"/>
  <c r="F4360" i="6" s="1"/>
  <c r="E4432" i="6" a="1"/>
  <c r="E4432" i="6" s="1"/>
  <c r="F4432" i="6" a="1"/>
  <c r="F4432" i="6" s="1"/>
  <c r="E4497" i="6" a="1"/>
  <c r="E4497" i="6" s="1"/>
  <c r="F4497" i="6" a="1"/>
  <c r="F4497" i="6"/>
  <c r="G4497" i="6" s="1"/>
  <c r="E4290" i="6" a="1"/>
  <c r="E4290" i="6"/>
  <c r="F4290" i="6" a="1"/>
  <c r="F4290" i="6" s="1"/>
  <c r="E4125" i="6" a="1"/>
  <c r="E4125" i="6" s="1"/>
  <c r="F4125" i="6" a="1"/>
  <c r="F4125" i="6" s="1"/>
  <c r="E4173" i="6" a="1"/>
  <c r="E4173" i="6" s="1"/>
  <c r="F4173" i="6" a="1"/>
  <c r="F4173" i="6" s="1"/>
  <c r="E4168" i="6" a="1"/>
  <c r="E4168" i="6" s="1"/>
  <c r="F4168" i="6" a="1"/>
  <c r="F4168" i="6"/>
  <c r="E4138" i="6" a="1"/>
  <c r="E4138" i="6" s="1"/>
  <c r="F4138" i="6" a="1"/>
  <c r="F4138" i="6" s="1"/>
  <c r="E4133" i="6" a="1"/>
  <c r="E4133" i="6"/>
  <c r="F4133" i="6" a="1"/>
  <c r="F4133" i="6" s="1"/>
  <c r="E4113" i="6" a="1"/>
  <c r="E4113" i="6" s="1"/>
  <c r="F4113" i="6" a="1"/>
  <c r="F4113" i="6" s="1"/>
  <c r="E4231" i="6" a="1"/>
  <c r="E4231" i="6" s="1"/>
  <c r="F4231" i="6" a="1"/>
  <c r="F4231" i="6"/>
  <c r="E4158" i="6" a="1"/>
  <c r="E4158" i="6"/>
  <c r="F4158" i="6" a="1"/>
  <c r="F4158" i="6" s="1"/>
  <c r="E4215" i="6" a="1"/>
  <c r="E4215" i="6" s="1"/>
  <c r="F4215" i="6" a="1"/>
  <c r="F4215" i="6" s="1"/>
  <c r="E4184" i="6" a="1"/>
  <c r="E4184" i="6" s="1"/>
  <c r="F4184" i="6" a="1"/>
  <c r="F4184" i="6" s="1"/>
  <c r="E4252" i="6" a="1"/>
  <c r="E4252" i="6" s="1"/>
  <c r="F4252" i="6" a="1"/>
  <c r="F4252" i="6"/>
  <c r="E4268" i="6" a="1"/>
  <c r="E4268" i="6" s="1"/>
  <c r="F4268" i="6" a="1"/>
  <c r="F4268" i="6" s="1"/>
  <c r="E4181" i="6" a="1"/>
  <c r="E4181" i="6"/>
  <c r="F4181" i="6" a="1"/>
  <c r="F4181" i="6" s="1"/>
  <c r="E4621" i="6" a="1"/>
  <c r="E4621" i="6" s="1"/>
  <c r="F4621" i="6" a="1"/>
  <c r="F4621" i="6" s="1"/>
  <c r="E4522" i="6" a="1"/>
  <c r="E4522" i="6" s="1"/>
  <c r="F4522" i="6" a="1"/>
  <c r="F4522" i="6"/>
  <c r="G4522" i="6" s="1"/>
  <c r="E4597" i="6" a="1"/>
  <c r="E4597" i="6"/>
  <c r="F4597" i="6" a="1"/>
  <c r="F4597" i="6" s="1"/>
  <c r="E4615" i="6" a="1"/>
  <c r="E4615" i="6" s="1"/>
  <c r="F4615" i="6" a="1"/>
  <c r="F4615" i="6" s="1"/>
  <c r="E4568" i="6" a="1"/>
  <c r="E4568" i="6" s="1"/>
  <c r="F4568" i="6" a="1"/>
  <c r="F4568" i="6" s="1"/>
  <c r="E4157" i="6" a="1"/>
  <c r="E4157" i="6" s="1"/>
  <c r="F4157" i="6" a="1"/>
  <c r="F4157" i="6"/>
  <c r="E4334" i="6" a="1"/>
  <c r="E4334" i="6" s="1"/>
  <c r="F4334" i="6" a="1"/>
  <c r="F4334" i="6" s="1"/>
  <c r="E4136" i="6" a="1"/>
  <c r="E4136" i="6"/>
  <c r="F4136" i="6" a="1"/>
  <c r="F4136" i="6" s="1"/>
  <c r="E4265" i="6" a="1"/>
  <c r="E4265" i="6" s="1"/>
  <c r="F4265" i="6" a="1"/>
  <c r="F4265" i="6" s="1"/>
  <c r="E4169" i="6" a="1"/>
  <c r="E4169" i="6" s="1"/>
  <c r="F4169" i="6" a="1"/>
  <c r="F4169" i="6"/>
  <c r="E4429" i="6" a="1"/>
  <c r="E4429" i="6"/>
  <c r="F4429" i="6" a="1"/>
  <c r="F4429" i="6" s="1"/>
  <c r="E4340" i="6" a="1"/>
  <c r="E4340" i="6" s="1"/>
  <c r="F4340" i="6" a="1"/>
  <c r="F4340" i="6" s="1"/>
  <c r="E4144" i="6" a="1"/>
  <c r="E4144" i="6" s="1"/>
  <c r="F4144" i="6" a="1"/>
  <c r="F4144" i="6" s="1"/>
  <c r="E4246" i="6" a="1"/>
  <c r="E4246" i="6" s="1"/>
  <c r="F4246" i="6" a="1"/>
  <c r="F4246" i="6"/>
  <c r="E4341" i="6" a="1"/>
  <c r="E4341" i="6" s="1"/>
  <c r="F4341" i="6" a="1"/>
  <c r="F4341" i="6" s="1"/>
  <c r="E4195" i="6" a="1"/>
  <c r="E4195" i="6"/>
  <c r="F4195" i="6" a="1"/>
  <c r="F4195" i="6" s="1"/>
  <c r="E4242" i="6" a="1"/>
  <c r="E4242" i="6" s="1"/>
  <c r="F4242" i="6" a="1"/>
  <c r="F4242" i="6" s="1"/>
  <c r="E4156" i="6" a="1"/>
  <c r="E4156" i="6" s="1"/>
  <c r="F4156" i="6" a="1"/>
  <c r="F4156" i="6"/>
  <c r="E4185" i="6" a="1"/>
  <c r="E4185" i="6"/>
  <c r="F4185" i="6" a="1"/>
  <c r="F4185" i="6" s="1"/>
  <c r="E4317" i="6" a="1"/>
  <c r="E4317" i="6" s="1"/>
  <c r="F4317" i="6" a="1"/>
  <c r="F4317" i="6" s="1"/>
  <c r="E4118" i="6" a="1"/>
  <c r="E4118" i="6" s="1"/>
  <c r="F4118" i="6" a="1"/>
  <c r="F4118" i="6" s="1"/>
  <c r="E4358" i="6" a="1"/>
  <c r="E4358" i="6" s="1"/>
  <c r="F4358" i="6" a="1"/>
  <c r="F4358" i="6"/>
  <c r="E4352" i="6" a="1"/>
  <c r="E4352" i="6" s="1"/>
  <c r="F4352" i="6" a="1"/>
  <c r="F4352" i="6" s="1"/>
  <c r="E4377" i="6" a="1"/>
  <c r="E4377" i="6"/>
  <c r="F4377" i="6" a="1"/>
  <c r="F4377" i="6" s="1"/>
  <c r="E4382" i="6" a="1"/>
  <c r="E4382" i="6" s="1"/>
  <c r="F4382" i="6" a="1"/>
  <c r="F4382" i="6" s="1"/>
  <c r="E4368" i="6" a="1"/>
  <c r="E4368" i="6" s="1"/>
  <c r="F4368" i="6" a="1"/>
  <c r="F4368" i="6"/>
  <c r="G4368" i="6" s="1"/>
  <c r="E4356" i="6" a="1"/>
  <c r="E4356" i="6"/>
  <c r="F4356" i="6" a="1"/>
  <c r="F4356" i="6" s="1"/>
  <c r="E4381" i="6" a="1"/>
  <c r="E4381" i="6" s="1"/>
  <c r="F4381" i="6" a="1"/>
  <c r="F4381" i="6" s="1"/>
  <c r="E4355" i="6" a="1"/>
  <c r="E4355" i="6" s="1"/>
  <c r="F4355" i="6" a="1"/>
  <c r="F4355" i="6" s="1"/>
  <c r="E4362" i="6" a="1"/>
  <c r="E4362" i="6" s="1"/>
  <c r="F4362" i="6" a="1"/>
  <c r="F4362" i="6"/>
  <c r="E4353" i="6" a="1"/>
  <c r="E4353" i="6" s="1"/>
  <c r="F4353" i="6" a="1"/>
  <c r="F4353" i="6" s="1"/>
  <c r="E4376" i="6" a="1"/>
  <c r="E4376" i="6"/>
  <c r="F4376" i="6" a="1"/>
  <c r="F4376" i="6" s="1"/>
  <c r="E4374" i="6" a="1"/>
  <c r="E4374" i="6" s="1"/>
  <c r="F4374" i="6" a="1"/>
  <c r="F4374" i="6" s="1"/>
  <c r="E4326" i="6" a="1"/>
  <c r="E4326" i="6" s="1"/>
  <c r="F4326" i="6" a="1"/>
  <c r="F4326" i="6"/>
  <c r="G4326" i="6" s="1"/>
  <c r="E4320" i="6" a="1"/>
  <c r="E4320" i="6"/>
  <c r="F4320" i="6" a="1"/>
  <c r="F4320" i="6" s="1"/>
  <c r="E4440" i="6" a="1"/>
  <c r="E4440" i="6" s="1"/>
  <c r="F4440" i="6" a="1"/>
  <c r="F4440" i="6" s="1"/>
  <c r="E4439" i="6" a="1"/>
  <c r="E4439" i="6" s="1"/>
  <c r="F4439" i="6" a="1"/>
  <c r="F4439" i="6" s="1"/>
  <c r="E4436" i="6" a="1"/>
  <c r="E4436" i="6" s="1"/>
  <c r="F4436" i="6" a="1"/>
  <c r="F4436" i="6"/>
  <c r="E4433" i="6" a="1"/>
  <c r="E4433" i="6" s="1"/>
  <c r="F4433" i="6" a="1"/>
  <c r="F4433" i="6" s="1"/>
  <c r="E4444" i="6" a="1"/>
  <c r="E4444" i="6"/>
  <c r="F4444" i="6" a="1"/>
  <c r="F4444" i="6" s="1"/>
  <c r="E4528" i="6" a="1"/>
  <c r="E4528" i="6" s="1"/>
  <c r="F4528" i="6" a="1"/>
  <c r="F4528" i="6" s="1"/>
  <c r="E4638" i="6" a="1"/>
  <c r="E4638" i="6" s="1"/>
  <c r="F4638" i="6" a="1"/>
  <c r="F4638" i="6"/>
  <c r="E4580" i="6" a="1"/>
  <c r="E4580" i="6"/>
  <c r="F4580" i="6" a="1"/>
  <c r="F4580" i="6" s="1"/>
  <c r="E4119" i="6" a="1"/>
  <c r="E4119" i="6" s="1"/>
  <c r="F4119" i="6" a="1"/>
  <c r="F4119" i="6" s="1"/>
  <c r="E4260" i="6" a="1"/>
  <c r="E4260" i="6" s="1"/>
  <c r="F4260" i="6" a="1"/>
  <c r="F4260" i="6" s="1"/>
  <c r="E4129" i="6" a="1"/>
  <c r="E4129" i="6" s="1"/>
  <c r="F4129" i="6" a="1"/>
  <c r="F4129" i="6"/>
  <c r="E4166" i="6" a="1"/>
  <c r="E4166" i="6" s="1"/>
  <c r="F4166" i="6" a="1"/>
  <c r="F4166" i="6" s="1"/>
  <c r="E4361" i="6" a="1"/>
  <c r="E4361" i="6"/>
  <c r="F4361" i="6" a="1"/>
  <c r="F4361" i="6" s="1"/>
  <c r="E4210" i="6" a="1"/>
  <c r="E4210" i="6" s="1"/>
  <c r="F4210" i="6" a="1"/>
  <c r="F4210" i="6" s="1"/>
  <c r="E4507" i="6" a="1"/>
  <c r="E4507" i="6" s="1"/>
  <c r="F4507" i="6" a="1"/>
  <c r="F4507" i="6"/>
  <c r="E4078" i="6" a="1"/>
  <c r="E4078" i="6"/>
  <c r="F4078" i="6" a="1"/>
  <c r="F4078" i="6" s="1"/>
  <c r="G4078" i="6"/>
  <c r="E4082" i="6" a="1"/>
  <c r="E4082" i="6"/>
  <c r="F4082" i="6" a="1"/>
  <c r="F4082" i="6" s="1"/>
  <c r="E4468" i="6" a="1"/>
  <c r="E4468" i="6" s="1"/>
  <c r="F4468" i="6" a="1"/>
  <c r="F4468" i="6"/>
  <c r="E4613" i="6" a="1"/>
  <c r="E4613" i="6" s="1"/>
  <c r="F4613" i="6" a="1"/>
  <c r="F4613" i="6"/>
  <c r="G4613" i="6" s="1"/>
  <c r="E4562" i="6" a="1"/>
  <c r="E4562" i="6" s="1"/>
  <c r="F4562" i="6" a="1"/>
  <c r="F4562" i="6" s="1"/>
  <c r="E4530" i="6" a="1"/>
  <c r="E4530" i="6" s="1"/>
  <c r="F4530" i="6" a="1"/>
  <c r="F4530" i="6" s="1"/>
  <c r="E4403" i="6" a="1"/>
  <c r="E4403" i="6" s="1"/>
  <c r="F4403" i="6" a="1"/>
  <c r="F4403" i="6" s="1"/>
  <c r="E4409" i="6" a="1"/>
  <c r="E4409" i="6" s="1"/>
  <c r="F4409" i="6" a="1"/>
  <c r="F4409" i="6" s="1"/>
  <c r="E4410" i="6" a="1"/>
  <c r="E4410" i="6" s="1"/>
  <c r="F4410" i="6" a="1"/>
  <c r="F4410" i="6" s="1"/>
  <c r="G4410" i="6" s="1"/>
  <c r="E4394" i="6" a="1"/>
  <c r="E4394" i="6" s="1"/>
  <c r="F4394" i="6" a="1"/>
  <c r="F4394" i="6" s="1"/>
  <c r="E4081" i="6" a="1"/>
  <c r="E4081" i="6" s="1"/>
  <c r="F4081" i="6" a="1"/>
  <c r="F4081" i="6" s="1"/>
  <c r="G4081" i="6" s="1"/>
  <c r="E4662" i="6" a="1"/>
  <c r="E4662" i="6" s="1"/>
  <c r="F4662" i="6" a="1"/>
  <c r="F4662" i="6"/>
  <c r="E4238" i="6" a="1"/>
  <c r="E4238" i="6" s="1"/>
  <c r="F4238" i="6" a="1"/>
  <c r="F4238" i="6" s="1"/>
  <c r="G4238" i="6" s="1"/>
  <c r="E4122" i="6" a="1"/>
  <c r="E4122" i="6"/>
  <c r="F4122" i="6" a="1"/>
  <c r="F4122" i="6"/>
  <c r="G4122" i="6" s="1"/>
  <c r="H4122" i="6" s="1"/>
  <c r="E4586" i="6" a="1"/>
  <c r="E4586" i="6" s="1"/>
  <c r="F4586" i="6" a="1"/>
  <c r="F4586" i="6" s="1"/>
  <c r="E4640" i="6" a="1"/>
  <c r="E4640" i="6" s="1"/>
  <c r="F4640" i="6" a="1"/>
  <c r="F4640" i="6" s="1"/>
  <c r="E4643" i="6" a="1"/>
  <c r="E4643" i="6" s="1"/>
  <c r="F4643" i="6" a="1"/>
  <c r="F4643" i="6" s="1"/>
  <c r="E4663" i="6" a="1"/>
  <c r="E4663" i="6"/>
  <c r="H4663" i="6" s="1"/>
  <c r="F4663" i="6" a="1"/>
  <c r="F4663" i="6"/>
  <c r="G4663" i="6" s="1"/>
  <c r="E4494" i="6" a="1"/>
  <c r="E4494" i="6" s="1"/>
  <c r="F4494" i="6" a="1"/>
  <c r="F4494" i="6" s="1"/>
  <c r="E4531" i="6" a="1"/>
  <c r="E4531" i="6" s="1"/>
  <c r="G4531" i="6" s="1"/>
  <c r="F4531" i="6" a="1"/>
  <c r="F4531" i="6" s="1"/>
  <c r="E4557" i="6" a="1"/>
  <c r="E4557" i="6" s="1"/>
  <c r="F4557" i="6" a="1"/>
  <c r="F4557" i="6" s="1"/>
  <c r="G4557" i="6" s="1"/>
  <c r="E4428" i="6" a="1"/>
  <c r="E4428" i="6" s="1"/>
  <c r="F4428" i="6" a="1"/>
  <c r="F4428" i="6" s="1"/>
  <c r="E4476" i="6" a="1"/>
  <c r="E4476" i="6" s="1"/>
  <c r="F4476" i="6" a="1"/>
  <c r="F4476" i="6" s="1"/>
  <c r="E4095" i="6" a="1"/>
  <c r="E4095" i="6" s="1"/>
  <c r="F4095" i="6" a="1"/>
  <c r="F4095" i="6" s="1"/>
  <c r="E4098" i="6" a="1"/>
  <c r="E4098" i="6" s="1"/>
  <c r="F4098" i="6" a="1"/>
  <c r="F4098" i="6" s="1"/>
  <c r="E4102" i="6" a="1"/>
  <c r="E4102" i="6"/>
  <c r="F4102" i="6" a="1"/>
  <c r="F4102" i="6"/>
  <c r="G4102" i="6" s="1"/>
  <c r="E4302" i="6" a="1"/>
  <c r="E4302" i="6" s="1"/>
  <c r="F4302" i="6" a="1"/>
  <c r="F4302" i="6" s="1"/>
  <c r="E4292" i="6" a="1"/>
  <c r="E4292" i="6"/>
  <c r="F4292" i="6" a="1"/>
  <c r="F4292" i="6"/>
  <c r="E4301" i="6" a="1"/>
  <c r="E4301" i="6" s="1"/>
  <c r="F4301" i="6" a="1"/>
  <c r="F4301" i="6" s="1"/>
  <c r="E4209" i="6" a="1"/>
  <c r="E4209" i="6" s="1"/>
  <c r="F4209" i="6" a="1"/>
  <c r="F4209" i="6" s="1"/>
  <c r="E4161" i="6" a="1"/>
  <c r="E4161" i="6" s="1"/>
  <c r="F4161" i="6" a="1"/>
  <c r="F4161" i="6" s="1"/>
  <c r="E4202" i="6" a="1"/>
  <c r="E4202" i="6" s="1"/>
  <c r="F4202" i="6" a="1"/>
  <c r="F4202" i="6" s="1"/>
  <c r="E4183" i="6" a="1"/>
  <c r="E4183" i="6" s="1"/>
  <c r="F4183" i="6" a="1"/>
  <c r="F4183" i="6" s="1"/>
  <c r="E4263" i="6" a="1"/>
  <c r="E4263" i="6"/>
  <c r="F4263" i="6" a="1"/>
  <c r="F4263" i="6"/>
  <c r="E4535" i="6" a="1"/>
  <c r="E4535" i="6" s="1"/>
  <c r="F4535" i="6" a="1"/>
  <c r="F4535" i="6" s="1"/>
  <c r="E4049" i="6" a="1"/>
  <c r="E4049" i="6"/>
  <c r="F4049" i="6" a="1"/>
  <c r="F4049" i="6"/>
  <c r="E4046" i="6" a="1"/>
  <c r="E4046" i="6" s="1"/>
  <c r="F4046" i="6" a="1"/>
  <c r="F4046" i="6" s="1"/>
  <c r="E4584" i="6" a="1"/>
  <c r="E4584" i="6" s="1"/>
  <c r="F4584" i="6" a="1"/>
  <c r="F4584" i="6" s="1"/>
  <c r="G4584" i="6" s="1"/>
  <c r="E4543" i="6" a="1"/>
  <c r="E4543" i="6" s="1"/>
  <c r="F4543" i="6" a="1"/>
  <c r="F4543" i="6" s="1"/>
  <c r="E4549" i="6" a="1"/>
  <c r="E4549" i="6" s="1"/>
  <c r="F4549" i="6" a="1"/>
  <c r="F4549" i="6" s="1"/>
  <c r="E4606" i="6" a="1"/>
  <c r="E4606" i="6" s="1"/>
  <c r="F4606" i="6" a="1"/>
  <c r="F4606" i="6" s="1"/>
  <c r="E4083" i="6" a="1"/>
  <c r="E4083" i="6"/>
  <c r="F4083" i="6" a="1"/>
  <c r="F4083" i="6"/>
  <c r="E4349" i="6" a="1"/>
  <c r="E4349" i="6" s="1"/>
  <c r="F4349" i="6" a="1"/>
  <c r="F4349" i="6" s="1"/>
  <c r="E4347" i="6" a="1"/>
  <c r="E4347" i="6"/>
  <c r="F4347" i="6" a="1"/>
  <c r="F4347" i="6"/>
  <c r="E4121" i="6" a="1"/>
  <c r="E4121" i="6" s="1"/>
  <c r="F4121" i="6" a="1"/>
  <c r="F4121" i="6" s="1"/>
  <c r="E4284" i="6" a="1"/>
  <c r="E4284" i="6" s="1"/>
  <c r="F4284" i="6" a="1"/>
  <c r="F4284" i="6" s="1"/>
  <c r="G4284" i="6" s="1"/>
  <c r="E4234" i="6" a="1"/>
  <c r="E4234" i="6" s="1"/>
  <c r="F4234" i="6" a="1"/>
  <c r="F4234" i="6" s="1"/>
  <c r="E4143" i="6" a="1"/>
  <c r="E4143" i="6" s="1"/>
  <c r="F4143" i="6" a="1"/>
  <c r="F4143" i="6" s="1"/>
  <c r="E4271" i="6" a="1"/>
  <c r="E4271" i="6" s="1"/>
  <c r="F4271" i="6" a="1"/>
  <c r="F4271" i="6" s="1"/>
  <c r="E4298" i="6" a="1"/>
  <c r="E4298" i="6"/>
  <c r="F4298" i="6" a="1"/>
  <c r="F4298" i="6"/>
  <c r="E4224" i="6" a="1"/>
  <c r="E4224" i="6" s="1"/>
  <c r="F4224" i="6" a="1"/>
  <c r="F4224" i="6" s="1"/>
  <c r="E4310" i="6" a="1"/>
  <c r="E4310" i="6"/>
  <c r="F4310" i="6" a="1"/>
  <c r="F4310" i="6"/>
  <c r="G4310" i="6" s="1"/>
  <c r="E4076" i="6" a="1"/>
  <c r="E4076" i="6" s="1"/>
  <c r="F4076" i="6" a="1"/>
  <c r="F4076" i="6" s="1"/>
  <c r="E4073" i="6" a="1"/>
  <c r="E4073" i="6" s="1"/>
  <c r="F4073" i="6" a="1"/>
  <c r="F4073" i="6" s="1"/>
  <c r="G4073" i="6" s="1"/>
  <c r="E4074" i="6" a="1"/>
  <c r="E4074" i="6" s="1"/>
  <c r="F4074" i="6" a="1"/>
  <c r="F4074" i="6" s="1"/>
  <c r="E4051" i="6" a="1"/>
  <c r="E4051" i="6" s="1"/>
  <c r="F4051" i="6" a="1"/>
  <c r="F4051" i="6" s="1"/>
  <c r="E4350" i="6" a="1"/>
  <c r="E4350" i="6" s="1"/>
  <c r="F4350" i="6" a="1"/>
  <c r="F4350" i="6" s="1"/>
  <c r="E4635" i="6" a="1"/>
  <c r="E4635" i="6"/>
  <c r="F4635" i="6" a="1"/>
  <c r="F4635" i="6"/>
  <c r="G4635" i="6" s="1"/>
  <c r="E4495" i="6" a="1"/>
  <c r="E4495" i="6" s="1"/>
  <c r="F4495" i="6" a="1"/>
  <c r="F4495" i="6" s="1"/>
  <c r="E4454" i="6" a="1"/>
  <c r="E4454" i="6"/>
  <c r="F4454" i="6" a="1"/>
  <c r="F4454" i="6"/>
  <c r="E4408" i="6" a="1"/>
  <c r="E4408" i="6" s="1"/>
  <c r="F4408" i="6" a="1"/>
  <c r="F4408" i="6" s="1"/>
  <c r="E4390" i="6" a="1"/>
  <c r="E4390" i="6" s="1"/>
  <c r="F4390" i="6" a="1"/>
  <c r="F4390" i="6" s="1"/>
  <c r="E4398" i="6" a="1"/>
  <c r="E4398" i="6" s="1"/>
  <c r="F4398" i="6" a="1"/>
  <c r="F4398" i="6" s="1"/>
  <c r="E4434" i="6" a="1"/>
  <c r="E4434" i="6" s="1"/>
  <c r="F4434" i="6" a="1"/>
  <c r="F4434" i="6" s="1"/>
  <c r="E4566" i="6" a="1"/>
  <c r="E4566" i="6" s="1"/>
  <c r="F4566" i="6" a="1"/>
  <c r="F4566" i="6" s="1"/>
  <c r="E4656" i="6" a="1"/>
  <c r="E4656" i="6"/>
  <c r="F4656" i="6" a="1"/>
  <c r="F4656" i="6"/>
  <c r="E4564" i="6" a="1"/>
  <c r="E4564" i="6" s="1"/>
  <c r="F4564" i="6" a="1"/>
  <c r="F4564" i="6" s="1"/>
  <c r="E4516" i="6" a="1"/>
  <c r="E4516" i="6"/>
  <c r="F4516" i="6" a="1"/>
  <c r="F4516" i="6"/>
  <c r="E4571" i="6" a="1"/>
  <c r="E4571" i="6" s="1"/>
  <c r="F4571" i="6" a="1"/>
  <c r="F4571" i="6" s="1"/>
  <c r="E4658" i="6" a="1"/>
  <c r="E4658" i="6" s="1"/>
  <c r="F4658" i="6" a="1"/>
  <c r="F4658" i="6" s="1"/>
  <c r="G4658" i="6" s="1"/>
  <c r="E4578" i="6" a="1"/>
  <c r="E4578" i="6" s="1"/>
  <c r="F4578" i="6" a="1"/>
  <c r="F4578" i="6" s="1"/>
  <c r="E4552" i="6" a="1"/>
  <c r="E4552" i="6" s="1"/>
  <c r="F4552" i="6" a="1"/>
  <c r="F4552" i="6" s="1"/>
  <c r="E4467" i="6" a="1"/>
  <c r="E4467" i="6" s="1"/>
  <c r="F4467" i="6" a="1"/>
  <c r="F4467" i="6" s="1"/>
  <c r="E4484" i="6" a="1"/>
  <c r="E4484" i="6"/>
  <c r="F4484" i="6" a="1"/>
  <c r="F4484" i="6"/>
  <c r="E4501" i="6" a="1"/>
  <c r="E4501" i="6" s="1"/>
  <c r="F4501" i="6" a="1"/>
  <c r="F4501" i="6" s="1"/>
  <c r="E4426" i="6" a="1"/>
  <c r="E4426" i="6"/>
  <c r="F4426" i="6" a="1"/>
  <c r="F4426" i="6"/>
  <c r="E4490" i="6" a="1"/>
  <c r="E4490" i="6" s="1"/>
  <c r="F4490" i="6" a="1"/>
  <c r="F4490" i="6" s="1"/>
  <c r="E4478" i="6" a="1"/>
  <c r="E4478" i="6" s="1"/>
  <c r="F4478" i="6" a="1"/>
  <c r="F4478" i="6" s="1"/>
  <c r="G4478" i="6" s="1"/>
  <c r="E4456" i="6" a="1"/>
  <c r="E4456" i="6" s="1"/>
  <c r="F4456" i="6" a="1"/>
  <c r="F4456" i="6" s="1"/>
  <c r="E4506" i="6" a="1"/>
  <c r="E4506" i="6" s="1"/>
  <c r="F4506" i="6" a="1"/>
  <c r="F4506" i="6" s="1"/>
  <c r="E4642" i="6" a="1"/>
  <c r="E4642" i="6" s="1"/>
  <c r="F4642" i="6" a="1"/>
  <c r="F4642" i="6" s="1"/>
  <c r="E4625" i="6" a="1"/>
  <c r="E4625" i="6"/>
  <c r="F4625" i="6" a="1"/>
  <c r="F4625" i="6"/>
  <c r="E4619" i="6" a="1"/>
  <c r="E4619" i="6" s="1"/>
  <c r="F4619" i="6" a="1"/>
  <c r="F4619" i="6" s="1"/>
  <c r="E4599" i="6" a="1"/>
  <c r="E4599" i="6"/>
  <c r="F4599" i="6" a="1"/>
  <c r="F4599" i="6"/>
  <c r="G4599" i="6" s="1"/>
  <c r="E4622" i="6" a="1"/>
  <c r="E4622" i="6" s="1"/>
  <c r="F4622" i="6" a="1"/>
  <c r="F4622" i="6" s="1"/>
  <c r="E4250" i="6" a="1"/>
  <c r="E4250" i="6" s="1"/>
  <c r="F4250" i="6" a="1"/>
  <c r="F4250" i="6" s="1"/>
  <c r="G4250" i="6" s="1"/>
  <c r="E4293" i="6" a="1"/>
  <c r="E4293" i="6" s="1"/>
  <c r="F4293" i="6" a="1"/>
  <c r="F4293" i="6" s="1"/>
  <c r="E4179" i="6" a="1"/>
  <c r="E4179" i="6" s="1"/>
  <c r="F4179" i="6" a="1"/>
  <c r="F4179" i="6" s="1"/>
  <c r="E4131" i="6" a="1"/>
  <c r="E4131" i="6" s="1"/>
  <c r="F4131" i="6" a="1"/>
  <c r="F4131" i="6" s="1"/>
  <c r="E4227" i="6" a="1"/>
  <c r="E4227" i="6"/>
  <c r="F4227" i="6" a="1"/>
  <c r="F4227" i="6"/>
  <c r="G4227" i="6" s="1"/>
  <c r="E4308" i="6" a="1"/>
  <c r="E4308" i="6" s="1"/>
  <c r="F4308" i="6" a="1"/>
  <c r="F4308" i="6" s="1"/>
  <c r="E4275" i="6" a="1"/>
  <c r="E4275" i="6"/>
  <c r="F4275" i="6" a="1"/>
  <c r="F4275" i="6"/>
  <c r="E4117" i="6" a="1"/>
  <c r="E4117" i="6" s="1"/>
  <c r="F4117" i="6" a="1"/>
  <c r="F4117" i="6" s="1"/>
  <c r="E4654" i="6" a="1"/>
  <c r="E4654" i="6" s="1"/>
  <c r="F4654" i="6" a="1"/>
  <c r="F4654" i="6" s="1"/>
  <c r="E4556" i="6" a="1"/>
  <c r="E4556" i="6" s="1"/>
  <c r="F4556" i="6" a="1"/>
  <c r="F4556" i="6" s="1"/>
  <c r="E4503" i="6" a="1"/>
  <c r="E4503" i="6" s="1"/>
  <c r="F4503" i="6" a="1"/>
  <c r="F4503" i="6" s="1"/>
  <c r="E4526" i="6" a="1"/>
  <c r="E4526" i="6" s="1"/>
  <c r="F4526" i="6" a="1"/>
  <c r="F4526" i="6" s="1"/>
  <c r="E4515" i="6" a="1"/>
  <c r="E4515" i="6"/>
  <c r="F4515" i="6" a="1"/>
  <c r="F4515" i="6"/>
  <c r="E4650" i="6" a="1"/>
  <c r="E4650" i="6" s="1"/>
  <c r="F4650" i="6" a="1"/>
  <c r="F4650" i="6" s="1"/>
  <c r="E4559" i="6" a="1"/>
  <c r="E4559" i="6"/>
  <c r="F4559" i="6" a="1"/>
  <c r="F4559" i="6"/>
  <c r="E4288" i="6" a="1"/>
  <c r="E4288" i="6" s="1"/>
  <c r="F4288" i="6" a="1"/>
  <c r="F4288" i="6" s="1"/>
  <c r="E4244" i="6" a="1"/>
  <c r="E4244" i="6" s="1"/>
  <c r="F4244" i="6" a="1"/>
  <c r="F4244" i="6" s="1"/>
  <c r="E4318" i="6" a="1"/>
  <c r="E4318" i="6" s="1"/>
  <c r="F4318" i="6" a="1"/>
  <c r="F4318" i="6" s="1"/>
  <c r="E4336" i="6" a="1"/>
  <c r="E4336" i="6" s="1"/>
  <c r="F4336" i="6" a="1"/>
  <c r="F4336" i="6" s="1"/>
  <c r="E4132" i="6" a="1"/>
  <c r="E4132" i="6" s="1"/>
  <c r="F4132" i="6" a="1"/>
  <c r="F4132" i="6" s="1"/>
  <c r="E4255" i="6" a="1"/>
  <c r="E4255" i="6"/>
  <c r="F4255" i="6" a="1"/>
  <c r="F4255" i="6"/>
  <c r="E4141" i="6" a="1"/>
  <c r="E4141" i="6" s="1"/>
  <c r="F4141" i="6" a="1"/>
  <c r="F4141" i="6" s="1"/>
  <c r="E4094" i="6" a="1"/>
  <c r="E4094" i="6"/>
  <c r="F4094" i="6" a="1"/>
  <c r="F4094" i="6"/>
  <c r="E4295" i="6" a="1"/>
  <c r="E4295" i="6" s="1"/>
  <c r="F4295" i="6" a="1"/>
  <c r="F4295" i="6" s="1"/>
  <c r="E4546" i="6" a="1"/>
  <c r="E4546" i="6" s="1"/>
  <c r="F4546" i="6" a="1"/>
  <c r="F4546" i="6" s="1"/>
  <c r="G4546" i="6" s="1"/>
  <c r="E4540" i="6" a="1"/>
  <c r="E4540" i="6" s="1"/>
  <c r="F4540" i="6" a="1"/>
  <c r="F4540" i="6" s="1"/>
  <c r="E4583" i="6" a="1"/>
  <c r="E4583" i="6" s="1"/>
  <c r="F4583" i="6" a="1"/>
  <c r="F4583" i="6" s="1"/>
  <c r="E4525" i="6" a="1"/>
  <c r="E4525" i="6" s="1"/>
  <c r="F4525" i="6" a="1"/>
  <c r="F4525" i="6" s="1"/>
  <c r="E4598" i="6" a="1"/>
  <c r="E4598" i="6"/>
  <c r="F4598" i="6" a="1"/>
  <c r="F4598" i="6"/>
  <c r="E4626" i="6" a="1"/>
  <c r="E4626" i="6" s="1"/>
  <c r="F4626" i="6" a="1"/>
  <c r="F4626" i="6" s="1"/>
  <c r="E4601" i="6" a="1"/>
  <c r="E4601" i="6"/>
  <c r="F4601" i="6" a="1"/>
  <c r="F4601" i="6"/>
  <c r="G4601" i="6" s="1"/>
  <c r="E4605" i="6" a="1"/>
  <c r="E4605" i="6" s="1"/>
  <c r="F4605" i="6" a="1"/>
  <c r="F4605" i="6" s="1"/>
  <c r="E4603" i="6" a="1"/>
  <c r="E4603" i="6" s="1"/>
  <c r="F4603" i="6" a="1"/>
  <c r="F4603" i="6" s="1"/>
  <c r="G4603" i="6" s="1"/>
  <c r="E4608" i="6" a="1"/>
  <c r="E4608" i="6" s="1"/>
  <c r="F4608" i="6" a="1"/>
  <c r="F4608" i="6" s="1"/>
  <c r="E4607" i="6" a="1"/>
  <c r="E4607" i="6" s="1"/>
  <c r="F4607" i="6" a="1"/>
  <c r="F4607" i="6" s="1"/>
  <c r="E4651" i="6" a="1"/>
  <c r="E4651" i="6" s="1"/>
  <c r="F4651" i="6" a="1"/>
  <c r="F4651" i="6" s="1"/>
  <c r="E4649" i="6" a="1"/>
  <c r="E4649" i="6"/>
  <c r="F4649" i="6" a="1"/>
  <c r="F4649" i="6"/>
  <c r="G4649" i="6" s="1"/>
  <c r="E4554" i="6" a="1"/>
  <c r="E4554" i="6" s="1"/>
  <c r="F4554" i="6" a="1"/>
  <c r="F4554" i="6" s="1"/>
  <c r="E4652" i="6" a="1"/>
  <c r="E4652" i="6"/>
  <c r="F4652" i="6" a="1"/>
  <c r="F4652" i="6"/>
  <c r="E4520" i="6" a="1"/>
  <c r="E4520" i="6" s="1"/>
  <c r="F4520" i="6" a="1"/>
  <c r="F4520" i="6" s="1"/>
  <c r="E4431" i="6" a="1"/>
  <c r="E4431" i="6" s="1"/>
  <c r="F4431" i="6" a="1"/>
  <c r="F4431" i="6" s="1"/>
  <c r="G4431" i="6" s="1"/>
  <c r="E4216" i="6" a="1"/>
  <c r="E4216" i="6" s="1"/>
  <c r="F4216" i="6" a="1"/>
  <c r="F4216" i="6" s="1"/>
  <c r="E4548" i="6" a="1"/>
  <c r="E4548" i="6" s="1"/>
  <c r="F4548" i="6" a="1"/>
  <c r="F4548" i="6" s="1"/>
  <c r="E4327" i="6" a="1"/>
  <c r="E4327" i="6" s="1"/>
  <c r="F4327" i="6" a="1"/>
  <c r="F4327" i="6" s="1"/>
  <c r="E4258" i="6" a="1"/>
  <c r="E4258" i="6"/>
  <c r="F4258" i="6" a="1"/>
  <c r="F4258" i="6"/>
  <c r="E4300" i="6" a="1"/>
  <c r="E4300" i="6" s="1"/>
  <c r="F4300" i="6" a="1"/>
  <c r="F4300" i="6" s="1"/>
  <c r="E4567" i="6" a="1"/>
  <c r="E4567" i="6"/>
  <c r="F4567" i="6" a="1"/>
  <c r="F4567" i="6"/>
  <c r="E4498" i="6" a="1"/>
  <c r="E4498" i="6" s="1"/>
  <c r="F4498" i="6" a="1"/>
  <c r="F4498" i="6" s="1"/>
  <c r="E4254" i="6" a="1"/>
  <c r="E4254" i="6" s="1"/>
  <c r="F4254" i="6" a="1"/>
  <c r="F4254" i="6" s="1"/>
  <c r="E4325" i="6" a="1"/>
  <c r="E4325" i="6" s="1"/>
  <c r="F4325" i="6" a="1"/>
  <c r="F4325" i="6" s="1"/>
  <c r="E4222" i="6" a="1"/>
  <c r="E4222" i="6" s="1"/>
  <c r="F4222" i="6" a="1"/>
  <c r="F4222" i="6" s="1"/>
  <c r="E4303" i="6" a="1"/>
  <c r="E4303" i="6" s="1"/>
  <c r="F4303" i="6" a="1"/>
  <c r="F4303" i="6" s="1"/>
  <c r="E4536" i="6" a="1"/>
  <c r="E4536" i="6"/>
  <c r="F4536" i="6" a="1"/>
  <c r="F4536" i="6"/>
  <c r="E4563" i="6" a="1"/>
  <c r="E4563" i="6" s="1"/>
  <c r="F4563" i="6" a="1"/>
  <c r="F4563" i="6" s="1"/>
  <c r="E4077" i="6" a="1"/>
  <c r="E4077" i="6"/>
  <c r="F4077" i="6" a="1"/>
  <c r="F4077" i="6"/>
  <c r="E4116" i="6" a="1"/>
  <c r="E4116" i="6" s="1"/>
  <c r="F4116" i="6" a="1"/>
  <c r="F4116" i="6" s="1"/>
  <c r="E4108" i="6" a="1"/>
  <c r="E4108" i="6" s="1"/>
  <c r="F4108" i="6" a="1"/>
  <c r="F4108" i="6" s="1"/>
  <c r="G4108" i="6" s="1"/>
  <c r="E4090" i="6" a="1"/>
  <c r="E4090" i="6" s="1"/>
  <c r="F4090" i="6" a="1"/>
  <c r="F4090" i="6" s="1"/>
  <c r="E4091" i="6" a="1"/>
  <c r="E4091" i="6" s="1"/>
  <c r="F4091" i="6" a="1"/>
  <c r="F4091" i="6" s="1"/>
  <c r="E4109" i="6" a="1"/>
  <c r="E4109" i="6" s="1"/>
  <c r="F4109" i="6" a="1"/>
  <c r="F4109" i="6" s="1"/>
  <c r="E4093" i="6" a="1"/>
  <c r="E4093" i="6"/>
  <c r="F4093" i="6" a="1"/>
  <c r="F4093" i="6"/>
  <c r="E4289" i="6" a="1"/>
  <c r="E4289" i="6" s="1"/>
  <c r="F4289" i="6" a="1"/>
  <c r="F4289" i="6" s="1"/>
  <c r="E4339" i="6" a="1"/>
  <c r="E4339" i="6"/>
  <c r="F4339" i="6" a="1"/>
  <c r="F4339" i="6"/>
  <c r="E4324" i="6" a="1"/>
  <c r="E4324" i="6" s="1"/>
  <c r="F4324" i="6" a="1"/>
  <c r="F4324" i="6" s="1"/>
  <c r="E4342" i="6" a="1"/>
  <c r="E4342" i="6" s="1"/>
  <c r="F4342" i="6" a="1"/>
  <c r="F4342" i="6" s="1"/>
  <c r="G4342" i="6" s="1"/>
  <c r="E4488" i="6" a="1"/>
  <c r="E4488" i="6" s="1"/>
  <c r="F4488" i="6" a="1"/>
  <c r="F4488" i="6" s="1"/>
  <c r="E4338" i="6" a="1"/>
  <c r="E4338" i="6" s="1"/>
  <c r="F4338" i="6" a="1"/>
  <c r="F4338" i="6" s="1"/>
  <c r="E4207" i="6" a="1"/>
  <c r="E4207" i="6" s="1"/>
  <c r="F4207" i="6" a="1"/>
  <c r="F4207" i="6" s="1"/>
  <c r="E4115" i="6" a="1"/>
  <c r="E4115" i="6"/>
  <c r="F4115" i="6" a="1"/>
  <c r="F4115" i="6"/>
  <c r="G4115" i="6" s="1"/>
  <c r="E4110" i="6" a="1"/>
  <c r="E4110" i="6" s="1"/>
  <c r="F4110" i="6" a="1"/>
  <c r="F4110" i="6" s="1"/>
  <c r="E4089" i="6" a="1"/>
  <c r="E4089" i="6"/>
  <c r="F4089" i="6" a="1"/>
  <c r="F4089" i="6"/>
  <c r="E4112" i="6" a="1"/>
  <c r="E4112" i="6" s="1"/>
  <c r="F4112" i="6" a="1"/>
  <c r="F4112" i="6" s="1"/>
  <c r="E4337" i="6" a="1"/>
  <c r="E4337" i="6" s="1"/>
  <c r="F4337" i="6" a="1"/>
  <c r="F4337" i="6" s="1"/>
  <c r="G4337" i="6" s="1"/>
  <c r="E4401" i="6" a="1"/>
  <c r="E4401" i="6" s="1"/>
  <c r="F4401" i="6" a="1"/>
  <c r="F4401" i="6" s="1"/>
  <c r="E4411" i="6" a="1"/>
  <c r="E4411" i="6" s="1"/>
  <c r="F4411" i="6" a="1"/>
  <c r="F4411" i="6" s="1"/>
  <c r="E4424" i="6" a="1"/>
  <c r="E4424" i="6" s="1"/>
  <c r="F4424" i="6" a="1"/>
  <c r="F4424" i="6" s="1"/>
  <c r="E4414" i="6" a="1"/>
  <c r="E4414" i="6"/>
  <c r="F4414" i="6" a="1"/>
  <c r="F4414" i="6"/>
  <c r="E4400" i="6" a="1"/>
  <c r="E4400" i="6" s="1"/>
  <c r="F4400" i="6" a="1"/>
  <c r="F4400" i="6" s="1"/>
  <c r="E4389" i="6" a="1"/>
  <c r="E4389" i="6"/>
  <c r="F4389" i="6" a="1"/>
  <c r="F4389" i="6"/>
  <c r="E4105" i="6" a="1"/>
  <c r="E4105" i="6" s="1"/>
  <c r="F4105" i="6" a="1"/>
  <c r="F4105" i="6" s="1"/>
  <c r="E4103" i="6" a="1"/>
  <c r="E4103" i="6" s="1"/>
  <c r="F4103" i="6" a="1"/>
  <c r="F4103" i="6" s="1"/>
  <c r="E4097" i="6" a="1"/>
  <c r="E4097" i="6" s="1"/>
  <c r="F4097" i="6" a="1"/>
  <c r="F4097" i="6" s="1"/>
  <c r="E4130" i="6" a="1"/>
  <c r="E4130" i="6" s="1"/>
  <c r="F4130" i="6" a="1"/>
  <c r="F4130" i="6" s="1"/>
  <c r="E4149" i="6" a="1"/>
  <c r="E4149" i="6" s="1"/>
  <c r="F4149" i="6" a="1"/>
  <c r="F4149" i="6" s="1"/>
  <c r="E4153" i="6" a="1"/>
  <c r="E4153" i="6"/>
  <c r="F4153" i="6" a="1"/>
  <c r="F4153" i="6"/>
  <c r="E4332" i="6" a="1"/>
  <c r="E4332" i="6" s="1"/>
  <c r="F4332" i="6" a="1"/>
  <c r="F4332" i="6" s="1"/>
  <c r="E4343" i="6" a="1"/>
  <c r="E4343" i="6"/>
  <c r="F4343" i="6" a="1"/>
  <c r="F4343" i="6"/>
  <c r="E4413" i="6" a="1"/>
  <c r="E4413" i="6" s="1"/>
  <c r="F4413" i="6" a="1"/>
  <c r="F4413" i="6" s="1"/>
  <c r="E4392" i="6" a="1"/>
  <c r="E4392" i="6" s="1"/>
  <c r="F4392" i="6" a="1"/>
  <c r="F4392" i="6" s="1"/>
  <c r="E4402" i="6" a="1"/>
  <c r="E4402" i="6" s="1"/>
  <c r="F4402" i="6" a="1"/>
  <c r="F4402" i="6" s="1"/>
  <c r="E4393" i="6" a="1"/>
  <c r="E4393" i="6" s="1"/>
  <c r="F4393" i="6" a="1"/>
  <c r="F4393" i="6" s="1"/>
  <c r="E4391" i="6" a="1"/>
  <c r="E4391" i="6" s="1"/>
  <c r="F4391" i="6" a="1"/>
  <c r="F4391" i="6" s="1"/>
  <c r="E4612" i="6" a="1"/>
  <c r="E4612" i="6"/>
  <c r="F4612" i="6" a="1"/>
  <c r="F4612" i="6"/>
  <c r="E4593" i="6" a="1"/>
  <c r="E4593" i="6" s="1"/>
  <c r="F4593" i="6" a="1"/>
  <c r="F4593" i="6" s="1"/>
  <c r="E4660" i="6" a="1"/>
  <c r="E4660" i="6"/>
  <c r="F4660" i="6" a="1"/>
  <c r="F4660" i="6"/>
  <c r="E4499" i="6" a="1"/>
  <c r="E4499" i="6" s="1"/>
  <c r="F4499" i="6" a="1"/>
  <c r="F4499" i="6" s="1"/>
  <c r="E4474" i="6" a="1"/>
  <c r="E4474" i="6" s="1"/>
  <c r="F4474" i="6" a="1"/>
  <c r="F4474" i="6" s="1"/>
  <c r="G4474" i="6" s="1"/>
  <c r="E4480" i="6" a="1"/>
  <c r="E4480" i="6" s="1"/>
  <c r="F4480" i="6" a="1"/>
  <c r="F4480" i="6" s="1"/>
  <c r="E4487" i="6" a="1"/>
  <c r="E4487" i="6" s="1"/>
  <c r="F4487" i="6" a="1"/>
  <c r="F4487" i="6" s="1"/>
  <c r="E4458" i="6" a="1"/>
  <c r="E4458" i="6" s="1"/>
  <c r="F4458" i="6" a="1"/>
  <c r="F4458" i="6" s="1"/>
  <c r="E4477" i="6" a="1"/>
  <c r="E4477" i="6"/>
  <c r="F4477" i="6" a="1"/>
  <c r="F4477" i="6"/>
  <c r="G4477" i="6" s="1"/>
  <c r="E4470" i="6" a="1"/>
  <c r="E4470" i="6" s="1"/>
  <c r="F4470" i="6" a="1"/>
  <c r="F4470" i="6" s="1"/>
  <c r="E4446" i="6" a="1"/>
  <c r="E4446" i="6"/>
  <c r="F4446" i="6" a="1"/>
  <c r="F4446" i="6"/>
  <c r="E4445" i="6" a="1"/>
  <c r="E4445" i="6" s="1"/>
  <c r="F4445" i="6" a="1"/>
  <c r="F4445" i="6" s="1"/>
  <c r="E4453" i="6" a="1"/>
  <c r="E4453" i="6" s="1"/>
  <c r="F4453" i="6" a="1"/>
  <c r="F4453" i="6" s="1"/>
  <c r="G4453" i="6" s="1"/>
  <c r="E4485" i="6" a="1"/>
  <c r="E4485" i="6" s="1"/>
  <c r="F4485" i="6" a="1"/>
  <c r="F4485" i="6" s="1"/>
  <c r="E4641" i="6" a="1"/>
  <c r="E4641" i="6" s="1"/>
  <c r="F4641" i="6" a="1"/>
  <c r="F4641" i="6" s="1"/>
  <c r="E4569" i="6" a="1"/>
  <c r="E4569" i="6" s="1"/>
  <c r="F4569" i="6" a="1"/>
  <c r="F4569" i="6" s="1"/>
  <c r="E4491" i="6" a="1"/>
  <c r="E4491" i="6"/>
  <c r="F4491" i="6" a="1"/>
  <c r="F4491" i="6"/>
  <c r="E4384" i="6" a="1"/>
  <c r="E4384" i="6" s="1"/>
  <c r="F4384" i="6" a="1"/>
  <c r="F4384" i="6" s="1"/>
  <c r="E4359" i="6" a="1"/>
  <c r="E4359" i="6"/>
  <c r="F4359" i="6" a="1"/>
  <c r="F4359" i="6"/>
  <c r="E4492" i="6" a="1"/>
  <c r="E4492" i="6" s="1"/>
  <c r="F4492" i="6" a="1"/>
  <c r="F4492" i="6" s="1"/>
  <c r="E4438" i="6" a="1"/>
  <c r="E4438" i="6" s="1"/>
  <c r="F4438" i="6" a="1"/>
  <c r="F4438" i="6" s="1"/>
  <c r="G4438" i="6" s="1"/>
  <c r="E4472" i="6" a="1"/>
  <c r="E4472" i="6" s="1"/>
  <c r="F4472" i="6" a="1"/>
  <c r="F4472" i="6" s="1"/>
  <c r="E4451" i="6" a="1"/>
  <c r="E4451" i="6" s="1"/>
  <c r="F4451" i="6" a="1"/>
  <c r="F4451" i="6" s="1"/>
  <c r="E4163" i="6" a="1"/>
  <c r="E4163" i="6" s="1"/>
  <c r="F4163" i="6" a="1"/>
  <c r="F4163" i="6" s="1"/>
  <c r="E4171" i="6" a="1"/>
  <c r="E4171" i="6"/>
  <c r="F4171" i="6" a="1"/>
  <c r="F4171" i="6"/>
  <c r="E4291" i="6" a="1"/>
  <c r="E4291" i="6" s="1"/>
  <c r="F4291" i="6" a="1"/>
  <c r="F4291" i="6" s="1"/>
  <c r="E4519" i="6" a="1"/>
  <c r="E4519" i="6"/>
  <c r="F4519" i="6" a="1"/>
  <c r="F4519" i="6"/>
  <c r="E4550" i="6" a="1"/>
  <c r="E4550" i="6" s="1"/>
  <c r="F4550" i="6" a="1"/>
  <c r="F4550" i="6" s="1"/>
  <c r="E4668" i="6" a="1"/>
  <c r="E4668" i="6" s="1"/>
  <c r="F4668" i="6" a="1"/>
  <c r="F4668" i="6" s="1"/>
  <c r="E4667" i="6" a="1"/>
  <c r="E4667" i="6" s="1"/>
  <c r="F4667" i="6" a="1"/>
  <c r="F4667" i="6" s="1"/>
  <c r="E4669" i="6" a="1"/>
  <c r="E4669" i="6" s="1"/>
  <c r="F4669" i="6" a="1"/>
  <c r="F4669" i="6" s="1"/>
  <c r="E56" i="6" a="1"/>
  <c r="E56" i="6" s="1"/>
  <c r="F56" i="6" a="1"/>
  <c r="F56" i="6" s="1"/>
  <c r="E296" i="6" a="1"/>
  <c r="E296" i="6"/>
  <c r="F296" i="6" a="1"/>
  <c r="F296" i="6"/>
  <c r="E32" i="6" a="1"/>
  <c r="E32" i="6" s="1"/>
  <c r="F32" i="6" a="1"/>
  <c r="F32" i="6" s="1"/>
  <c r="F302" i="6" a="1"/>
  <c r="F302" i="6" s="1"/>
  <c r="F293" i="6" a="1"/>
  <c r="F293" i="6" s="1"/>
  <c r="F2" i="6" a="1"/>
  <c r="F2" i="6" s="1"/>
  <c r="F252" i="6" a="1"/>
  <c r="F252" i="6" s="1"/>
  <c r="F45" i="6" a="1"/>
  <c r="F45" i="6" s="1"/>
  <c r="F57" i="6" a="1"/>
  <c r="F57" i="6" s="1"/>
  <c r="F69" i="6" a="1"/>
  <c r="F69" i="6" s="1"/>
  <c r="F256" i="6" a="1"/>
  <c r="F256" i="6" s="1"/>
  <c r="F143" i="6" a="1"/>
  <c r="F143" i="6" s="1"/>
  <c r="F126" i="6" a="1"/>
  <c r="F126" i="6" s="1"/>
  <c r="F228" i="6" a="1"/>
  <c r="F228" i="6" s="1"/>
  <c r="F262" i="6" a="1"/>
  <c r="F262" i="6" s="1"/>
  <c r="F299" i="6" a="1"/>
  <c r="F299" i="6" s="1"/>
  <c r="F169" i="6" a="1"/>
  <c r="F169" i="6" s="1"/>
  <c r="F278" i="6" a="1"/>
  <c r="F278" i="6" s="1"/>
  <c r="F171" i="6" a="1"/>
  <c r="F171" i="6" s="1"/>
  <c r="F4" i="6" a="1"/>
  <c r="F4" i="6" s="1"/>
  <c r="F7" i="6" a="1"/>
  <c r="F7" i="6" s="1"/>
  <c r="F163" i="6" a="1"/>
  <c r="F163" i="6" s="1"/>
  <c r="F64" i="6" a="1"/>
  <c r="F64" i="6" s="1"/>
  <c r="E302" i="6" a="1"/>
  <c r="E302" i="6" s="1"/>
  <c r="E293" i="6" a="1"/>
  <c r="E293" i="6" s="1"/>
  <c r="E2" i="6" a="1"/>
  <c r="E2" i="6" s="1"/>
  <c r="E252" i="6" a="1"/>
  <c r="E252" i="6" s="1"/>
  <c r="E45" i="6" a="1"/>
  <c r="E45" i="6" s="1"/>
  <c r="E57" i="6" a="1"/>
  <c r="E57" i="6" s="1"/>
  <c r="E69" i="6" a="1"/>
  <c r="E69" i="6" s="1"/>
  <c r="E256" i="6" a="1"/>
  <c r="E256" i="6"/>
  <c r="E143" i="6" a="1"/>
  <c r="E143" i="6" s="1"/>
  <c r="E126" i="6" a="1"/>
  <c r="E126" i="6" s="1"/>
  <c r="E228" i="6" a="1"/>
  <c r="E228" i="6" s="1"/>
  <c r="E262" i="6" a="1"/>
  <c r="E262" i="6" s="1"/>
  <c r="E299" i="6" a="1"/>
  <c r="E299" i="6"/>
  <c r="E169" i="6" a="1"/>
  <c r="E169" i="6"/>
  <c r="E278" i="6" a="1"/>
  <c r="E278" i="6" s="1"/>
  <c r="E171" i="6" a="1"/>
  <c r="E171" i="6" s="1"/>
  <c r="E4" i="6" a="1"/>
  <c r="E4" i="6" s="1"/>
  <c r="E7" i="6" a="1"/>
  <c r="E7" i="6" s="1"/>
  <c r="E163" i="6" a="1"/>
  <c r="E163" i="6" s="1"/>
  <c r="E64" i="6" a="1"/>
  <c r="E64" i="6" s="1"/>
  <c r="B5" i="5"/>
  <c r="C5" i="5"/>
  <c r="D5" i="5"/>
  <c r="E5" i="5"/>
  <c r="F5" i="5"/>
  <c r="G5" i="5"/>
  <c r="H5" i="5"/>
  <c r="I5" i="5"/>
  <c r="J5" i="5"/>
  <c r="B6" i="5"/>
  <c r="C6" i="5"/>
  <c r="D6" i="5"/>
  <c r="E6" i="5"/>
  <c r="F6" i="5"/>
  <c r="G6" i="5"/>
  <c r="H6" i="5"/>
  <c r="I6" i="5"/>
  <c r="J6" i="5"/>
  <c r="B7" i="5"/>
  <c r="C7" i="5"/>
  <c r="D7" i="5"/>
  <c r="E7" i="5"/>
  <c r="F7" i="5"/>
  <c r="G7" i="5"/>
  <c r="H7" i="5"/>
  <c r="I7" i="5"/>
  <c r="J7" i="5"/>
  <c r="B8" i="5"/>
  <c r="C8" i="5"/>
  <c r="D8" i="5"/>
  <c r="E8" i="5"/>
  <c r="F8" i="5"/>
  <c r="G8" i="5"/>
  <c r="H8" i="5"/>
  <c r="I8" i="5"/>
  <c r="J8" i="5"/>
  <c r="B9" i="5"/>
  <c r="C9" i="5"/>
  <c r="D9" i="5"/>
  <c r="E9" i="5"/>
  <c r="F9" i="5"/>
  <c r="G9" i="5"/>
  <c r="H9" i="5"/>
  <c r="I9" i="5"/>
  <c r="J9" i="5"/>
  <c r="B10" i="5"/>
  <c r="C10" i="5"/>
  <c r="D10" i="5"/>
  <c r="E10" i="5"/>
  <c r="F10" i="5"/>
  <c r="G10" i="5"/>
  <c r="H10" i="5"/>
  <c r="I10" i="5"/>
  <c r="J10" i="5"/>
  <c r="B11" i="5"/>
  <c r="C11" i="5"/>
  <c r="D11" i="5"/>
  <c r="E11" i="5"/>
  <c r="F11" i="5"/>
  <c r="G11" i="5"/>
  <c r="H11" i="5"/>
  <c r="I11" i="5"/>
  <c r="J11" i="5"/>
  <c r="B12" i="5"/>
  <c r="C12" i="5"/>
  <c r="D12" i="5"/>
  <c r="E12" i="5"/>
  <c r="F12" i="5"/>
  <c r="G12" i="5"/>
  <c r="H12" i="5"/>
  <c r="I12" i="5"/>
  <c r="J12" i="5"/>
  <c r="B13" i="5"/>
  <c r="C13" i="5"/>
  <c r="D13" i="5"/>
  <c r="E13" i="5"/>
  <c r="F13" i="5"/>
  <c r="G13" i="5"/>
  <c r="H13" i="5"/>
  <c r="I13" i="5"/>
  <c r="J13" i="5"/>
  <c r="B14" i="5"/>
  <c r="C14" i="5"/>
  <c r="D14" i="5"/>
  <c r="E14" i="5"/>
  <c r="F14" i="5"/>
  <c r="G14" i="5"/>
  <c r="H14" i="5"/>
  <c r="I14" i="5"/>
  <c r="J14" i="5"/>
  <c r="B15" i="5"/>
  <c r="C15" i="5"/>
  <c r="D15" i="5"/>
  <c r="E15" i="5"/>
  <c r="F15" i="5"/>
  <c r="G15" i="5"/>
  <c r="H15" i="5"/>
  <c r="I15" i="5"/>
  <c r="J15" i="5"/>
  <c r="C4" i="5"/>
  <c r="D4" i="5"/>
  <c r="E4" i="5"/>
  <c r="F4" i="5"/>
  <c r="G4" i="5"/>
  <c r="H4" i="5"/>
  <c r="I4" i="5"/>
  <c r="J4" i="5"/>
  <c r="B4" i="5"/>
  <c r="H4" i="4" a="1"/>
  <c r="H4" i="4" s="1"/>
  <c r="G8" i="3"/>
  <c r="F6" i="2"/>
  <c r="F5" i="2"/>
  <c r="H4496" i="6" l="1"/>
  <c r="H4367" i="6"/>
  <c r="H4190" i="6"/>
  <c r="H4565" i="6"/>
  <c r="H4518" i="6"/>
  <c r="H4418" i="6"/>
  <c r="H4509" i="6"/>
  <c r="H4278" i="6"/>
  <c r="H4099" i="6"/>
  <c r="H4618" i="6"/>
  <c r="H4505" i="6"/>
  <c r="H4259" i="6"/>
  <c r="H4666" i="6"/>
  <c r="H4221" i="6"/>
  <c r="H4557" i="6"/>
  <c r="D4557" i="6" s="1"/>
  <c r="I4468" i="6"/>
  <c r="H4232" i="6"/>
  <c r="G4171" i="6"/>
  <c r="G4127" i="6"/>
  <c r="I4127" i="6" s="1"/>
  <c r="G4201" i="6"/>
  <c r="G4335" i="6"/>
  <c r="G4196" i="6"/>
  <c r="G3240" i="6"/>
  <c r="G296" i="6"/>
  <c r="G4612" i="6"/>
  <c r="H4153" i="6"/>
  <c r="G4093" i="6"/>
  <c r="G4598" i="6"/>
  <c r="G4094" i="6"/>
  <c r="G4625" i="6"/>
  <c r="G4426" i="6"/>
  <c r="G4298" i="6"/>
  <c r="G4347" i="6"/>
  <c r="I4557" i="6"/>
  <c r="G4468" i="6"/>
  <c r="G4169" i="6"/>
  <c r="G4256" i="6"/>
  <c r="H4256" i="6" s="1"/>
  <c r="H4272" i="6"/>
  <c r="H4150" i="6"/>
  <c r="G3354" i="6"/>
  <c r="H3354" i="6" s="1"/>
  <c r="G4277" i="6"/>
  <c r="H4277" i="6" s="1"/>
  <c r="H3732" i="6"/>
  <c r="H3665" i="6"/>
  <c r="G3287" i="6"/>
  <c r="H3287" i="6" s="1"/>
  <c r="H4169" i="6"/>
  <c r="G3371" i="6"/>
  <c r="G4375" i="6"/>
  <c r="H4375" i="6" s="1"/>
  <c r="G4346" i="6"/>
  <c r="H4346" i="6" s="1"/>
  <c r="G4199" i="6"/>
  <c r="H4199" i="6" s="1"/>
  <c r="H4061" i="6"/>
  <c r="H4416" i="6"/>
  <c r="G3261" i="6"/>
  <c r="H3261" i="6" s="1"/>
  <c r="H3512" i="6"/>
  <c r="G4491" i="6"/>
  <c r="H4477" i="6"/>
  <c r="G4414" i="6"/>
  <c r="H4115" i="6"/>
  <c r="G4258" i="6"/>
  <c r="G4652" i="6"/>
  <c r="H4649" i="6"/>
  <c r="G4515" i="6"/>
  <c r="G4275" i="6"/>
  <c r="H4227" i="6"/>
  <c r="G4656" i="6"/>
  <c r="G4454" i="6"/>
  <c r="H4635" i="6"/>
  <c r="G4263" i="6"/>
  <c r="G4292" i="6"/>
  <c r="H4102" i="6"/>
  <c r="G4662" i="6"/>
  <c r="H4662" i="6" s="1"/>
  <c r="H4497" i="6"/>
  <c r="G4296" i="6"/>
  <c r="G4274" i="6"/>
  <c r="G4204" i="6"/>
  <c r="G3369" i="6"/>
  <c r="I3369" i="6" s="1"/>
  <c r="G3435" i="6"/>
  <c r="H3521" i="6"/>
  <c r="I3521" i="6"/>
  <c r="G3276" i="6"/>
  <c r="H3276" i="6" s="1"/>
  <c r="H4478" i="6"/>
  <c r="H4266" i="6"/>
  <c r="G3892" i="6"/>
  <c r="I3892" i="6" s="1"/>
  <c r="G4153" i="6"/>
  <c r="G4536" i="6"/>
  <c r="H4536" i="6" s="1"/>
  <c r="G4567" i="6"/>
  <c r="G4255" i="6"/>
  <c r="G4559" i="6"/>
  <c r="G4484" i="6"/>
  <c r="G4516" i="6"/>
  <c r="G4083" i="6"/>
  <c r="G4049" i="6"/>
  <c r="G4643" i="6"/>
  <c r="G4530" i="6"/>
  <c r="G4330" i="6"/>
  <c r="H4511" i="6"/>
  <c r="G4510" i="6"/>
  <c r="G3477" i="6"/>
  <c r="H3477" i="6" s="1"/>
  <c r="I3477" i="6"/>
  <c r="G4150" i="6"/>
  <c r="G4406" i="6"/>
  <c r="G3998" i="6"/>
  <c r="H3998" i="6" s="1"/>
  <c r="G3850" i="6"/>
  <c r="H3850" i="6" s="1"/>
  <c r="G3782" i="6"/>
  <c r="G3799" i="6"/>
  <c r="G3967" i="6"/>
  <c r="G3723" i="6"/>
  <c r="H4030" i="6"/>
  <c r="G3328" i="6"/>
  <c r="H3328" i="6" s="1"/>
  <c r="G3220" i="6"/>
  <c r="G3323" i="6"/>
  <c r="G3381" i="6"/>
  <c r="H3381" i="6" s="1"/>
  <c r="G3420" i="6"/>
  <c r="I3658" i="6"/>
  <c r="G3279" i="6"/>
  <c r="H3279" i="6" s="1"/>
  <c r="G3472" i="6"/>
  <c r="H3472" i="6" s="1"/>
  <c r="G4126" i="6"/>
  <c r="H4126" i="6" s="1"/>
  <c r="G4521" i="6"/>
  <c r="H4521" i="6" s="1"/>
  <c r="G4345" i="6"/>
  <c r="H4345" i="6" s="1"/>
  <c r="G3986" i="6"/>
  <c r="H3986" i="6" s="1"/>
  <c r="G3922" i="6"/>
  <c r="H3922" i="6" s="1"/>
  <c r="G3771" i="6"/>
  <c r="H3771" i="6" s="1"/>
  <c r="G3891" i="6"/>
  <c r="I3933" i="6"/>
  <c r="G3849" i="6"/>
  <c r="H3989" i="6"/>
  <c r="D3989" i="6" s="1"/>
  <c r="G3974" i="6"/>
  <c r="G3928" i="6"/>
  <c r="H3928" i="6" s="1"/>
  <c r="G3227" i="6"/>
  <c r="H3227" i="6" s="1"/>
  <c r="G3271" i="6"/>
  <c r="H3271" i="6" s="1"/>
  <c r="G3310" i="6"/>
  <c r="H3310" i="6" s="1"/>
  <c r="G3248" i="6"/>
  <c r="G3330" i="6"/>
  <c r="G3432" i="6"/>
  <c r="G3631" i="6"/>
  <c r="H3631" i="6" s="1"/>
  <c r="G3175" i="6"/>
  <c r="H3175" i="6" s="1"/>
  <c r="G3051" i="6"/>
  <c r="H1965" i="6"/>
  <c r="H4406" i="6"/>
  <c r="H3933" i="6"/>
  <c r="G3873" i="6"/>
  <c r="I3873" i="6" s="1"/>
  <c r="G3825" i="6"/>
  <c r="G3384" i="6"/>
  <c r="I3384" i="6" s="1"/>
  <c r="H3359" i="6"/>
  <c r="D3359" i="6" s="1"/>
  <c r="G3652" i="6"/>
  <c r="H3652" i="6" s="1"/>
  <c r="G3677" i="6"/>
  <c r="G3061" i="6"/>
  <c r="I3061" i="6" s="1"/>
  <c r="G4160" i="6"/>
  <c r="G4329" i="6"/>
  <c r="G3960" i="6"/>
  <c r="G3941" i="6"/>
  <c r="H3941" i="6" s="1"/>
  <c r="D3941" i="6" s="1"/>
  <c r="I3964" i="6"/>
  <c r="H3783" i="6"/>
  <c r="D3783" i="6" s="1"/>
  <c r="G3856" i="6"/>
  <c r="G3830" i="6"/>
  <c r="I3830" i="6" s="1"/>
  <c r="H4011" i="6"/>
  <c r="G3705" i="6"/>
  <c r="G3721" i="6"/>
  <c r="G3712" i="6"/>
  <c r="G3565" i="6"/>
  <c r="H3565" i="6" s="1"/>
  <c r="G3557" i="6"/>
  <c r="I3557" i="6" s="1"/>
  <c r="G3599" i="6"/>
  <c r="G3582" i="6"/>
  <c r="I3582" i="6" s="1"/>
  <c r="G3343" i="6"/>
  <c r="G3678" i="6"/>
  <c r="H3678" i="6" s="1"/>
  <c r="G3680" i="6"/>
  <c r="G1998" i="6"/>
  <c r="H1998" i="6" s="1"/>
  <c r="G3917" i="6"/>
  <c r="G3984" i="6"/>
  <c r="G3912" i="6"/>
  <c r="H3912" i="6" s="1"/>
  <c r="G4035" i="6"/>
  <c r="H4035" i="6" s="1"/>
  <c r="H3839" i="6"/>
  <c r="D3839" i="6" s="1"/>
  <c r="H3964" i="6"/>
  <c r="G3827" i="6"/>
  <c r="H3827" i="6" s="1"/>
  <c r="G4007" i="6"/>
  <c r="H4007" i="6" s="1"/>
  <c r="G3940" i="6"/>
  <c r="H3940" i="6" s="1"/>
  <c r="G3256" i="6"/>
  <c r="G3550" i="6"/>
  <c r="H3550" i="6" s="1"/>
  <c r="G3592" i="6"/>
  <c r="G3366" i="6"/>
  <c r="H3349" i="6"/>
  <c r="I3665" i="6"/>
  <c r="H3677" i="6"/>
  <c r="G4396" i="6"/>
  <c r="H4396" i="6" s="1"/>
  <c r="G4192" i="6"/>
  <c r="H4192" i="6" s="1"/>
  <c r="G4120" i="6"/>
  <c r="H4120" i="6" s="1"/>
  <c r="G3903" i="6"/>
  <c r="H3903" i="6" s="1"/>
  <c r="G3756" i="6"/>
  <c r="H3756" i="6" s="1"/>
  <c r="G3966" i="6"/>
  <c r="I3966" i="6" s="1"/>
  <c r="G3737" i="6"/>
  <c r="I3737" i="6" s="1"/>
  <c r="G3882" i="6"/>
  <c r="G3846" i="6"/>
  <c r="G4017" i="6"/>
  <c r="G3231" i="6"/>
  <c r="G3312" i="6"/>
  <c r="I3312" i="6" s="1"/>
  <c r="G3306" i="6"/>
  <c r="G3400" i="6"/>
  <c r="H3400" i="6" s="1"/>
  <c r="G3417" i="6"/>
  <c r="H3417" i="6" s="1"/>
  <c r="G3422" i="6"/>
  <c r="H3422" i="6" s="1"/>
  <c r="G3186" i="6"/>
  <c r="I3186" i="6" s="1"/>
  <c r="G3059" i="6"/>
  <c r="H3059" i="6" s="1"/>
  <c r="H3102" i="6"/>
  <c r="D3102" i="6" s="1"/>
  <c r="G1996" i="6"/>
  <c r="H1996" i="6" s="1"/>
  <c r="H3917" i="6"/>
  <c r="H3984" i="6"/>
  <c r="H3963" i="6"/>
  <c r="H3882" i="6"/>
  <c r="H3846" i="6"/>
  <c r="G3387" i="6"/>
  <c r="G3609" i="6"/>
  <c r="H3609" i="6" s="1"/>
  <c r="G3379" i="6"/>
  <c r="G3357" i="6"/>
  <c r="I3357" i="6" s="1"/>
  <c r="G4450" i="6"/>
  <c r="G4205" i="6"/>
  <c r="G4397" i="6"/>
  <c r="G3739" i="6"/>
  <c r="G3918" i="6"/>
  <c r="G3770" i="6"/>
  <c r="G3996" i="6"/>
  <c r="G3791" i="6"/>
  <c r="I3791" i="6" s="1"/>
  <c r="H3892" i="6"/>
  <c r="G3801" i="6"/>
  <c r="I3801" i="6" s="1"/>
  <c r="G3757" i="6"/>
  <c r="G3937" i="6"/>
  <c r="H3937" i="6" s="1"/>
  <c r="G4030" i="6"/>
  <c r="G3444" i="6"/>
  <c r="H3444" i="6" s="1"/>
  <c r="G3587" i="6"/>
  <c r="I3587" i="6" s="1"/>
  <c r="G3670" i="6"/>
  <c r="G3414" i="6"/>
  <c r="G3350" i="6"/>
  <c r="G3620" i="6"/>
  <c r="H3239" i="6"/>
  <c r="G3528" i="6"/>
  <c r="G3606" i="6"/>
  <c r="H3606" i="6" s="1"/>
  <c r="G3118" i="6"/>
  <c r="G3651" i="6"/>
  <c r="G3458" i="6"/>
  <c r="H3458" i="6" s="1"/>
  <c r="G3489" i="6"/>
  <c r="H3489" i="6" s="1"/>
  <c r="G3653" i="6"/>
  <c r="H3653" i="6" s="1"/>
  <c r="G3162" i="6"/>
  <c r="H3162" i="6" s="1"/>
  <c r="G3119" i="6"/>
  <c r="G2399" i="6"/>
  <c r="G2756" i="6"/>
  <c r="G1816" i="6"/>
  <c r="G1817" i="6"/>
  <c r="H1817" i="6" s="1"/>
  <c r="H2677" i="6"/>
  <c r="D2677" i="6" s="1"/>
  <c r="G3392" i="6"/>
  <c r="H3392" i="6" s="1"/>
  <c r="G3129" i="6"/>
  <c r="H3129" i="6" s="1"/>
  <c r="G2985" i="6"/>
  <c r="H2399" i="6"/>
  <c r="G1982" i="6"/>
  <c r="I1982" i="6" s="1"/>
  <c r="G3607" i="6"/>
  <c r="H3607" i="6" s="1"/>
  <c r="G3681" i="6"/>
  <c r="H3681" i="6" s="1"/>
  <c r="H3163" i="6"/>
  <c r="G3052" i="6"/>
  <c r="H3052" i="6" s="1"/>
  <c r="H3083" i="6"/>
  <c r="G3012" i="6"/>
  <c r="G3148" i="6"/>
  <c r="H3148" i="6" s="1"/>
  <c r="G3091" i="6"/>
  <c r="H3091" i="6" s="1"/>
  <c r="G3089" i="6"/>
  <c r="H3089" i="6" s="1"/>
  <c r="G3008" i="6"/>
  <c r="G2115" i="6"/>
  <c r="G2681" i="6"/>
  <c r="G1959" i="6"/>
  <c r="G1898" i="6"/>
  <c r="G1871" i="6"/>
  <c r="H1871" i="6" s="1"/>
  <c r="G2208" i="6"/>
  <c r="H2208" i="6" s="1"/>
  <c r="G1972" i="6"/>
  <c r="H1972" i="6" s="1"/>
  <c r="G2248" i="6"/>
  <c r="G1964" i="6"/>
  <c r="H1964" i="6" s="1"/>
  <c r="G1985" i="6"/>
  <c r="I1985" i="6" s="1"/>
  <c r="G1796" i="6"/>
  <c r="G1872" i="6"/>
  <c r="G2849" i="6"/>
  <c r="G2087" i="6"/>
  <c r="G2793" i="6"/>
  <c r="G2917" i="6"/>
  <c r="I2917" i="6" s="1"/>
  <c r="G3368" i="6"/>
  <c r="H3159" i="6"/>
  <c r="D3159" i="6" s="1"/>
  <c r="G3154" i="6"/>
  <c r="I3154" i="6" s="1"/>
  <c r="G3132" i="6"/>
  <c r="H3132" i="6" s="1"/>
  <c r="H2115" i="6"/>
  <c r="H2681" i="6"/>
  <c r="H1959" i="6"/>
  <c r="H1898" i="6"/>
  <c r="G2278" i="6"/>
  <c r="H2278" i="6" s="1"/>
  <c r="G2398" i="6"/>
  <c r="G2524" i="6"/>
  <c r="H2248" i="6"/>
  <c r="G2777" i="6"/>
  <c r="I2777" i="6" s="1"/>
  <c r="G2810" i="6"/>
  <c r="I2810" i="6" s="1"/>
  <c r="G2163" i="6"/>
  <c r="I2163" i="6" s="1"/>
  <c r="G2252" i="6"/>
  <c r="G2789" i="6"/>
  <c r="G1730" i="6"/>
  <c r="G1762" i="6"/>
  <c r="G1694" i="6"/>
  <c r="G1753" i="6"/>
  <c r="G1710" i="6"/>
  <c r="G3450" i="6"/>
  <c r="H3450" i="6" s="1"/>
  <c r="G3623" i="6"/>
  <c r="H3623" i="6" s="1"/>
  <c r="H3065" i="6"/>
  <c r="H3126" i="6"/>
  <c r="G3157" i="6"/>
  <c r="H3062" i="6"/>
  <c r="D3062" i="6" s="1"/>
  <c r="H3154" i="6"/>
  <c r="G3094" i="6"/>
  <c r="I3094" i="6" s="1"/>
  <c r="G3011" i="6"/>
  <c r="I3011" i="6" s="1"/>
  <c r="G3104" i="6"/>
  <c r="I3104" i="6" s="1"/>
  <c r="G1918" i="6"/>
  <c r="G2049" i="6"/>
  <c r="H2049" i="6" s="1"/>
  <c r="G2479" i="6"/>
  <c r="G2748" i="6"/>
  <c r="G1648" i="6"/>
  <c r="G2353" i="6"/>
  <c r="G3610" i="6"/>
  <c r="H3610" i="6" s="1"/>
  <c r="G3345" i="6"/>
  <c r="H3345" i="6" s="1"/>
  <c r="G3151" i="6"/>
  <c r="I3151" i="6" s="1"/>
  <c r="G3149" i="6"/>
  <c r="G3115" i="6"/>
  <c r="H3115" i="6" s="1"/>
  <c r="G3146" i="6"/>
  <c r="H3146" i="6" s="1"/>
  <c r="G2336" i="6"/>
  <c r="H2336" i="6" s="1"/>
  <c r="G2185" i="6"/>
  <c r="H2185" i="6" s="1"/>
  <c r="G2060" i="6"/>
  <c r="G1991" i="6"/>
  <c r="H1991" i="6" s="1"/>
  <c r="G2799" i="6"/>
  <c r="G2124" i="6"/>
  <c r="H2124" i="6" s="1"/>
  <c r="G2225" i="6"/>
  <c r="H2225" i="6" s="1"/>
  <c r="G2455" i="6"/>
  <c r="H2455" i="6" s="1"/>
  <c r="G2459" i="6"/>
  <c r="H2459" i="6" s="1"/>
  <c r="G2217" i="6"/>
  <c r="H2217" i="6" s="1"/>
  <c r="G2750" i="6"/>
  <c r="G2878" i="6"/>
  <c r="H2878" i="6" s="1"/>
  <c r="G1995" i="6"/>
  <c r="G2453" i="6"/>
  <c r="I2453" i="6" s="1"/>
  <c r="G2643" i="6"/>
  <c r="I2643" i="6" s="1"/>
  <c r="G2785" i="6"/>
  <c r="G2329" i="6"/>
  <c r="G2055" i="6"/>
  <c r="G2732" i="6"/>
  <c r="I2732" i="6" s="1"/>
  <c r="G2108" i="6"/>
  <c r="G2677" i="6"/>
  <c r="I2677" i="6" s="1"/>
  <c r="G2569" i="6"/>
  <c r="G3483" i="6"/>
  <c r="G3676" i="6"/>
  <c r="G3695" i="6"/>
  <c r="G3549" i="6"/>
  <c r="G3026" i="6"/>
  <c r="I3026" i="6" s="1"/>
  <c r="G3025" i="6"/>
  <c r="G3066" i="6"/>
  <c r="I3066" i="6" s="1"/>
  <c r="H2060" i="6"/>
  <c r="H2799" i="6"/>
  <c r="H2750" i="6"/>
  <c r="G2174" i="6"/>
  <c r="I2174" i="6" s="1"/>
  <c r="G2092" i="6"/>
  <c r="I2092" i="6" s="1"/>
  <c r="G2676" i="6"/>
  <c r="I2676" i="6" s="1"/>
  <c r="G2852" i="6"/>
  <c r="I2852" i="6" s="1"/>
  <c r="G1930" i="6"/>
  <c r="G2327" i="6"/>
  <c r="G1777" i="6"/>
  <c r="J16" i="5"/>
  <c r="F16" i="5"/>
  <c r="E16" i="5"/>
  <c r="I16" i="5"/>
  <c r="H16" i="5"/>
  <c r="G16" i="5"/>
  <c r="I8" i="4"/>
  <c r="I7" i="4"/>
  <c r="I11" i="4"/>
  <c r="I9" i="4"/>
  <c r="I5" i="4"/>
  <c r="I6" i="4"/>
  <c r="I13" i="4"/>
  <c r="C16" i="5"/>
  <c r="I10" i="4"/>
  <c r="I12" i="4"/>
  <c r="G3968" i="6"/>
  <c r="I3968" i="6" s="1"/>
  <c r="G3818" i="6"/>
  <c r="G3750" i="6"/>
  <c r="H3750" i="6" s="1"/>
  <c r="G3779" i="6"/>
  <c r="I3779" i="6" s="1"/>
  <c r="G3861" i="6"/>
  <c r="H3861" i="6" s="1"/>
  <c r="G3821" i="6"/>
  <c r="G3872" i="6"/>
  <c r="H3872" i="6" s="1"/>
  <c r="G3831" i="6"/>
  <c r="H3831" i="6"/>
  <c r="G3747" i="6"/>
  <c r="H3747" i="6"/>
  <c r="G3942" i="6"/>
  <c r="I3942" i="6" s="1"/>
  <c r="G3908" i="6"/>
  <c r="G3788" i="6"/>
  <c r="I3974" i="6"/>
  <c r="G3713" i="6"/>
  <c r="H3713" i="6" s="1"/>
  <c r="I3342" i="6"/>
  <c r="I3698" i="6"/>
  <c r="H3542" i="6"/>
  <c r="G3816" i="6"/>
  <c r="G4003" i="6"/>
  <c r="G3890" i="6"/>
  <c r="G3834" i="6"/>
  <c r="H3834" i="6" s="1"/>
  <c r="I3928" i="6"/>
  <c r="G3734" i="6"/>
  <c r="H3734" i="6" s="1"/>
  <c r="G3232" i="6"/>
  <c r="H3232" i="6" s="1"/>
  <c r="D3342" i="6"/>
  <c r="D3698" i="6"/>
  <c r="G4026" i="6"/>
  <c r="G3752" i="6"/>
  <c r="H3752" i="6" s="1"/>
  <c r="G3575" i="6"/>
  <c r="I3575" i="6" s="1"/>
  <c r="G3533" i="6"/>
  <c r="G3496" i="6"/>
  <c r="G3195" i="6"/>
  <c r="H3195" i="6" s="1"/>
  <c r="I3156" i="6"/>
  <c r="I3912" i="6"/>
  <c r="D3912" i="6" s="1"/>
  <c r="G3722" i="6"/>
  <c r="G3901" i="6"/>
  <c r="G3983" i="6"/>
  <c r="G3956" i="6"/>
  <c r="H3956" i="6" s="1"/>
  <c r="G3224" i="6"/>
  <c r="G3427" i="6"/>
  <c r="H3427" i="6" s="1"/>
  <c r="H3103" i="6"/>
  <c r="H3156" i="6"/>
  <c r="G3994" i="6"/>
  <c r="G3703" i="6"/>
  <c r="H3703" i="6" s="1"/>
  <c r="G4015" i="6"/>
  <c r="G3837" i="6"/>
  <c r="H3837" i="6" s="1"/>
  <c r="H3056" i="6"/>
  <c r="H3966" i="6"/>
  <c r="D3966" i="6" s="1"/>
  <c r="G3988" i="6"/>
  <c r="I3988" i="6" s="1"/>
  <c r="I3963" i="6"/>
  <c r="D3963" i="6" s="1"/>
  <c r="G3797" i="6"/>
  <c r="G3742" i="6"/>
  <c r="H3742" i="6" s="1"/>
  <c r="I3827" i="6"/>
  <c r="G3881" i="6"/>
  <c r="H3881" i="6" s="1"/>
  <c r="G3836" i="6"/>
  <c r="H3836" i="6" s="1"/>
  <c r="H3587" i="6"/>
  <c r="G3625" i="6"/>
  <c r="H3625" i="6" s="1"/>
  <c r="H3557" i="6"/>
  <c r="G3236" i="6"/>
  <c r="I3236" i="6" s="1"/>
  <c r="D3521" i="6"/>
  <c r="D3477" i="6"/>
  <c r="I3678" i="6"/>
  <c r="H3658" i="6"/>
  <c r="D3658" i="6" s="1"/>
  <c r="H3186" i="6"/>
  <c r="H3017" i="6"/>
  <c r="H3094" i="6"/>
  <c r="D3094" i="6" s="1"/>
  <c r="H3011" i="6"/>
  <c r="D3011" i="6" s="1"/>
  <c r="H3104" i="6"/>
  <c r="D3104" i="6" s="1"/>
  <c r="H3979" i="6"/>
  <c r="G3869" i="6"/>
  <c r="G3708" i="6"/>
  <c r="H3708" i="6" s="1"/>
  <c r="G3531" i="6"/>
  <c r="I3561" i="6"/>
  <c r="G3573" i="6"/>
  <c r="I3573" i="6" s="1"/>
  <c r="G3233" i="6"/>
  <c r="H3233" i="6" s="1"/>
  <c r="G3563" i="6"/>
  <c r="H3563" i="6" s="1"/>
  <c r="G3685" i="6"/>
  <c r="I3685" i="6" s="1"/>
  <c r="H3379" i="6"/>
  <c r="H3435" i="6"/>
  <c r="I3311" i="6"/>
  <c r="D3311" i="6" s="1"/>
  <c r="I3613" i="6"/>
  <c r="I3283" i="6"/>
  <c r="D3283" i="6" s="1"/>
  <c r="H3172" i="6"/>
  <c r="D3172" i="6" s="1"/>
  <c r="H3044" i="6"/>
  <c r="G3727" i="6"/>
  <c r="G3559" i="6"/>
  <c r="H3559" i="6" s="1"/>
  <c r="D3613" i="6"/>
  <c r="I3013" i="6"/>
  <c r="G3013" i="6"/>
  <c r="G3123" i="6"/>
  <c r="H3123" i="6" s="1"/>
  <c r="I3123" i="6"/>
  <c r="G3130" i="6"/>
  <c r="I3130" i="6" s="1"/>
  <c r="G3097" i="6"/>
  <c r="H3097" i="6" s="1"/>
  <c r="G3093" i="6"/>
  <c r="H3093" i="6" s="1"/>
  <c r="I3093" i="6"/>
  <c r="G3101" i="6"/>
  <c r="H3101" i="6" s="1"/>
  <c r="I3101" i="6"/>
  <c r="G3023" i="6"/>
  <c r="H3023" i="6" s="1"/>
  <c r="G3078" i="6"/>
  <c r="G2834" i="6"/>
  <c r="G2441" i="6"/>
  <c r="H2441" i="6" s="1"/>
  <c r="G2428" i="6"/>
  <c r="H2428" i="6" s="1"/>
  <c r="G2722" i="6"/>
  <c r="H2460" i="6"/>
  <c r="I1972" i="6"/>
  <c r="D1972" i="6" s="1"/>
  <c r="G2816" i="6"/>
  <c r="G2171" i="6"/>
  <c r="G3136" i="6"/>
  <c r="H3136" i="6" s="1"/>
  <c r="G3019" i="6"/>
  <c r="I3019" i="6" s="1"/>
  <c r="I1918" i="6"/>
  <c r="I3008" i="6"/>
  <c r="G2678" i="6"/>
  <c r="H2678" i="6" s="1"/>
  <c r="H2985" i="6"/>
  <c r="I2131" i="6"/>
  <c r="G1992" i="6"/>
  <c r="I1998" i="6"/>
  <c r="I1996" i="6"/>
  <c r="H2143" i="6"/>
  <c r="G1937" i="6"/>
  <c r="G2620" i="6"/>
  <c r="I2620" i="6" s="1"/>
  <c r="G1801" i="6"/>
  <c r="G2074" i="6"/>
  <c r="G2168" i="6"/>
  <c r="G2337" i="6"/>
  <c r="G2381" i="6"/>
  <c r="I2381" i="6" s="1"/>
  <c r="G2819" i="6"/>
  <c r="G2408" i="6"/>
  <c r="G2655" i="6"/>
  <c r="H2655" i="6" s="1"/>
  <c r="H2471" i="6"/>
  <c r="H2841" i="6"/>
  <c r="H2131" i="6"/>
  <c r="H2629" i="6"/>
  <c r="D2629" i="6" s="1"/>
  <c r="G2938" i="6"/>
  <c r="H2938" i="6" s="1"/>
  <c r="I2965" i="6"/>
  <c r="D2965" i="6" s="1"/>
  <c r="H2337" i="6"/>
  <c r="G2394" i="6"/>
  <c r="I2394" i="6" s="1"/>
  <c r="G1975" i="6"/>
  <c r="H3082" i="6"/>
  <c r="H3121" i="6"/>
  <c r="H3109" i="6"/>
  <c r="H3131" i="6"/>
  <c r="I3059" i="6"/>
  <c r="H3008" i="6"/>
  <c r="G2387" i="6"/>
  <c r="I2387" i="6" s="1"/>
  <c r="G2667" i="6"/>
  <c r="I2667" i="6" s="1"/>
  <c r="G2863" i="6"/>
  <c r="H2863" i="6" s="1"/>
  <c r="G2178" i="6"/>
  <c r="H2178" i="6" s="1"/>
  <c r="G2289" i="6"/>
  <c r="I2289" i="6" s="1"/>
  <c r="G2281" i="6"/>
  <c r="H2387" i="6"/>
  <c r="D2387" i="6" s="1"/>
  <c r="I2287" i="6"/>
  <c r="D2287" i="6" s="1"/>
  <c r="G2012" i="6"/>
  <c r="G2895" i="6"/>
  <c r="G2311" i="6"/>
  <c r="H2475" i="6"/>
  <c r="G1854" i="6"/>
  <c r="G1997" i="6"/>
  <c r="H1997" i="6" s="1"/>
  <c r="G2521" i="6"/>
  <c r="G2447" i="6"/>
  <c r="G2066" i="6"/>
  <c r="G1827" i="6"/>
  <c r="I1827" i="6" s="1"/>
  <c r="G2235" i="6"/>
  <c r="I2235" i="6" s="1"/>
  <c r="G2546" i="6"/>
  <c r="I2546" i="6" s="1"/>
  <c r="G2488" i="6"/>
  <c r="I2488" i="6" s="1"/>
  <c r="G1815" i="6"/>
  <c r="G1779" i="6"/>
  <c r="G1776" i="6"/>
  <c r="G2640" i="6"/>
  <c r="G2812" i="6"/>
  <c r="G2022" i="6"/>
  <c r="G2723" i="6"/>
  <c r="G2057" i="6"/>
  <c r="G1873" i="6"/>
  <c r="G1943" i="6"/>
  <c r="G2672" i="6"/>
  <c r="I2672" i="6" s="1"/>
  <c r="G2876" i="6"/>
  <c r="G2747" i="6"/>
  <c r="G2234" i="6"/>
  <c r="G2133" i="6"/>
  <c r="G2770" i="6"/>
  <c r="H2770" i="6" s="1"/>
  <c r="G2635" i="6"/>
  <c r="G2065" i="6"/>
  <c r="G2414" i="6"/>
  <c r="G1963" i="6"/>
  <c r="G2821" i="6"/>
  <c r="G2961" i="6"/>
  <c r="G2508" i="6"/>
  <c r="I2508" i="6" s="1"/>
  <c r="G2454" i="6"/>
  <c r="G2651" i="6"/>
  <c r="H2394" i="6"/>
  <c r="G2949" i="6"/>
  <c r="G1983" i="6"/>
  <c r="G2192" i="6"/>
  <c r="G1885" i="6"/>
  <c r="G2044" i="6"/>
  <c r="H2044" i="6" s="1"/>
  <c r="G2730" i="6"/>
  <c r="I2730" i="6" s="1"/>
  <c r="G2483" i="6"/>
  <c r="G2434" i="6"/>
  <c r="G2971" i="6"/>
  <c r="G1778" i="6"/>
  <c r="G1922" i="6"/>
  <c r="G2224" i="6"/>
  <c r="G2699" i="6"/>
  <c r="I2699" i="6" s="1"/>
  <c r="G2618" i="6"/>
  <c r="G2666" i="6"/>
  <c r="I2666" i="6" s="1"/>
  <c r="G2241" i="6"/>
  <c r="G2613" i="6"/>
  <c r="G2166" i="6"/>
  <c r="G1911" i="6"/>
  <c r="G2383" i="6"/>
  <c r="G2931" i="6"/>
  <c r="G2856" i="6"/>
  <c r="I2856" i="6" s="1"/>
  <c r="G2779" i="6"/>
  <c r="H2779" i="6" s="1"/>
  <c r="G1969" i="6"/>
  <c r="G902" i="6"/>
  <c r="G954" i="6"/>
  <c r="G1313" i="6"/>
  <c r="G1820" i="6"/>
  <c r="I1820" i="6" s="1"/>
  <c r="G2112" i="6"/>
  <c r="G1790" i="6"/>
  <c r="H1790" i="6" s="1"/>
  <c r="G2306" i="6"/>
  <c r="I2306" i="6" s="1"/>
  <c r="G1960" i="6"/>
  <c r="G2977" i="6"/>
  <c r="G2522" i="6"/>
  <c r="G1813" i="6"/>
  <c r="G2136" i="6"/>
  <c r="G2589" i="6"/>
  <c r="G2031" i="6"/>
  <c r="H2031" i="6" s="1"/>
  <c r="G2593" i="6"/>
  <c r="G2889" i="6"/>
  <c r="G2820" i="6"/>
  <c r="G1920" i="6"/>
  <c r="G1899" i="6"/>
  <c r="G2021" i="6"/>
  <c r="G1874" i="6"/>
  <c r="G2318" i="6"/>
  <c r="G2590" i="6"/>
  <c r="I2590" i="6" s="1"/>
  <c r="G2848" i="6"/>
  <c r="G2945" i="6"/>
  <c r="G2858" i="6"/>
  <c r="I2858" i="6" s="1"/>
  <c r="G2141" i="6"/>
  <c r="G2312" i="6"/>
  <c r="G2647" i="6"/>
  <c r="G2269" i="6"/>
  <c r="G2882" i="6"/>
  <c r="G2037" i="6"/>
  <c r="G2808" i="6"/>
  <c r="G558" i="6"/>
  <c r="G2179" i="6"/>
  <c r="I2179" i="6" s="1"/>
  <c r="G1864" i="6"/>
  <c r="G2743" i="6"/>
  <c r="I2743" i="6" s="1"/>
  <c r="G2919" i="6"/>
  <c r="I2919" i="6" s="1"/>
  <c r="G1949" i="6"/>
  <c r="G2757" i="6"/>
  <c r="G2348" i="6"/>
  <c r="G2418" i="6"/>
  <c r="G2397" i="6"/>
  <c r="I2397" i="6" s="1"/>
  <c r="G2671" i="6"/>
  <c r="G2867" i="6"/>
  <c r="G1859" i="6"/>
  <c r="G2664" i="6"/>
  <c r="G2617" i="6"/>
  <c r="G2710" i="6"/>
  <c r="H2710" i="6" s="1"/>
  <c r="G2980" i="6"/>
  <c r="G2094" i="6"/>
  <c r="I2094" i="6" s="1"/>
  <c r="G2542" i="6"/>
  <c r="G1944" i="6"/>
  <c r="G2385" i="6"/>
  <c r="G2786" i="6"/>
  <c r="I2786" i="6" s="1"/>
  <c r="G2610" i="6"/>
  <c r="G2122" i="6"/>
  <c r="G1892" i="6"/>
  <c r="G2345" i="6"/>
  <c r="G1857" i="6"/>
  <c r="G2952" i="6"/>
  <c r="G2844" i="6"/>
  <c r="I2844" i="6" s="1"/>
  <c r="G2239" i="6"/>
  <c r="I2239" i="6" s="1"/>
  <c r="G2682" i="6"/>
  <c r="I2682" i="6" s="1"/>
  <c r="G2285" i="6"/>
  <c r="I2285" i="6" s="1"/>
  <c r="G1645" i="6"/>
  <c r="G1845" i="6"/>
  <c r="G2568" i="6"/>
  <c r="I2568" i="6" s="1"/>
  <c r="G2525" i="6"/>
  <c r="G2892" i="6"/>
  <c r="G2514" i="6"/>
  <c r="G1981" i="6"/>
  <c r="H1981" i="6" s="1"/>
  <c r="G1227" i="6"/>
  <c r="G1069" i="6"/>
  <c r="G4222" i="6"/>
  <c r="I4222" i="6" s="1"/>
  <c r="G4336" i="6"/>
  <c r="I4336" i="6" s="1"/>
  <c r="H4292" i="6"/>
  <c r="I4292" i="6"/>
  <c r="G4668" i="6"/>
  <c r="H4438" i="6"/>
  <c r="G4480" i="6"/>
  <c r="G4392" i="6"/>
  <c r="G4488" i="6"/>
  <c r="G4608" i="6"/>
  <c r="I4608" i="6" s="1"/>
  <c r="G4293" i="6"/>
  <c r="H4293" i="6" s="1"/>
  <c r="H4658" i="6"/>
  <c r="G4074" i="6"/>
  <c r="I4074" i="6" s="1"/>
  <c r="H4584" i="6"/>
  <c r="H4238" i="6"/>
  <c r="G56" i="6"/>
  <c r="I56" i="6" s="1"/>
  <c r="G4492" i="6"/>
  <c r="I4492" i="6" s="1"/>
  <c r="G4391" i="6"/>
  <c r="H4391" i="6" s="1"/>
  <c r="G4288" i="6"/>
  <c r="G4349" i="6"/>
  <c r="I4349" i="6" s="1"/>
  <c r="G4485" i="6"/>
  <c r="H4392" i="6"/>
  <c r="G4401" i="6"/>
  <c r="I4401" i="6" s="1"/>
  <c r="H4108" i="6"/>
  <c r="G4216" i="6"/>
  <c r="I4216" i="6" s="1"/>
  <c r="H4546" i="6"/>
  <c r="G4556" i="6"/>
  <c r="I4556" i="6" s="1"/>
  <c r="G4398" i="6"/>
  <c r="H4398" i="6" s="1"/>
  <c r="H4284" i="6"/>
  <c r="G4161" i="6"/>
  <c r="I4161" i="6" s="1"/>
  <c r="G4451" i="6"/>
  <c r="H4451" i="6" s="1"/>
  <c r="I4451" i="6"/>
  <c r="H4275" i="6"/>
  <c r="D4275" i="6" s="1"/>
  <c r="I4275" i="6"/>
  <c r="G32" i="6"/>
  <c r="I32" i="6" s="1"/>
  <c r="G4669" i="6"/>
  <c r="I4669" i="6" s="1"/>
  <c r="G4550" i="6"/>
  <c r="I4550" i="6" s="1"/>
  <c r="H4491" i="6"/>
  <c r="G4458" i="6"/>
  <c r="H4458" i="6" s="1"/>
  <c r="G4593" i="6"/>
  <c r="G4393" i="6"/>
  <c r="I4393" i="6" s="1"/>
  <c r="G4413" i="6"/>
  <c r="I4413" i="6" s="1"/>
  <c r="H4414" i="6"/>
  <c r="H4401" i="6"/>
  <c r="G4207" i="6"/>
  <c r="G4289" i="6"/>
  <c r="G4091" i="6"/>
  <c r="H4091" i="6" s="1"/>
  <c r="D4091" i="6" s="1"/>
  <c r="I4091" i="6"/>
  <c r="G4116" i="6"/>
  <c r="H4567" i="6"/>
  <c r="D4567" i="6" s="1"/>
  <c r="I4567" i="6"/>
  <c r="H4258" i="6"/>
  <c r="H4216" i="6"/>
  <c r="G4651" i="6"/>
  <c r="G4626" i="6"/>
  <c r="I4626" i="6" s="1"/>
  <c r="G4583" i="6"/>
  <c r="I4583" i="6" s="1"/>
  <c r="G4295" i="6"/>
  <c r="I4295" i="6" s="1"/>
  <c r="H4559" i="6"/>
  <c r="I4559" i="6"/>
  <c r="H4515" i="6"/>
  <c r="H4556" i="6"/>
  <c r="G4131" i="6"/>
  <c r="I4131" i="6" s="1"/>
  <c r="G4619" i="6"/>
  <c r="I4619" i="6" s="1"/>
  <c r="G4506" i="6"/>
  <c r="I4506" i="6" s="1"/>
  <c r="G4490" i="6"/>
  <c r="H4516" i="6"/>
  <c r="I4516" i="6"/>
  <c r="H4656" i="6"/>
  <c r="G4350" i="6"/>
  <c r="I4350" i="6" s="1"/>
  <c r="G4224" i="6"/>
  <c r="H4224" i="6" s="1"/>
  <c r="G4143" i="6"/>
  <c r="I4143" i="6" s="1"/>
  <c r="I4121" i="6"/>
  <c r="G4121" i="6"/>
  <c r="H4121" i="6" s="1"/>
  <c r="H4049" i="6"/>
  <c r="I4049" i="6"/>
  <c r="H4263" i="6"/>
  <c r="H4161" i="6"/>
  <c r="D4161" i="6" s="1"/>
  <c r="G4098" i="6"/>
  <c r="I4098" i="6" s="1"/>
  <c r="G4291" i="6"/>
  <c r="G4332" i="6"/>
  <c r="H4454" i="6"/>
  <c r="D4454" i="6" s="1"/>
  <c r="I4454" i="6"/>
  <c r="H32" i="6"/>
  <c r="H4669" i="6"/>
  <c r="H4550" i="6"/>
  <c r="G4472" i="6"/>
  <c r="H4474" i="6"/>
  <c r="H4413" i="6"/>
  <c r="G4097" i="6"/>
  <c r="H4097" i="6" s="1"/>
  <c r="H4342" i="6"/>
  <c r="D4342" i="6" s="1"/>
  <c r="G4325" i="6"/>
  <c r="I4325" i="6" s="1"/>
  <c r="H4603" i="6"/>
  <c r="H4626" i="6"/>
  <c r="H4295" i="6"/>
  <c r="D4295" i="6" s="1"/>
  <c r="G4318" i="6"/>
  <c r="I4318" i="6" s="1"/>
  <c r="G4654" i="6"/>
  <c r="I4654" i="6" s="1"/>
  <c r="H4250" i="6"/>
  <c r="H4506" i="6"/>
  <c r="G4578" i="6"/>
  <c r="I4578" i="6" s="1"/>
  <c r="G4390" i="6"/>
  <c r="H4390" i="6" s="1"/>
  <c r="H4350" i="6"/>
  <c r="H4073" i="6"/>
  <c r="G4543" i="6"/>
  <c r="I4543" i="6" s="1"/>
  <c r="G4209" i="6"/>
  <c r="G4494" i="6"/>
  <c r="H4643" i="6"/>
  <c r="G4130" i="6"/>
  <c r="I4130" i="6" s="1"/>
  <c r="H4652" i="6"/>
  <c r="I4652" i="6"/>
  <c r="G4525" i="6"/>
  <c r="G4642" i="6"/>
  <c r="G4501" i="6"/>
  <c r="I4501" i="6" s="1"/>
  <c r="G4571" i="6"/>
  <c r="H4571" i="6" s="1"/>
  <c r="G4549" i="6"/>
  <c r="G4046" i="6"/>
  <c r="H4171" i="6"/>
  <c r="G4569" i="6"/>
  <c r="I4569" i="6" s="1"/>
  <c r="G4470" i="6"/>
  <c r="H4470" i="6" s="1"/>
  <c r="I4470" i="6"/>
  <c r="G4487" i="6"/>
  <c r="G4499" i="6"/>
  <c r="I4499" i="6" s="1"/>
  <c r="G4424" i="6"/>
  <c r="I4424" i="6" s="1"/>
  <c r="G4110" i="6"/>
  <c r="I4110" i="6" s="1"/>
  <c r="G4338" i="6"/>
  <c r="I4338" i="6" s="1"/>
  <c r="G4324" i="6"/>
  <c r="I4324" i="6" s="1"/>
  <c r="H4325" i="6"/>
  <c r="G4327" i="6"/>
  <c r="I4327" i="6"/>
  <c r="G4554" i="6"/>
  <c r="I4554" i="6" s="1"/>
  <c r="G4607" i="6"/>
  <c r="I4607" i="6" s="1"/>
  <c r="G4605" i="6"/>
  <c r="H4605" i="6" s="1"/>
  <c r="H4094" i="6"/>
  <c r="I4094" i="6"/>
  <c r="H4255" i="6"/>
  <c r="H4318" i="6"/>
  <c r="D4318" i="6" s="1"/>
  <c r="G4526" i="6"/>
  <c r="H4526" i="6" s="1"/>
  <c r="G4308" i="6"/>
  <c r="G4179" i="6"/>
  <c r="I4179" i="6" s="1"/>
  <c r="G4622" i="6"/>
  <c r="I4622" i="6" s="1"/>
  <c r="H4426" i="6"/>
  <c r="I4426" i="6"/>
  <c r="H4484" i="6"/>
  <c r="D4484" i="6" s="1"/>
  <c r="H4578" i="6"/>
  <c r="G4566" i="6"/>
  <c r="I4566" i="6" s="1"/>
  <c r="G4495" i="6"/>
  <c r="I4495" i="6"/>
  <c r="G4051" i="6"/>
  <c r="H4051" i="6" s="1"/>
  <c r="I4076" i="6"/>
  <c r="G4076" i="6"/>
  <c r="H4076" i="6" s="1"/>
  <c r="H4347" i="6"/>
  <c r="I4347" i="6"/>
  <c r="H4083" i="6"/>
  <c r="H4543" i="6"/>
  <c r="G4183" i="6"/>
  <c r="I4183" i="6" s="1"/>
  <c r="G4302" i="6"/>
  <c r="G4095" i="6"/>
  <c r="I4095" i="6" s="1"/>
  <c r="G4109" i="6"/>
  <c r="H4109" i="6" s="1"/>
  <c r="G4498" i="6"/>
  <c r="H4498" i="6" s="1"/>
  <c r="G4141" i="6"/>
  <c r="H4141" i="6" s="1"/>
  <c r="I4141" i="6"/>
  <c r="G4552" i="6"/>
  <c r="H4552" i="6" s="1"/>
  <c r="H4074" i="6"/>
  <c r="G4271" i="6"/>
  <c r="H4271" i="6" s="1"/>
  <c r="G4428" i="6"/>
  <c r="H4428" i="6" s="1"/>
  <c r="G4586" i="6"/>
  <c r="G4667" i="6"/>
  <c r="I4667" i="6" s="1"/>
  <c r="H4569" i="6"/>
  <c r="D4569" i="6" s="1"/>
  <c r="H4453" i="6"/>
  <c r="G4402" i="6"/>
  <c r="I4402" i="6" s="1"/>
  <c r="G4103" i="6"/>
  <c r="H4103" i="6" s="1"/>
  <c r="H4337" i="6"/>
  <c r="H4338" i="6"/>
  <c r="G4090" i="6"/>
  <c r="G4254" i="6"/>
  <c r="H4254" i="6" s="1"/>
  <c r="H4327" i="6"/>
  <c r="H4431" i="6"/>
  <c r="H4554" i="6"/>
  <c r="H4607" i="6"/>
  <c r="D4607" i="6" s="1"/>
  <c r="G4540" i="6"/>
  <c r="G4244" i="6"/>
  <c r="H4654" i="6"/>
  <c r="H4622" i="6"/>
  <c r="G4456" i="6"/>
  <c r="H4566" i="6"/>
  <c r="H4495" i="6"/>
  <c r="D4495" i="6" s="1"/>
  <c r="G4234" i="6"/>
  <c r="I4234" i="6" s="1"/>
  <c r="G4640" i="6"/>
  <c r="H4640" i="6" s="1"/>
  <c r="G4105" i="6"/>
  <c r="G4563" i="6"/>
  <c r="I4563" i="6" s="1"/>
  <c r="H296" i="6"/>
  <c r="G4163" i="6"/>
  <c r="H4163" i="6" s="1"/>
  <c r="G4384" i="6"/>
  <c r="G4641" i="6"/>
  <c r="H4641" i="6" s="1"/>
  <c r="I4641" i="6"/>
  <c r="G4445" i="6"/>
  <c r="I4445" i="6" s="1"/>
  <c r="H4612" i="6"/>
  <c r="H4402" i="6"/>
  <c r="D4402" i="6" s="1"/>
  <c r="G4149" i="6"/>
  <c r="I4149" i="6" s="1"/>
  <c r="G4400" i="6"/>
  <c r="I4400" i="6" s="1"/>
  <c r="G4411" i="6"/>
  <c r="H4411" i="6" s="1"/>
  <c r="G4112" i="6"/>
  <c r="H4093" i="6"/>
  <c r="G4303" i="6"/>
  <c r="H4303" i="6" s="1"/>
  <c r="I4303" i="6"/>
  <c r="G4300" i="6"/>
  <c r="H4300" i="6" s="1"/>
  <c r="G4548" i="6"/>
  <c r="G4520" i="6"/>
  <c r="I4520" i="6" s="1"/>
  <c r="H4601" i="6"/>
  <c r="I4601" i="6"/>
  <c r="H4598" i="6"/>
  <c r="G4132" i="6"/>
  <c r="G4650" i="6"/>
  <c r="H4650" i="6" s="1"/>
  <c r="G4503" i="6"/>
  <c r="H4503" i="6" s="1"/>
  <c r="I4503" i="6"/>
  <c r="G4117" i="6"/>
  <c r="H4117" i="6" s="1"/>
  <c r="H4599" i="6"/>
  <c r="D4599" i="6" s="1"/>
  <c r="I4599" i="6"/>
  <c r="H4625" i="6"/>
  <c r="G4467" i="6"/>
  <c r="I4467" i="6" s="1"/>
  <c r="G4564" i="6"/>
  <c r="H4564" i="6" s="1"/>
  <c r="G4434" i="6"/>
  <c r="G4408" i="6"/>
  <c r="I4408" i="6" s="1"/>
  <c r="H4310" i="6"/>
  <c r="I4310" i="6"/>
  <c r="H4298" i="6"/>
  <c r="H4234" i="6"/>
  <c r="G4606" i="6"/>
  <c r="G4535" i="6"/>
  <c r="H4535" i="6" s="1"/>
  <c r="I4535" i="6"/>
  <c r="G4202" i="6"/>
  <c r="G4301" i="6"/>
  <c r="H4301" i="6" s="1"/>
  <c r="G4476" i="6"/>
  <c r="G4394" i="6"/>
  <c r="H4394" i="6" s="1"/>
  <c r="G4519" i="6"/>
  <c r="I4438" i="6"/>
  <c r="G4359" i="6"/>
  <c r="H4359" i="6" s="1"/>
  <c r="I4453" i="6"/>
  <c r="G4446" i="6"/>
  <c r="H4446" i="6" s="1"/>
  <c r="I4474" i="6"/>
  <c r="G4660" i="6"/>
  <c r="H4660" i="6" s="1"/>
  <c r="I4392" i="6"/>
  <c r="G4343" i="6"/>
  <c r="H4343" i="6" s="1"/>
  <c r="G4389" i="6"/>
  <c r="H4389" i="6" s="1"/>
  <c r="I4337" i="6"/>
  <c r="G4089" i="6"/>
  <c r="H4089" i="6" s="1"/>
  <c r="I4342" i="6"/>
  <c r="G4339" i="6"/>
  <c r="H4339" i="6" s="1"/>
  <c r="I4108" i="6"/>
  <c r="G4077" i="6"/>
  <c r="H4077" i="6" s="1"/>
  <c r="I4431" i="6"/>
  <c r="I4603" i="6"/>
  <c r="I4546" i="6"/>
  <c r="I4250" i="6"/>
  <c r="I4478" i="6"/>
  <c r="D4478" i="6" s="1"/>
  <c r="I4658" i="6"/>
  <c r="I4073" i="6"/>
  <c r="I4284" i="6"/>
  <c r="I4584" i="6"/>
  <c r="H4081" i="6"/>
  <c r="H4410" i="6"/>
  <c r="I4530" i="6"/>
  <c r="I4613" i="6"/>
  <c r="G4082" i="6"/>
  <c r="H4082" i="6" s="1"/>
  <c r="G4528" i="6"/>
  <c r="H4528" i="6" s="1"/>
  <c r="G4320" i="6"/>
  <c r="H4320" i="6" s="1"/>
  <c r="I4320" i="6"/>
  <c r="G4376" i="6"/>
  <c r="I4376" i="6" s="1"/>
  <c r="G4265" i="6"/>
  <c r="I4265" i="6"/>
  <c r="G4597" i="6"/>
  <c r="G4181" i="6"/>
  <c r="I4181" i="6" s="1"/>
  <c r="G4442" i="6"/>
  <c r="I4442" i="6"/>
  <c r="G4575" i="6"/>
  <c r="I4575" i="6" s="1"/>
  <c r="G4558" i="6"/>
  <c r="I4558" i="6" s="1"/>
  <c r="G4315" i="6"/>
  <c r="G4644" i="6"/>
  <c r="I4644" i="6" s="1"/>
  <c r="G4627" i="6"/>
  <c r="I4627" i="6" s="1"/>
  <c r="G4243" i="6"/>
  <c r="I4243" i="6" s="1"/>
  <c r="G4379" i="6"/>
  <c r="G4631" i="6"/>
  <c r="I4631" i="6" s="1"/>
  <c r="H4664" i="6"/>
  <c r="G4283" i="6"/>
  <c r="I4283" i="6"/>
  <c r="G4229" i="6"/>
  <c r="I4229" i="6" s="1"/>
  <c r="G4100" i="6"/>
  <c r="I4100" i="6"/>
  <c r="I4662" i="6"/>
  <c r="D4662" i="6" s="1"/>
  <c r="G4436" i="6"/>
  <c r="G4352" i="6"/>
  <c r="I4352" i="6" s="1"/>
  <c r="I4317" i="6"/>
  <c r="G4317" i="6"/>
  <c r="H4317" i="6" s="1"/>
  <c r="H4265" i="6"/>
  <c r="G4157" i="6"/>
  <c r="H4181" i="6"/>
  <c r="G4231" i="6"/>
  <c r="I4231" i="6" s="1"/>
  <c r="G4138" i="6"/>
  <c r="I4138" i="6" s="1"/>
  <c r="G4125" i="6"/>
  <c r="H4442" i="6"/>
  <c r="G4448" i="6"/>
  <c r="H4448" i="6" s="1"/>
  <c r="H4558" i="6"/>
  <c r="G4066" i="6"/>
  <c r="G4059" i="6"/>
  <c r="I4059" i="6" s="1"/>
  <c r="G4551" i="6"/>
  <c r="H4551" i="6" s="1"/>
  <c r="H4063" i="6"/>
  <c r="G4043" i="6"/>
  <c r="G4471" i="6"/>
  <c r="G4443" i="6"/>
  <c r="H4443" i="6" s="1"/>
  <c r="H4449" i="6"/>
  <c r="G4483" i="6"/>
  <c r="H4483" i="6" s="1"/>
  <c r="H4631" i="6"/>
  <c r="G4553" i="6"/>
  <c r="G4628" i="6"/>
  <c r="H4628" i="6" s="1"/>
  <c r="H4283" i="6"/>
  <c r="G4282" i="6"/>
  <c r="H4282" i="6" s="1"/>
  <c r="H4229" i="6"/>
  <c r="H4100" i="6"/>
  <c r="D4100" i="6" s="1"/>
  <c r="H4531" i="6"/>
  <c r="I4238" i="6"/>
  <c r="G4409" i="6"/>
  <c r="H4409" i="6" s="1"/>
  <c r="I4409" i="6"/>
  <c r="H4530" i="6"/>
  <c r="H4613" i="6"/>
  <c r="G4210" i="6"/>
  <c r="H4210" i="6" s="1"/>
  <c r="G4580" i="6"/>
  <c r="I4580" i="6" s="1"/>
  <c r="G4444" i="6"/>
  <c r="I4444" i="6"/>
  <c r="G4242" i="6"/>
  <c r="G4429" i="6"/>
  <c r="G4136" i="6"/>
  <c r="H4138" i="6"/>
  <c r="G4432" i="6"/>
  <c r="I4432" i="6" s="1"/>
  <c r="G4452" i="6"/>
  <c r="I4452" i="6"/>
  <c r="G4457" i="6"/>
  <c r="G4057" i="6"/>
  <c r="G4071" i="6"/>
  <c r="H4071" i="6" s="1"/>
  <c r="G4579" i="6"/>
  <c r="I4579" i="6" s="1"/>
  <c r="G4463" i="6"/>
  <c r="H4463" i="6" s="1"/>
  <c r="G4135" i="6"/>
  <c r="G4239" i="6"/>
  <c r="I4239" i="6" s="1"/>
  <c r="G4582" i="6"/>
  <c r="I4582" i="6" s="1"/>
  <c r="G4194" i="6"/>
  <c r="I4194" i="6" s="1"/>
  <c r="G4134" i="6"/>
  <c r="I4134" i="6" s="1"/>
  <c r="I4643" i="6"/>
  <c r="G4129" i="6"/>
  <c r="I4129" i="6" s="1"/>
  <c r="H4444" i="6"/>
  <c r="G4353" i="6"/>
  <c r="H4353" i="6" s="1"/>
  <c r="G4381" i="6"/>
  <c r="H4381" i="6" s="1"/>
  <c r="H4368" i="6"/>
  <c r="G4246" i="6"/>
  <c r="I4246" i="6" s="1"/>
  <c r="G4268" i="6"/>
  <c r="I4268" i="6" s="1"/>
  <c r="G4215" i="6"/>
  <c r="H4215" i="6" s="1"/>
  <c r="H4432" i="6"/>
  <c r="G4459" i="6"/>
  <c r="I4459" i="6" s="1"/>
  <c r="H4452" i="6"/>
  <c r="G4574" i="6"/>
  <c r="I4574" i="6" s="1"/>
  <c r="G4065" i="6"/>
  <c r="G4064" i="6"/>
  <c r="G4172" i="6"/>
  <c r="I4172" i="6" s="1"/>
  <c r="G4305" i="6"/>
  <c r="H4305" i="6" s="1"/>
  <c r="H4296" i="6"/>
  <c r="G4581" i="6"/>
  <c r="I4581" i="6" s="1"/>
  <c r="H4239" i="6"/>
  <c r="G4279" i="6"/>
  <c r="I4279" i="6" s="1"/>
  <c r="G4257" i="6"/>
  <c r="H4257" i="6" s="1"/>
  <c r="H4274" i="6"/>
  <c r="H4582" i="6"/>
  <c r="G4561" i="6"/>
  <c r="I4561" i="6" s="1"/>
  <c r="G4186" i="6"/>
  <c r="H4186" i="6" s="1"/>
  <c r="I296" i="6"/>
  <c r="I4171" i="6"/>
  <c r="I4491" i="6"/>
  <c r="I4477" i="6"/>
  <c r="D4477" i="6" s="1"/>
  <c r="I4612" i="6"/>
  <c r="I4153" i="6"/>
  <c r="D4153" i="6" s="1"/>
  <c r="I4414" i="6"/>
  <c r="I4115" i="6"/>
  <c r="D4115" i="6" s="1"/>
  <c r="I4093" i="6"/>
  <c r="I4536" i="6"/>
  <c r="I4258" i="6"/>
  <c r="I4649" i="6"/>
  <c r="D4649" i="6" s="1"/>
  <c r="I4598" i="6"/>
  <c r="I4255" i="6"/>
  <c r="I4515" i="6"/>
  <c r="I4227" i="6"/>
  <c r="D4227" i="6" s="1"/>
  <c r="I4625" i="6"/>
  <c r="I4484" i="6"/>
  <c r="I4656" i="6"/>
  <c r="I4635" i="6"/>
  <c r="D4635" i="6" s="1"/>
  <c r="I4298" i="6"/>
  <c r="I4083" i="6"/>
  <c r="I4263" i="6"/>
  <c r="I4102" i="6"/>
  <c r="D4102" i="6" s="1"/>
  <c r="I4531" i="6"/>
  <c r="I4122" i="6"/>
  <c r="D4122" i="6" s="1"/>
  <c r="I4081" i="6"/>
  <c r="I4078" i="6"/>
  <c r="G4361" i="6"/>
  <c r="G4382" i="6"/>
  <c r="H4382" i="6" s="1"/>
  <c r="G4185" i="6"/>
  <c r="G4195" i="6"/>
  <c r="H4195" i="6" s="1"/>
  <c r="H4268" i="6"/>
  <c r="G4113" i="6"/>
  <c r="G4290" i="6"/>
  <c r="I4290" i="6" s="1"/>
  <c r="G4360" i="6"/>
  <c r="I4360" i="6" s="1"/>
  <c r="H4574" i="6"/>
  <c r="G4067" i="6"/>
  <c r="G4541" i="6"/>
  <c r="H4541" i="6" s="1"/>
  <c r="G4056" i="6"/>
  <c r="H4172" i="6"/>
  <c r="D4172" i="6" s="1"/>
  <c r="G4137" i="6"/>
  <c r="I4137" i="6" s="1"/>
  <c r="G4462" i="6"/>
  <c r="I4462" i="6" s="1"/>
  <c r="G4653" i="6"/>
  <c r="I4653" i="6" s="1"/>
  <c r="H4279" i="6"/>
  <c r="G4178" i="6"/>
  <c r="I4178" i="6" s="1"/>
  <c r="G4508" i="6"/>
  <c r="H4508" i="6" s="1"/>
  <c r="G4592" i="6"/>
  <c r="H4592" i="6" s="1"/>
  <c r="H4092" i="6"/>
  <c r="I4663" i="6"/>
  <c r="G4562" i="6"/>
  <c r="H4562" i="6" s="1"/>
  <c r="H4078" i="6"/>
  <c r="G4638" i="6"/>
  <c r="H4638" i="6" s="1"/>
  <c r="G4433" i="6"/>
  <c r="H4433" i="6" s="1"/>
  <c r="G4440" i="6"/>
  <c r="H4440" i="6" s="1"/>
  <c r="H4326" i="6"/>
  <c r="G4358" i="6"/>
  <c r="H4358" i="6" s="1"/>
  <c r="G4334" i="6"/>
  <c r="I4334" i="6" s="1"/>
  <c r="G4615" i="6"/>
  <c r="H4522" i="6"/>
  <c r="G4168" i="6"/>
  <c r="G4447" i="6"/>
  <c r="H4447" i="6" s="1"/>
  <c r="G4427" i="6"/>
  <c r="I4427" i="6" s="1"/>
  <c r="G4464" i="6"/>
  <c r="H4146" i="6"/>
  <c r="G4075" i="6"/>
  <c r="G4053" i="6"/>
  <c r="I4053" i="6" s="1"/>
  <c r="G4322" i="6"/>
  <c r="I4322" i="6" s="1"/>
  <c r="G4646" i="6"/>
  <c r="H4466" i="6"/>
  <c r="G4469" i="6"/>
  <c r="I4469" i="6" s="1"/>
  <c r="G4441" i="6"/>
  <c r="G4039" i="6"/>
  <c r="H4039" i="6" s="1"/>
  <c r="H4357" i="6"/>
  <c r="H4178" i="6"/>
  <c r="D4178" i="6" s="1"/>
  <c r="G4614" i="6"/>
  <c r="I4614" i="6" s="1"/>
  <c r="G4348" i="6"/>
  <c r="G4253" i="6"/>
  <c r="H4253" i="6" s="1"/>
  <c r="I4253" i="6"/>
  <c r="G4297" i="6"/>
  <c r="H4297" i="6" s="1"/>
  <c r="D4663" i="6"/>
  <c r="G4403" i="6"/>
  <c r="I4403" i="6" s="1"/>
  <c r="H4468" i="6"/>
  <c r="D4468" i="6" s="1"/>
  <c r="G4374" i="6"/>
  <c r="I4374" i="6" s="1"/>
  <c r="G4356" i="6"/>
  <c r="G4377" i="6"/>
  <c r="H4377" i="6" s="1"/>
  <c r="I4377" i="6"/>
  <c r="H4334" i="6"/>
  <c r="G4621" i="6"/>
  <c r="G4158" i="6"/>
  <c r="I4158" i="6" s="1"/>
  <c r="G4133" i="6"/>
  <c r="I4133" i="6" s="1"/>
  <c r="G4247" i="6"/>
  <c r="G4069" i="6"/>
  <c r="I4069" i="6"/>
  <c r="G4060" i="6"/>
  <c r="I4060" i="6" s="1"/>
  <c r="G4500" i="6"/>
  <c r="I4500" i="6" s="1"/>
  <c r="G4223" i="6"/>
  <c r="I4223" i="6" s="1"/>
  <c r="G4479" i="6"/>
  <c r="I4479" i="6" s="1"/>
  <c r="G4054" i="6"/>
  <c r="G4167" i="6"/>
  <c r="G4331" i="6"/>
  <c r="I4331" i="6" s="1"/>
  <c r="I4664" i="6"/>
  <c r="G4493" i="6"/>
  <c r="I4410" i="6"/>
  <c r="G4507" i="6"/>
  <c r="G4166" i="6"/>
  <c r="H4166" i="6" s="1"/>
  <c r="G4119" i="6"/>
  <c r="H4119" i="6" s="1"/>
  <c r="H4374" i="6"/>
  <c r="G4362" i="6"/>
  <c r="H4362" i="6" s="1"/>
  <c r="G4156" i="6"/>
  <c r="H4156" i="6" s="1"/>
  <c r="G4341" i="6"/>
  <c r="H4341" i="6" s="1"/>
  <c r="I4340" i="6"/>
  <c r="G4340" i="6"/>
  <c r="H4340" i="6" s="1"/>
  <c r="G4252" i="6"/>
  <c r="I4252" i="6" s="1"/>
  <c r="G4386" i="6"/>
  <c r="I4386" i="6" s="1"/>
  <c r="G4486" i="6"/>
  <c r="H4486" i="6" s="1"/>
  <c r="I4448" i="6"/>
  <c r="G4058" i="6"/>
  <c r="H4069" i="6"/>
  <c r="G4072" i="6"/>
  <c r="H4072" i="6" s="1"/>
  <c r="G4062" i="6"/>
  <c r="H4062" i="6" s="1"/>
  <c r="H4053" i="6"/>
  <c r="G4309" i="6"/>
  <c r="I4309" i="6" s="1"/>
  <c r="H4223" i="6"/>
  <c r="G4517" i="6"/>
  <c r="H4517" i="6" s="1"/>
  <c r="G4269" i="6"/>
  <c r="H4269" i="6" s="1"/>
  <c r="G4319" i="6"/>
  <c r="I4319" i="6" s="1"/>
  <c r="H4331" i="6"/>
  <c r="D4331" i="6" s="1"/>
  <c r="G4655" i="6"/>
  <c r="H4655" i="6" s="1"/>
  <c r="G4636" i="6"/>
  <c r="I4636" i="6" s="1"/>
  <c r="G4596" i="6"/>
  <c r="H4596" i="6" s="1"/>
  <c r="H4348" i="6"/>
  <c r="I4193" i="6"/>
  <c r="G4482" i="6"/>
  <c r="G4372" i="6"/>
  <c r="H4372" i="6" s="1"/>
  <c r="I4372" i="6"/>
  <c r="G4226" i="6"/>
  <c r="I4226" i="6" s="1"/>
  <c r="G4617" i="6"/>
  <c r="I4617" i="6" s="1"/>
  <c r="G4645" i="6"/>
  <c r="G4417" i="6"/>
  <c r="G4624" i="6"/>
  <c r="G4123" i="6"/>
  <c r="I4123" i="6" s="1"/>
  <c r="G4107" i="6"/>
  <c r="I4107" i="6" s="1"/>
  <c r="G4657" i="6"/>
  <c r="H4657" i="6" s="1"/>
  <c r="I4657" i="6"/>
  <c r="G4524" i="6"/>
  <c r="H4524" i="6" s="1"/>
  <c r="I4524" i="6"/>
  <c r="G4577" i="6"/>
  <c r="I4577" i="6" s="1"/>
  <c r="G4588" i="6"/>
  <c r="G4042" i="6"/>
  <c r="I4042" i="6" s="1"/>
  <c r="G4174" i="6"/>
  <c r="I4174" i="6" s="1"/>
  <c r="G4048" i="6"/>
  <c r="I4048" i="6" s="1"/>
  <c r="G4299" i="6"/>
  <c r="I4299" i="6" s="1"/>
  <c r="G4264" i="6"/>
  <c r="I4264" i="6"/>
  <c r="G4159" i="6"/>
  <c r="I4159" i="6"/>
  <c r="G4175" i="6"/>
  <c r="H4175" i="6" s="1"/>
  <c r="G4364" i="6"/>
  <c r="H4364" i="6" s="1"/>
  <c r="G4260" i="6"/>
  <c r="I4260" i="6" s="1"/>
  <c r="G4439" i="6"/>
  <c r="H4439" i="6" s="1"/>
  <c r="G4355" i="6"/>
  <c r="I4355" i="6" s="1"/>
  <c r="G4118" i="6"/>
  <c r="H4118" i="6" s="1"/>
  <c r="G4144" i="6"/>
  <c r="I4144" i="6" s="1"/>
  <c r="G4568" i="6"/>
  <c r="H4568" i="6" s="1"/>
  <c r="G4184" i="6"/>
  <c r="H4184" i="6" s="1"/>
  <c r="G4173" i="6"/>
  <c r="G4425" i="6"/>
  <c r="I4425" i="6" s="1"/>
  <c r="G4473" i="6"/>
  <c r="I4473" i="6" s="1"/>
  <c r="G4068" i="6"/>
  <c r="H4068" i="6" s="1"/>
  <c r="G4055" i="6"/>
  <c r="H4055" i="6" s="1"/>
  <c r="G4052" i="6"/>
  <c r="I4052" i="6" s="1"/>
  <c r="G4036" i="6"/>
  <c r="I4036" i="6" s="1"/>
  <c r="G4203" i="6"/>
  <c r="H4203" i="6" s="1"/>
  <c r="G4455" i="6"/>
  <c r="G4170" i="6"/>
  <c r="G4037" i="6"/>
  <c r="I4037" i="6" s="1"/>
  <c r="G4124" i="6"/>
  <c r="H4124" i="6" s="1"/>
  <c r="G4664" i="6"/>
  <c r="G4637" i="6"/>
  <c r="H4637" i="6" s="1"/>
  <c r="G4281" i="6"/>
  <c r="I4281" i="6" s="1"/>
  <c r="I4188" i="6"/>
  <c r="G4225" i="6"/>
  <c r="H4204" i="6"/>
  <c r="H4226" i="6"/>
  <c r="H4123" i="6"/>
  <c r="H4107" i="6"/>
  <c r="H4577" i="6"/>
  <c r="H4048" i="6"/>
  <c r="H4299" i="6"/>
  <c r="H4264" i="6"/>
  <c r="H4159" i="6"/>
  <c r="H4591" i="6"/>
  <c r="D4591" i="6" s="1"/>
  <c r="I4481" i="6"/>
  <c r="H4127" i="6"/>
  <c r="D4127" i="6" s="1"/>
  <c r="H4188" i="6"/>
  <c r="G4214" i="6"/>
  <c r="G4365" i="6"/>
  <c r="I4365" i="6" s="1"/>
  <c r="G4366" i="6"/>
  <c r="I4366" i="6" s="1"/>
  <c r="G4542" i="6"/>
  <c r="G4545" i="6"/>
  <c r="G4328" i="6"/>
  <c r="G4079" i="6"/>
  <c r="I4079" i="6" s="1"/>
  <c r="G4313" i="6"/>
  <c r="I4101" i="6"/>
  <c r="G4101" i="6"/>
  <c r="G4610" i="6"/>
  <c r="H4610" i="6" s="1"/>
  <c r="I4421" i="6"/>
  <c r="G4421" i="6"/>
  <c r="G4609" i="6"/>
  <c r="G4544" i="6"/>
  <c r="I4544" i="6" s="1"/>
  <c r="G4070" i="6"/>
  <c r="I4070" i="6" s="1"/>
  <c r="G4233" i="6"/>
  <c r="G4038" i="6"/>
  <c r="I4200" i="6"/>
  <c r="G4200" i="6"/>
  <c r="H4200" i="6" s="1"/>
  <c r="G4187" i="6"/>
  <c r="H4187" i="6" s="1"/>
  <c r="G4191" i="6"/>
  <c r="H4191" i="6" s="1"/>
  <c r="G4218" i="6"/>
  <c r="G4211" i="6"/>
  <c r="H4211" i="6" s="1"/>
  <c r="H4193" i="6"/>
  <c r="H4481" i="6"/>
  <c r="G4294" i="6"/>
  <c r="I4154" i="6"/>
  <c r="H4101" i="6"/>
  <c r="H4421" i="6"/>
  <c r="D4421" i="6" s="1"/>
  <c r="H4544" i="6"/>
  <c r="I4326" i="6"/>
  <c r="I4368" i="6"/>
  <c r="I4169" i="6"/>
  <c r="D4169" i="6" s="1"/>
  <c r="I4522" i="6"/>
  <c r="I4497" i="6"/>
  <c r="D4497" i="6" s="1"/>
  <c r="I4447" i="6"/>
  <c r="I4146" i="6"/>
  <c r="I4063" i="6"/>
  <c r="I4466" i="6"/>
  <c r="I4296" i="6"/>
  <c r="I4449" i="6"/>
  <c r="I4256" i="6"/>
  <c r="I4357" i="6"/>
  <c r="I4274" i="6"/>
  <c r="I4655" i="6"/>
  <c r="I4348" i="6"/>
  <c r="G4661" i="6"/>
  <c r="H4661" i="6" s="1"/>
  <c r="G4333" i="6"/>
  <c r="I4333" i="6" s="1"/>
  <c r="I4201" i="6"/>
  <c r="G4312" i="6"/>
  <c r="I4312" i="6" s="1"/>
  <c r="G4351" i="6"/>
  <c r="I4351" i="6" s="1"/>
  <c r="G4251" i="6"/>
  <c r="I4251" i="6" s="1"/>
  <c r="G4632" i="6"/>
  <c r="H4632" i="6" s="1"/>
  <c r="G4512" i="6"/>
  <c r="H4512" i="6" s="1"/>
  <c r="G4572" i="6"/>
  <c r="G4267" i="6"/>
  <c r="G4096" i="6"/>
  <c r="G4363" i="6"/>
  <c r="I4363" i="6" s="1"/>
  <c r="G4395" i="6"/>
  <c r="I4395" i="6" s="1"/>
  <c r="G4587" i="6"/>
  <c r="I4587" i="6" s="1"/>
  <c r="G4241" i="6"/>
  <c r="H4241" i="6" s="1"/>
  <c r="G4634" i="6"/>
  <c r="I4634" i="6" s="1"/>
  <c r="G4212" i="6"/>
  <c r="H4212" i="6" s="1"/>
  <c r="H4589" i="6"/>
  <c r="G4611" i="6"/>
  <c r="I4611" i="6" s="1"/>
  <c r="H4047" i="6"/>
  <c r="G4407" i="6"/>
  <c r="H4235" i="6"/>
  <c r="G4140" i="6"/>
  <c r="I4140" i="6" s="1"/>
  <c r="H4539" i="6"/>
  <c r="G4147" i="6"/>
  <c r="I4147" i="6" s="1"/>
  <c r="H4148" i="6"/>
  <c r="G4189" i="6"/>
  <c r="I4189" i="6" s="1"/>
  <c r="G4311" i="6"/>
  <c r="H4311" i="6" s="1"/>
  <c r="I4092" i="6"/>
  <c r="G4162" i="6"/>
  <c r="H4162" i="6" s="1"/>
  <c r="G4206" i="6"/>
  <c r="I4206" i="6" s="1"/>
  <c r="H4154" i="6"/>
  <c r="D4154" i="6" s="1"/>
  <c r="H4201" i="6"/>
  <c r="H4312" i="6"/>
  <c r="H4351" i="6"/>
  <c r="H4363" i="6"/>
  <c r="H4634" i="6"/>
  <c r="H4147" i="6"/>
  <c r="G4595" i="6"/>
  <c r="H4595" i="6" s="1"/>
  <c r="G4240" i="6"/>
  <c r="H4240" i="6" s="1"/>
  <c r="H4236" i="6"/>
  <c r="G4461" i="6"/>
  <c r="I4461" i="6" s="1"/>
  <c r="H4387" i="6"/>
  <c r="G4354" i="6"/>
  <c r="H4354" i="6" s="1"/>
  <c r="H4371" i="6"/>
  <c r="G4217" i="6"/>
  <c r="H4648" i="6"/>
  <c r="G4533" i="6"/>
  <c r="I4533" i="6" s="1"/>
  <c r="H4630" i="6"/>
  <c r="G4616" i="6"/>
  <c r="H4316" i="6"/>
  <c r="G4629" i="6"/>
  <c r="H4629" i="6" s="1"/>
  <c r="H4080" i="6"/>
  <c r="G4261" i="6"/>
  <c r="H4164" i="6"/>
  <c r="G4088" i="6"/>
  <c r="I4088" i="6" s="1"/>
  <c r="H4086" i="6"/>
  <c r="G4104" i="6"/>
  <c r="H4604" i="6"/>
  <c r="G4460" i="6"/>
  <c r="I4460" i="6"/>
  <c r="H4420" i="6"/>
  <c r="G4514" i="6"/>
  <c r="H4560" i="6"/>
  <c r="G4475" i="6"/>
  <c r="H4475" i="6" s="1"/>
  <c r="H4527" i="6"/>
  <c r="G4304" i="6"/>
  <c r="H4045" i="6"/>
  <c r="G4262" i="6"/>
  <c r="I4262" i="6" s="1"/>
  <c r="H4142" i="6"/>
  <c r="G4585" i="6"/>
  <c r="H4050" i="6"/>
  <c r="G4085" i="6"/>
  <c r="H4306" i="6"/>
  <c r="G4285" i="6"/>
  <c r="I4285" i="6" s="1"/>
  <c r="H4335" i="6"/>
  <c r="G4502" i="6"/>
  <c r="I4502" i="6"/>
  <c r="H4330" i="6"/>
  <c r="G4314" i="6"/>
  <c r="G4155" i="6"/>
  <c r="I4155" i="6" s="1"/>
  <c r="G4248" i="6"/>
  <c r="H4248" i="6" s="1"/>
  <c r="H4533" i="6"/>
  <c r="D4533" i="6" s="1"/>
  <c r="H4460" i="6"/>
  <c r="D4460" i="6" s="1"/>
  <c r="H4502" i="6"/>
  <c r="H4155" i="6"/>
  <c r="I4639" i="6"/>
  <c r="D4639" i="6" s="1"/>
  <c r="G4600" i="6"/>
  <c r="H4600" i="6" s="1"/>
  <c r="G4633" i="6"/>
  <c r="G4523" i="6"/>
  <c r="I4523" i="6" s="1"/>
  <c r="G4307" i="6"/>
  <c r="G4412" i="6"/>
  <c r="I4412" i="6" s="1"/>
  <c r="G4208" i="6"/>
  <c r="I4208" i="6" s="1"/>
  <c r="G4237" i="6"/>
  <c r="I4237" i="6" s="1"/>
  <c r="G4419" i="6"/>
  <c r="G4249" i="6"/>
  <c r="H4249" i="6" s="1"/>
  <c r="G3795" i="6"/>
  <c r="G3763" i="6"/>
  <c r="I3763" i="6" s="1"/>
  <c r="G3929" i="6"/>
  <c r="I3929" i="6"/>
  <c r="G3785" i="6"/>
  <c r="I3785" i="6" s="1"/>
  <c r="G4002" i="6"/>
  <c r="G3724" i="6"/>
  <c r="I3724" i="6" s="1"/>
  <c r="I4273" i="6"/>
  <c r="D4273" i="6" s="1"/>
  <c r="I4232" i="6"/>
  <c r="D4232" i="6" s="1"/>
  <c r="I4128" i="6"/>
  <c r="D4128" i="6" s="1"/>
  <c r="G4287" i="6"/>
  <c r="H4287" i="6" s="1"/>
  <c r="I4370" i="6"/>
  <c r="D4370" i="6" s="1"/>
  <c r="G4383" i="6"/>
  <c r="H4383" i="6" s="1"/>
  <c r="I4151" i="6"/>
  <c r="D4151" i="6" s="1"/>
  <c r="G4513" i="6"/>
  <c r="H4513" i="6" s="1"/>
  <c r="I4659" i="6"/>
  <c r="D4659" i="6" s="1"/>
  <c r="G4547" i="6"/>
  <c r="H4547" i="6" s="1"/>
  <c r="I4602" i="6"/>
  <c r="D4602" i="6" s="1"/>
  <c r="G4321" i="6"/>
  <c r="H4321" i="6" s="1"/>
  <c r="I4570" i="6"/>
  <c r="D4570" i="6" s="1"/>
  <c r="G4084" i="6"/>
  <c r="H4084" i="6" s="1"/>
  <c r="I4230" i="6"/>
  <c r="D4230" i="6" s="1"/>
  <c r="G4270" i="6"/>
  <c r="H4270" i="6" s="1"/>
  <c r="I4087" i="6"/>
  <c r="D4087" i="6" s="1"/>
  <c r="G4111" i="6"/>
  <c r="H4111" i="6" s="1"/>
  <c r="I4380" i="6"/>
  <c r="D4380" i="6" s="1"/>
  <c r="G4373" i="6"/>
  <c r="H4373" i="6" s="1"/>
  <c r="I4399" i="6"/>
  <c r="D4399" i="6" s="1"/>
  <c r="G4423" i="6"/>
  <c r="H4423" i="6" s="1"/>
  <c r="I4529" i="6"/>
  <c r="D4529" i="6" s="1"/>
  <c r="G4537" i="6"/>
  <c r="H4537" i="6" s="1"/>
  <c r="I4114" i="6"/>
  <c r="D4114" i="6" s="1"/>
  <c r="G4213" i="6"/>
  <c r="H4213" i="6" s="1"/>
  <c r="I4590" i="6"/>
  <c r="D4590" i="6" s="1"/>
  <c r="G4665" i="6"/>
  <c r="H4665" i="6" s="1"/>
  <c r="I4219" i="6"/>
  <c r="D4219" i="6" s="1"/>
  <c r="G4276" i="6"/>
  <c r="H4276" i="6" s="1"/>
  <c r="I4573" i="6"/>
  <c r="D4573" i="6" s="1"/>
  <c r="G4040" i="6"/>
  <c r="H4040" i="6" s="1"/>
  <c r="I4375" i="6"/>
  <c r="D4375" i="6" s="1"/>
  <c r="G4404" i="6"/>
  <c r="H4404" i="6" s="1"/>
  <c r="I4346" i="6"/>
  <c r="D4346" i="6" s="1"/>
  <c r="G4182" i="6"/>
  <c r="H4182" i="6" s="1"/>
  <c r="I4199" i="6"/>
  <c r="D4199" i="6" s="1"/>
  <c r="G4145" i="6"/>
  <c r="H4145" i="6" s="1"/>
  <c r="I4180" i="6"/>
  <c r="D4180" i="6" s="1"/>
  <c r="G4176" i="6"/>
  <c r="H4176" i="6" s="1"/>
  <c r="G4323" i="6"/>
  <c r="H4323" i="6" s="1"/>
  <c r="H4237" i="6"/>
  <c r="H3929" i="6"/>
  <c r="D3929" i="6" s="1"/>
  <c r="I4450" i="6"/>
  <c r="G4422" i="6"/>
  <c r="H4422" i="6" s="1"/>
  <c r="G4245" i="6"/>
  <c r="G4555" i="6"/>
  <c r="H4555" i="6" s="1"/>
  <c r="G4220" i="6"/>
  <c r="G4165" i="6"/>
  <c r="I4165" i="6" s="1"/>
  <c r="I4437" i="6"/>
  <c r="G4437" i="6"/>
  <c r="I4228" i="6"/>
  <c r="G4228" i="6"/>
  <c r="H4228" i="6" s="1"/>
  <c r="G4280" i="6"/>
  <c r="G3840" i="6"/>
  <c r="I3840" i="6" s="1"/>
  <c r="G3948" i="6"/>
  <c r="I3948" i="6" s="1"/>
  <c r="G3925" i="6"/>
  <c r="I3925" i="6" s="1"/>
  <c r="G3812" i="6"/>
  <c r="G3863" i="6"/>
  <c r="I3863" i="6" s="1"/>
  <c r="G3916" i="6"/>
  <c r="I3916" i="6" s="1"/>
  <c r="G3847" i="6"/>
  <c r="H3847" i="6" s="1"/>
  <c r="I4204" i="6"/>
  <c r="I4496" i="6"/>
  <c r="D4496" i="6" s="1"/>
  <c r="I4367" i="6"/>
  <c r="D4367" i="6" s="1"/>
  <c r="I4190" i="6"/>
  <c r="D4190" i="6" s="1"/>
  <c r="I4565" i="6"/>
  <c r="D4565" i="6" s="1"/>
  <c r="I4518" i="6"/>
  <c r="D4518" i="6" s="1"/>
  <c r="I4418" i="6"/>
  <c r="D4418" i="6" s="1"/>
  <c r="I4509" i="6"/>
  <c r="D4509" i="6" s="1"/>
  <c r="I4278" i="6"/>
  <c r="D4278" i="6" s="1"/>
  <c r="I4099" i="6"/>
  <c r="D4099" i="6" s="1"/>
  <c r="I4618" i="6"/>
  <c r="D4618" i="6" s="1"/>
  <c r="I4505" i="6"/>
  <c r="D4505" i="6" s="1"/>
  <c r="I4259" i="6"/>
  <c r="D4259" i="6" s="1"/>
  <c r="I4666" i="6"/>
  <c r="D4666" i="6" s="1"/>
  <c r="I4221" i="6"/>
  <c r="D4221" i="6" s="1"/>
  <c r="I4589" i="6"/>
  <c r="I4047" i="6"/>
  <c r="I4235" i="6"/>
  <c r="I4539" i="6"/>
  <c r="I4148" i="6"/>
  <c r="H4405" i="6"/>
  <c r="D4405" i="6" s="1"/>
  <c r="H4450" i="6"/>
  <c r="H4165" i="6"/>
  <c r="H4437" i="6"/>
  <c r="H3840" i="6"/>
  <c r="H3948" i="6"/>
  <c r="D3948" i="6" s="1"/>
  <c r="H3925" i="6"/>
  <c r="G4538" i="6"/>
  <c r="H4538" i="6" s="1"/>
  <c r="G4198" i="6"/>
  <c r="I4198" i="6" s="1"/>
  <c r="G4430" i="6"/>
  <c r="G4344" i="6"/>
  <c r="I4344" i="6" s="1"/>
  <c r="G4534" i="6"/>
  <c r="G4152" i="6"/>
  <c r="I4152" i="6" s="1"/>
  <c r="G4465" i="6"/>
  <c r="I4465" i="6" s="1"/>
  <c r="G4041" i="6"/>
  <c r="H4041" i="6" s="1"/>
  <c r="G4378" i="6"/>
  <c r="H4378" i="6" s="1"/>
  <c r="G4594" i="6"/>
  <c r="I4594" i="6" s="1"/>
  <c r="G3699" i="6"/>
  <c r="I3699" i="6" s="1"/>
  <c r="G3760" i="6"/>
  <c r="I3760" i="6" s="1"/>
  <c r="G3796" i="6"/>
  <c r="H3796" i="6" s="1"/>
  <c r="I3796" i="6"/>
  <c r="G3902" i="6"/>
  <c r="G3884" i="6"/>
  <c r="I3884" i="6" s="1"/>
  <c r="G3780" i="6"/>
  <c r="I3780" i="6" s="1"/>
  <c r="G3905" i="6"/>
  <c r="H3905" i="6" s="1"/>
  <c r="I4236" i="6"/>
  <c r="I4387" i="6"/>
  <c r="I4371" i="6"/>
  <c r="I4648" i="6"/>
  <c r="I4630" i="6"/>
  <c r="I4316" i="6"/>
  <c r="I4080" i="6"/>
  <c r="I4164" i="6"/>
  <c r="I4086" i="6"/>
  <c r="I4604" i="6"/>
  <c r="I4420" i="6"/>
  <c r="I4560" i="6"/>
  <c r="I4527" i="6"/>
  <c r="I4045" i="6"/>
  <c r="I4142" i="6"/>
  <c r="I4050" i="6"/>
  <c r="I4306" i="6"/>
  <c r="I4335" i="6"/>
  <c r="I4330" i="6"/>
  <c r="G4623" i="6"/>
  <c r="H4623" i="6" s="1"/>
  <c r="H4152" i="6"/>
  <c r="H3699" i="6"/>
  <c r="D3699" i="6" s="1"/>
  <c r="H3780" i="6"/>
  <c r="G4532" i="6"/>
  <c r="H4196" i="6"/>
  <c r="G4197" i="6"/>
  <c r="I4197" i="6" s="1"/>
  <c r="H4415" i="6"/>
  <c r="G4647" i="6"/>
  <c r="H4510" i="6"/>
  <c r="G4620" i="6"/>
  <c r="H4620" i="6" s="1"/>
  <c r="H4205" i="6"/>
  <c r="G4576" i="6"/>
  <c r="H4160" i="6"/>
  <c r="G4177" i="6"/>
  <c r="I4177" i="6" s="1"/>
  <c r="H4397" i="6"/>
  <c r="G4385" i="6"/>
  <c r="H4329" i="6"/>
  <c r="G4369" i="6"/>
  <c r="I4369" i="6"/>
  <c r="H3739" i="6"/>
  <c r="G3790" i="6"/>
  <c r="H3960" i="6"/>
  <c r="G3736" i="6"/>
  <c r="H3918" i="6"/>
  <c r="G3926" i="6"/>
  <c r="H3898" i="6"/>
  <c r="G3798" i="6"/>
  <c r="I3798" i="6" s="1"/>
  <c r="H3770" i="6"/>
  <c r="G3972" i="6"/>
  <c r="G3717" i="6"/>
  <c r="I3717" i="6" s="1"/>
  <c r="I4595" i="6"/>
  <c r="H4369" i="6"/>
  <c r="D4369" i="6" s="1"/>
  <c r="G3729" i="6"/>
  <c r="G4018" i="6"/>
  <c r="H4018" i="6" s="1"/>
  <c r="G3744" i="6"/>
  <c r="H3744" i="6" s="1"/>
  <c r="G3952" i="6"/>
  <c r="H3952" i="6" s="1"/>
  <c r="G3755" i="6"/>
  <c r="I3755" i="6" s="1"/>
  <c r="G3885" i="6"/>
  <c r="I3885" i="6" s="1"/>
  <c r="G4001" i="6"/>
  <c r="H3740" i="6"/>
  <c r="G3886" i="6"/>
  <c r="I3886" i="6" s="1"/>
  <c r="I4139" i="6"/>
  <c r="D4139" i="6" s="1"/>
  <c r="G4489" i="6"/>
  <c r="I4277" i="6"/>
  <c r="D4277" i="6" s="1"/>
  <c r="G4106" i="6"/>
  <c r="H4106" i="6" s="1"/>
  <c r="I4126" i="6"/>
  <c r="D4126" i="6" s="1"/>
  <c r="G4504" i="6"/>
  <c r="H4504" i="6" s="1"/>
  <c r="I4396" i="6"/>
  <c r="D4396" i="6" s="1"/>
  <c r="G4286" i="6"/>
  <c r="H4286" i="6" s="1"/>
  <c r="I4521" i="6"/>
  <c r="D4521" i="6" s="1"/>
  <c r="G4435" i="6"/>
  <c r="I4192" i="6"/>
  <c r="D4192" i="6" s="1"/>
  <c r="G4044" i="6"/>
  <c r="H4044" i="6" s="1"/>
  <c r="I4345" i="6"/>
  <c r="D4345" i="6" s="1"/>
  <c r="G4388" i="6"/>
  <c r="H4388" i="6" s="1"/>
  <c r="I4120" i="6"/>
  <c r="D4120" i="6" s="1"/>
  <c r="G3815" i="6"/>
  <c r="H3815" i="6" s="1"/>
  <c r="I3986" i="6"/>
  <c r="D3986" i="6" s="1"/>
  <c r="G3701" i="6"/>
  <c r="I3903" i="6"/>
  <c r="D3903" i="6" s="1"/>
  <c r="G3828" i="6"/>
  <c r="H3828" i="6" s="1"/>
  <c r="I3922" i="6"/>
  <c r="D3922" i="6" s="1"/>
  <c r="G3907" i="6"/>
  <c r="H3907" i="6" s="1"/>
  <c r="I3756" i="6"/>
  <c r="D3756" i="6" s="1"/>
  <c r="G3909" i="6"/>
  <c r="H3909" i="6" s="1"/>
  <c r="I3771" i="6"/>
  <c r="D3771" i="6" s="1"/>
  <c r="G3842" i="6"/>
  <c r="I3930" i="6"/>
  <c r="G3822" i="6"/>
  <c r="G3702" i="6"/>
  <c r="H3799" i="6"/>
  <c r="G3965" i="6"/>
  <c r="I3965" i="6" s="1"/>
  <c r="H3755" i="6"/>
  <c r="D3755" i="6" s="1"/>
  <c r="G4009" i="6"/>
  <c r="I4009" i="6"/>
  <c r="G3904" i="6"/>
  <c r="H3904" i="6" s="1"/>
  <c r="G3871" i="6"/>
  <c r="G3786" i="6"/>
  <c r="H3786" i="6" s="1"/>
  <c r="I3891" i="6"/>
  <c r="G3936" i="6"/>
  <c r="H3936" i="6" s="1"/>
  <c r="I3782" i="6"/>
  <c r="G3819" i="6"/>
  <c r="H3819" i="6" s="1"/>
  <c r="G3817" i="6"/>
  <c r="G3741" i="6"/>
  <c r="I3741" i="6" s="1"/>
  <c r="H4009" i="6"/>
  <c r="D4009" i="6" s="1"/>
  <c r="G3877" i="6"/>
  <c r="G3794" i="6"/>
  <c r="I4511" i="6"/>
  <c r="D4511" i="6" s="1"/>
  <c r="I4272" i="6"/>
  <c r="D4272" i="6" s="1"/>
  <c r="I4061" i="6"/>
  <c r="D4061" i="6" s="1"/>
  <c r="I4266" i="6"/>
  <c r="D4266" i="6" s="1"/>
  <c r="I4150" i="6"/>
  <c r="D4150" i="6" s="1"/>
  <c r="I4416" i="6"/>
  <c r="D4416" i="6" s="1"/>
  <c r="I4406" i="6"/>
  <c r="D4406" i="6" s="1"/>
  <c r="I3732" i="6"/>
  <c r="D3732" i="6" s="1"/>
  <c r="I3998" i="6"/>
  <c r="I3917" i="6"/>
  <c r="D3917" i="6" s="1"/>
  <c r="I3850" i="6"/>
  <c r="I3984" i="6"/>
  <c r="D3984" i="6" s="1"/>
  <c r="H3793" i="6"/>
  <c r="D3793" i="6" s="1"/>
  <c r="H3891" i="6"/>
  <c r="H3782" i="6"/>
  <c r="D3782" i="6" s="1"/>
  <c r="G3769" i="6"/>
  <c r="G3977" i="6"/>
  <c r="I3977" i="6" s="1"/>
  <c r="G3959" i="6"/>
  <c r="H3741" i="6"/>
  <c r="D3741" i="6" s="1"/>
  <c r="H3849" i="6"/>
  <c r="G3854" i="6"/>
  <c r="I3854" i="6" s="1"/>
  <c r="G3743" i="6"/>
  <c r="H3830" i="6"/>
  <c r="D3830" i="6" s="1"/>
  <c r="G4033" i="6"/>
  <c r="I4035" i="6"/>
  <c r="D4035" i="6" s="1"/>
  <c r="I3941" i="6"/>
  <c r="H3930" i="6"/>
  <c r="H3897" i="6"/>
  <c r="D3897" i="6" s="1"/>
  <c r="G3700" i="6"/>
  <c r="I3700" i="6" s="1"/>
  <c r="G3762" i="6"/>
  <c r="G3832" i="6"/>
  <c r="H3832" i="6" s="1"/>
  <c r="H3856" i="6"/>
  <c r="G3731" i="6"/>
  <c r="I3731" i="6" s="1"/>
  <c r="H3737" i="6"/>
  <c r="D3737" i="6" s="1"/>
  <c r="G3843" i="6"/>
  <c r="I3843" i="6" s="1"/>
  <c r="H3757" i="6"/>
  <c r="H4026" i="6"/>
  <c r="I4026" i="6"/>
  <c r="I4196" i="6"/>
  <c r="I4415" i="6"/>
  <c r="I4510" i="6"/>
  <c r="I4205" i="6"/>
  <c r="I4160" i="6"/>
  <c r="I4397" i="6"/>
  <c r="I4329" i="6"/>
  <c r="I3739" i="6"/>
  <c r="I3960" i="6"/>
  <c r="I3918" i="6"/>
  <c r="I3898" i="6"/>
  <c r="I3770" i="6"/>
  <c r="G3824" i="6"/>
  <c r="G3895" i="6"/>
  <c r="H3895" i="6" s="1"/>
  <c r="G4020" i="6"/>
  <c r="I4020" i="6" s="1"/>
  <c r="G3900" i="6"/>
  <c r="H3900" i="6" s="1"/>
  <c r="H3731" i="6"/>
  <c r="D3731" i="6" s="1"/>
  <c r="H3743" i="6"/>
  <c r="G3826" i="6"/>
  <c r="H3826" i="6" s="1"/>
  <c r="I3797" i="6"/>
  <c r="G3804" i="6"/>
  <c r="G3866" i="6"/>
  <c r="H3866" i="6" s="1"/>
  <c r="I3866" i="6"/>
  <c r="G4000" i="6"/>
  <c r="I4000" i="6" s="1"/>
  <c r="D3964" i="6"/>
  <c r="G3820" i="6"/>
  <c r="H4020" i="6"/>
  <c r="G3784" i="6"/>
  <c r="I3784" i="6" s="1"/>
  <c r="G3733" i="6"/>
  <c r="H3733" i="6" s="1"/>
  <c r="I3733" i="6"/>
  <c r="H3879" i="6"/>
  <c r="G3899" i="6"/>
  <c r="H3899" i="6" s="1"/>
  <c r="H3873" i="6"/>
  <c r="D3873" i="6" s="1"/>
  <c r="D3933" i="6"/>
  <c r="H3996" i="6"/>
  <c r="G3946" i="6"/>
  <c r="G3764" i="6"/>
  <c r="H3784" i="6"/>
  <c r="G3867" i="6"/>
  <c r="H3867" i="6" s="1"/>
  <c r="G3864" i="6"/>
  <c r="H3864" i="6" s="1"/>
  <c r="H4010" i="6"/>
  <c r="G3870" i="6"/>
  <c r="H3870" i="6" s="1"/>
  <c r="I3870" i="6"/>
  <c r="G4027" i="6"/>
  <c r="I4027" i="6" s="1"/>
  <c r="G3896" i="6"/>
  <c r="G3704" i="6"/>
  <c r="I3704" i="6" s="1"/>
  <c r="G3868" i="6"/>
  <c r="G3813" i="6"/>
  <c r="G3893" i="6"/>
  <c r="H3893" i="6" s="1"/>
  <c r="I3893" i="6"/>
  <c r="G4029" i="6"/>
  <c r="G3992" i="6"/>
  <c r="G3931" i="6"/>
  <c r="I3931" i="6" s="1"/>
  <c r="G3838" i="6"/>
  <c r="G3726" i="6"/>
  <c r="G3860" i="6"/>
  <c r="G3875" i="6"/>
  <c r="G4024" i="6"/>
  <c r="I4024" i="6" s="1"/>
  <c r="G3927" i="6"/>
  <c r="I3927" i="6" s="1"/>
  <c r="G3971" i="6"/>
  <c r="H3971" i="6" s="1"/>
  <c r="G3852" i="6"/>
  <c r="I3852" i="6" s="1"/>
  <c r="G3792" i="6"/>
  <c r="G3888" i="6"/>
  <c r="I3742" i="6"/>
  <c r="D3742" i="6" s="1"/>
  <c r="I3834" i="6"/>
  <c r="D3834" i="6" s="1"/>
  <c r="G3773" i="6"/>
  <c r="H3773" i="6" s="1"/>
  <c r="G3778" i="6"/>
  <c r="H3778" i="6" s="1"/>
  <c r="H3967" i="6"/>
  <c r="H3704" i="6"/>
  <c r="G3777" i="6"/>
  <c r="H3777" i="6" s="1"/>
  <c r="G3934" i="6"/>
  <c r="G3932" i="6"/>
  <c r="H3932" i="6" s="1"/>
  <c r="H3723" i="6"/>
  <c r="G3987" i="6"/>
  <c r="G3985" i="6"/>
  <c r="G3774" i="6"/>
  <c r="H3774" i="6" s="1"/>
  <c r="I3996" i="6"/>
  <c r="I3979" i="6"/>
  <c r="D3979" i="6" s="1"/>
  <c r="I3799" i="6"/>
  <c r="I3849" i="6"/>
  <c r="I3856" i="6"/>
  <c r="I3743" i="6"/>
  <c r="I3879" i="6"/>
  <c r="I4010" i="6"/>
  <c r="I3740" i="6"/>
  <c r="I3825" i="6"/>
  <c r="G3935" i="6"/>
  <c r="I3935" i="6" s="1"/>
  <c r="G3802" i="6"/>
  <c r="I3802" i="6" s="1"/>
  <c r="G3993" i="6"/>
  <c r="G3920" i="6"/>
  <c r="I3920" i="6" s="1"/>
  <c r="G3923" i="6"/>
  <c r="I3923" i="6" s="1"/>
  <c r="G3719" i="6"/>
  <c r="G3976" i="6"/>
  <c r="I3976" i="6" s="1"/>
  <c r="G3800" i="6"/>
  <c r="I3800" i="6" s="1"/>
  <c r="H3865" i="6"/>
  <c r="I3865" i="6"/>
  <c r="I3994" i="6"/>
  <c r="I3890" i="6"/>
  <c r="I3727" i="6"/>
  <c r="I3787" i="6"/>
  <c r="G3758" i="6"/>
  <c r="H3758" i="6" s="1"/>
  <c r="H3754" i="6"/>
  <c r="D3754" i="6" s="1"/>
  <c r="G3858" i="6"/>
  <c r="G3808" i="6"/>
  <c r="G3919" i="6"/>
  <c r="H3919" i="6" s="1"/>
  <c r="G3718" i="6"/>
  <c r="I3718" i="6" s="1"/>
  <c r="G3753" i="6"/>
  <c r="H3753" i="6" s="1"/>
  <c r="H3987" i="6"/>
  <c r="G3947" i="6"/>
  <c r="H3825" i="6"/>
  <c r="G4008" i="6"/>
  <c r="I4008" i="6" s="1"/>
  <c r="G3924" i="6"/>
  <c r="I3924" i="6" s="1"/>
  <c r="G3748" i="6"/>
  <c r="G3789" i="6"/>
  <c r="I3789" i="6" s="1"/>
  <c r="G3844" i="6"/>
  <c r="I3844" i="6" s="1"/>
  <c r="G4006" i="6"/>
  <c r="G3845" i="6"/>
  <c r="G3958" i="6"/>
  <c r="I3757" i="6"/>
  <c r="H3797" i="6"/>
  <c r="D3797" i="6" s="1"/>
  <c r="H3994" i="6"/>
  <c r="H3890" i="6"/>
  <c r="D3890" i="6" s="1"/>
  <c r="H3727" i="6"/>
  <c r="H3787" i="6"/>
  <c r="G3809" i="6"/>
  <c r="H3809" i="6" s="1"/>
  <c r="G3955" i="6"/>
  <c r="H3955" i="6" s="1"/>
  <c r="G3775" i="6"/>
  <c r="H3775" i="6" s="1"/>
  <c r="G3911" i="6"/>
  <c r="H3911" i="6" s="1"/>
  <c r="G4025" i="6"/>
  <c r="I4025" i="6" s="1"/>
  <c r="G3982" i="6"/>
  <c r="H3982" i="6" s="1"/>
  <c r="G4016" i="6"/>
  <c r="H4016" i="6" s="1"/>
  <c r="H3947" i="6"/>
  <c r="I3961" i="6"/>
  <c r="G4031" i="6"/>
  <c r="G3767" i="6"/>
  <c r="I3767" i="6" s="1"/>
  <c r="I3831" i="6"/>
  <c r="D3831" i="6" s="1"/>
  <c r="G3745" i="6"/>
  <c r="G3887" i="6"/>
  <c r="H3887" i="6" s="1"/>
  <c r="I3747" i="6"/>
  <c r="D3747" i="6" s="1"/>
  <c r="G3944" i="6"/>
  <c r="H3944" i="6" s="1"/>
  <c r="G3811" i="6"/>
  <c r="G3878" i="6"/>
  <c r="G4023" i="6"/>
  <c r="H4023" i="6" s="1"/>
  <c r="H3705" i="6"/>
  <c r="G3915" i="6"/>
  <c r="G3945" i="6"/>
  <c r="I3945" i="6" s="1"/>
  <c r="G3939" i="6"/>
  <c r="H3939" i="6" s="1"/>
  <c r="H3721" i="6"/>
  <c r="G3962" i="6"/>
  <c r="G4012" i="6"/>
  <c r="I4012" i="6" s="1"/>
  <c r="G3880" i="6"/>
  <c r="H3880" i="6" s="1"/>
  <c r="G4022" i="6"/>
  <c r="H4022" i="6" s="1"/>
  <c r="G3781" i="6"/>
  <c r="H3781" i="6" s="1"/>
  <c r="G3997" i="6"/>
  <c r="I3997" i="6" s="1"/>
  <c r="H3997" i="6"/>
  <c r="G3853" i="6"/>
  <c r="H3853" i="6" s="1"/>
  <c r="I3773" i="6"/>
  <c r="G3766" i="6"/>
  <c r="G3991" i="6"/>
  <c r="H3991" i="6" s="1"/>
  <c r="G3961" i="6"/>
  <c r="H3961" i="6" s="1"/>
  <c r="G3950" i="6"/>
  <c r="H3950" i="6" s="1"/>
  <c r="G3728" i="6"/>
  <c r="G3754" i="6"/>
  <c r="I3754" i="6" s="1"/>
  <c r="G3883" i="6"/>
  <c r="H3883" i="6" s="1"/>
  <c r="I3967" i="6"/>
  <c r="G3823" i="6"/>
  <c r="G3803" i="6"/>
  <c r="H3803" i="6" s="1"/>
  <c r="G3862" i="6"/>
  <c r="H3862" i="6" s="1"/>
  <c r="G3841" i="6"/>
  <c r="I3841" i="6" s="1"/>
  <c r="I3723" i="6"/>
  <c r="G3716" i="6"/>
  <c r="I3716" i="6" s="1"/>
  <c r="I3987" i="6"/>
  <c r="G3999" i="6"/>
  <c r="I3999" i="6" s="1"/>
  <c r="I3947" i="6"/>
  <c r="G3951" i="6"/>
  <c r="H3951" i="6" s="1"/>
  <c r="G3981" i="6"/>
  <c r="H3981" i="6" s="1"/>
  <c r="G3889" i="6"/>
  <c r="H3889" i="6" s="1"/>
  <c r="G3805" i="6"/>
  <c r="I3983" i="6"/>
  <c r="G3969" i="6"/>
  <c r="H3969" i="6" s="1"/>
  <c r="I3580" i="6"/>
  <c r="G3580" i="6"/>
  <c r="G3285" i="6"/>
  <c r="G3588" i="6"/>
  <c r="G3538" i="6"/>
  <c r="G3554" i="6"/>
  <c r="I3554" i="6" s="1"/>
  <c r="G3234" i="6"/>
  <c r="I3234" i="6" s="1"/>
  <c r="G3391" i="6"/>
  <c r="H3391" i="6" s="1"/>
  <c r="G3970" i="6"/>
  <c r="I3970" i="6" s="1"/>
  <c r="G3980" i="6"/>
  <c r="H3980" i="6" s="1"/>
  <c r="G3995" i="6"/>
  <c r="I3995" i="6" s="1"/>
  <c r="G4034" i="6"/>
  <c r="D3928" i="6"/>
  <c r="G3814" i="6"/>
  <c r="I3814" i="6" s="1"/>
  <c r="G3913" i="6"/>
  <c r="I3913" i="6" s="1"/>
  <c r="H3580" i="6"/>
  <c r="D3561" i="6"/>
  <c r="G3336" i="6"/>
  <c r="G3569" i="6"/>
  <c r="I3569" i="6" s="1"/>
  <c r="G3225" i="6"/>
  <c r="H3225" i="6" s="1"/>
  <c r="G3568" i="6"/>
  <c r="I3568" i="6" s="1"/>
  <c r="H3685" i="6"/>
  <c r="D3685" i="6" s="1"/>
  <c r="H3970" i="6"/>
  <c r="G3943" i="6"/>
  <c r="H3814" i="6"/>
  <c r="H3913" i="6"/>
  <c r="G3855" i="6"/>
  <c r="H3855" i="6" s="1"/>
  <c r="H3256" i="6"/>
  <c r="I3256" i="6"/>
  <c r="G3687" i="6"/>
  <c r="I3687" i="6" s="1"/>
  <c r="G3202" i="6"/>
  <c r="H3234" i="6"/>
  <c r="D3234" i="6" s="1"/>
  <c r="H3568" i="6"/>
  <c r="G3544" i="6"/>
  <c r="H3544" i="6" s="1"/>
  <c r="G3475" i="6"/>
  <c r="G3439" i="6"/>
  <c r="H3439" i="6" s="1"/>
  <c r="G3221" i="6"/>
  <c r="I3221" i="6" s="1"/>
  <c r="G3219" i="6"/>
  <c r="G3346" i="6"/>
  <c r="H3646" i="6"/>
  <c r="D3646" i="6" s="1"/>
  <c r="G3340" i="6"/>
  <c r="I3340" i="6" s="1"/>
  <c r="I4011" i="6"/>
  <c r="D4011" i="6" s="1"/>
  <c r="I3705" i="6"/>
  <c r="I3703" i="6"/>
  <c r="D3703" i="6" s="1"/>
  <c r="I3882" i="6"/>
  <c r="D3882" i="6" s="1"/>
  <c r="I3937" i="6"/>
  <c r="I3721" i="6"/>
  <c r="I3846" i="6"/>
  <c r="D3846" i="6" s="1"/>
  <c r="I4030" i="6"/>
  <c r="D4030" i="6" s="1"/>
  <c r="H3983" i="6"/>
  <c r="G3906" i="6"/>
  <c r="H3906" i="6" s="1"/>
  <c r="G3667" i="6"/>
  <c r="H3667" i="6" s="1"/>
  <c r="I3667" i="6"/>
  <c r="G3535" i="6"/>
  <c r="I3535" i="6" s="1"/>
  <c r="G4021" i="6"/>
  <c r="H4021" i="6" s="1"/>
  <c r="G3725" i="6"/>
  <c r="H3725" i="6" s="1"/>
  <c r="H3575" i="6"/>
  <c r="G3540" i="6"/>
  <c r="I3540" i="6"/>
  <c r="I3231" i="6"/>
  <c r="H3231" i="6"/>
  <c r="G3302" i="6"/>
  <c r="H3302" i="6" s="1"/>
  <c r="I3889" i="6"/>
  <c r="I3869" i="6"/>
  <c r="H3712" i="6"/>
  <c r="G3848" i="6"/>
  <c r="D3827" i="6"/>
  <c r="H3978" i="6"/>
  <c r="D3978" i="6" s="1"/>
  <c r="G3978" i="6"/>
  <c r="I3978" i="6" s="1"/>
  <c r="G3829" i="6"/>
  <c r="H3829" i="6" s="1"/>
  <c r="G3382" i="6"/>
  <c r="H3382" i="6" s="1"/>
  <c r="H3540" i="6"/>
  <c r="G3615" i="6"/>
  <c r="I3615" i="6" s="1"/>
  <c r="G3466" i="6"/>
  <c r="H3466" i="6" s="1"/>
  <c r="I3218" i="6"/>
  <c r="G3218" i="6"/>
  <c r="H3218" i="6" s="1"/>
  <c r="H3312" i="6"/>
  <c r="D3312" i="6" s="1"/>
  <c r="H3869" i="6"/>
  <c r="D3869" i="6" s="1"/>
  <c r="G3751" i="6"/>
  <c r="G3894" i="6"/>
  <c r="H3894" i="6" s="1"/>
  <c r="G3949" i="6"/>
  <c r="I3949" i="6" s="1"/>
  <c r="G3921" i="6"/>
  <c r="H3921" i="6" s="1"/>
  <c r="G3545" i="6"/>
  <c r="H3545" i="6" s="1"/>
  <c r="G3235" i="6"/>
  <c r="I3235" i="6" s="1"/>
  <c r="G3228" i="6"/>
  <c r="G3499" i="6"/>
  <c r="H3615" i="6"/>
  <c r="H3236" i="6"/>
  <c r="D3236" i="6" s="1"/>
  <c r="G3246" i="6"/>
  <c r="G3396" i="6"/>
  <c r="H3396" i="6" s="1"/>
  <c r="G3478" i="6"/>
  <c r="G3281" i="6"/>
  <c r="I3281" i="6" s="1"/>
  <c r="H4017" i="6"/>
  <c r="G3857" i="6"/>
  <c r="H3857" i="6" s="1"/>
  <c r="G3914" i="6"/>
  <c r="I3914" i="6" s="1"/>
  <c r="G3765" i="6"/>
  <c r="I3765" i="6" s="1"/>
  <c r="H3573" i="6"/>
  <c r="D3573" i="6" s="1"/>
  <c r="G3338" i="6"/>
  <c r="H3338" i="6" s="1"/>
  <c r="I3225" i="6"/>
  <c r="G3243" i="6"/>
  <c r="I3243" i="6" s="1"/>
  <c r="G3479" i="6"/>
  <c r="I3479" i="6" s="1"/>
  <c r="G3380" i="6"/>
  <c r="I3380" i="6" s="1"/>
  <c r="G3301" i="6"/>
  <c r="G3518" i="6"/>
  <c r="I3518" i="6" s="1"/>
  <c r="G3335" i="6"/>
  <c r="H3335" i="6" s="1"/>
  <c r="G3191" i="6"/>
  <c r="H3191" i="6" s="1"/>
  <c r="G3462" i="6"/>
  <c r="H3462" i="6" s="1"/>
  <c r="G3674" i="6"/>
  <c r="I3674" i="6" s="1"/>
  <c r="G3337" i="6"/>
  <c r="H3337" i="6" s="1"/>
  <c r="I3337" i="6"/>
  <c r="I3522" i="6"/>
  <c r="D3522" i="6" s="1"/>
  <c r="I3453" i="6"/>
  <c r="D3453" i="6" s="1"/>
  <c r="I3232" i="6"/>
  <c r="D3232" i="6" s="1"/>
  <c r="I3420" i="6"/>
  <c r="H3592" i="6"/>
  <c r="G3434" i="6"/>
  <c r="H3434" i="6" s="1"/>
  <c r="I3434" i="6"/>
  <c r="G3639" i="6"/>
  <c r="I3639" i="6" s="1"/>
  <c r="G3194" i="6"/>
  <c r="H3332" i="6"/>
  <c r="G3517" i="6"/>
  <c r="I3517" i="6" s="1"/>
  <c r="H3518" i="6"/>
  <c r="G3684" i="6"/>
  <c r="H3684" i="6" s="1"/>
  <c r="G3295" i="6"/>
  <c r="H3295" i="6" s="1"/>
  <c r="G3675" i="6"/>
  <c r="H3675" i="6" s="1"/>
  <c r="H3674" i="6"/>
  <c r="D3674" i="6" s="1"/>
  <c r="G3288" i="6"/>
  <c r="I3288" i="6" s="1"/>
  <c r="G3636" i="6"/>
  <c r="G3200" i="6"/>
  <c r="H3200" i="6" s="1"/>
  <c r="G3990" i="6"/>
  <c r="I3990" i="6" s="1"/>
  <c r="G3672" i="6"/>
  <c r="I3672" i="6" s="1"/>
  <c r="H3380" i="6"/>
  <c r="H3639" i="6"/>
  <c r="G3448" i="6"/>
  <c r="I3448" i="6" s="1"/>
  <c r="G3304" i="6"/>
  <c r="I3304" i="6" s="1"/>
  <c r="G3373" i="6"/>
  <c r="G3433" i="6"/>
  <c r="G3598" i="6"/>
  <c r="I3598" i="6" s="1"/>
  <c r="G3668" i="6"/>
  <c r="H3668" i="6" s="1"/>
  <c r="I3734" i="6"/>
  <c r="D3734" i="6" s="1"/>
  <c r="G3532" i="6"/>
  <c r="H3532" i="6" s="1"/>
  <c r="I3381" i="6"/>
  <c r="D3381" i="6" s="1"/>
  <c r="H3420" i="6"/>
  <c r="G3316" i="6"/>
  <c r="H3247" i="6"/>
  <c r="G3383" i="6"/>
  <c r="H3383" i="6" s="1"/>
  <c r="G3509" i="6"/>
  <c r="I3289" i="6"/>
  <c r="G3289" i="6"/>
  <c r="H3289" i="6" s="1"/>
  <c r="G3642" i="6"/>
  <c r="H3669" i="6"/>
  <c r="G3590" i="6"/>
  <c r="I3590" i="6" s="1"/>
  <c r="H3598" i="6"/>
  <c r="G3641" i="6"/>
  <c r="I3641" i="6" s="1"/>
  <c r="G3529" i="6"/>
  <c r="G3344" i="6"/>
  <c r="I3344" i="6" s="1"/>
  <c r="H3604" i="6"/>
  <c r="G3207" i="6"/>
  <c r="H3207" i="6" s="1"/>
  <c r="H3974" i="6"/>
  <c r="D3974" i="6" s="1"/>
  <c r="I3712" i="6"/>
  <c r="G3567" i="6"/>
  <c r="H3567" i="6" s="1"/>
  <c r="G3638" i="6"/>
  <c r="H3672" i="6"/>
  <c r="G3205" i="6"/>
  <c r="I3205" i="6" s="1"/>
  <c r="G3253" i="6"/>
  <c r="H3253" i="6" s="1"/>
  <c r="G3470" i="6"/>
  <c r="H3470" i="6" s="1"/>
  <c r="G3377" i="6"/>
  <c r="I3377" i="6" s="1"/>
  <c r="G3331" i="6"/>
  <c r="G3586" i="6"/>
  <c r="H3586" i="6" s="1"/>
  <c r="H3641" i="6"/>
  <c r="G3627" i="6"/>
  <c r="G3208" i="6"/>
  <c r="G3197" i="6"/>
  <c r="I3197" i="6" s="1"/>
  <c r="G3201" i="6"/>
  <c r="I3201" i="6" s="1"/>
  <c r="H3201" i="6"/>
  <c r="D3201" i="6" s="1"/>
  <c r="G3463" i="6"/>
  <c r="I3454" i="6"/>
  <c r="D3454" i="6" s="1"/>
  <c r="I3670" i="6"/>
  <c r="I3421" i="6"/>
  <c r="H3622" i="6"/>
  <c r="G3564" i="6"/>
  <c r="H3564" i="6" s="1"/>
  <c r="G3437" i="6"/>
  <c r="H3437" i="6" s="1"/>
  <c r="G3511" i="6"/>
  <c r="G3461" i="6"/>
  <c r="I3461" i="6" s="1"/>
  <c r="H3377" i="6"/>
  <c r="D3377" i="6" s="1"/>
  <c r="G3267" i="6"/>
  <c r="I3630" i="6"/>
  <c r="G3630" i="6"/>
  <c r="G3632" i="6"/>
  <c r="H3632" i="6" s="1"/>
  <c r="I3192" i="6"/>
  <c r="G3192" i="6"/>
  <c r="H3257" i="6"/>
  <c r="G3806" i="6"/>
  <c r="H3806" i="6" s="1"/>
  <c r="G3309" i="6"/>
  <c r="I3309" i="6" s="1"/>
  <c r="G3278" i="6"/>
  <c r="H3278" i="6" s="1"/>
  <c r="I3278" i="6"/>
  <c r="G3286" i="6"/>
  <c r="H3286" i="6" s="1"/>
  <c r="G3578" i="6"/>
  <c r="I3578" i="6"/>
  <c r="D3578" i="6" s="1"/>
  <c r="G3407" i="6"/>
  <c r="G3686" i="6"/>
  <c r="H3686" i="6" s="1"/>
  <c r="H3630" i="6"/>
  <c r="G3474" i="6"/>
  <c r="G3374" i="6"/>
  <c r="I3374" i="6" s="1"/>
  <c r="G3211" i="6"/>
  <c r="H3211" i="6" s="1"/>
  <c r="H3192" i="6"/>
  <c r="I3592" i="6"/>
  <c r="G3621" i="6"/>
  <c r="H3621" i="6" s="1"/>
  <c r="H3670" i="6"/>
  <c r="H3421" i="6"/>
  <c r="G3203" i="6"/>
  <c r="H3203" i="6" s="1"/>
  <c r="G3481" i="6"/>
  <c r="H3481" i="6" s="1"/>
  <c r="H3469" i="6"/>
  <c r="G3389" i="6"/>
  <c r="H3578" i="6"/>
  <c r="G3408" i="6"/>
  <c r="H3408" i="6" s="1"/>
  <c r="G3360" i="6"/>
  <c r="H3360" i="6" s="1"/>
  <c r="G3617" i="6"/>
  <c r="I3675" i="6"/>
  <c r="H3689" i="6"/>
  <c r="G3696" i="6"/>
  <c r="I3696" i="6" s="1"/>
  <c r="G3584" i="6"/>
  <c r="H3584" i="6" s="1"/>
  <c r="G3198" i="6"/>
  <c r="I3198" i="6" s="1"/>
  <c r="G3237" i="6"/>
  <c r="H3237" i="6" s="1"/>
  <c r="G3367" i="6"/>
  <c r="G3298" i="6"/>
  <c r="H3298" i="6" s="1"/>
  <c r="G3326" i="6"/>
  <c r="G3378" i="6"/>
  <c r="I3378" i="6" s="1"/>
  <c r="G3456" i="6"/>
  <c r="G3492" i="6"/>
  <c r="H3240" i="6"/>
  <c r="G3543" i="6"/>
  <c r="I3543" i="6" s="1"/>
  <c r="G3190" i="6"/>
  <c r="I3190" i="6" s="1"/>
  <c r="G3455" i="6"/>
  <c r="I3455" i="6" s="1"/>
  <c r="H3560" i="6"/>
  <c r="G3551" i="6"/>
  <c r="G3490" i="6"/>
  <c r="G3519" i="6"/>
  <c r="H3519" i="6" s="1"/>
  <c r="G3394" i="6"/>
  <c r="H3394" i="6" s="1"/>
  <c r="G3385" i="6"/>
  <c r="I3385" i="6" s="1"/>
  <c r="G3693" i="6"/>
  <c r="I3693" i="6" s="1"/>
  <c r="G3690" i="6"/>
  <c r="G3574" i="6"/>
  <c r="G3272" i="6"/>
  <c r="I3272" i="6" s="1"/>
  <c r="G3647" i="6"/>
  <c r="I3647" i="6" s="1"/>
  <c r="H3378" i="6"/>
  <c r="G3425" i="6"/>
  <c r="H3425" i="6" s="1"/>
  <c r="H3543" i="6"/>
  <c r="G3579" i="6"/>
  <c r="H3579" i="6" s="1"/>
  <c r="G3476" i="6"/>
  <c r="H3476" i="6" s="1"/>
  <c r="G3296" i="6"/>
  <c r="H3296" i="6" s="1"/>
  <c r="G3300" i="6"/>
  <c r="I3300" i="6" s="1"/>
  <c r="H3418" i="6"/>
  <c r="H3330" i="6"/>
  <c r="G3430" i="6"/>
  <c r="G3329" i="6"/>
  <c r="H3620" i="6"/>
  <c r="G3513" i="6"/>
  <c r="G3254" i="6"/>
  <c r="I3254" i="6" s="1"/>
  <c r="G3265" i="6"/>
  <c r="I3265" i="6" s="1"/>
  <c r="G3482" i="6"/>
  <c r="I3482" i="6" s="1"/>
  <c r="G3415" i="6"/>
  <c r="G3534" i="6"/>
  <c r="I3534" i="6" s="1"/>
  <c r="G3214" i="6"/>
  <c r="H3209" i="6"/>
  <c r="D3209" i="6" s="1"/>
  <c r="I3622" i="6"/>
  <c r="I3247" i="6"/>
  <c r="I3332" i="6"/>
  <c r="I3469" i="6"/>
  <c r="I3669" i="6"/>
  <c r="I3689" i="6"/>
  <c r="I3604" i="6"/>
  <c r="H3277" i="6"/>
  <c r="G3268" i="6"/>
  <c r="H3268" i="6" s="1"/>
  <c r="H3520" i="6"/>
  <c r="D3520" i="6" s="1"/>
  <c r="G3263" i="6"/>
  <c r="H3263" i="6" s="1"/>
  <c r="I3263" i="6"/>
  <c r="H3264" i="6"/>
  <c r="D3264" i="6" s="1"/>
  <c r="G3199" i="6"/>
  <c r="I3199" i="6" s="1"/>
  <c r="G3274" i="6"/>
  <c r="I3274" i="6" s="1"/>
  <c r="I3237" i="6"/>
  <c r="I3257" i="6"/>
  <c r="H3599" i="6"/>
  <c r="G3493" i="6"/>
  <c r="H3493" i="6" s="1"/>
  <c r="G3361" i="6"/>
  <c r="H3361" i="6" s="1"/>
  <c r="G3480" i="6"/>
  <c r="I3480" i="6" s="1"/>
  <c r="G3397" i="6"/>
  <c r="H3397" i="6" s="1"/>
  <c r="H3371" i="6"/>
  <c r="G3241" i="6"/>
  <c r="I3241" i="6" s="1"/>
  <c r="G3250" i="6"/>
  <c r="G3258" i="6"/>
  <c r="H3258" i="6" s="1"/>
  <c r="H3528" i="6"/>
  <c r="D3528" i="6" s="1"/>
  <c r="G3671" i="6"/>
  <c r="I3671" i="6" s="1"/>
  <c r="H3199" i="6"/>
  <c r="G3363" i="6"/>
  <c r="I3363" i="6"/>
  <c r="G3634" i="6"/>
  <c r="I3634" i="6" s="1"/>
  <c r="G3552" i="6"/>
  <c r="H3552" i="6" s="1"/>
  <c r="G3662" i="6"/>
  <c r="I3248" i="6"/>
  <c r="G3305" i="6"/>
  <c r="H3305" i="6" s="1"/>
  <c r="G3547" i="6"/>
  <c r="G3576" i="6"/>
  <c r="H3576" i="6" s="1"/>
  <c r="H3480" i="6"/>
  <c r="H3436" i="6"/>
  <c r="D3436" i="6" s="1"/>
  <c r="G3244" i="6"/>
  <c r="H3244" i="6" s="1"/>
  <c r="G3594" i="6"/>
  <c r="H3594" i="6" s="1"/>
  <c r="G3447" i="6"/>
  <c r="H3363" i="6"/>
  <c r="H3452" i="6"/>
  <c r="D3452" i="6" s="1"/>
  <c r="G3452" i="6"/>
  <c r="I3452" i="6" s="1"/>
  <c r="G3226" i="6"/>
  <c r="H3248" i="6"/>
  <c r="G3494" i="6"/>
  <c r="G3429" i="6"/>
  <c r="G3341" i="6"/>
  <c r="H3341" i="6" s="1"/>
  <c r="G3255" i="6"/>
  <c r="I3255" i="6" s="1"/>
  <c r="G3572" i="6"/>
  <c r="G3526" i="6"/>
  <c r="H3526" i="6" s="1"/>
  <c r="I3526" i="6"/>
  <c r="I3601" i="6"/>
  <c r="G3679" i="6"/>
  <c r="H3679" i="6" s="1"/>
  <c r="G3404" i="6"/>
  <c r="I3404" i="6" s="1"/>
  <c r="G3614" i="6"/>
  <c r="I3614" i="6" s="1"/>
  <c r="H3553" i="6"/>
  <c r="H3459" i="6"/>
  <c r="D3459" i="6" s="1"/>
  <c r="G3358" i="6"/>
  <c r="I3358" i="6" s="1"/>
  <c r="G3516" i="6"/>
  <c r="H3516" i="6" s="1"/>
  <c r="H3577" i="6"/>
  <c r="D3577" i="6" s="1"/>
  <c r="G3251" i="6"/>
  <c r="I3251" i="6" s="1"/>
  <c r="G3562" i="6"/>
  <c r="G3548" i="6"/>
  <c r="I3548" i="6" s="1"/>
  <c r="G3605" i="6"/>
  <c r="G3375" i="6"/>
  <c r="I3375" i="6" s="1"/>
  <c r="G3692" i="6"/>
  <c r="H3692" i="6" s="1"/>
  <c r="H3582" i="6"/>
  <c r="D3582" i="6" s="1"/>
  <c r="H3619" i="6"/>
  <c r="H3322" i="6"/>
  <c r="D3322" i="6" s="1"/>
  <c r="H3501" i="6"/>
  <c r="G3442" i="6"/>
  <c r="H3442" i="6" s="1"/>
  <c r="G3643" i="6"/>
  <c r="G3503" i="6"/>
  <c r="H3503" i="6" s="1"/>
  <c r="G3457" i="6"/>
  <c r="G3245" i="6"/>
  <c r="I3245" i="6" s="1"/>
  <c r="G3262" i="6"/>
  <c r="G3558" i="6"/>
  <c r="H3558" i="6" s="1"/>
  <c r="G3601" i="6"/>
  <c r="H3601" i="6" s="1"/>
  <c r="G3419" i="6"/>
  <c r="H3419" i="6" s="1"/>
  <c r="I3419" i="6"/>
  <c r="D3542" i="6"/>
  <c r="D3678" i="6"/>
  <c r="G3488" i="6"/>
  <c r="H3694" i="6"/>
  <c r="H3325" i="6"/>
  <c r="H3676" i="6"/>
  <c r="H3583" i="6"/>
  <c r="G3514" i="6"/>
  <c r="G3507" i="6"/>
  <c r="I3388" i="6"/>
  <c r="H3651" i="6"/>
  <c r="H3591" i="6"/>
  <c r="G3666" i="6"/>
  <c r="H3666" i="6" s="1"/>
  <c r="H3366" i="6"/>
  <c r="G3204" i="6"/>
  <c r="H3204" i="6" s="1"/>
  <c r="G3597" i="6"/>
  <c r="I3597" i="6" s="1"/>
  <c r="H3357" i="6"/>
  <c r="D3357" i="6" s="1"/>
  <c r="G3495" i="6"/>
  <c r="H3495" i="6" s="1"/>
  <c r="G3451" i="6"/>
  <c r="H3593" i="6"/>
  <c r="I3498" i="6"/>
  <c r="H3388" i="6"/>
  <c r="G3581" i="6"/>
  <c r="I3581" i="6"/>
  <c r="H3432" i="6"/>
  <c r="H3350" i="6"/>
  <c r="G3595" i="6"/>
  <c r="I3595" i="6" s="1"/>
  <c r="G3541" i="6"/>
  <c r="H3541" i="6" s="1"/>
  <c r="H3273" i="6"/>
  <c r="D3273" i="6" s="1"/>
  <c r="H3317" i="6"/>
  <c r="H3491" i="6"/>
  <c r="G3398" i="6"/>
  <c r="G3640" i="6"/>
  <c r="H3640" i="6" s="1"/>
  <c r="G3645" i="6"/>
  <c r="I3645" i="6" s="1"/>
  <c r="H3498" i="6"/>
  <c r="G3657" i="6"/>
  <c r="I3606" i="6"/>
  <c r="I3652" i="6"/>
  <c r="G3412" i="6"/>
  <c r="I3412" i="6" s="1"/>
  <c r="I3683" i="6"/>
  <c r="G3683" i="6"/>
  <c r="H3683" i="6" s="1"/>
  <c r="G3508" i="6"/>
  <c r="H3508" i="6" s="1"/>
  <c r="G3313" i="6"/>
  <c r="H3581" i="6"/>
  <c r="G3471" i="6"/>
  <c r="G3292" i="6"/>
  <c r="H3292" i="6" s="1"/>
  <c r="G3351" i="6"/>
  <c r="H3351" i="6" s="1"/>
  <c r="H3414" i="6"/>
  <c r="H3306" i="6"/>
  <c r="G3291" i="6"/>
  <c r="G3229" i="6"/>
  <c r="H3229" i="6" s="1"/>
  <c r="G3449" i="6"/>
  <c r="H3449" i="6" s="1"/>
  <c r="G3376" i="6"/>
  <c r="G3193" i="6"/>
  <c r="H3193" i="6" s="1"/>
  <c r="I3379" i="6"/>
  <c r="D3379" i="6" s="1"/>
  <c r="I3435" i="6"/>
  <c r="D3435" i="6" s="1"/>
  <c r="I3620" i="6"/>
  <c r="I3371" i="6"/>
  <c r="I3349" i="6"/>
  <c r="D3349" i="6" s="1"/>
  <c r="I3240" i="6"/>
  <c r="I3239" i="6"/>
  <c r="D3239" i="6" s="1"/>
  <c r="I3528" i="6"/>
  <c r="G3327" i="6"/>
  <c r="I3327" i="6" s="1"/>
  <c r="I3343" i="6"/>
  <c r="I3560" i="6"/>
  <c r="I3677" i="6"/>
  <c r="D3677" i="6" s="1"/>
  <c r="I3483" i="6"/>
  <c r="H3645" i="6"/>
  <c r="G3484" i="6"/>
  <c r="H3484" i="6" s="1"/>
  <c r="D3074" i="6"/>
  <c r="D3089" i="6"/>
  <c r="I3637" i="6"/>
  <c r="D3637" i="6" s="1"/>
  <c r="I3402" i="6"/>
  <c r="D3402" i="6" s="1"/>
  <c r="I3694" i="6"/>
  <c r="I3676" i="6"/>
  <c r="G3282" i="6"/>
  <c r="D3422" i="6"/>
  <c r="G3364" i="6"/>
  <c r="G3320" i="6"/>
  <c r="I3593" i="6"/>
  <c r="I3583" i="6"/>
  <c r="I3651" i="6"/>
  <c r="H3387" i="6"/>
  <c r="H3343" i="6"/>
  <c r="H3483" i="6"/>
  <c r="D3483" i="6" s="1"/>
  <c r="I3325" i="6"/>
  <c r="G3600" i="6"/>
  <c r="I3600" i="6" s="1"/>
  <c r="G3515" i="6"/>
  <c r="H3515" i="6" s="1"/>
  <c r="I3591" i="6"/>
  <c r="H3626" i="6"/>
  <c r="D3186" i="6"/>
  <c r="H2701" i="6"/>
  <c r="G3603" i="6"/>
  <c r="H3603" i="6" s="1"/>
  <c r="I3422" i="6"/>
  <c r="G3504" i="6"/>
  <c r="H3504" i="6" s="1"/>
  <c r="I3074" i="6"/>
  <c r="I3147" i="6"/>
  <c r="D3147" i="6" s="1"/>
  <c r="D3156" i="6"/>
  <c r="D2471" i="6"/>
  <c r="I3472" i="6"/>
  <c r="D3472" i="6" s="1"/>
  <c r="G3347" i="6"/>
  <c r="H3347" i="6" s="1"/>
  <c r="H3424" i="6"/>
  <c r="G3682" i="6"/>
  <c r="H3368" i="6"/>
  <c r="G3185" i="6"/>
  <c r="H3185" i="6" s="1"/>
  <c r="I3052" i="6"/>
  <c r="D3052" i="6" s="1"/>
  <c r="H3053" i="6"/>
  <c r="H3013" i="6"/>
  <c r="I3118" i="6"/>
  <c r="I3047" i="6"/>
  <c r="D3047" i="6" s="1"/>
  <c r="I3510" i="6"/>
  <c r="D3510" i="6" s="1"/>
  <c r="I3512" i="6"/>
  <c r="D3512" i="6" s="1"/>
  <c r="I3409" i="6"/>
  <c r="D3409" i="6" s="1"/>
  <c r="I3279" i="6"/>
  <c r="D3279" i="6" s="1"/>
  <c r="I3164" i="6"/>
  <c r="D3164" i="6" s="1"/>
  <c r="I3044" i="6"/>
  <c r="D3044" i="6" s="1"/>
  <c r="I3119" i="6"/>
  <c r="I3012" i="6"/>
  <c r="I3157" i="6"/>
  <c r="D3059" i="6"/>
  <c r="I3145" i="6"/>
  <c r="D3145" i="6" s="1"/>
  <c r="I3129" i="6"/>
  <c r="D3129" i="6" s="1"/>
  <c r="H1918" i="6"/>
  <c r="D1918" i="6" s="1"/>
  <c r="I2841" i="6"/>
  <c r="D2841" i="6" s="1"/>
  <c r="H2078" i="6"/>
  <c r="H3682" i="6"/>
  <c r="I3051" i="6"/>
  <c r="H3025" i="6"/>
  <c r="H3118" i="6"/>
  <c r="D3008" i="6"/>
  <c r="H1801" i="6"/>
  <c r="H3179" i="6"/>
  <c r="D3179" i="6" s="1"/>
  <c r="H3151" i="6"/>
  <c r="D3151" i="6" s="1"/>
  <c r="H3030" i="6"/>
  <c r="D3154" i="6"/>
  <c r="I3089" i="6"/>
  <c r="I3115" i="6"/>
  <c r="D3115" i="6" s="1"/>
  <c r="H1995" i="6"/>
  <c r="I3294" i="6"/>
  <c r="G3660" i="6"/>
  <c r="H3660" i="6" s="1"/>
  <c r="H3680" i="6"/>
  <c r="G3441" i="6"/>
  <c r="H3441" i="6" s="1"/>
  <c r="H3695" i="6"/>
  <c r="H3549" i="6"/>
  <c r="I3178" i="6"/>
  <c r="D3178" i="6" s="1"/>
  <c r="I3056" i="6"/>
  <c r="D3056" i="6" s="1"/>
  <c r="H3051" i="6"/>
  <c r="I3017" i="6"/>
  <c r="D3017" i="6" s="1"/>
  <c r="I3110" i="6"/>
  <c r="D3110" i="6" s="1"/>
  <c r="I2472" i="6"/>
  <c r="D2472" i="6" s="1"/>
  <c r="H3294" i="6"/>
  <c r="I3182" i="6"/>
  <c r="D3182" i="6" s="1"/>
  <c r="H3061" i="6"/>
  <c r="D3061" i="6" s="1"/>
  <c r="I3065" i="6"/>
  <c r="D3065" i="6" s="1"/>
  <c r="H3149" i="6"/>
  <c r="G3021" i="6"/>
  <c r="H3021" i="6" s="1"/>
  <c r="G2791" i="6"/>
  <c r="G2883" i="6"/>
  <c r="H2883" i="6" s="1"/>
  <c r="G2674" i="6"/>
  <c r="H2674" i="6" s="1"/>
  <c r="I2713" i="6"/>
  <c r="G2713" i="6"/>
  <c r="H2713" i="6" s="1"/>
  <c r="G2868" i="6"/>
  <c r="H2868" i="6" s="1"/>
  <c r="G2758" i="6"/>
  <c r="I2758" i="6" s="1"/>
  <c r="G2426" i="6"/>
  <c r="I2426" i="6" s="1"/>
  <c r="I2025" i="6"/>
  <c r="G2025" i="6"/>
  <c r="H2025" i="6" s="1"/>
  <c r="G2276" i="6"/>
  <c r="G2054" i="6"/>
  <c r="I2054" i="6" s="1"/>
  <c r="G2162" i="6"/>
  <c r="G2158" i="6"/>
  <c r="H2158" i="6" s="1"/>
  <c r="G2064" i="6"/>
  <c r="I2064" i="6" s="1"/>
  <c r="G2342" i="6"/>
  <c r="I2342" i="6" s="1"/>
  <c r="G2962" i="6"/>
  <c r="I2962" i="6" s="1"/>
  <c r="G2865" i="6"/>
  <c r="H2865" i="6" s="1"/>
  <c r="G2299" i="6"/>
  <c r="I2299" i="6" s="1"/>
  <c r="G2079" i="6"/>
  <c r="I2079" i="6" s="1"/>
  <c r="G2338" i="6"/>
  <c r="H2338" i="6" s="1"/>
  <c r="G2378" i="6"/>
  <c r="G2478" i="6"/>
  <c r="H2478" i="6" s="1"/>
  <c r="I2478" i="6"/>
  <c r="G2967" i="6"/>
  <c r="G2978" i="6"/>
  <c r="H2978" i="6" s="1"/>
  <c r="G2701" i="6"/>
  <c r="I2701" i="6" s="1"/>
  <c r="G1990" i="6"/>
  <c r="G2591" i="6"/>
  <c r="I2591" i="6" s="1"/>
  <c r="G2974" i="6"/>
  <c r="H2974" i="6" s="1"/>
  <c r="I2870" i="6"/>
  <c r="G2870" i="6"/>
  <c r="H2870" i="6" s="1"/>
  <c r="G2897" i="6"/>
  <c r="H2897" i="6" s="1"/>
  <c r="G2837" i="6"/>
  <c r="H2837" i="6" s="1"/>
  <c r="G1947" i="6"/>
  <c r="I1947" i="6" s="1"/>
  <c r="G2294" i="6"/>
  <c r="G2019" i="6"/>
  <c r="G2091" i="6"/>
  <c r="I2091" i="6" s="1"/>
  <c r="G1926" i="6"/>
  <c r="I1926" i="6" s="1"/>
  <c r="G2824" i="6"/>
  <c r="H2824" i="6" s="1"/>
  <c r="G2156" i="6"/>
  <c r="G2076" i="6"/>
  <c r="H2076" i="6" s="1"/>
  <c r="G2746" i="6"/>
  <c r="I2746" i="6" s="1"/>
  <c r="G2822" i="6"/>
  <c r="H2822" i="6" s="1"/>
  <c r="G2907" i="6"/>
  <c r="G1882" i="6"/>
  <c r="I1882" i="6" s="1"/>
  <c r="I2449" i="6"/>
  <c r="H2449" i="6"/>
  <c r="I2336" i="6"/>
  <c r="G1838" i="6"/>
  <c r="H1838" i="6" s="1"/>
  <c r="I2060" i="6"/>
  <c r="D2060" i="6" s="1"/>
  <c r="G1962" i="6"/>
  <c r="I2799" i="6"/>
  <c r="D2799" i="6" s="1"/>
  <c r="G2772" i="6"/>
  <c r="H2772" i="6" s="1"/>
  <c r="I2225" i="6"/>
  <c r="D2225" i="6" s="1"/>
  <c r="G2451" i="6"/>
  <c r="H2451" i="6" s="1"/>
  <c r="I2459" i="6"/>
  <c r="G2989" i="6"/>
  <c r="H2989" i="6" s="1"/>
  <c r="I2750" i="6"/>
  <c r="D2750" i="6" s="1"/>
  <c r="G2836" i="6"/>
  <c r="H2836" i="6" s="1"/>
  <c r="I1995" i="6"/>
  <c r="G2020" i="6"/>
  <c r="H2020" i="6" s="1"/>
  <c r="I2078" i="6"/>
  <c r="G2219" i="6"/>
  <c r="H2219" i="6" s="1"/>
  <c r="I2985" i="6"/>
  <c r="D2985" i="6" s="1"/>
  <c r="G2922" i="6"/>
  <c r="I2922" i="6" s="1"/>
  <c r="H2442" i="6"/>
  <c r="D2442" i="6" s="1"/>
  <c r="G2421" i="6"/>
  <c r="I2421" i="6" s="1"/>
  <c r="G2443" i="6"/>
  <c r="I2443" i="6" s="1"/>
  <c r="G2649" i="6"/>
  <c r="I2705" i="6"/>
  <c r="G2705" i="6"/>
  <c r="H2705" i="6" s="1"/>
  <c r="G2228" i="6"/>
  <c r="I2228" i="6" s="1"/>
  <c r="G2282" i="6"/>
  <c r="I2282" i="6" s="1"/>
  <c r="G2982" i="6"/>
  <c r="I2982" i="6" s="1"/>
  <c r="G1999" i="6"/>
  <c r="I2995" i="6"/>
  <c r="D2995" i="6" s="1"/>
  <c r="I1889" i="6"/>
  <c r="D1889" i="6" s="1"/>
  <c r="G2987" i="6"/>
  <c r="I2987" i="6" s="1"/>
  <c r="G2292" i="6"/>
  <c r="G2106" i="6"/>
  <c r="I2106" i="6" s="1"/>
  <c r="G2948" i="6"/>
  <c r="I2948" i="6" s="1"/>
  <c r="G2056" i="6"/>
  <c r="H2421" i="6"/>
  <c r="H2453" i="6"/>
  <c r="D2453" i="6" s="1"/>
  <c r="G2187" i="6"/>
  <c r="H2187" i="6" s="1"/>
  <c r="G2533" i="6"/>
  <c r="G2654" i="6"/>
  <c r="I2654" i="6" s="1"/>
  <c r="H2228" i="6"/>
  <c r="D2228" i="6" s="1"/>
  <c r="D1998" i="6"/>
  <c r="G2028" i="6"/>
  <c r="G2581" i="6"/>
  <c r="I2581" i="6" s="1"/>
  <c r="G1974" i="6"/>
  <c r="H1974" i="6" s="1"/>
  <c r="I1974" i="6"/>
  <c r="D1996" i="6"/>
  <c r="G2986" i="6"/>
  <c r="G2155" i="6"/>
  <c r="I2155" i="6" s="1"/>
  <c r="I2115" i="6"/>
  <c r="D2115" i="6" s="1"/>
  <c r="I2681" i="6"/>
  <c r="D2681" i="6" s="1"/>
  <c r="I1959" i="6"/>
  <c r="D1959" i="6" s="1"/>
  <c r="I1898" i="6"/>
  <c r="D1898" i="6" s="1"/>
  <c r="I1871" i="6"/>
  <c r="D1871" i="6" s="1"/>
  <c r="I2208" i="6"/>
  <c r="I2678" i="6"/>
  <c r="D2678" i="6" s="1"/>
  <c r="I2475" i="6"/>
  <c r="D2475" i="6" s="1"/>
  <c r="H2320" i="6"/>
  <c r="D2320" i="6" s="1"/>
  <c r="G2555" i="6"/>
  <c r="H2555" i="6" s="1"/>
  <c r="I2555" i="6"/>
  <c r="H2175" i="6"/>
  <c r="D2175" i="6" s="1"/>
  <c r="G2465" i="6"/>
  <c r="G2545" i="6"/>
  <c r="H2586" i="6"/>
  <c r="G2431" i="6"/>
  <c r="I2431" i="6" s="1"/>
  <c r="G2653" i="6"/>
  <c r="I2653" i="6"/>
  <c r="G2396" i="6"/>
  <c r="H2396" i="6" s="1"/>
  <c r="D2396" i="6" s="1"/>
  <c r="I2396" i="6"/>
  <c r="G2324" i="6"/>
  <c r="H2776" i="6"/>
  <c r="I2460" i="6"/>
  <c r="D2460" i="6" s="1"/>
  <c r="G2941" i="6"/>
  <c r="H2941" i="6" s="1"/>
  <c r="G2195" i="6"/>
  <c r="H2195" i="6" s="1"/>
  <c r="I2195" i="6"/>
  <c r="H2948" i="6"/>
  <c r="D2948" i="6" s="1"/>
  <c r="G2089" i="6"/>
  <c r="H2089" i="6" s="1"/>
  <c r="G2427" i="6"/>
  <c r="I2427" i="6" s="1"/>
  <c r="G2371" i="6"/>
  <c r="G2430" i="6"/>
  <c r="I2430" i="6" s="1"/>
  <c r="H2653" i="6"/>
  <c r="G2484" i="6"/>
  <c r="I2484" i="6" s="1"/>
  <c r="G2702" i="6"/>
  <c r="I2168" i="6"/>
  <c r="H2168" i="6"/>
  <c r="I2185" i="6"/>
  <c r="D2185" i="6" s="1"/>
  <c r="I1991" i="6"/>
  <c r="D1991" i="6" s="1"/>
  <c r="I2124" i="6"/>
  <c r="D2124" i="6" s="1"/>
  <c r="I2455" i="6"/>
  <c r="D2455" i="6" s="1"/>
  <c r="I2217" i="6"/>
  <c r="D2217" i="6" s="1"/>
  <c r="I2878" i="6"/>
  <c r="D2878" i="6" s="1"/>
  <c r="I2963" i="6"/>
  <c r="D2963" i="6" s="1"/>
  <c r="G2321" i="6"/>
  <c r="H2321" i="6" s="1"/>
  <c r="G2243" i="6"/>
  <c r="H2243" i="6" s="1"/>
  <c r="I2243" i="6"/>
  <c r="I1789" i="6"/>
  <c r="G1789" i="6"/>
  <c r="H1789" i="6" s="1"/>
  <c r="G2226" i="6"/>
  <c r="I2226" i="6" s="1"/>
  <c r="G1852" i="6"/>
  <c r="I1852" i="6"/>
  <c r="G2725" i="6"/>
  <c r="I2725" i="6" s="1"/>
  <c r="G2017" i="6"/>
  <c r="H1992" i="6"/>
  <c r="G2576" i="6"/>
  <c r="I2576" i="6" s="1"/>
  <c r="G2609" i="6"/>
  <c r="I2609" i="6" s="1"/>
  <c r="G1870" i="6"/>
  <c r="H2291" i="6"/>
  <c r="D2291" i="6" s="1"/>
  <c r="H2667" i="6"/>
  <c r="D2667" i="6" s="1"/>
  <c r="H2226" i="6"/>
  <c r="G1809" i="6"/>
  <c r="H1809" i="6" s="1"/>
  <c r="G2562" i="6"/>
  <c r="I2562" i="6" s="1"/>
  <c r="H2656" i="6"/>
  <c r="G2062" i="6"/>
  <c r="I2062" i="6" s="1"/>
  <c r="G2420" i="6"/>
  <c r="H2420" i="6" s="1"/>
  <c r="H2609" i="6"/>
  <c r="G2477" i="6"/>
  <c r="G1893" i="6"/>
  <c r="I1893" i="6" s="1"/>
  <c r="H2484" i="6"/>
  <c r="D2484" i="6" s="1"/>
  <c r="G2871" i="6"/>
  <c r="G2374" i="6"/>
  <c r="H2374" i="6" s="1"/>
  <c r="G2151" i="6"/>
  <c r="I2151" i="6" s="1"/>
  <c r="H1852" i="6"/>
  <c r="G2884" i="6"/>
  <c r="I2884" i="6" s="1"/>
  <c r="G2412" i="6"/>
  <c r="I2412" i="6" s="1"/>
  <c r="H2062" i="6"/>
  <c r="G2570" i="6"/>
  <c r="G2110" i="6"/>
  <c r="H2174" i="6"/>
  <c r="D2174" i="6" s="1"/>
  <c r="G2253" i="6"/>
  <c r="H2253" i="6" s="1"/>
  <c r="G2511" i="6"/>
  <c r="H2092" i="6"/>
  <c r="D2092" i="6" s="1"/>
  <c r="G2251" i="6"/>
  <c r="H2251" i="6" s="1"/>
  <c r="H2803" i="6"/>
  <c r="H2859" i="6"/>
  <c r="H2322" i="6"/>
  <c r="I1801" i="6"/>
  <c r="G1794" i="6"/>
  <c r="G2847" i="6"/>
  <c r="H2847" i="6" s="1"/>
  <c r="I2278" i="6"/>
  <c r="D2278" i="6" s="1"/>
  <c r="G1800" i="6"/>
  <c r="I1800" i="6" s="1"/>
  <c r="G2661" i="6"/>
  <c r="I2661" i="6" s="1"/>
  <c r="G2612" i="6"/>
  <c r="H2612" i="6" s="1"/>
  <c r="H2445" i="6"/>
  <c r="D2445" i="6" s="1"/>
  <c r="G2462" i="6"/>
  <c r="H2643" i="6"/>
  <c r="D2643" i="6" s="1"/>
  <c r="G2002" i="6"/>
  <c r="H2002" i="6" s="1"/>
  <c r="I2042" i="6"/>
  <c r="G2042" i="6"/>
  <c r="H2042" i="6" s="1"/>
  <c r="G2645" i="6"/>
  <c r="H2398" i="6"/>
  <c r="G2103" i="6"/>
  <c r="H2103" i="6" s="1"/>
  <c r="I1953" i="6"/>
  <c r="G1953" i="6"/>
  <c r="H1953" i="6" s="1"/>
  <c r="H2756" i="6"/>
  <c r="H2785" i="6"/>
  <c r="G2193" i="6"/>
  <c r="H2193" i="6" s="1"/>
  <c r="I2337" i="6"/>
  <c r="D2337" i="6" s="1"/>
  <c r="G2463" i="6"/>
  <c r="H2463" i="6" s="1"/>
  <c r="I2585" i="6"/>
  <c r="G2585" i="6"/>
  <c r="H2585" i="6" s="1"/>
  <c r="G2596" i="6"/>
  <c r="I2596" i="6" s="1"/>
  <c r="H2819" i="6"/>
  <c r="H2816" i="6"/>
  <c r="G2914" i="6"/>
  <c r="H1985" i="6"/>
  <c r="D1985" i="6" s="1"/>
  <c r="I2842" i="6"/>
  <c r="I1897" i="6"/>
  <c r="I2776" i="6"/>
  <c r="G2739" i="6"/>
  <c r="H2283" i="6"/>
  <c r="D2283" i="6" s="1"/>
  <c r="G1921" i="6"/>
  <c r="H1921" i="6" s="1"/>
  <c r="H2676" i="6"/>
  <c r="D2676" i="6" s="1"/>
  <c r="I2521" i="6"/>
  <c r="G2535" i="6"/>
  <c r="I2888" i="6"/>
  <c r="G2888" i="6"/>
  <c r="H2888" i="6" s="1"/>
  <c r="G2879" i="6"/>
  <c r="H2879" i="6" s="1"/>
  <c r="G2160" i="6"/>
  <c r="G2679" i="6"/>
  <c r="G1900" i="6"/>
  <c r="I2399" i="6"/>
  <c r="D2399" i="6" s="1"/>
  <c r="I2803" i="6"/>
  <c r="G2134" i="6"/>
  <c r="H2134" i="6" s="1"/>
  <c r="G2197" i="6"/>
  <c r="H2381" i="6"/>
  <c r="D2381" i="6" s="1"/>
  <c r="I1955" i="6"/>
  <c r="G2831" i="6"/>
  <c r="H2831" i="6" s="1"/>
  <c r="G1858" i="6"/>
  <c r="I1858" i="6" s="1"/>
  <c r="H1787" i="6"/>
  <c r="D1787" i="6" s="1"/>
  <c r="G2368" i="6"/>
  <c r="I2368" i="6" s="1"/>
  <c r="G1785" i="6"/>
  <c r="I2756" i="6"/>
  <c r="G2890" i="6"/>
  <c r="I2890" i="6" s="1"/>
  <c r="G2763" i="6"/>
  <c r="H2763" i="6" s="1"/>
  <c r="H2508" i="6"/>
  <c r="D2508" i="6" s="1"/>
  <c r="I2272" i="6"/>
  <c r="I2524" i="6"/>
  <c r="H2289" i="6"/>
  <c r="G1946" i="6"/>
  <c r="I1946" i="6" s="1"/>
  <c r="G2556" i="6"/>
  <c r="I2656" i="6"/>
  <c r="I1992" i="6"/>
  <c r="I2586" i="6"/>
  <c r="I2002" i="6"/>
  <c r="I2253" i="6"/>
  <c r="I2398" i="6"/>
  <c r="I2251" i="6"/>
  <c r="I2012" i="6"/>
  <c r="G1928" i="6"/>
  <c r="G2487" i="6"/>
  <c r="H2487" i="6" s="1"/>
  <c r="H2521" i="6"/>
  <c r="D2521" i="6" s="1"/>
  <c r="G2742" i="6"/>
  <c r="I2534" i="6"/>
  <c r="I2479" i="6"/>
  <c r="I2408" i="6"/>
  <c r="H2783" i="6"/>
  <c r="D2783" i="6" s="1"/>
  <c r="G1958" i="6"/>
  <c r="G2436" i="6"/>
  <c r="G1803" i="6"/>
  <c r="H1803" i="6" s="1"/>
  <c r="I2761" i="6"/>
  <c r="D2761" i="6" s="1"/>
  <c r="I2859" i="6"/>
  <c r="I2785" i="6"/>
  <c r="I1997" i="6"/>
  <c r="G2492" i="6"/>
  <c r="H1955" i="6"/>
  <c r="G2334" i="6"/>
  <c r="H2334" i="6" s="1"/>
  <c r="I2819" i="6"/>
  <c r="I2171" i="6"/>
  <c r="G1828" i="6"/>
  <c r="H1828" i="6" s="1"/>
  <c r="I1864" i="6"/>
  <c r="G2959" i="6"/>
  <c r="I2959" i="6" s="1"/>
  <c r="G2663" i="6"/>
  <c r="H2663" i="6" s="1"/>
  <c r="G2203" i="6"/>
  <c r="I2203" i="6" s="1"/>
  <c r="H2306" i="6"/>
  <c r="D2306" i="6" s="1"/>
  <c r="I2322" i="6"/>
  <c r="G2121" i="6"/>
  <c r="H2121" i="6" s="1"/>
  <c r="H2272" i="6"/>
  <c r="D2272" i="6" s="1"/>
  <c r="H2524" i="6"/>
  <c r="D2524" i="6" s="1"/>
  <c r="G1950" i="6"/>
  <c r="I1950" i="6" s="1"/>
  <c r="I2068" i="6"/>
  <c r="H2408" i="6"/>
  <c r="H2171" i="6"/>
  <c r="G2934" i="6"/>
  <c r="H2012" i="6"/>
  <c r="D2012" i="6" s="1"/>
  <c r="I2049" i="6"/>
  <c r="D2049" i="6" s="1"/>
  <c r="H2155" i="6"/>
  <c r="G2323" i="6"/>
  <c r="H2323" i="6" s="1"/>
  <c r="G2899" i="6"/>
  <c r="I2899" i="6" s="1"/>
  <c r="H2534" i="6"/>
  <c r="D2534" i="6" s="1"/>
  <c r="H2479" i="6"/>
  <c r="D2479" i="6" s="1"/>
  <c r="I2816" i="6"/>
  <c r="H1950" i="6"/>
  <c r="H2068" i="6"/>
  <c r="G1957" i="6"/>
  <c r="H1957" i="6" s="1"/>
  <c r="G2016" i="6"/>
  <c r="H2016" i="6" s="1"/>
  <c r="I2447" i="6"/>
  <c r="G2957" i="6"/>
  <c r="H2957" i="6" s="1"/>
  <c r="G1812" i="6"/>
  <c r="I2863" i="6"/>
  <c r="D2863" i="6" s="1"/>
  <c r="I2248" i="6"/>
  <c r="D2248" i="6" s="1"/>
  <c r="I1965" i="6"/>
  <c r="D1965" i="6" s="1"/>
  <c r="H1816" i="6"/>
  <c r="H2112" i="6"/>
  <c r="H2743" i="6"/>
  <c r="D2743" i="6" s="1"/>
  <c r="H1885" i="6"/>
  <c r="H2903" i="6"/>
  <c r="G2216" i="6"/>
  <c r="I2216" i="6" s="1"/>
  <c r="G2854" i="6"/>
  <c r="I1964" i="6"/>
  <c r="D1964" i="6" s="1"/>
  <c r="I2818" i="6"/>
  <c r="H1975" i="6"/>
  <c r="G2633" i="6"/>
  <c r="G1804" i="6"/>
  <c r="G2450" i="6"/>
  <c r="H2450" i="6" s="1"/>
  <c r="G2190" i="6"/>
  <c r="G2571" i="6"/>
  <c r="H2723" i="6"/>
  <c r="I2143" i="6"/>
  <c r="D2143" i="6" s="1"/>
  <c r="H2329" i="6"/>
  <c r="H2728" i="6"/>
  <c r="H2949" i="6"/>
  <c r="H2919" i="6"/>
  <c r="D2919" i="6" s="1"/>
  <c r="H2192" i="6"/>
  <c r="H2203" i="6"/>
  <c r="G2464" i="6"/>
  <c r="H2464" i="6" s="1"/>
  <c r="G2267" i="6"/>
  <c r="H2267" i="6" s="1"/>
  <c r="I1817" i="6"/>
  <c r="D1817" i="6" s="1"/>
  <c r="G1844" i="6"/>
  <c r="H1804" i="6"/>
  <c r="G2233" i="6"/>
  <c r="I2233" i="6" s="1"/>
  <c r="H1937" i="6"/>
  <c r="G2641" i="6"/>
  <c r="H2641" i="6" s="1"/>
  <c r="H2861" i="6"/>
  <c r="D2861" i="6" s="1"/>
  <c r="I1782" i="6"/>
  <c r="H2895" i="6"/>
  <c r="H2818" i="6"/>
  <c r="I2055" i="6"/>
  <c r="G1952" i="6"/>
  <c r="H1952" i="6" s="1"/>
  <c r="H2108" i="6"/>
  <c r="G1994" i="6"/>
  <c r="H2852" i="6"/>
  <c r="D2852" i="6" s="1"/>
  <c r="G2683" i="6"/>
  <c r="H2353" i="6"/>
  <c r="G2444" i="6"/>
  <c r="I2444" i="6" s="1"/>
  <c r="H1982" i="6"/>
  <c r="D1982" i="6" s="1"/>
  <c r="G2658" i="6"/>
  <c r="H2658" i="6" s="1"/>
  <c r="H1930" i="6"/>
  <c r="I2247" i="6"/>
  <c r="G2247" i="6"/>
  <c r="H2247" i="6" s="1"/>
  <c r="G1835" i="6"/>
  <c r="H1835" i="6" s="1"/>
  <c r="G2902" i="6"/>
  <c r="H2902" i="6" s="1"/>
  <c r="G2694" i="6"/>
  <c r="H2694" i="6" s="1"/>
  <c r="I2178" i="6"/>
  <c r="D2178" i="6" s="1"/>
  <c r="H2095" i="6"/>
  <c r="H2898" i="6"/>
  <c r="H2148" i="6"/>
  <c r="D2148" i="6" s="1"/>
  <c r="H1983" i="6"/>
  <c r="H2258" i="6"/>
  <c r="H2583" i="6"/>
  <c r="D2583" i="6" s="1"/>
  <c r="G2194" i="6"/>
  <c r="I2194" i="6" s="1"/>
  <c r="G1830" i="6"/>
  <c r="H1830" i="6" s="1"/>
  <c r="G2587" i="6"/>
  <c r="I2310" i="6"/>
  <c r="G2310" i="6"/>
  <c r="H2310" i="6" s="1"/>
  <c r="G2358" i="6"/>
  <c r="H2358" i="6" s="1"/>
  <c r="G2209" i="6"/>
  <c r="I2209" i="6" s="1"/>
  <c r="G2510" i="6"/>
  <c r="I2510" i="6" s="1"/>
  <c r="H2233" i="6"/>
  <c r="I2229" i="6"/>
  <c r="H1782" i="6"/>
  <c r="D1782" i="6" s="1"/>
  <c r="H2683" i="6"/>
  <c r="G2308" i="6"/>
  <c r="I2308" i="6" s="1"/>
  <c r="G2093" i="6"/>
  <c r="I2093" i="6" s="1"/>
  <c r="I2196" i="6"/>
  <c r="D2196" i="6" s="1"/>
  <c r="I2912" i="6"/>
  <c r="D2912" i="6" s="1"/>
  <c r="G1848" i="6"/>
  <c r="H2522" i="6"/>
  <c r="G2305" i="6"/>
  <c r="I2305" i="6" s="1"/>
  <c r="H2748" i="6"/>
  <c r="H1796" i="6"/>
  <c r="H1872" i="6"/>
  <c r="H2684" i="6"/>
  <c r="G2894" i="6"/>
  <c r="H2894" i="6" s="1"/>
  <c r="H2066" i="6"/>
  <c r="H2777" i="6"/>
  <c r="D2777" i="6" s="1"/>
  <c r="H1845" i="6"/>
  <c r="G2024" i="6"/>
  <c r="G2461" i="6"/>
  <c r="I2461" i="6" s="1"/>
  <c r="G2063" i="6"/>
  <c r="I2063" i="6" s="1"/>
  <c r="H2229" i="6"/>
  <c r="G1808" i="6"/>
  <c r="H1808" i="6" s="1"/>
  <c r="G2731" i="6"/>
  <c r="I2731" i="6" s="1"/>
  <c r="G2530" i="6"/>
  <c r="I2530" i="6" s="1"/>
  <c r="H2311" i="6"/>
  <c r="G2244" i="6"/>
  <c r="H2244" i="6" s="1"/>
  <c r="H2732" i="6"/>
  <c r="D2732" i="6" s="1"/>
  <c r="I1975" i="6"/>
  <c r="H1978" i="6"/>
  <c r="H2568" i="6"/>
  <c r="D2568" i="6" s="1"/>
  <c r="I2557" i="6"/>
  <c r="D2557" i="6" s="1"/>
  <c r="G2081" i="6"/>
  <c r="I2081" i="6" s="1"/>
  <c r="H2664" i="6"/>
  <c r="H1969" i="6"/>
  <c r="G2176" i="6"/>
  <c r="H2176" i="6" s="1"/>
  <c r="G1895" i="6"/>
  <c r="G2210" i="6"/>
  <c r="G2813" i="6"/>
  <c r="G2388" i="6"/>
  <c r="G1940" i="6"/>
  <c r="I1940" i="6" s="1"/>
  <c r="G2670" i="6"/>
  <c r="G2433" i="6"/>
  <c r="G1660" i="6"/>
  <c r="I2569" i="6"/>
  <c r="G2496" i="6"/>
  <c r="H2496" i="6" s="1"/>
  <c r="G2501" i="6"/>
  <c r="H2501" i="6" s="1"/>
  <c r="G2563" i="6"/>
  <c r="G2059" i="6"/>
  <c r="G1909" i="6"/>
  <c r="I1909" i="6" s="1"/>
  <c r="G2993" i="6"/>
  <c r="I2993" i="6" s="1"/>
  <c r="G2035" i="6"/>
  <c r="I2035" i="6" s="1"/>
  <c r="G1723" i="6"/>
  <c r="I1723" i="6" s="1"/>
  <c r="G821" i="6"/>
  <c r="G477" i="6"/>
  <c r="H477" i="6" s="1"/>
  <c r="G824" i="6"/>
  <c r="H2569" i="6"/>
  <c r="G1623" i="6"/>
  <c r="G2665" i="6"/>
  <c r="H2665" i="6" s="1"/>
  <c r="I2779" i="6"/>
  <c r="D2779" i="6" s="1"/>
  <c r="G2506" i="6"/>
  <c r="H2506" i="6" s="1"/>
  <c r="G2802" i="6"/>
  <c r="I2802" i="6" s="1"/>
  <c r="G1973" i="6"/>
  <c r="G2680" i="6"/>
  <c r="G2553" i="6"/>
  <c r="G2866" i="6"/>
  <c r="G2297" i="6"/>
  <c r="G2214" i="6"/>
  <c r="I2214" i="6" s="1"/>
  <c r="H1723" i="6"/>
  <c r="G1636" i="6"/>
  <c r="G1692" i="6"/>
  <c r="G1153" i="6"/>
  <c r="G1122" i="6"/>
  <c r="G2598" i="6"/>
  <c r="G1903" i="6"/>
  <c r="G2516" i="6"/>
  <c r="G1936" i="6"/>
  <c r="G2051" i="6"/>
  <c r="G2708" i="6"/>
  <c r="G2384" i="6"/>
  <c r="G2541" i="6"/>
  <c r="I2541" i="6" s="1"/>
  <c r="G2606" i="6"/>
  <c r="G2769" i="6"/>
  <c r="G2648" i="6"/>
  <c r="I2648" i="6" s="1"/>
  <c r="G2086" i="6"/>
  <c r="G2984" i="6"/>
  <c r="I2984" i="6" s="1"/>
  <c r="G2753" i="6"/>
  <c r="G2558" i="6"/>
  <c r="I2558" i="6" s="1"/>
  <c r="G1831" i="6"/>
  <c r="G2707" i="6"/>
  <c r="G3006" i="6"/>
  <c r="G2361" i="6"/>
  <c r="G1727" i="6"/>
  <c r="G1601" i="6"/>
  <c r="G708" i="6"/>
  <c r="G2543" i="6"/>
  <c r="H2543" i="6" s="1"/>
  <c r="G2118" i="6"/>
  <c r="I2118" i="6" s="1"/>
  <c r="G2050" i="6"/>
  <c r="G2170" i="6"/>
  <c r="G2751" i="6"/>
  <c r="G2315" i="6"/>
  <c r="I2315" i="6" s="1"/>
  <c r="G2675" i="6"/>
  <c r="I2675" i="6" s="1"/>
  <c r="G1792" i="6"/>
  <c r="I1792" i="6" s="1"/>
  <c r="G1736" i="6"/>
  <c r="G1967" i="6"/>
  <c r="I1967" i="6" s="1"/>
  <c r="H2209" i="6"/>
  <c r="H2087" i="6"/>
  <c r="H2820" i="6"/>
  <c r="G2261" i="6"/>
  <c r="G2330" i="6"/>
  <c r="G2738" i="6"/>
  <c r="G2909" i="6"/>
  <c r="H2635" i="6"/>
  <c r="G2254" i="6"/>
  <c r="G2981" i="6"/>
  <c r="I2981" i="6" s="1"/>
  <c r="G1658" i="6"/>
  <c r="G1470" i="6"/>
  <c r="I1470" i="6" s="1"/>
  <c r="G914" i="6"/>
  <c r="G878" i="6"/>
  <c r="H878" i="6" s="1"/>
  <c r="G1270" i="6"/>
  <c r="H1270" i="6" s="1"/>
  <c r="G1494" i="6"/>
  <c r="G1365" i="6"/>
  <c r="H1365" i="6" s="1"/>
  <c r="G594" i="6"/>
  <c r="G1019" i="6"/>
  <c r="G399" i="6"/>
  <c r="I399" i="6" s="1"/>
  <c r="G13" i="6"/>
  <c r="G221" i="6"/>
  <c r="G1774" i="6"/>
  <c r="I1774" i="6" s="1"/>
  <c r="G531" i="6"/>
  <c r="G490" i="6"/>
  <c r="G780" i="6"/>
  <c r="G1115" i="6"/>
  <c r="G801" i="6"/>
  <c r="G986" i="6"/>
  <c r="G1150" i="6"/>
  <c r="G603" i="6"/>
  <c r="G1195" i="6"/>
  <c r="G410" i="6"/>
  <c r="G1271" i="6"/>
  <c r="G1436" i="6"/>
  <c r="G484" i="6"/>
  <c r="G431" i="6"/>
  <c r="I431" i="6" s="1"/>
  <c r="G935" i="6"/>
  <c r="G763" i="6"/>
  <c r="G1233" i="6"/>
  <c r="I1233" i="6" s="1"/>
  <c r="G669" i="6"/>
  <c r="G1101" i="6"/>
  <c r="I1101" i="6" s="1"/>
  <c r="G1097" i="6"/>
  <c r="H1097" i="6" s="1"/>
  <c r="G1124" i="6"/>
  <c r="H1124" i="6" s="1"/>
  <c r="G1546" i="6"/>
  <c r="H1546" i="6" s="1"/>
  <c r="G528" i="6"/>
  <c r="I528" i="6" s="1"/>
  <c r="G1488" i="6"/>
  <c r="G847" i="6"/>
  <c r="G532" i="6"/>
  <c r="G909" i="6"/>
  <c r="G664" i="6"/>
  <c r="G1424" i="6"/>
  <c r="G947" i="6"/>
  <c r="G1084" i="6"/>
  <c r="G761" i="6"/>
  <c r="G1321" i="6"/>
  <c r="H1321" i="6" s="1"/>
  <c r="G327" i="6"/>
  <c r="H327" i="6" s="1"/>
  <c r="G357" i="6"/>
  <c r="G333" i="6"/>
  <c r="H333" i="6" s="1"/>
  <c r="G343" i="6"/>
  <c r="H343" i="6" s="1"/>
  <c r="G351" i="6"/>
  <c r="H351" i="6" s="1"/>
  <c r="G58" i="6"/>
  <c r="G146" i="6"/>
  <c r="G848" i="6"/>
  <c r="G568" i="6"/>
  <c r="G1212" i="6"/>
  <c r="H1212" i="6" s="1"/>
  <c r="G1040" i="6"/>
  <c r="I1040" i="6" s="1"/>
  <c r="G942" i="6"/>
  <c r="G1559" i="6"/>
  <c r="G520" i="6"/>
  <c r="G1374" i="6"/>
  <c r="G731" i="6"/>
  <c r="H731" i="6" s="1"/>
  <c r="G507" i="6"/>
  <c r="H507" i="6" s="1"/>
  <c r="G956" i="6"/>
  <c r="G737" i="6"/>
  <c r="G658" i="6"/>
  <c r="G1482" i="6"/>
  <c r="G467" i="6"/>
  <c r="G651" i="6"/>
  <c r="G125" i="6"/>
  <c r="G291" i="6"/>
  <c r="H291" i="6" s="1"/>
  <c r="G1529" i="6"/>
  <c r="H1529" i="6" s="1"/>
  <c r="G745" i="6"/>
  <c r="H745" i="6" s="1"/>
  <c r="G601" i="6"/>
  <c r="G1151" i="6"/>
  <c r="G1119" i="6"/>
  <c r="G685" i="6"/>
  <c r="G560" i="6"/>
  <c r="G744" i="6"/>
  <c r="I744" i="6" s="1"/>
  <c r="G739" i="6"/>
  <c r="G662" i="6"/>
  <c r="I662" i="6" s="1"/>
  <c r="G436" i="6"/>
  <c r="I436" i="6" s="1"/>
  <c r="G411" i="6"/>
  <c r="G800" i="6"/>
  <c r="I800" i="6" s="1"/>
  <c r="G939" i="6"/>
  <c r="G381" i="6"/>
  <c r="G308" i="6"/>
  <c r="G116" i="6"/>
  <c r="G168" i="6"/>
  <c r="G237" i="6"/>
  <c r="G244" i="6"/>
  <c r="G626" i="6"/>
  <c r="G1263" i="6"/>
  <c r="G876" i="6"/>
  <c r="G1501" i="6"/>
  <c r="H1501" i="6" s="1"/>
  <c r="G1504" i="6"/>
  <c r="G1303" i="6"/>
  <c r="G576" i="6"/>
  <c r="H576" i="6" s="1"/>
  <c r="G1423" i="6"/>
  <c r="H1423" i="6" s="1"/>
  <c r="G1312" i="6"/>
  <c r="H1312" i="6" s="1"/>
  <c r="G530" i="6"/>
  <c r="G1448" i="6"/>
  <c r="H1448" i="6" s="1"/>
  <c r="G1293" i="6"/>
  <c r="G1055" i="6"/>
  <c r="H1055" i="6" s="1"/>
  <c r="G1205" i="6"/>
  <c r="G559" i="6"/>
  <c r="H559" i="6" s="1"/>
  <c r="G845" i="6"/>
  <c r="G910" i="6"/>
  <c r="H910" i="6" s="1"/>
  <c r="G1317" i="6"/>
  <c r="H1317" i="6" s="1"/>
  <c r="G895" i="6"/>
  <c r="G694" i="6"/>
  <c r="H694" i="6" s="1"/>
  <c r="G950" i="6"/>
  <c r="G1203" i="6"/>
  <c r="H1203" i="6" s="1"/>
  <c r="G1002" i="6"/>
  <c r="G1113" i="6"/>
  <c r="H1113" i="6" s="1"/>
  <c r="G901" i="6"/>
  <c r="G1106" i="6"/>
  <c r="I1106" i="6" s="1"/>
  <c r="G946" i="6"/>
  <c r="G1138" i="6"/>
  <c r="H1138" i="6" s="1"/>
  <c r="G963" i="6"/>
  <c r="G1282" i="6"/>
  <c r="H1282" i="6" s="1"/>
  <c r="G1008" i="6"/>
  <c r="G638" i="6"/>
  <c r="H638" i="6" s="1"/>
  <c r="G835" i="6"/>
  <c r="G794" i="6"/>
  <c r="H794" i="6" s="1"/>
  <c r="G1222" i="6"/>
  <c r="I1222" i="6" s="1"/>
  <c r="G1377" i="6"/>
  <c r="G1505" i="6"/>
  <c r="G686" i="6"/>
  <c r="G1583" i="6"/>
  <c r="H1583" i="6" s="1"/>
  <c r="G1316" i="6"/>
  <c r="H1316" i="6" s="1"/>
  <c r="G660" i="6"/>
  <c r="H660" i="6" s="1"/>
  <c r="G33" i="6"/>
  <c r="G152" i="6"/>
  <c r="H152" i="6" s="1"/>
  <c r="G255" i="6"/>
  <c r="G292" i="6"/>
  <c r="H292" i="6" s="1"/>
  <c r="G229" i="6"/>
  <c r="G111" i="6"/>
  <c r="H111" i="6" s="1"/>
  <c r="G235" i="6"/>
  <c r="G43" i="6"/>
  <c r="H43" i="6" s="1"/>
  <c r="G59" i="6"/>
  <c r="G110" i="6"/>
  <c r="H110" i="6" s="1"/>
  <c r="G285" i="6"/>
  <c r="G275" i="6"/>
  <c r="H275" i="6" s="1"/>
  <c r="G90" i="6"/>
  <c r="G97" i="6"/>
  <c r="H97" i="6" s="1"/>
  <c r="G204" i="6"/>
  <c r="H204" i="6" s="1"/>
  <c r="G240" i="6"/>
  <c r="H240" i="6" s="1"/>
  <c r="G207" i="6"/>
  <c r="G208" i="6"/>
  <c r="G100" i="6"/>
  <c r="G70" i="6"/>
  <c r="G230" i="6"/>
  <c r="G173" i="6"/>
  <c r="G3938" i="6"/>
  <c r="G4028" i="6"/>
  <c r="I4028" i="6" s="1"/>
  <c r="G3874" i="6"/>
  <c r="G3973" i="6"/>
  <c r="H3973" i="6" s="1"/>
  <c r="G3761" i="6"/>
  <c r="G3711" i="6"/>
  <c r="H3711" i="6" s="1"/>
  <c r="G3714" i="6"/>
  <c r="H3714" i="6" s="1"/>
  <c r="G3738" i="6"/>
  <c r="I3738" i="6" s="1"/>
  <c r="G3759" i="6"/>
  <c r="G3749" i="6"/>
  <c r="G3810" i="6"/>
  <c r="G3835" i="6"/>
  <c r="I3835" i="6" s="1"/>
  <c r="G3707" i="6"/>
  <c r="G3706" i="6"/>
  <c r="G3776" i="6"/>
  <c r="H3776" i="6" s="1"/>
  <c r="I3776" i="6"/>
  <c r="G3720" i="6"/>
  <c r="I3720" i="6" s="1"/>
  <c r="G3715" i="6"/>
  <c r="G3768" i="6"/>
  <c r="I3768" i="6" s="1"/>
  <c r="G3910" i="6"/>
  <c r="G4019" i="6"/>
  <c r="G3953" i="6"/>
  <c r="G3859" i="6"/>
  <c r="H3859" i="6" s="1"/>
  <c r="G3730" i="6"/>
  <c r="H3730" i="6" s="1"/>
  <c r="G3851" i="6"/>
  <c r="I3851" i="6" s="1"/>
  <c r="G3746" i="6"/>
  <c r="G4004" i="6"/>
  <c r="H4004" i="6" s="1"/>
  <c r="G3772" i="6"/>
  <c r="G4032" i="6"/>
  <c r="H4032" i="6" s="1"/>
  <c r="G3957" i="6"/>
  <c r="G3954" i="6"/>
  <c r="H3954" i="6" s="1"/>
  <c r="G3710" i="6"/>
  <c r="H3710" i="6" s="1"/>
  <c r="I3710" i="6"/>
  <c r="G3807" i="6"/>
  <c r="H3807" i="6" s="1"/>
  <c r="G3975" i="6"/>
  <c r="G4014" i="6"/>
  <c r="I4014" i="6" s="1"/>
  <c r="G3709" i="6"/>
  <c r="I3709" i="6" s="1"/>
  <c r="I3894" i="6"/>
  <c r="G3876" i="6"/>
  <c r="I3876" i="6" s="1"/>
  <c r="I3806" i="6"/>
  <c r="G4013" i="6"/>
  <c r="I4013" i="6" s="1"/>
  <c r="I4017" i="6"/>
  <c r="G4005" i="6"/>
  <c r="I3837" i="6"/>
  <c r="D3837" i="6" s="1"/>
  <c r="G3833" i="6"/>
  <c r="H3833" i="6" s="1"/>
  <c r="I4021" i="6"/>
  <c r="I3713" i="6"/>
  <c r="D3713" i="6" s="1"/>
  <c r="I3881" i="6"/>
  <c r="D3881" i="6" s="1"/>
  <c r="I4007" i="6"/>
  <c r="D4007" i="6" s="1"/>
  <c r="I3559" i="6"/>
  <c r="D3559" i="6" s="1"/>
  <c r="D3575" i="6"/>
  <c r="I3625" i="6"/>
  <c r="D3625" i="6" s="1"/>
  <c r="I3545" i="6"/>
  <c r="I3550" i="6"/>
  <c r="D3550" i="6" s="1"/>
  <c r="I3328" i="6"/>
  <c r="D3328" i="6" s="1"/>
  <c r="I3735" i="6"/>
  <c r="D3735" i="6" s="1"/>
  <c r="I3906" i="6"/>
  <c r="I3857" i="6"/>
  <c r="I3708" i="6"/>
  <c r="D3708" i="6" s="1"/>
  <c r="I3956" i="6"/>
  <c r="D3956" i="6" s="1"/>
  <c r="D3587" i="6"/>
  <c r="D3557" i="6"/>
  <c r="I3836" i="6"/>
  <c r="D3836" i="6" s="1"/>
  <c r="I3725" i="6"/>
  <c r="I3752" i="6"/>
  <c r="D3752" i="6" s="1"/>
  <c r="I3940" i="6"/>
  <c r="D3940" i="6" s="1"/>
  <c r="I3444" i="6"/>
  <c r="D3444" i="6" s="1"/>
  <c r="I3565" i="6"/>
  <c r="D3565" i="6" s="1"/>
  <c r="H3369" i="6"/>
  <c r="D3369" i="6" s="1"/>
  <c r="G3406" i="6"/>
  <c r="H3406" i="6" s="1"/>
  <c r="H3224" i="6"/>
  <c r="I3224" i="6"/>
  <c r="H3215" i="6"/>
  <c r="I3215" i="6"/>
  <c r="H3496" i="6"/>
  <c r="I3496" i="6"/>
  <c r="H3571" i="6"/>
  <c r="D3571" i="6" s="1"/>
  <c r="I3571" i="6"/>
  <c r="H3475" i="6"/>
  <c r="I3475" i="6"/>
  <c r="H3220" i="6"/>
  <c r="I3220" i="6"/>
  <c r="H3323" i="6"/>
  <c r="I3323" i="6"/>
  <c r="D3540" i="6"/>
  <c r="I3233" i="6"/>
  <c r="D3233" i="6" s="1"/>
  <c r="I3563" i="6"/>
  <c r="D3563" i="6" s="1"/>
  <c r="I3427" i="6"/>
  <c r="D3427" i="6" s="1"/>
  <c r="I3195" i="6"/>
  <c r="D3195" i="6" s="1"/>
  <c r="I3271" i="6"/>
  <c r="D3271" i="6" s="1"/>
  <c r="I3310" i="6"/>
  <c r="D3310" i="6" s="1"/>
  <c r="I3439" i="6"/>
  <c r="D3439" i="6" s="1"/>
  <c r="I3227" i="6"/>
  <c r="D3227" i="6" s="1"/>
  <c r="I3396" i="6"/>
  <c r="D3396" i="6" s="1"/>
  <c r="G3259" i="6"/>
  <c r="G3238" i="6"/>
  <c r="H3238" i="6" s="1"/>
  <c r="G3410" i="6"/>
  <c r="H3410" i="6" s="1"/>
  <c r="I3355" i="6"/>
  <c r="G3355" i="6"/>
  <c r="H3355" i="6" s="1"/>
  <c r="G3440" i="6"/>
  <c r="H3440" i="6" s="1"/>
  <c r="G3438" i="6"/>
  <c r="H3438" i="6" s="1"/>
  <c r="G3411" i="6"/>
  <c r="G3348" i="6"/>
  <c r="H3348" i="6" s="1"/>
  <c r="G3339" i="6"/>
  <c r="H3339" i="6" s="1"/>
  <c r="G3403" i="6"/>
  <c r="H3403" i="6" s="1"/>
  <c r="G3460" i="6"/>
  <c r="H3460" i="6" s="1"/>
  <c r="G3353" i="6"/>
  <c r="H3353" i="6" s="1"/>
  <c r="G3390" i="6"/>
  <c r="H3390" i="6" s="1"/>
  <c r="G3216" i="6"/>
  <c r="H3216" i="6" s="1"/>
  <c r="G3372" i="6"/>
  <c r="H3372" i="6" s="1"/>
  <c r="G3356" i="6"/>
  <c r="I3356" i="6" s="1"/>
  <c r="G3280" i="6"/>
  <c r="H3280" i="6" s="1"/>
  <c r="I3280" i="6"/>
  <c r="I3697" i="6"/>
  <c r="G3697" i="6"/>
  <c r="H3697" i="6" s="1"/>
  <c r="G3628" i="6"/>
  <c r="G3303" i="6"/>
  <c r="H3303" i="6" s="1"/>
  <c r="G3416" i="6"/>
  <c r="H3416" i="6" s="1"/>
  <c r="G3468" i="6"/>
  <c r="H3468" i="6" s="1"/>
  <c r="G3624" i="6"/>
  <c r="I3691" i="6"/>
  <c r="G3691" i="6"/>
  <c r="H3691" i="6" s="1"/>
  <c r="G3649" i="6"/>
  <c r="I3649" i="6" s="1"/>
  <c r="G3585" i="6"/>
  <c r="H3585" i="6" s="1"/>
  <c r="G3319" i="6"/>
  <c r="H3319" i="6" s="1"/>
  <c r="G3308" i="6"/>
  <c r="H3308" i="6" s="1"/>
  <c r="G3467" i="6"/>
  <c r="H3467" i="6" s="1"/>
  <c r="G3230" i="6"/>
  <c r="H3230" i="6" s="1"/>
  <c r="G3487" i="6"/>
  <c r="H3487" i="6" s="1"/>
  <c r="G3217" i="6"/>
  <c r="H3217" i="6" s="1"/>
  <c r="G3616" i="6"/>
  <c r="H3616" i="6" s="1"/>
  <c r="I3656" i="6"/>
  <c r="G3656" i="6"/>
  <c r="H3656" i="6" s="1"/>
  <c r="G3650" i="6"/>
  <c r="G3527" i="6"/>
  <c r="I3527" i="6" s="1"/>
  <c r="G3688" i="6"/>
  <c r="H3688" i="6" s="1"/>
  <c r="G3290" i="6"/>
  <c r="H3290" i="6" s="1"/>
  <c r="G3505" i="6"/>
  <c r="G3270" i="6"/>
  <c r="H3270" i="6" s="1"/>
  <c r="G3399" i="6"/>
  <c r="H3399" i="6" s="1"/>
  <c r="G3334" i="6"/>
  <c r="H3334" i="6" s="1"/>
  <c r="G3446" i="6"/>
  <c r="G3318" i="6"/>
  <c r="H3318" i="6" s="1"/>
  <c r="G3395" i="6"/>
  <c r="H3395" i="6" s="1"/>
  <c r="G3426" i="6"/>
  <c r="H3426" i="6" s="1"/>
  <c r="G3365" i="6"/>
  <c r="H3365" i="6" s="1"/>
  <c r="I3497" i="6"/>
  <c r="G3497" i="6"/>
  <c r="H3497" i="6" s="1"/>
  <c r="G3644" i="6"/>
  <c r="H3644" i="6" s="1"/>
  <c r="G3661" i="6"/>
  <c r="I3661" i="6" s="1"/>
  <c r="G3502" i="6"/>
  <c r="G3500" i="6"/>
  <c r="H3500" i="6" s="1"/>
  <c r="G3485" i="6"/>
  <c r="I3485" i="6" s="1"/>
  <c r="G3315" i="6"/>
  <c r="G3443" i="6"/>
  <c r="H3443" i="6" s="1"/>
  <c r="G3465" i="6"/>
  <c r="H3465" i="6" s="1"/>
  <c r="G3196" i="6"/>
  <c r="H3196" i="6" s="1"/>
  <c r="I3546" i="6"/>
  <c r="G3546" i="6"/>
  <c r="H3546" i="6" s="1"/>
  <c r="G3252" i="6"/>
  <c r="I3252" i="6" s="1"/>
  <c r="H3252" i="6"/>
  <c r="D3252" i="6" s="1"/>
  <c r="G3611" i="6"/>
  <c r="H3611" i="6" s="1"/>
  <c r="I3305" i="6"/>
  <c r="I3298" i="6"/>
  <c r="D3298" i="6" s="1"/>
  <c r="I3277" i="6"/>
  <c r="I3599" i="6"/>
  <c r="D3599" i="6" s="1"/>
  <c r="I3553" i="6"/>
  <c r="I3666" i="6"/>
  <c r="D3666" i="6" s="1"/>
  <c r="I3366" i="6"/>
  <c r="D3366" i="6" s="1"/>
  <c r="I3387" i="6"/>
  <c r="D3387" i="6" s="1"/>
  <c r="I3449" i="6"/>
  <c r="D3449" i="6" s="1"/>
  <c r="I3493" i="6"/>
  <c r="D3493" i="6" s="1"/>
  <c r="I3204" i="6"/>
  <c r="D3204" i="6" s="1"/>
  <c r="I3330" i="6"/>
  <c r="D3330" i="6" s="1"/>
  <c r="I3351" i="6"/>
  <c r="D3351" i="6" s="1"/>
  <c r="I3306" i="6"/>
  <c r="D3306" i="6" s="1"/>
  <c r="I3350" i="6"/>
  <c r="D3350" i="6" s="1"/>
  <c r="I3619" i="6"/>
  <c r="D3619" i="6" s="1"/>
  <c r="I3229" i="6"/>
  <c r="D3229" i="6" s="1"/>
  <c r="I3541" i="6"/>
  <c r="D3541" i="6" s="1"/>
  <c r="I3317" i="6"/>
  <c r="D3317" i="6" s="1"/>
  <c r="I3400" i="6"/>
  <c r="D3400" i="6" s="1"/>
  <c r="I3501" i="6"/>
  <c r="D3501" i="6" s="1"/>
  <c r="I3193" i="6"/>
  <c r="D3193" i="6" s="1"/>
  <c r="I3609" i="6"/>
  <c r="D3609" i="6" s="1"/>
  <c r="H3362" i="6"/>
  <c r="D3362" i="6" s="1"/>
  <c r="I3491" i="6"/>
  <c r="D3491" i="6" s="1"/>
  <c r="H3602" i="6"/>
  <c r="I3418" i="6"/>
  <c r="I3292" i="6"/>
  <c r="I3414" i="6"/>
  <c r="D3414" i="6" s="1"/>
  <c r="I3432" i="6"/>
  <c r="D3432" i="6" s="1"/>
  <c r="H3596" i="6"/>
  <c r="H3206" i="6"/>
  <c r="D3206" i="6" s="1"/>
  <c r="I3417" i="6"/>
  <c r="D3417" i="6" s="1"/>
  <c r="H3618" i="6"/>
  <c r="H3176" i="6"/>
  <c r="D3176" i="6" s="1"/>
  <c r="G3321" i="6"/>
  <c r="H3321" i="6" s="1"/>
  <c r="G3297" i="6"/>
  <c r="H3297" i="6" s="1"/>
  <c r="G3324" i="6"/>
  <c r="G3428" i="6"/>
  <c r="I3428" i="6" s="1"/>
  <c r="G3654" i="6"/>
  <c r="G3608" i="6"/>
  <c r="H3608" i="6" s="1"/>
  <c r="G3602" i="6"/>
  <c r="I3602" i="6" s="1"/>
  <c r="G3612" i="6"/>
  <c r="G3663" i="6"/>
  <c r="G3386" i="6"/>
  <c r="H3386" i="6" s="1"/>
  <c r="G3618" i="6"/>
  <c r="I3618" i="6" s="1"/>
  <c r="G3249" i="6"/>
  <c r="G3464" i="6"/>
  <c r="G3431" i="6"/>
  <c r="G3393" i="6"/>
  <c r="H3393" i="6" s="1"/>
  <c r="G3333" i="6"/>
  <c r="G3284" i="6"/>
  <c r="I3284" i="6" s="1"/>
  <c r="G3596" i="6"/>
  <c r="I3596" i="6" s="1"/>
  <c r="G3633" i="6"/>
  <c r="H3633" i="6" s="1"/>
  <c r="G3673" i="6"/>
  <c r="G3370" i="6"/>
  <c r="I3370" i="6" s="1"/>
  <c r="G3405" i="6"/>
  <c r="H3405" i="6" s="1"/>
  <c r="G3362" i="6"/>
  <c r="I3362" i="6" s="1"/>
  <c r="G3401" i="6"/>
  <c r="G3530" i="6"/>
  <c r="G3570" i="6"/>
  <c r="G3566" i="6"/>
  <c r="H3566" i="6" s="1"/>
  <c r="I3566" i="6"/>
  <c r="G3352" i="6"/>
  <c r="G3242" i="6"/>
  <c r="H3242" i="6" s="1"/>
  <c r="G3655" i="6"/>
  <c r="I3655" i="6" s="1"/>
  <c r="G3486" i="6"/>
  <c r="G3299" i="6"/>
  <c r="G3275" i="6"/>
  <c r="G3266" i="6"/>
  <c r="H3266" i="6" s="1"/>
  <c r="I3266" i="6"/>
  <c r="G3210" i="6"/>
  <c r="H3210" i="6" s="1"/>
  <c r="G3206" i="6"/>
  <c r="I3206" i="6" s="1"/>
  <c r="G3423" i="6"/>
  <c r="H3423" i="6" s="1"/>
  <c r="G3212" i="6"/>
  <c r="H3212" i="6" s="1"/>
  <c r="G3555" i="6"/>
  <c r="H3555" i="6" s="1"/>
  <c r="I3524" i="6"/>
  <c r="G3524" i="6"/>
  <c r="H3524" i="6" s="1"/>
  <c r="G3648" i="6"/>
  <c r="I3648" i="6" s="1"/>
  <c r="G3556" i="6"/>
  <c r="G3413" i="6"/>
  <c r="I3413" i="6" s="1"/>
  <c r="G3635" i="6"/>
  <c r="G3222" i="6"/>
  <c r="G3536" i="6"/>
  <c r="H3536" i="6" s="1"/>
  <c r="G3539" i="6"/>
  <c r="H3539" i="6" s="1"/>
  <c r="G3525" i="6"/>
  <c r="G3269" i="6"/>
  <c r="I3269" i="6" s="1"/>
  <c r="G3473" i="6"/>
  <c r="H3473" i="6" s="1"/>
  <c r="G3537" i="6"/>
  <c r="I3537" i="6" s="1"/>
  <c r="G3260" i="6"/>
  <c r="G3506" i="6"/>
  <c r="I3506" i="6" s="1"/>
  <c r="G3589" i="6"/>
  <c r="H3589" i="6" s="1"/>
  <c r="G3188" i="6"/>
  <c r="H3188" i="6" s="1"/>
  <c r="G3189" i="6"/>
  <c r="G3187" i="6"/>
  <c r="I3187" i="6" s="1"/>
  <c r="G3184" i="6"/>
  <c r="H3184" i="6" s="1"/>
  <c r="I3184" i="6"/>
  <c r="G3158" i="6"/>
  <c r="H3158" i="6" s="1"/>
  <c r="I3167" i="6"/>
  <c r="G3167" i="6"/>
  <c r="H3167" i="6" s="1"/>
  <c r="G3168" i="6"/>
  <c r="G3171" i="6"/>
  <c r="G3176" i="6"/>
  <c r="I3176" i="6" s="1"/>
  <c r="G3160" i="6"/>
  <c r="I3173" i="6"/>
  <c r="G3173" i="6"/>
  <c r="H3173" i="6" s="1"/>
  <c r="G3181" i="6"/>
  <c r="G3183" i="6"/>
  <c r="I3183" i="6" s="1"/>
  <c r="H3183" i="6"/>
  <c r="D3183" i="6" s="1"/>
  <c r="G3165" i="6"/>
  <c r="I3458" i="6"/>
  <c r="D3458" i="6" s="1"/>
  <c r="G3445" i="6"/>
  <c r="I3445" i="6" s="1"/>
  <c r="I3607" i="6"/>
  <c r="D3607" i="6" s="1"/>
  <c r="G3293" i="6"/>
  <c r="H3293" i="6" s="1"/>
  <c r="I3450" i="6"/>
  <c r="D3450" i="6" s="1"/>
  <c r="G3314" i="6"/>
  <c r="I3314" i="6" s="1"/>
  <c r="I3610" i="6"/>
  <c r="D3610" i="6" s="1"/>
  <c r="G3664" i="6"/>
  <c r="H3664" i="6" s="1"/>
  <c r="I3489" i="6"/>
  <c r="D3489" i="6" s="1"/>
  <c r="G3629" i="6"/>
  <c r="I3629" i="6" s="1"/>
  <c r="I3681" i="6"/>
  <c r="D3681" i="6" s="1"/>
  <c r="G3307" i="6"/>
  <c r="H3307" i="6" s="1"/>
  <c r="I3623" i="6"/>
  <c r="D3623" i="6" s="1"/>
  <c r="G3213" i="6"/>
  <c r="H3213" i="6" s="1"/>
  <c r="I3345" i="6"/>
  <c r="D3345" i="6" s="1"/>
  <c r="G3523" i="6"/>
  <c r="H3523" i="6" s="1"/>
  <c r="I3653" i="6"/>
  <c r="D3653" i="6" s="1"/>
  <c r="G3223" i="6"/>
  <c r="I3392" i="6"/>
  <c r="D3392" i="6" s="1"/>
  <c r="G3659" i="6"/>
  <c r="I3659" i="6" s="1"/>
  <c r="I3504" i="6"/>
  <c r="D3504" i="6" s="1"/>
  <c r="G3180" i="6"/>
  <c r="H3180" i="6" s="1"/>
  <c r="I3162" i="6"/>
  <c r="D3162" i="6" s="1"/>
  <c r="G3174" i="6"/>
  <c r="H3174" i="6" s="1"/>
  <c r="I3161" i="6"/>
  <c r="D3161" i="6" s="1"/>
  <c r="G3169" i="6"/>
  <c r="I3169" i="6" s="1"/>
  <c r="H3049" i="6"/>
  <c r="D3049" i="6" s="1"/>
  <c r="I3660" i="6"/>
  <c r="I3680" i="6"/>
  <c r="D3680" i="6" s="1"/>
  <c r="I3347" i="6"/>
  <c r="I3424" i="6"/>
  <c r="D3424" i="6" s="1"/>
  <c r="I3441" i="6"/>
  <c r="D3441" i="6" s="1"/>
  <c r="I3695" i="6"/>
  <c r="D3695" i="6" s="1"/>
  <c r="I3682" i="6"/>
  <c r="I3368" i="6"/>
  <c r="D3368" i="6" s="1"/>
  <c r="I3626" i="6"/>
  <c r="D3626" i="6" s="1"/>
  <c r="I3549" i="6"/>
  <c r="D3549" i="6" s="1"/>
  <c r="I3185" i="6"/>
  <c r="D3185" i="6" s="1"/>
  <c r="I3163" i="6"/>
  <c r="D3163" i="6" s="1"/>
  <c r="I3170" i="6"/>
  <c r="D3170" i="6" s="1"/>
  <c r="I3166" i="6"/>
  <c r="I3058" i="6"/>
  <c r="I3177" i="6"/>
  <c r="D3177" i="6" s="1"/>
  <c r="H3166" i="6"/>
  <c r="H3058" i="6"/>
  <c r="G3140" i="6"/>
  <c r="G3128" i="6"/>
  <c r="H3128" i="6" s="1"/>
  <c r="G3122" i="6"/>
  <c r="H3122" i="6" s="1"/>
  <c r="G3064" i="6"/>
  <c r="G3035" i="6"/>
  <c r="G3054" i="6"/>
  <c r="H3054" i="6" s="1"/>
  <c r="G3034" i="6"/>
  <c r="H3034" i="6" s="1"/>
  <c r="G3087" i="6"/>
  <c r="G3105" i="6"/>
  <c r="G3090" i="6"/>
  <c r="I3090" i="6" s="1"/>
  <c r="G3096" i="6"/>
  <c r="G3055" i="6"/>
  <c r="H3055" i="6" s="1"/>
  <c r="G3076" i="6"/>
  <c r="G3049" i="6"/>
  <c r="I3049" i="6" s="1"/>
  <c r="G3075" i="6"/>
  <c r="H3075" i="6" s="1"/>
  <c r="G3068" i="6"/>
  <c r="I3038" i="6"/>
  <c r="G3038" i="6"/>
  <c r="H3038" i="6" s="1"/>
  <c r="G3020" i="6"/>
  <c r="G3080" i="6"/>
  <c r="G3048" i="6"/>
  <c r="H3048" i="6" s="1"/>
  <c r="G3029" i="6"/>
  <c r="I3071" i="6"/>
  <c r="G3071" i="6"/>
  <c r="H3071" i="6" s="1"/>
  <c r="G3060" i="6"/>
  <c r="H3060" i="6" s="1"/>
  <c r="I3060" i="6"/>
  <c r="G3033" i="6"/>
  <c r="H3033" i="6" s="1"/>
  <c r="G3041" i="6"/>
  <c r="G3043" i="6"/>
  <c r="G3070" i="6"/>
  <c r="H3070" i="6" s="1"/>
  <c r="G3095" i="6"/>
  <c r="G3099" i="6"/>
  <c r="G3098" i="6"/>
  <c r="H3098" i="6" s="1"/>
  <c r="G3028" i="6"/>
  <c r="I3028" i="6" s="1"/>
  <c r="H3028" i="6"/>
  <c r="G3112" i="6"/>
  <c r="H3112" i="6" s="1"/>
  <c r="G3085" i="6"/>
  <c r="G3057" i="6"/>
  <c r="I3057" i="6" s="1"/>
  <c r="G3084" i="6"/>
  <c r="H3084" i="6" s="1"/>
  <c r="G3014" i="6"/>
  <c r="I3014" i="6" s="1"/>
  <c r="G3107" i="6"/>
  <c r="H3107" i="6" s="1"/>
  <c r="G3072" i="6"/>
  <c r="G3022" i="6"/>
  <c r="I3022" i="6" s="1"/>
  <c r="G3024" i="6"/>
  <c r="G3042" i="6"/>
  <c r="I3088" i="6"/>
  <c r="G3088" i="6"/>
  <c r="H3088" i="6" s="1"/>
  <c r="G3069" i="6"/>
  <c r="H3069" i="6" s="1"/>
  <c r="G3079" i="6"/>
  <c r="H3079" i="6" s="1"/>
  <c r="G3032" i="6"/>
  <c r="G3036" i="6"/>
  <c r="I3036" i="6" s="1"/>
  <c r="G3155" i="6"/>
  <c r="H3155" i="6" s="1"/>
  <c r="G3139" i="6"/>
  <c r="H3139" i="6" s="1"/>
  <c r="G3133" i="6"/>
  <c r="G3117" i="6"/>
  <c r="I3117" i="6" s="1"/>
  <c r="G3127" i="6"/>
  <c r="G3010" i="6"/>
  <c r="H3010" i="6" s="1"/>
  <c r="G3111" i="6"/>
  <c r="G3138" i="6"/>
  <c r="I3138" i="6" s="1"/>
  <c r="G3135" i="6"/>
  <c r="H3135" i="6" s="1"/>
  <c r="G3134" i="6"/>
  <c r="I3134" i="6" s="1"/>
  <c r="H3134" i="6"/>
  <c r="I3141" i="6"/>
  <c r="G3141" i="6"/>
  <c r="H3141" i="6" s="1"/>
  <c r="G3125" i="6"/>
  <c r="G3081" i="6"/>
  <c r="G3073" i="6"/>
  <c r="G3027" i="6"/>
  <c r="G3150" i="6"/>
  <c r="H3150" i="6" s="1"/>
  <c r="G3153" i="6"/>
  <c r="H3153" i="6" s="1"/>
  <c r="G3114" i="6"/>
  <c r="G3039" i="6"/>
  <c r="G3067" i="6"/>
  <c r="I3067" i="6" s="1"/>
  <c r="G3116" i="6"/>
  <c r="I3116" i="6" s="1"/>
  <c r="G3137" i="6"/>
  <c r="H3137" i="6" s="1"/>
  <c r="G3142" i="6"/>
  <c r="G3144" i="6"/>
  <c r="H3144" i="6" s="1"/>
  <c r="I3077" i="6"/>
  <c r="D3077" i="6" s="1"/>
  <c r="I3091" i="6"/>
  <c r="D3091" i="6" s="1"/>
  <c r="I3009" i="6"/>
  <c r="D3009" i="6" s="1"/>
  <c r="I3046" i="6"/>
  <c r="D3046" i="6" s="1"/>
  <c r="I3146" i="6"/>
  <c r="D3146" i="6" s="1"/>
  <c r="G3031" i="6"/>
  <c r="H3031" i="6" s="1"/>
  <c r="G3063" i="6"/>
  <c r="H3063" i="6" s="1"/>
  <c r="G3050" i="6"/>
  <c r="I3050" i="6" s="1"/>
  <c r="G3086" i="6"/>
  <c r="G3037" i="6"/>
  <c r="H3037" i="6" s="1"/>
  <c r="G3124" i="6"/>
  <c r="G3015" i="6"/>
  <c r="I3015" i="6" s="1"/>
  <c r="G3040" i="6"/>
  <c r="G3152" i="6"/>
  <c r="G3045" i="6"/>
  <c r="I3045" i="6" s="1"/>
  <c r="G3113" i="6"/>
  <c r="H3113" i="6" s="1"/>
  <c r="G3106" i="6"/>
  <c r="H3106" i="6" s="1"/>
  <c r="I3053" i="6"/>
  <c r="D3053" i="6" s="1"/>
  <c r="I3083" i="6"/>
  <c r="D3083" i="6" s="1"/>
  <c r="I3025" i="6"/>
  <c r="D3025" i="6" s="1"/>
  <c r="I3030" i="6"/>
  <c r="D3030" i="6" s="1"/>
  <c r="I3103" i="6"/>
  <c r="I3149" i="6"/>
  <c r="D3149" i="6" s="1"/>
  <c r="I3126" i="6"/>
  <c r="D3126" i="6" s="1"/>
  <c r="I3082" i="6"/>
  <c r="D3082" i="6" s="1"/>
  <c r="I3121" i="6"/>
  <c r="D3121" i="6" s="1"/>
  <c r="I3109" i="6"/>
  <c r="D3109" i="6" s="1"/>
  <c r="I3131" i="6"/>
  <c r="D3131" i="6" s="1"/>
  <c r="I3136" i="6"/>
  <c r="D3136" i="6" s="1"/>
  <c r="I3108" i="6"/>
  <c r="D3108" i="6" s="1"/>
  <c r="I3100" i="6"/>
  <c r="D3100" i="6" s="1"/>
  <c r="I3018" i="6"/>
  <c r="D3018" i="6" s="1"/>
  <c r="I3132" i="6"/>
  <c r="D3132" i="6" s="1"/>
  <c r="I2886" i="6"/>
  <c r="D2886" i="6" s="1"/>
  <c r="I3148" i="6"/>
  <c r="D3148" i="6" s="1"/>
  <c r="H3119" i="6"/>
  <c r="H3012" i="6"/>
  <c r="D3012" i="6" s="1"/>
  <c r="H3157" i="6"/>
  <c r="D3157" i="6" s="1"/>
  <c r="I3120" i="6"/>
  <c r="D3120" i="6" s="1"/>
  <c r="I3092" i="6"/>
  <c r="D3092" i="6" s="1"/>
  <c r="I3016" i="6"/>
  <c r="D3016" i="6" s="1"/>
  <c r="I3143" i="6"/>
  <c r="D3143" i="6" s="1"/>
  <c r="I2832" i="6"/>
  <c r="D2832" i="6" s="1"/>
  <c r="G1781" i="6"/>
  <c r="H1781" i="6" s="1"/>
  <c r="G1866" i="6"/>
  <c r="I1866" i="6" s="1"/>
  <c r="G2129" i="6"/>
  <c r="H2129" i="6" s="1"/>
  <c r="I2129" i="6"/>
  <c r="H2074" i="6"/>
  <c r="D2074" i="6" s="1"/>
  <c r="I2074" i="6"/>
  <c r="G2206" i="6"/>
  <c r="H2206" i="6" s="1"/>
  <c r="H2580" i="6"/>
  <c r="D2580" i="6" s="1"/>
  <c r="I2580" i="6"/>
  <c r="H1856" i="6"/>
  <c r="D1856" i="6" s="1"/>
  <c r="H2904" i="6"/>
  <c r="D2904" i="6" s="1"/>
  <c r="I2538" i="6"/>
  <c r="D2538" i="6" s="1"/>
  <c r="I2938" i="6"/>
  <c r="D2938" i="6" s="1"/>
  <c r="G2687" i="6"/>
  <c r="G2440" i="6"/>
  <c r="H2440" i="6" s="1"/>
  <c r="G2456" i="6"/>
  <c r="I2456" i="6" s="1"/>
  <c r="G2953" i="6"/>
  <c r="G2574" i="6"/>
  <c r="G2624" i="6"/>
  <c r="I2624" i="6" s="1"/>
  <c r="G1868" i="6"/>
  <c r="G2230" i="6"/>
  <c r="I2230" i="6" s="1"/>
  <c r="G2119" i="6"/>
  <c r="G2830" i="6"/>
  <c r="H2830" i="6" s="1"/>
  <c r="G2736" i="6"/>
  <c r="I2736" i="6" s="1"/>
  <c r="G1856" i="6"/>
  <c r="I1856" i="6" s="1"/>
  <c r="G1855" i="6"/>
  <c r="I1824" i="6"/>
  <c r="G1824" i="6"/>
  <c r="H1824" i="6" s="1"/>
  <c r="G1850" i="6"/>
  <c r="H1850" i="6" s="1"/>
  <c r="I1850" i="6"/>
  <c r="G1851" i="6"/>
  <c r="H1851" i="6" s="1"/>
  <c r="G2513" i="6"/>
  <c r="G2505" i="6"/>
  <c r="I2505" i="6" s="1"/>
  <c r="G1867" i="6"/>
  <c r="H1867" i="6" s="1"/>
  <c r="G1875" i="6"/>
  <c r="H1875" i="6" s="1"/>
  <c r="G2970" i="6"/>
  <c r="G2198" i="6"/>
  <c r="H2198" i="6" s="1"/>
  <c r="G2047" i="6"/>
  <c r="I2047" i="6" s="1"/>
  <c r="G2951" i="6"/>
  <c r="I2951" i="6" s="1"/>
  <c r="G2470" i="6"/>
  <c r="G2904" i="6"/>
  <c r="I2904" i="6" s="1"/>
  <c r="G2222" i="6"/>
  <c r="H2222" i="6" s="1"/>
  <c r="G2125" i="6"/>
  <c r="H2125" i="6" s="1"/>
  <c r="I2125" i="6"/>
  <c r="G2316" i="6"/>
  <c r="G2221" i="6"/>
  <c r="G2983" i="6"/>
  <c r="H2983" i="6" s="1"/>
  <c r="G2935" i="6"/>
  <c r="G2887" i="6"/>
  <c r="G2744" i="6"/>
  <c r="H2744" i="6" s="1"/>
  <c r="G2001" i="6"/>
  <c r="H2001" i="6" s="1"/>
  <c r="G2659" i="6"/>
  <c r="H2659" i="6" s="1"/>
  <c r="G2924" i="6"/>
  <c r="G2927" i="6"/>
  <c r="I2927" i="6" s="1"/>
  <c r="G2313" i="6"/>
  <c r="H2313" i="6" s="1"/>
  <c r="G1935" i="6"/>
  <c r="H1935" i="6" s="1"/>
  <c r="G1951" i="6"/>
  <c r="G2105" i="6"/>
  <c r="H2105" i="6" s="1"/>
  <c r="G2815" i="6"/>
  <c r="I2815" i="6" s="1"/>
  <c r="G2923" i="6"/>
  <c r="H2923" i="6" s="1"/>
  <c r="G2992" i="6"/>
  <c r="G2290" i="6"/>
  <c r="H2290" i="6" s="1"/>
  <c r="G2223" i="6"/>
  <c r="H2223" i="6" s="1"/>
  <c r="G2599" i="6"/>
  <c r="H2599" i="6" s="1"/>
  <c r="G2003" i="6"/>
  <c r="G2395" i="6"/>
  <c r="H2395" i="6" s="1"/>
  <c r="G2476" i="6"/>
  <c r="H2476" i="6" s="1"/>
  <c r="G2423" i="6"/>
  <c r="H2423" i="6" s="1"/>
  <c r="G2439" i="6"/>
  <c r="G2851" i="6"/>
  <c r="H2851" i="6" s="1"/>
  <c r="G2685" i="6"/>
  <c r="G2764" i="6"/>
  <c r="I2764" i="6" s="1"/>
  <c r="G2260" i="6"/>
  <c r="G2102" i="6"/>
  <c r="H2102" i="6" s="1"/>
  <c r="G1849" i="6"/>
  <c r="G2554" i="6"/>
  <c r="I2554" i="6" s="1"/>
  <c r="G2874" i="6"/>
  <c r="G2332" i="6"/>
  <c r="H2332" i="6" s="1"/>
  <c r="G2246" i="6"/>
  <c r="I2246" i="6" s="1"/>
  <c r="I2748" i="6"/>
  <c r="D2748" i="6" s="1"/>
  <c r="I2329" i="6"/>
  <c r="I2641" i="6"/>
  <c r="D2641" i="6" s="1"/>
  <c r="I1816" i="6"/>
  <c r="D1816" i="6" s="1"/>
  <c r="I2895" i="6"/>
  <c r="D2895" i="6" s="1"/>
  <c r="I1872" i="6"/>
  <c r="D1872" i="6" s="1"/>
  <c r="I2244" i="6"/>
  <c r="D2244" i="6" s="1"/>
  <c r="I2898" i="6"/>
  <c r="D2898" i="6" s="1"/>
  <c r="I2949" i="6"/>
  <c r="D2949" i="6" s="1"/>
  <c r="I1983" i="6"/>
  <c r="D1983" i="6" s="1"/>
  <c r="G2795" i="6"/>
  <c r="G2737" i="6"/>
  <c r="I2737" i="6" s="1"/>
  <c r="G2926" i="6"/>
  <c r="G3004" i="6"/>
  <c r="G3003" i="6"/>
  <c r="I3003" i="6" s="1"/>
  <c r="G2360" i="6"/>
  <c r="I2360" i="6" s="1"/>
  <c r="G2010" i="6"/>
  <c r="H2010" i="6" s="1"/>
  <c r="H2327" i="6"/>
  <c r="D2327" i="6" s="1"/>
  <c r="G2718" i="6"/>
  <c r="G2392" i="6"/>
  <c r="G1923" i="6"/>
  <c r="I1923" i="6" s="1"/>
  <c r="G2377" i="6"/>
  <c r="H2377" i="6" s="1"/>
  <c r="H1960" i="6"/>
  <c r="G1786" i="6"/>
  <c r="I1786" i="6" s="1"/>
  <c r="G1797" i="6"/>
  <c r="I2108" i="6"/>
  <c r="D2108" i="6" s="1"/>
  <c r="I2663" i="6"/>
  <c r="D2663" i="6" s="1"/>
  <c r="I2192" i="6"/>
  <c r="D2192" i="6" s="1"/>
  <c r="I2353" i="6"/>
  <c r="D2353" i="6" s="1"/>
  <c r="I2464" i="6"/>
  <c r="D2464" i="6" s="1"/>
  <c r="I2658" i="6"/>
  <c r="D2658" i="6" s="1"/>
  <c r="I1845" i="6"/>
  <c r="D1845" i="6" s="1"/>
  <c r="G1881" i="6"/>
  <c r="H2737" i="6"/>
  <c r="G2331" i="6"/>
  <c r="G2424" i="6"/>
  <c r="H2424" i="6" s="1"/>
  <c r="H2360" i="6"/>
  <c r="G2319" i="6"/>
  <c r="H2319" i="6" s="1"/>
  <c r="G2686" i="6"/>
  <c r="I2686" i="6" s="1"/>
  <c r="G1945" i="6"/>
  <c r="I1945" i="6"/>
  <c r="H2308" i="6"/>
  <c r="D2308" i="6" s="1"/>
  <c r="G1799" i="6"/>
  <c r="G2180" i="6"/>
  <c r="I2180" i="6" s="1"/>
  <c r="I1814" i="6"/>
  <c r="G1814" i="6"/>
  <c r="H1814" i="6" s="1"/>
  <c r="H1777" i="6"/>
  <c r="H1786" i="6"/>
  <c r="D1786" i="6" s="1"/>
  <c r="G1788" i="6"/>
  <c r="I1788" i="6" s="1"/>
  <c r="H1858" i="6"/>
  <c r="D1858" i="6" s="1"/>
  <c r="H2620" i="6"/>
  <c r="D2620" i="6" s="1"/>
  <c r="H1820" i="6"/>
  <c r="D1820" i="6" s="1"/>
  <c r="H2731" i="6"/>
  <c r="D2731" i="6" s="1"/>
  <c r="H1864" i="6"/>
  <c r="D1864" i="6" s="1"/>
  <c r="H2055" i="6"/>
  <c r="D2055" i="6" s="1"/>
  <c r="H2447" i="6"/>
  <c r="D2447" i="6" s="1"/>
  <c r="H2842" i="6"/>
  <c r="D2842" i="6" s="1"/>
  <c r="H1897" i="6"/>
  <c r="D1897" i="6" s="1"/>
  <c r="G2881" i="6"/>
  <c r="H2881" i="6" s="1"/>
  <c r="G2275" i="6"/>
  <c r="G2304" i="6"/>
  <c r="I2304" i="6" s="1"/>
  <c r="G2913" i="6"/>
  <c r="I2913" i="6" s="1"/>
  <c r="G2096" i="6"/>
  <c r="I2096" i="6" s="1"/>
  <c r="G2218" i="6"/>
  <c r="H2218" i="6" s="1"/>
  <c r="H2686" i="6"/>
  <c r="H1945" i="6"/>
  <c r="G2726" i="6"/>
  <c r="H2093" i="6"/>
  <c r="D2093" i="6" s="1"/>
  <c r="G2493" i="6"/>
  <c r="I2493" i="6" s="1"/>
  <c r="G1822" i="6"/>
  <c r="G1810" i="6"/>
  <c r="G2991" i="6"/>
  <c r="I1937" i="6"/>
  <c r="D1937" i="6" s="1"/>
  <c r="I1796" i="6"/>
  <c r="D1796" i="6" s="1"/>
  <c r="I2095" i="6"/>
  <c r="D2095" i="6" s="1"/>
  <c r="I2311" i="6"/>
  <c r="D2311" i="6" s="1"/>
  <c r="I2728" i="6"/>
  <c r="D2728" i="6" s="1"/>
  <c r="I1952" i="6"/>
  <c r="D1952" i="6" s="1"/>
  <c r="I2684" i="6"/>
  <c r="D2684" i="6" s="1"/>
  <c r="I2112" i="6"/>
  <c r="D2112" i="6" s="1"/>
  <c r="I1790" i="6"/>
  <c r="D1790" i="6" s="1"/>
  <c r="I2258" i="6"/>
  <c r="D2258" i="6" s="1"/>
  <c r="I2683" i="6"/>
  <c r="D2683" i="6" s="1"/>
  <c r="I2066" i="6"/>
  <c r="D2066" i="6" s="1"/>
  <c r="I1978" i="6"/>
  <c r="I1885" i="6"/>
  <c r="I2267" i="6"/>
  <c r="D2267" i="6" s="1"/>
  <c r="I1930" i="6"/>
  <c r="D1930" i="6" s="1"/>
  <c r="I1949" i="6"/>
  <c r="G2201" i="6"/>
  <c r="I2201" i="6" s="1"/>
  <c r="H2913" i="6"/>
  <c r="G2497" i="6"/>
  <c r="I2860" i="6"/>
  <c r="G2860" i="6"/>
  <c r="H2860" i="6" s="1"/>
  <c r="G2432" i="6"/>
  <c r="I2432" i="6" s="1"/>
  <c r="G2164" i="6"/>
  <c r="I2164" i="6" s="1"/>
  <c r="G2720" i="6"/>
  <c r="G2309" i="6"/>
  <c r="H2309" i="6" s="1"/>
  <c r="I2309" i="6"/>
  <c r="G1821" i="6"/>
  <c r="H2461" i="6"/>
  <c r="D2461" i="6" s="1"/>
  <c r="G2004" i="6"/>
  <c r="I2004" i="6" s="1"/>
  <c r="G1823" i="6"/>
  <c r="I1823" i="6" s="1"/>
  <c r="H2144" i="6"/>
  <c r="G2144" i="6"/>
  <c r="I2024" i="6"/>
  <c r="G2778" i="6"/>
  <c r="G2114" i="6"/>
  <c r="I2114" i="6" s="1"/>
  <c r="H2432" i="6"/>
  <c r="G2317" i="6"/>
  <c r="I2317" i="6" s="1"/>
  <c r="G3002" i="6"/>
  <c r="I3002" i="6" s="1"/>
  <c r="G2918" i="6"/>
  <c r="G2835" i="6"/>
  <c r="H2835" i="6" s="1"/>
  <c r="G1865" i="6"/>
  <c r="G1846" i="6"/>
  <c r="H1846" i="6" s="1"/>
  <c r="H2063" i="6"/>
  <c r="D2063" i="6" s="1"/>
  <c r="G1842" i="6"/>
  <c r="I1842" i="6" s="1"/>
  <c r="H1823" i="6"/>
  <c r="G1861" i="6"/>
  <c r="G2030" i="6"/>
  <c r="H2030" i="6" s="1"/>
  <c r="H1949" i="6"/>
  <c r="G2362" i="6"/>
  <c r="H2362" i="6" s="1"/>
  <c r="G2146" i="6"/>
  <c r="G2657" i="6"/>
  <c r="H2657" i="6" s="1"/>
  <c r="H2692" i="6"/>
  <c r="G1987" i="6"/>
  <c r="H1987" i="6" s="1"/>
  <c r="D1987" i="6" s="1"/>
  <c r="I1987" i="6"/>
  <c r="G2673" i="6"/>
  <c r="G2807" i="6"/>
  <c r="G2429" i="6"/>
  <c r="I2429" i="6" s="1"/>
  <c r="G2517" i="6"/>
  <c r="H2517" i="6" s="1"/>
  <c r="H1827" i="6"/>
  <c r="D1827" i="6" s="1"/>
  <c r="G1811" i="6"/>
  <c r="H2960" i="6"/>
  <c r="G2033" i="6"/>
  <c r="H2033" i="6" s="1"/>
  <c r="G2662" i="6"/>
  <c r="I2662" i="6" s="1"/>
  <c r="G2632" i="6"/>
  <c r="I2632" i="6" s="1"/>
  <c r="G2997" i="6"/>
  <c r="H2997" i="6" s="1"/>
  <c r="I2997" i="6"/>
  <c r="G1896" i="6"/>
  <c r="I1896" i="6" s="1"/>
  <c r="G2547" i="6"/>
  <c r="I2547" i="6"/>
  <c r="G2615" i="6"/>
  <c r="H2615" i="6" s="1"/>
  <c r="H3002" i="6"/>
  <c r="G1795" i="6"/>
  <c r="I1832" i="6"/>
  <c r="G1832" i="6"/>
  <c r="H1832" i="6" s="1"/>
  <c r="G2604" i="6"/>
  <c r="H2604" i="6" s="1"/>
  <c r="H2024" i="6"/>
  <c r="H2662" i="6"/>
  <c r="G2182" i="6"/>
  <c r="H2182" i="6" s="1"/>
  <c r="G2159" i="6"/>
  <c r="H2159" i="6" s="1"/>
  <c r="G2885" i="6"/>
  <c r="I2885" i="6" s="1"/>
  <c r="H1896" i="6"/>
  <c r="H2547" i="6"/>
  <c r="G2697" i="6"/>
  <c r="G2937" i="6"/>
  <c r="H2937" i="6" s="1"/>
  <c r="G2552" i="6"/>
  <c r="H2552" i="6" s="1"/>
  <c r="I2552" i="6"/>
  <c r="G2494" i="6"/>
  <c r="G1841" i="6"/>
  <c r="H1841" i="6" s="1"/>
  <c r="H1844" i="6"/>
  <c r="G2053" i="6"/>
  <c r="H2053" i="6" s="1"/>
  <c r="G2363" i="6"/>
  <c r="G2566" i="6"/>
  <c r="I2566" i="6" s="1"/>
  <c r="H2625" i="6"/>
  <c r="G2703" i="6"/>
  <c r="I2703" i="6" s="1"/>
  <c r="G2704" i="6"/>
  <c r="H2704" i="6" s="1"/>
  <c r="I2704" i="6"/>
  <c r="G2181" i="6"/>
  <c r="G2250" i="6"/>
  <c r="I2520" i="6"/>
  <c r="G2520" i="6"/>
  <c r="G2457" i="6"/>
  <c r="G2295" i="6"/>
  <c r="H2295" i="6" s="1"/>
  <c r="G2829" i="6"/>
  <c r="H2829" i="6" s="1"/>
  <c r="G2956" i="6"/>
  <c r="I2956" i="6" s="1"/>
  <c r="G2215" i="6"/>
  <c r="H2215" i="6" s="1"/>
  <c r="G2325" i="6"/>
  <c r="I2325" i="6" s="1"/>
  <c r="G2814" i="6"/>
  <c r="H2814" i="6" s="1"/>
  <c r="G3000" i="6"/>
  <c r="I3000" i="6" s="1"/>
  <c r="G1780" i="6"/>
  <c r="G2512" i="6"/>
  <c r="I2512" i="6" s="1"/>
  <c r="G2407" i="6"/>
  <c r="H2407" i="6" s="1"/>
  <c r="G1853" i="6"/>
  <c r="H1853" i="6" s="1"/>
  <c r="G1839" i="6"/>
  <c r="H1839" i="6" s="1"/>
  <c r="I2053" i="6"/>
  <c r="I2655" i="6"/>
  <c r="D2655" i="6" s="1"/>
  <c r="H2566" i="6"/>
  <c r="G2075" i="6"/>
  <c r="H2075" i="6" s="1"/>
  <c r="G2605" i="6"/>
  <c r="I2605" i="6" s="1"/>
  <c r="H2854" i="6"/>
  <c r="G2754" i="6"/>
  <c r="I2754" i="6" s="1"/>
  <c r="G2811" i="6"/>
  <c r="I2811" i="6" s="1"/>
  <c r="G2413" i="6"/>
  <c r="H2413" i="6" s="1"/>
  <c r="H2261" i="6"/>
  <c r="G2906" i="6"/>
  <c r="I2906" i="6" s="1"/>
  <c r="I1830" i="6"/>
  <c r="D1830" i="6" s="1"/>
  <c r="I1844" i="6"/>
  <c r="I2960" i="6"/>
  <c r="H2977" i="6"/>
  <c r="G2788" i="6"/>
  <c r="I2788" i="6" s="1"/>
  <c r="G2752" i="6"/>
  <c r="I2752" i="6" s="1"/>
  <c r="H2587" i="6"/>
  <c r="G1847" i="6"/>
  <c r="I1847" i="6" s="1"/>
  <c r="G1805" i="6"/>
  <c r="H1805" i="6" s="1"/>
  <c r="H2810" i="6"/>
  <c r="D2810" i="6" s="1"/>
  <c r="H2190" i="6"/>
  <c r="D2190" i="6" s="1"/>
  <c r="H2235" i="6"/>
  <c r="D2235" i="6" s="1"/>
  <c r="G2101" i="6"/>
  <c r="I2101" i="6" s="1"/>
  <c r="I1984" i="6"/>
  <c r="G1984" i="6"/>
  <c r="H1984" i="6" s="1"/>
  <c r="H2906" i="6"/>
  <c r="G2509" i="6"/>
  <c r="I2509" i="6" s="1"/>
  <c r="H2488" i="6"/>
  <c r="D2488" i="6" s="1"/>
  <c r="I2044" i="6"/>
  <c r="D2044" i="6" s="1"/>
  <c r="H2752" i="6"/>
  <c r="D2752" i="6" s="1"/>
  <c r="G2805" i="6"/>
  <c r="I2805" i="6" s="1"/>
  <c r="G2601" i="6"/>
  <c r="H1847" i="6"/>
  <c r="H1848" i="6"/>
  <c r="G2422" i="6"/>
  <c r="H2422" i="6" s="1"/>
  <c r="G2771" i="6"/>
  <c r="H2771" i="6" s="1"/>
  <c r="H2081" i="6"/>
  <c r="D2081" i="6" s="1"/>
  <c r="G2199" i="6"/>
  <c r="I2199" i="6" s="1"/>
  <c r="G2073" i="6"/>
  <c r="I2073" i="6" s="1"/>
  <c r="H2418" i="6"/>
  <c r="G1931" i="6"/>
  <c r="I1931" i="6" s="1"/>
  <c r="H1931" i="6"/>
  <c r="D1931" i="6" s="1"/>
  <c r="G2382" i="6"/>
  <c r="I2382" i="6" s="1"/>
  <c r="G2026" i="6"/>
  <c r="I2026" i="6" s="1"/>
  <c r="H2509" i="6"/>
  <c r="I2903" i="6"/>
  <c r="D2903" i="6" s="1"/>
  <c r="I2692" i="6"/>
  <c r="I2327" i="6"/>
  <c r="I1846" i="6"/>
  <c r="I2517" i="6"/>
  <c r="I1960" i="6"/>
  <c r="I1777" i="6"/>
  <c r="I2144" i="6"/>
  <c r="G2340" i="6"/>
  <c r="I2340" i="6" s="1"/>
  <c r="G1791" i="6"/>
  <c r="G2249" i="6"/>
  <c r="I2249" i="6" s="1"/>
  <c r="H2256" i="6"/>
  <c r="G2994" i="6"/>
  <c r="I2994" i="6" s="1"/>
  <c r="G2801" i="6"/>
  <c r="I2801" i="6" s="1"/>
  <c r="G2346" i="6"/>
  <c r="I2346" i="6" s="1"/>
  <c r="H2348" i="6"/>
  <c r="G2167" i="6"/>
  <c r="H2167" i="6" s="1"/>
  <c r="G2364" i="6"/>
  <c r="I2364" i="6" s="1"/>
  <c r="H1967" i="6"/>
  <c r="D1967" i="6" s="1"/>
  <c r="G2560" i="6"/>
  <c r="H2560" i="6" s="1"/>
  <c r="H2633" i="6"/>
  <c r="I2717" i="6"/>
  <c r="G2717" i="6"/>
  <c r="H2717" i="6" s="1"/>
  <c r="G2077" i="6"/>
  <c r="H2077" i="6" s="1"/>
  <c r="H2943" i="6"/>
  <c r="H2346" i="6"/>
  <c r="G2354" i="6"/>
  <c r="G2328" i="6"/>
  <c r="H2328" i="6" s="1"/>
  <c r="G2375" i="6"/>
  <c r="I2375" i="6" s="1"/>
  <c r="I2977" i="6"/>
  <c r="I2543" i="6"/>
  <c r="D2543" i="6" s="1"/>
  <c r="H2340" i="6"/>
  <c r="D2340" i="6" s="1"/>
  <c r="G2628" i="6"/>
  <c r="G2973" i="6"/>
  <c r="I2973" i="6" s="1"/>
  <c r="G2775" i="6"/>
  <c r="I2775" i="6" s="1"/>
  <c r="G2920" i="6"/>
  <c r="I2920" i="6" s="1"/>
  <c r="G1933" i="6"/>
  <c r="H1933" i="6" s="1"/>
  <c r="G2403" i="6"/>
  <c r="I2403" i="6" s="1"/>
  <c r="G2504" i="6"/>
  <c r="I2504" i="6" s="1"/>
  <c r="G2405" i="6"/>
  <c r="G2625" i="6"/>
  <c r="I2625" i="6" s="1"/>
  <c r="G2668" i="6"/>
  <c r="H2730" i="6"/>
  <c r="D2730" i="6" s="1"/>
  <c r="H2757" i="6"/>
  <c r="G1833" i="6"/>
  <c r="G2069" i="6"/>
  <c r="G2220" i="6"/>
  <c r="I2220" i="6" s="1"/>
  <c r="I2633" i="6"/>
  <c r="I2665" i="6"/>
  <c r="D2665" i="6" s="1"/>
  <c r="I2757" i="6"/>
  <c r="I1804" i="6"/>
  <c r="D1804" i="6" s="1"/>
  <c r="I2450" i="6"/>
  <c r="D2450" i="6" s="1"/>
  <c r="I2190" i="6"/>
  <c r="I2261" i="6"/>
  <c r="H2849" i="6"/>
  <c r="G2523" i="6"/>
  <c r="G1890" i="6"/>
  <c r="I1890" i="6" s="1"/>
  <c r="I1969" i="6"/>
  <c r="D1969" i="6" s="1"/>
  <c r="G2946" i="6"/>
  <c r="H2946" i="6" s="1"/>
  <c r="H2525" i="6"/>
  <c r="H2397" i="6"/>
  <c r="D2397" i="6" s="1"/>
  <c r="G1837" i="6"/>
  <c r="G2072" i="6"/>
  <c r="I2072" i="6" s="1"/>
  <c r="G2391" i="6"/>
  <c r="I2391" i="6" s="1"/>
  <c r="G2202" i="6"/>
  <c r="G1784" i="6"/>
  <c r="I1784" i="6" s="1"/>
  <c r="G2120" i="6"/>
  <c r="I2120" i="6" s="1"/>
  <c r="G2634" i="6"/>
  <c r="I2634" i="6" s="1"/>
  <c r="G2900" i="6"/>
  <c r="I2900" i="6"/>
  <c r="I2854" i="6"/>
  <c r="I2587" i="6"/>
  <c r="I1848" i="6"/>
  <c r="I2256" i="6"/>
  <c r="I2943" i="6"/>
  <c r="I2348" i="6"/>
  <c r="I2418" i="6"/>
  <c r="I2173" i="6"/>
  <c r="G2386" i="6"/>
  <c r="G1798" i="6"/>
  <c r="G1819" i="6"/>
  <c r="H1819" i="6" s="1"/>
  <c r="H1776" i="6"/>
  <c r="G2990" i="6"/>
  <c r="H2990" i="6" s="1"/>
  <c r="H2971" i="6"/>
  <c r="G2142" i="6"/>
  <c r="H2142" i="6" s="1"/>
  <c r="H2589" i="6"/>
  <c r="G2380" i="6"/>
  <c r="H2380" i="6" s="1"/>
  <c r="H1859" i="6"/>
  <c r="H1784" i="6"/>
  <c r="G2344" i="6"/>
  <c r="H2022" i="6"/>
  <c r="G2307" i="6"/>
  <c r="H2307" i="6" s="1"/>
  <c r="H2224" i="6"/>
  <c r="I2784" i="6"/>
  <c r="G2784" i="6"/>
  <c r="H2784" i="6" s="1"/>
  <c r="H2889" i="6"/>
  <c r="H2900" i="6"/>
  <c r="D2900" i="6" s="1"/>
  <c r="G2575" i="6"/>
  <c r="H2575" i="6" s="1"/>
  <c r="H2892" i="6"/>
  <c r="G2595" i="6"/>
  <c r="I2595" i="6" s="1"/>
  <c r="G2630" i="6"/>
  <c r="I2630" i="6" s="1"/>
  <c r="G1916" i="6"/>
  <c r="H1916" i="6" s="1"/>
  <c r="I2525" i="6"/>
  <c r="H2520" i="6"/>
  <c r="I2483" i="6"/>
  <c r="I2503" i="6"/>
  <c r="G2379" i="6"/>
  <c r="H2379" i="6" s="1"/>
  <c r="I1815" i="6"/>
  <c r="I1779" i="6"/>
  <c r="G1829" i="6"/>
  <c r="I2434" i="6"/>
  <c r="G2939" i="6"/>
  <c r="I2939" i="6" s="1"/>
  <c r="I2136" i="6"/>
  <c r="G2644" i="6"/>
  <c r="H2644" i="6" s="1"/>
  <c r="I2867" i="6"/>
  <c r="G1876" i="6"/>
  <c r="H1876" i="6" s="1"/>
  <c r="I1876" i="6"/>
  <c r="I2812" i="6"/>
  <c r="G2090" i="6"/>
  <c r="I1922" i="6"/>
  <c r="G2621" i="6"/>
  <c r="H2621" i="6" s="1"/>
  <c r="I2593" i="6"/>
  <c r="G2733" i="6"/>
  <c r="I2617" i="6"/>
  <c r="G2947" i="6"/>
  <c r="G2490" i="6"/>
  <c r="I2490" i="6" s="1"/>
  <c r="H2630" i="6"/>
  <c r="H1895" i="6"/>
  <c r="G1919" i="6"/>
  <c r="H1919" i="6" s="1"/>
  <c r="I2849" i="6"/>
  <c r="I2506" i="6"/>
  <c r="D2506" i="6" s="1"/>
  <c r="H2510" i="6"/>
  <c r="H2173" i="6"/>
  <c r="D2173" i="6" s="1"/>
  <c r="G2286" i="6"/>
  <c r="I2286" i="6" s="1"/>
  <c r="H2802" i="6"/>
  <c r="D2802" i="6" s="1"/>
  <c r="H1815" i="6"/>
  <c r="D1815" i="6" s="1"/>
  <c r="G2550" i="6"/>
  <c r="H2550" i="6" s="1"/>
  <c r="H2546" i="6"/>
  <c r="D2546" i="6" s="1"/>
  <c r="I2496" i="6"/>
  <c r="D2496" i="6" s="1"/>
  <c r="G1802" i="6"/>
  <c r="G1843" i="6"/>
  <c r="I1843" i="6" s="1"/>
  <c r="G3001" i="6"/>
  <c r="I3001" i="6" s="1"/>
  <c r="G2082" i="6"/>
  <c r="I2082" i="6" s="1"/>
  <c r="G1917" i="6"/>
  <c r="G2052" i="6"/>
  <c r="G2153" i="6"/>
  <c r="G2709" i="6"/>
  <c r="H2709" i="6" s="1"/>
  <c r="G2551" i="6"/>
  <c r="G2549" i="6"/>
  <c r="G2507" i="6"/>
  <c r="H2507" i="6" s="1"/>
  <c r="H2483" i="6"/>
  <c r="G2495" i="6"/>
  <c r="H2495" i="6" s="1"/>
  <c r="H2503" i="6"/>
  <c r="G2302" i="6"/>
  <c r="I2302" i="6" s="1"/>
  <c r="H1843" i="6"/>
  <c r="H3001" i="6"/>
  <c r="H2082" i="6"/>
  <c r="H2598" i="6"/>
  <c r="H1920" i="6"/>
  <c r="G2954" i="6"/>
  <c r="H2954" i="6" s="1"/>
  <c r="G2491" i="6"/>
  <c r="H2491" i="6" s="1"/>
  <c r="I2522" i="6"/>
  <c r="D2522" i="6" s="1"/>
  <c r="I2176" i="6"/>
  <c r="D2176" i="6" s="1"/>
  <c r="I2087" i="6"/>
  <c r="D2087" i="6" s="1"/>
  <c r="G2032" i="6"/>
  <c r="I2032" i="6" s="1"/>
  <c r="G2135" i="6"/>
  <c r="G2955" i="6"/>
  <c r="H2955" i="6" s="1"/>
  <c r="G1783" i="6"/>
  <c r="H1813" i="6"/>
  <c r="H2671" i="6"/>
  <c r="H2640" i="6"/>
  <c r="H1778" i="6"/>
  <c r="G2594" i="6"/>
  <c r="H2594" i="6" s="1"/>
  <c r="G2719" i="6"/>
  <c r="H2719" i="6" s="1"/>
  <c r="G2843" i="6"/>
  <c r="H2843" i="6" s="1"/>
  <c r="G2532" i="6"/>
  <c r="I2532" i="6" s="1"/>
  <c r="I2862" i="6"/>
  <c r="G1894" i="6"/>
  <c r="H1894" i="6" s="1"/>
  <c r="G2782" i="6"/>
  <c r="H2782" i="6" s="1"/>
  <c r="G2734" i="6"/>
  <c r="H2734" i="6" s="1"/>
  <c r="I1903" i="6"/>
  <c r="G2416" i="6"/>
  <c r="G2298" i="6"/>
  <c r="I2298" i="6" s="1"/>
  <c r="H2933" i="6"/>
  <c r="D2933" i="6" s="1"/>
  <c r="G2565" i="6"/>
  <c r="H1779" i="6"/>
  <c r="G1840" i="6"/>
  <c r="I1840" i="6" s="1"/>
  <c r="H2434" i="6"/>
  <c r="G2652" i="6"/>
  <c r="H2652" i="6" s="1"/>
  <c r="H2136" i="6"/>
  <c r="G1993" i="6"/>
  <c r="H2867" i="6"/>
  <c r="G2964" i="6"/>
  <c r="H2964" i="6" s="1"/>
  <c r="H2812" i="6"/>
  <c r="G2910" i="6"/>
  <c r="H2910" i="6" s="1"/>
  <c r="H1922" i="6"/>
  <c r="G2097" i="6"/>
  <c r="I2097" i="6" s="1"/>
  <c r="H2593" i="6"/>
  <c r="D2593" i="6" s="1"/>
  <c r="G2531" i="6"/>
  <c r="H2531" i="6" s="1"/>
  <c r="H2617" i="6"/>
  <c r="D2617" i="6" s="1"/>
  <c r="G2623" i="6"/>
  <c r="H2623" i="6" s="1"/>
  <c r="H2118" i="6"/>
  <c r="D2118" i="6" s="1"/>
  <c r="G2040" i="6"/>
  <c r="H2040" i="6" s="1"/>
  <c r="G2619" i="6"/>
  <c r="I2619" i="6" s="1"/>
  <c r="G2335" i="6"/>
  <c r="I2335" i="6" s="1"/>
  <c r="G1877" i="6"/>
  <c r="I1813" i="6"/>
  <c r="I2671" i="6"/>
  <c r="I2640" i="6"/>
  <c r="I1778" i="6"/>
  <c r="I2031" i="6"/>
  <c r="D2031" i="6" s="1"/>
  <c r="I2664" i="6"/>
  <c r="D2664" i="6" s="1"/>
  <c r="I2723" i="6"/>
  <c r="D2723" i="6" s="1"/>
  <c r="I2820" i="6"/>
  <c r="D2820" i="6" s="1"/>
  <c r="G2518" i="6"/>
  <c r="H2518" i="6" s="1"/>
  <c r="G2862" i="6"/>
  <c r="H2862" i="6" s="1"/>
  <c r="I1895" i="6"/>
  <c r="I1920" i="6"/>
  <c r="H1890" i="6"/>
  <c r="I2563" i="6"/>
  <c r="H2417" i="6"/>
  <c r="D2417" i="6" s="1"/>
  <c r="H2094" i="6"/>
  <c r="D2094" i="6" s="1"/>
  <c r="H2590" i="6"/>
  <c r="D2590" i="6" s="1"/>
  <c r="H2666" i="6"/>
  <c r="D2666" i="6" s="1"/>
  <c r="H2672" i="6"/>
  <c r="D2672" i="6" s="1"/>
  <c r="H2786" i="6"/>
  <c r="D2786" i="6" s="1"/>
  <c r="H2858" i="6"/>
  <c r="D2858" i="6" s="1"/>
  <c r="H2166" i="6"/>
  <c r="G1879" i="6"/>
  <c r="I1879" i="6" s="1"/>
  <c r="I2598" i="6"/>
  <c r="I2710" i="6"/>
  <c r="D2710" i="6" s="1"/>
  <c r="H1903" i="6"/>
  <c r="I1916" i="6"/>
  <c r="I1899" i="6"/>
  <c r="H1973" i="6"/>
  <c r="G2425" i="6"/>
  <c r="I2425" i="6" s="1"/>
  <c r="H2563" i="6"/>
  <c r="I2057" i="6"/>
  <c r="G1927" i="6"/>
  <c r="I1927" i="6" s="1"/>
  <c r="G2762" i="6"/>
  <c r="I2762" i="6" s="1"/>
  <c r="I1908" i="6"/>
  <c r="G1908" i="6"/>
  <c r="G2616" i="6"/>
  <c r="G2149" i="6"/>
  <c r="G2259" i="6"/>
  <c r="G2853" i="6"/>
  <c r="H2853" i="6" s="1"/>
  <c r="G2573" i="6"/>
  <c r="G2696" i="6"/>
  <c r="I2696" i="6" s="1"/>
  <c r="G2500" i="6"/>
  <c r="I2500" i="6" s="1"/>
  <c r="G2839" i="6"/>
  <c r="H2839" i="6" s="1"/>
  <c r="I2839" i="6"/>
  <c r="I1776" i="6"/>
  <c r="I2971" i="6"/>
  <c r="I2589" i="6"/>
  <c r="I1859" i="6"/>
  <c r="I2022" i="6"/>
  <c r="I2224" i="6"/>
  <c r="I2889" i="6"/>
  <c r="I2892" i="6"/>
  <c r="G2582" i="6"/>
  <c r="I2582" i="6" s="1"/>
  <c r="H2057" i="6"/>
  <c r="H1927" i="6"/>
  <c r="H1908" i="6"/>
  <c r="D1908" i="6" s="1"/>
  <c r="G2401" i="6"/>
  <c r="I2401" i="6" s="1"/>
  <c r="I1919" i="6"/>
  <c r="G2979" i="6"/>
  <c r="I2979" i="6" s="1"/>
  <c r="G2041" i="6"/>
  <c r="H2041" i="6" s="1"/>
  <c r="H1899" i="6"/>
  <c r="H1911" i="6"/>
  <c r="H2133" i="6"/>
  <c r="H2979" i="6"/>
  <c r="G2607" i="6"/>
  <c r="H2607" i="6" s="1"/>
  <c r="G1907" i="6"/>
  <c r="H1907" i="6" s="1"/>
  <c r="G2266" i="6"/>
  <c r="H2266" i="6" s="1"/>
  <c r="I2501" i="6"/>
  <c r="D2501" i="6" s="1"/>
  <c r="G2240" i="6"/>
  <c r="I2240" i="6" s="1"/>
  <c r="G2265" i="6"/>
  <c r="H2265" i="6" s="1"/>
  <c r="I1973" i="6"/>
  <c r="H1807" i="6"/>
  <c r="H2051" i="6"/>
  <c r="H2848" i="6"/>
  <c r="H1943" i="6"/>
  <c r="H2141" i="6"/>
  <c r="H2747" i="6"/>
  <c r="H2383" i="6"/>
  <c r="G2727" i="6"/>
  <c r="H2727" i="6" s="1"/>
  <c r="G2150" i="6"/>
  <c r="H2150" i="6" s="1"/>
  <c r="G1739" i="6"/>
  <c r="G1496" i="6"/>
  <c r="G833" i="6"/>
  <c r="I833" i="6" s="1"/>
  <c r="G1396" i="6"/>
  <c r="I1396" i="6" s="1"/>
  <c r="G1499" i="6"/>
  <c r="I1499" i="6" s="1"/>
  <c r="G985" i="6"/>
  <c r="I1216" i="6"/>
  <c r="G1216" i="6"/>
  <c r="H1216" i="6" s="1"/>
  <c r="G1545" i="6"/>
  <c r="H1545" i="6" s="1"/>
  <c r="G784" i="6"/>
  <c r="I784" i="6" s="1"/>
  <c r="G2458" i="6"/>
  <c r="H2458" i="6" s="1"/>
  <c r="I2961" i="6"/>
  <c r="H2021" i="6"/>
  <c r="H2210" i="6"/>
  <c r="G2561" i="6"/>
  <c r="H2561" i="6" s="1"/>
  <c r="G2480" i="6"/>
  <c r="H2480" i="6" s="1"/>
  <c r="H2179" i="6"/>
  <c r="D2179" i="6" s="1"/>
  <c r="H2384" i="6"/>
  <c r="I2606" i="6"/>
  <c r="H1944" i="6"/>
  <c r="H2813" i="6"/>
  <c r="G2468" i="6"/>
  <c r="I2468" i="6" s="1"/>
  <c r="G2691" i="6"/>
  <c r="H2691" i="6" s="1"/>
  <c r="H2984" i="6"/>
  <c r="D2984" i="6" s="1"/>
  <c r="H2753" i="6"/>
  <c r="I1831" i="6"/>
  <c r="H2122" i="6"/>
  <c r="I2388" i="6"/>
  <c r="G2950" i="6"/>
  <c r="G2838" i="6"/>
  <c r="G2011" i="6"/>
  <c r="G1622" i="6"/>
  <c r="H1622" i="6" s="1"/>
  <c r="H784" i="6"/>
  <c r="D784" i="6" s="1"/>
  <c r="H2314" i="6"/>
  <c r="H2680" i="6"/>
  <c r="H2980" i="6"/>
  <c r="H2708" i="6"/>
  <c r="H2241" i="6"/>
  <c r="H2385" i="6"/>
  <c r="H2262" i="6"/>
  <c r="D2262" i="6" s="1"/>
  <c r="G2080" i="6"/>
  <c r="G2130" i="6"/>
  <c r="I2130" i="6" s="1"/>
  <c r="H2170" i="6"/>
  <c r="G2132" i="6"/>
  <c r="I519" i="6"/>
  <c r="G519" i="6"/>
  <c r="G1913" i="6"/>
  <c r="H1913" i="6" s="1"/>
  <c r="G2638" i="6"/>
  <c r="H2638" i="6" s="1"/>
  <c r="H2961" i="6"/>
  <c r="G2099" i="6"/>
  <c r="I1874" i="6"/>
  <c r="G2046" i="6"/>
  <c r="H2046" i="6" s="1"/>
  <c r="G1925" i="6"/>
  <c r="H1925" i="6" s="1"/>
  <c r="H2541" i="6"/>
  <c r="D2541" i="6" s="1"/>
  <c r="H2606" i="6"/>
  <c r="G2137" i="6"/>
  <c r="I2137" i="6" s="1"/>
  <c r="I2769" i="6"/>
  <c r="H2468" i="6"/>
  <c r="G2827" i="6"/>
  <c r="H2827" i="6" s="1"/>
  <c r="G2437" i="6"/>
  <c r="H2558" i="6"/>
  <c r="D2558" i="6" s="1"/>
  <c r="H1831" i="6"/>
  <c r="D1831" i="6" s="1"/>
  <c r="G2128" i="6"/>
  <c r="H2128" i="6" s="1"/>
  <c r="H2388" i="6"/>
  <c r="G2301" i="6"/>
  <c r="G1904" i="6"/>
  <c r="H1904" i="6" s="1"/>
  <c r="G2711" i="6"/>
  <c r="H2711" i="6" s="1"/>
  <c r="G2781" i="6"/>
  <c r="H1909" i="6"/>
  <c r="D1909" i="6" s="1"/>
  <c r="H2993" i="6"/>
  <c r="D2993" i="6" s="1"/>
  <c r="H2035" i="6"/>
  <c r="D2035" i="6" s="1"/>
  <c r="G1754" i="6"/>
  <c r="G1755" i="6"/>
  <c r="I1755" i="6" s="1"/>
  <c r="G1703" i="6"/>
  <c r="G1770" i="6"/>
  <c r="I1770" i="6" s="1"/>
  <c r="G1599" i="6"/>
  <c r="I1599" i="6" s="1"/>
  <c r="G1726" i="6"/>
  <c r="I1726" i="6" s="1"/>
  <c r="G1691" i="6"/>
  <c r="I1691" i="6" s="1"/>
  <c r="G1603" i="6"/>
  <c r="I1603" i="6" s="1"/>
  <c r="G1602" i="6"/>
  <c r="H1602" i="6" s="1"/>
  <c r="I1626" i="6"/>
  <c r="G1626" i="6"/>
  <c r="H1626" i="6" s="1"/>
  <c r="H519" i="6"/>
  <c r="H2738" i="6"/>
  <c r="H2553" i="6"/>
  <c r="H2515" i="6"/>
  <c r="H2318" i="6"/>
  <c r="H2876" i="6"/>
  <c r="H2945" i="6"/>
  <c r="H1940" i="6"/>
  <c r="D1940" i="6" s="1"/>
  <c r="G1887" i="6"/>
  <c r="H1887" i="6" s="1"/>
  <c r="G2467" i="6"/>
  <c r="H1874" i="6"/>
  <c r="I2514" i="6"/>
  <c r="G2539" i="6"/>
  <c r="H2539" i="6" s="1"/>
  <c r="G2145" i="6"/>
  <c r="H2145" i="6" s="1"/>
  <c r="H2769" i="6"/>
  <c r="I2086" i="6"/>
  <c r="H2437" i="6"/>
  <c r="G2043" i="6"/>
  <c r="H2043" i="6" s="1"/>
  <c r="G1793" i="6"/>
  <c r="I1793" i="6" s="1"/>
  <c r="H1956" i="6"/>
  <c r="H2856" i="6"/>
  <c r="D2856" i="6" s="1"/>
  <c r="G2891" i="6"/>
  <c r="I2891" i="6" s="1"/>
  <c r="G1624" i="6"/>
  <c r="H1624" i="6" s="1"/>
  <c r="G1618" i="6"/>
  <c r="H2909" i="6"/>
  <c r="H1936" i="6"/>
  <c r="H2542" i="6"/>
  <c r="H2618" i="6"/>
  <c r="H2610" i="6"/>
  <c r="H2613" i="6"/>
  <c r="H2345" i="6"/>
  <c r="G2780" i="6"/>
  <c r="H2780" i="6" s="1"/>
  <c r="G2893" i="6"/>
  <c r="I2893" i="6" s="1"/>
  <c r="H2699" i="6"/>
  <c r="D2699" i="6" s="1"/>
  <c r="H2514" i="6"/>
  <c r="I2384" i="6"/>
  <c r="H2648" i="6"/>
  <c r="D2648" i="6" s="1"/>
  <c r="H2086" i="6"/>
  <c r="D2086" i="6" s="1"/>
  <c r="I2753" i="6"/>
  <c r="H1793" i="6"/>
  <c r="H2234" i="6"/>
  <c r="H1892" i="6"/>
  <c r="H2707" i="6"/>
  <c r="H2312" i="6"/>
  <c r="H2751" i="6"/>
  <c r="I2365" i="6"/>
  <c r="G2365" i="6"/>
  <c r="H2365" i="6" s="1"/>
  <c r="H2315" i="6"/>
  <c r="D2315" i="6" s="1"/>
  <c r="H2675" i="6"/>
  <c r="D2675" i="6" s="1"/>
  <c r="H1792" i="6"/>
  <c r="D1792" i="6" s="1"/>
  <c r="G1914" i="6"/>
  <c r="I1914" i="6" s="1"/>
  <c r="G1745" i="6"/>
  <c r="G1734" i="6"/>
  <c r="G1718" i="6"/>
  <c r="G1717" i="6"/>
  <c r="G1610" i="6"/>
  <c r="I1610" i="6" s="1"/>
  <c r="G1707" i="6"/>
  <c r="G1617" i="6"/>
  <c r="I1617" i="6" s="1"/>
  <c r="G1760" i="6"/>
  <c r="H1760" i="6" s="1"/>
  <c r="G1276" i="6"/>
  <c r="H1276" i="6" s="1"/>
  <c r="G539" i="6"/>
  <c r="H539" i="6" s="1"/>
  <c r="G1346" i="6"/>
  <c r="H1346" i="6" s="1"/>
  <c r="G1388" i="6"/>
  <c r="H1388" i="6" s="1"/>
  <c r="G897" i="6"/>
  <c r="H897" i="6" s="1"/>
  <c r="G1158" i="6"/>
  <c r="H1158" i="6" s="1"/>
  <c r="H1153" i="6"/>
  <c r="G599" i="6"/>
  <c r="I599" i="6" s="1"/>
  <c r="G962" i="6"/>
  <c r="H962" i="6" s="1"/>
  <c r="G1083" i="6"/>
  <c r="I1083" i="6" s="1"/>
  <c r="I1107" i="6"/>
  <c r="G1107" i="6"/>
  <c r="G1462" i="6"/>
  <c r="H1462" i="6" s="1"/>
  <c r="H2305" i="6"/>
  <c r="D2305" i="6" s="1"/>
  <c r="G2940" i="6"/>
  <c r="H2940" i="6" s="1"/>
  <c r="H2127" i="6"/>
  <c r="D2127" i="6" s="1"/>
  <c r="G2404" i="6"/>
  <c r="G2138" i="6"/>
  <c r="H1636" i="6"/>
  <c r="I1146" i="6"/>
  <c r="G1446" i="6"/>
  <c r="H902" i="6"/>
  <c r="I1069" i="6"/>
  <c r="G597" i="6"/>
  <c r="H522" i="6"/>
  <c r="G492" i="6"/>
  <c r="I492" i="6" s="1"/>
  <c r="H1505" i="6"/>
  <c r="G1012" i="6"/>
  <c r="G678" i="6"/>
  <c r="G459" i="6"/>
  <c r="G551" i="6"/>
  <c r="H551" i="6" s="1"/>
  <c r="G1399" i="6"/>
  <c r="H1399" i="6" s="1"/>
  <c r="G882" i="6"/>
  <c r="H599" i="6"/>
  <c r="D599" i="6" s="1"/>
  <c r="H1107" i="6"/>
  <c r="G1199" i="6"/>
  <c r="I1199" i="6" s="1"/>
  <c r="G2034" i="6"/>
  <c r="I2034" i="6" s="1"/>
  <c r="H1115" i="6"/>
  <c r="G1367" i="6"/>
  <c r="H1367" i="6" s="1"/>
  <c r="G526" i="6"/>
  <c r="G830" i="6"/>
  <c r="H830" i="6" s="1"/>
  <c r="G1430" i="6"/>
  <c r="G1264" i="6"/>
  <c r="I1264" i="6" s="1"/>
  <c r="G589" i="6"/>
  <c r="H589" i="6" s="1"/>
  <c r="G504" i="6"/>
  <c r="I1390" i="6"/>
  <c r="G1390" i="6"/>
  <c r="H1390" i="6" s="1"/>
  <c r="G1064" i="6"/>
  <c r="H1658" i="6"/>
  <c r="G1699" i="6"/>
  <c r="H1699" i="6" s="1"/>
  <c r="H1146" i="6"/>
  <c r="G1347" i="6"/>
  <c r="I468" i="6"/>
  <c r="H1069" i="6"/>
  <c r="G565" i="6"/>
  <c r="I954" i="6"/>
  <c r="G775" i="6"/>
  <c r="G1409" i="6"/>
  <c r="H1409" i="6" s="1"/>
  <c r="G471" i="6"/>
  <c r="H471" i="6" s="1"/>
  <c r="G832" i="6"/>
  <c r="I832" i="6" s="1"/>
  <c r="H986" i="6"/>
  <c r="G1301" i="6"/>
  <c r="G1513" i="6"/>
  <c r="H1024" i="6"/>
  <c r="G1060" i="6"/>
  <c r="H1060" i="6" s="1"/>
  <c r="H832" i="6"/>
  <c r="G1091" i="6"/>
  <c r="I1091" i="6" s="1"/>
  <c r="G1330" i="6"/>
  <c r="H1330" i="6" s="1"/>
  <c r="G1451" i="6"/>
  <c r="H468" i="6"/>
  <c r="I1227" i="6"/>
  <c r="H954" i="6"/>
  <c r="I1380" i="6"/>
  <c r="G548" i="6"/>
  <c r="G550" i="6"/>
  <c r="G706" i="6"/>
  <c r="G1127" i="6"/>
  <c r="H1127" i="6" s="1"/>
  <c r="G1521" i="6"/>
  <c r="G639" i="6"/>
  <c r="H639" i="6" s="1"/>
  <c r="G1547" i="6"/>
  <c r="H1133" i="6"/>
  <c r="D1133" i="6" s="1"/>
  <c r="G1202" i="6"/>
  <c r="H1202" i="6" s="1"/>
  <c r="G724" i="6"/>
  <c r="G1551" i="6"/>
  <c r="H2139" i="6"/>
  <c r="G1311" i="6"/>
  <c r="H686" i="6"/>
  <c r="G1510" i="6"/>
  <c r="H1510" i="6" s="1"/>
  <c r="G518" i="6"/>
  <c r="G2071" i="6"/>
  <c r="I2071" i="6" s="1"/>
  <c r="H2005" i="6"/>
  <c r="H2893" i="6"/>
  <c r="G1682" i="6"/>
  <c r="I1636" i="6"/>
  <c r="H1227" i="6"/>
  <c r="I902" i="6"/>
  <c r="H1380" i="6"/>
  <c r="I522" i="6"/>
  <c r="I1505" i="6"/>
  <c r="G656" i="6"/>
  <c r="G805" i="6"/>
  <c r="H805" i="6" s="1"/>
  <c r="G1441" i="6"/>
  <c r="H1441" i="6" s="1"/>
  <c r="G432" i="6"/>
  <c r="H432" i="6" s="1"/>
  <c r="G1099" i="6"/>
  <c r="G1166" i="6"/>
  <c r="H1054" i="6"/>
  <c r="G533" i="6"/>
  <c r="H533" i="6" s="1"/>
  <c r="G1080" i="6"/>
  <c r="H1080" i="6" s="1"/>
  <c r="G1053" i="6"/>
  <c r="H1053" i="6" s="1"/>
  <c r="G1033" i="6"/>
  <c r="H1033" i="6" s="1"/>
  <c r="G1477" i="6"/>
  <c r="H1477" i="6" s="1"/>
  <c r="G1400" i="6"/>
  <c r="H1400" i="6" s="1"/>
  <c r="G1310" i="6"/>
  <c r="G1492" i="6"/>
  <c r="G1381" i="6"/>
  <c r="H1381" i="6" s="1"/>
  <c r="I1033" i="6"/>
  <c r="G1255" i="6"/>
  <c r="H1255" i="6" s="1"/>
  <c r="G1163" i="6"/>
  <c r="H1163" i="6" s="1"/>
  <c r="G959" i="6"/>
  <c r="H959" i="6" s="1"/>
  <c r="G505" i="6"/>
  <c r="H505" i="6" s="1"/>
  <c r="G789" i="6"/>
  <c r="G670" i="6"/>
  <c r="H670" i="6" s="1"/>
  <c r="G16" i="6"/>
  <c r="H1099" i="6"/>
  <c r="I1316" i="6"/>
  <c r="D1316" i="6" s="1"/>
  <c r="H956" i="6"/>
  <c r="H737" i="6"/>
  <c r="H658" i="6"/>
  <c r="H1492" i="6"/>
  <c r="G1298" i="6"/>
  <c r="H1298" i="6" s="1"/>
  <c r="G1235" i="6"/>
  <c r="G1466" i="6"/>
  <c r="H1466" i="6" s="1"/>
  <c r="G887" i="6"/>
  <c r="H601" i="6"/>
  <c r="H800" i="6"/>
  <c r="D800" i="6" s="1"/>
  <c r="G1110" i="6"/>
  <c r="G1149" i="6"/>
  <c r="H1149" i="6" s="1"/>
  <c r="G709" i="6"/>
  <c r="H709" i="6" s="1"/>
  <c r="G1103" i="6"/>
  <c r="H1103" i="6" s="1"/>
  <c r="G465" i="6"/>
  <c r="H465" i="6" s="1"/>
  <c r="G869" i="6"/>
  <c r="H869" i="6" s="1"/>
  <c r="G480" i="6"/>
  <c r="H480" i="6" s="1"/>
  <c r="G1519" i="6"/>
  <c r="H907" i="6"/>
  <c r="G448" i="6"/>
  <c r="H1537" i="6"/>
  <c r="G933" i="6"/>
  <c r="I933" i="6" s="1"/>
  <c r="G1540" i="6"/>
  <c r="H1540" i="6" s="1"/>
  <c r="G716" i="6"/>
  <c r="G591" i="6"/>
  <c r="G1515" i="6"/>
  <c r="I1027" i="6"/>
  <c r="G1027" i="6"/>
  <c r="H1027" i="6" s="1"/>
  <c r="G575" i="6"/>
  <c r="G1173" i="6"/>
  <c r="G927" i="6"/>
  <c r="H927" i="6" s="1"/>
  <c r="G802" i="6"/>
  <c r="G796" i="6"/>
  <c r="H796" i="6" s="1"/>
  <c r="I1583" i="6"/>
  <c r="D1583" i="6" s="1"/>
  <c r="I660" i="6"/>
  <c r="D660" i="6" s="1"/>
  <c r="G691" i="6"/>
  <c r="G1274" i="6"/>
  <c r="H1274" i="6" s="1"/>
  <c r="G1411" i="6"/>
  <c r="H1411" i="6" s="1"/>
  <c r="G456" i="6"/>
  <c r="H456" i="6" s="1"/>
  <c r="G688" i="6"/>
  <c r="H688" i="6" s="1"/>
  <c r="G1387" i="6"/>
  <c r="H1387" i="6" s="1"/>
  <c r="G1210" i="6"/>
  <c r="H1210" i="6" s="1"/>
  <c r="G1484" i="6"/>
  <c r="G563" i="6"/>
  <c r="H563" i="6" s="1"/>
  <c r="G788" i="6"/>
  <c r="G1095" i="6"/>
  <c r="H1095" i="6" s="1"/>
  <c r="G1281" i="6"/>
  <c r="G766" i="6"/>
  <c r="G582" i="6"/>
  <c r="H937" i="6"/>
  <c r="G631" i="6"/>
  <c r="H631" i="6" s="1"/>
  <c r="G499" i="6"/>
  <c r="H499" i="6" s="1"/>
  <c r="G1059" i="6"/>
  <c r="H1059" i="6" s="1"/>
  <c r="G379" i="6"/>
  <c r="G226" i="6"/>
  <c r="G149" i="6"/>
  <c r="H149" i="6" s="1"/>
  <c r="G91" i="6"/>
  <c r="G151" i="6"/>
  <c r="G648" i="6"/>
  <c r="H923" i="6"/>
  <c r="I1464" i="6"/>
  <c r="G1006" i="6"/>
  <c r="H528" i="6"/>
  <c r="D528" i="6" s="1"/>
  <c r="H766" i="6"/>
  <c r="G9" i="6"/>
  <c r="G1251" i="6"/>
  <c r="H1251" i="6" s="1"/>
  <c r="G304" i="6"/>
  <c r="G373" i="6"/>
  <c r="G101" i="6"/>
  <c r="G141" i="6"/>
  <c r="H207" i="6"/>
  <c r="H208" i="6"/>
  <c r="H100" i="6"/>
  <c r="H70" i="6"/>
  <c r="H230" i="6"/>
  <c r="H173" i="6"/>
  <c r="G812" i="6"/>
  <c r="I812" i="6" s="1"/>
  <c r="G757" i="6"/>
  <c r="H757" i="6" s="1"/>
  <c r="I914" i="6"/>
  <c r="G903" i="6"/>
  <c r="H1464" i="6"/>
  <c r="G1349" i="6"/>
  <c r="I1349" i="6" s="1"/>
  <c r="I427" i="6"/>
  <c r="D427" i="6" s="1"/>
  <c r="H848" i="6"/>
  <c r="G385" i="6"/>
  <c r="H385" i="6" s="1"/>
  <c r="H212" i="6"/>
  <c r="G214" i="6"/>
  <c r="H214" i="6" s="1"/>
  <c r="G115" i="6"/>
  <c r="G663" i="6"/>
  <c r="H663" i="6" s="1"/>
  <c r="G733" i="6"/>
  <c r="G1141" i="6"/>
  <c r="H664" i="6"/>
  <c r="G369" i="6"/>
  <c r="G65" i="6"/>
  <c r="H65" i="6" s="1"/>
  <c r="H914" i="6"/>
  <c r="D914" i="6" s="1"/>
  <c r="I535" i="6"/>
  <c r="I834" i="6"/>
  <c r="G773" i="6"/>
  <c r="H773" i="6" s="1"/>
  <c r="G103" i="6"/>
  <c r="I103" i="6" s="1"/>
  <c r="H187" i="6"/>
  <c r="G1005" i="6"/>
  <c r="G349" i="6"/>
  <c r="G271" i="6"/>
  <c r="H535" i="6"/>
  <c r="D535" i="6" s="1"/>
  <c r="I923" i="6"/>
  <c r="H419" i="6"/>
  <c r="D419" i="6" s="1"/>
  <c r="H834" i="6"/>
  <c r="H172" i="6"/>
  <c r="G190" i="6"/>
  <c r="H190" i="6" s="1"/>
  <c r="G155" i="6"/>
  <c r="G310" i="6"/>
  <c r="H175" i="6"/>
  <c r="G10" i="6"/>
  <c r="G266" i="6"/>
  <c r="G1516" i="6"/>
  <c r="H369" i="6"/>
  <c r="G341" i="6"/>
  <c r="G30" i="6"/>
  <c r="G3" i="6"/>
  <c r="H3" i="6" s="1"/>
  <c r="G130" i="6"/>
  <c r="H130" i="6" s="1"/>
  <c r="G129" i="6"/>
  <c r="G99" i="6"/>
  <c r="G389" i="6"/>
  <c r="H389" i="6" s="1"/>
  <c r="G321" i="6"/>
  <c r="H321" i="6" s="1"/>
  <c r="G311" i="6"/>
  <c r="H311" i="6" s="1"/>
  <c r="G175" i="6"/>
  <c r="G81" i="6"/>
  <c r="H81" i="6" s="1"/>
  <c r="G259" i="6"/>
  <c r="H259" i="6" s="1"/>
  <c r="H16" i="6"/>
  <c r="G167" i="6"/>
  <c r="H116" i="6"/>
  <c r="G2084" i="6"/>
  <c r="H2084" i="6" s="1"/>
  <c r="G2636" i="6"/>
  <c r="H2636" i="6" s="1"/>
  <c r="G2602" i="6"/>
  <c r="H2602" i="6" s="1"/>
  <c r="G2498" i="6"/>
  <c r="H2516" i="6"/>
  <c r="I2516" i="6"/>
  <c r="G2481" i="6"/>
  <c r="H2481" i="6" s="1"/>
  <c r="G2794" i="6"/>
  <c r="H2794" i="6" s="1"/>
  <c r="G2828" i="6"/>
  <c r="G2212" i="6"/>
  <c r="H2212" i="6" s="1"/>
  <c r="I2212" i="6"/>
  <c r="G2389" i="6"/>
  <c r="H2389" i="6" s="1"/>
  <c r="G2435" i="6"/>
  <c r="H2435" i="6" s="1"/>
  <c r="G2915" i="6"/>
  <c r="G2968" i="6"/>
  <c r="H2968" i="6" s="1"/>
  <c r="H2669" i="6"/>
  <c r="I2669" i="6"/>
  <c r="G2579" i="6"/>
  <c r="H2579" i="6" s="1"/>
  <c r="G2326" i="6"/>
  <c r="G1906" i="6"/>
  <c r="H1906" i="6" s="1"/>
  <c r="G2013" i="6"/>
  <c r="H2013" i="6" s="1"/>
  <c r="H2298" i="6"/>
  <c r="G2544" i="6"/>
  <c r="H2544" i="6" s="1"/>
  <c r="G2540" i="6"/>
  <c r="H2540" i="6" s="1"/>
  <c r="G2650" i="6"/>
  <c r="H2650" i="6" s="1"/>
  <c r="G2921" i="6"/>
  <c r="H2921" i="6" s="1"/>
  <c r="H2866" i="6"/>
  <c r="D2866" i="6" s="1"/>
  <c r="I2866" i="6"/>
  <c r="G2366" i="6"/>
  <c r="I2366" i="6" s="1"/>
  <c r="G2014" i="6"/>
  <c r="H2014" i="6" s="1"/>
  <c r="I2014" i="6"/>
  <c r="G2351" i="6"/>
  <c r="H2351" i="6" s="1"/>
  <c r="G2446" i="6"/>
  <c r="I2446" i="6" s="1"/>
  <c r="H2793" i="6"/>
  <c r="I2793" i="6"/>
  <c r="G2797" i="6"/>
  <c r="H2797" i="6" s="1"/>
  <c r="G2474" i="6"/>
  <c r="H2474" i="6" s="1"/>
  <c r="G1834" i="6"/>
  <c r="G1806" i="6"/>
  <c r="H1806" i="6" s="1"/>
  <c r="H2099" i="6"/>
  <c r="I2099" i="6"/>
  <c r="G2293" i="6"/>
  <c r="H2293" i="6" s="1"/>
  <c r="G1924" i="6"/>
  <c r="G2085" i="6"/>
  <c r="H2085" i="6" s="1"/>
  <c r="I2085" i="6"/>
  <c r="G2349" i="6"/>
  <c r="H2349" i="6" s="1"/>
  <c r="H1873" i="6"/>
  <c r="I1873" i="6"/>
  <c r="G1878" i="6"/>
  <c r="H1878" i="6" s="1"/>
  <c r="G2237" i="6"/>
  <c r="H2237" i="6" s="1"/>
  <c r="G2098" i="6"/>
  <c r="H2098" i="6" s="1"/>
  <c r="G2855" i="6"/>
  <c r="H2855" i="6" s="1"/>
  <c r="I2766" i="6"/>
  <c r="G2766" i="6"/>
  <c r="H2766" i="6" s="1"/>
  <c r="G2864" i="6"/>
  <c r="G2929" i="6"/>
  <c r="H2929" i="6" s="1"/>
  <c r="G2038" i="6"/>
  <c r="H2038" i="6" s="1"/>
  <c r="G2008" i="6"/>
  <c r="G2519" i="6"/>
  <c r="H2519" i="6" s="1"/>
  <c r="I2519" i="6"/>
  <c r="G2529" i="6"/>
  <c r="H2529" i="6" s="1"/>
  <c r="G2485" i="6"/>
  <c r="H2485" i="6" s="1"/>
  <c r="I1912" i="6"/>
  <c r="G1912" i="6"/>
  <c r="H1912" i="6" s="1"/>
  <c r="G2236" i="6"/>
  <c r="H2236" i="6" s="1"/>
  <c r="G1989" i="6"/>
  <c r="G2273" i="6"/>
  <c r="H2273" i="6" s="1"/>
  <c r="G1988" i="6"/>
  <c r="H1988" i="6" s="1"/>
  <c r="G2350" i="6"/>
  <c r="H2350" i="6" s="1"/>
  <c r="I2350" i="6"/>
  <c r="G2724" i="6"/>
  <c r="H2724" i="6" s="1"/>
  <c r="G2588" i="6"/>
  <c r="H2588" i="6" s="1"/>
  <c r="G2608" i="6"/>
  <c r="H2608" i="6" s="1"/>
  <c r="G2567" i="6"/>
  <c r="H2567" i="6" s="1"/>
  <c r="G2626" i="6"/>
  <c r="H2626" i="6" s="1"/>
  <c r="G2161" i="6"/>
  <c r="H2161" i="6" s="1"/>
  <c r="G2578" i="6"/>
  <c r="H2578" i="6" s="1"/>
  <c r="G2584" i="6"/>
  <c r="H2584" i="6" s="1"/>
  <c r="G2603" i="6"/>
  <c r="H2603" i="6" s="1"/>
  <c r="I2603" i="6"/>
  <c r="G2592" i="6"/>
  <c r="H2592" i="6" s="1"/>
  <c r="G2007" i="6"/>
  <c r="H2007" i="6" s="1"/>
  <c r="G2376" i="6"/>
  <c r="G2257" i="6"/>
  <c r="H2257" i="6" s="1"/>
  <c r="G2169" i="6"/>
  <c r="H2169" i="6" s="1"/>
  <c r="G2227" i="6"/>
  <c r="H2227" i="6" s="1"/>
  <c r="G2688" i="6"/>
  <c r="H2688" i="6" s="1"/>
  <c r="I2688" i="6"/>
  <c r="G2045" i="6"/>
  <c r="H2045" i="6" s="1"/>
  <c r="I2045" i="6"/>
  <c r="G2646" i="6"/>
  <c r="I2646" i="6" s="1"/>
  <c r="G2009" i="6"/>
  <c r="G1929" i="6"/>
  <c r="G2452" i="6"/>
  <c r="G2930" i="6"/>
  <c r="I2930" i="6" s="1"/>
  <c r="G2759" i="6"/>
  <c r="G1888" i="6"/>
  <c r="H1888" i="6" s="1"/>
  <c r="G2296" i="6"/>
  <c r="H2296" i="6" s="1"/>
  <c r="G2877" i="6"/>
  <c r="H2877" i="6" s="1"/>
  <c r="G2840" i="6"/>
  <c r="H2840" i="6" s="1"/>
  <c r="G2768" i="6"/>
  <c r="H2768" i="6" s="1"/>
  <c r="I2768" i="6"/>
  <c r="G2928" i="6"/>
  <c r="G2693" i="6"/>
  <c r="H2693" i="6" s="1"/>
  <c r="G2944" i="6"/>
  <c r="H2944" i="6" s="1"/>
  <c r="G2716" i="6"/>
  <c r="H2716" i="6" s="1"/>
  <c r="G2577" i="6"/>
  <c r="H2577" i="6" s="1"/>
  <c r="G2627" i="6"/>
  <c r="H2627" i="6" s="1"/>
  <c r="I2622" i="6"/>
  <c r="G2622" i="6"/>
  <c r="H2622" i="6" s="1"/>
  <c r="G2548" i="6"/>
  <c r="H2548" i="6" s="1"/>
  <c r="G2611" i="6"/>
  <c r="H2611" i="6" s="1"/>
  <c r="G2123" i="6"/>
  <c r="H2123" i="6" s="1"/>
  <c r="G1826" i="6"/>
  <c r="G2370" i="6"/>
  <c r="H2370" i="6" s="1"/>
  <c r="I2370" i="6"/>
  <c r="G2352" i="6"/>
  <c r="H2352" i="6" s="1"/>
  <c r="G2245" i="6"/>
  <c r="H2245" i="6" s="1"/>
  <c r="G2872" i="6"/>
  <c r="H2872" i="6" s="1"/>
  <c r="G2419" i="6"/>
  <c r="G1956" i="6"/>
  <c r="I1956" i="6" s="1"/>
  <c r="G1961" i="6"/>
  <c r="H1961" i="6" s="1"/>
  <c r="G2559" i="6"/>
  <c r="G2564" i="6"/>
  <c r="H2564" i="6" s="1"/>
  <c r="G2288" i="6"/>
  <c r="G2268" i="6"/>
  <c r="H2268" i="6" s="1"/>
  <c r="G1910" i="6"/>
  <c r="G2000" i="6"/>
  <c r="I2000" i="6" s="1"/>
  <c r="G2027" i="6"/>
  <c r="H2027" i="6" s="1"/>
  <c r="I2027" i="6"/>
  <c r="G2104" i="6"/>
  <c r="H2104" i="6" s="1"/>
  <c r="G2048" i="6"/>
  <c r="G1986" i="6"/>
  <c r="H1986" i="6" s="1"/>
  <c r="G2183" i="6"/>
  <c r="H2183" i="6" s="1"/>
  <c r="G2172" i="6"/>
  <c r="H2172" i="6" s="1"/>
  <c r="G2355" i="6"/>
  <c r="G2117" i="6"/>
  <c r="H2117" i="6" s="1"/>
  <c r="I2117" i="6"/>
  <c r="G2966" i="6"/>
  <c r="I2966" i="6" s="1"/>
  <c r="G2976" i="6"/>
  <c r="H2976" i="6" s="1"/>
  <c r="G2469" i="6"/>
  <c r="G2932" i="6"/>
  <c r="H2932" i="6" s="1"/>
  <c r="G2745" i="6"/>
  <c r="H2745" i="6" s="1"/>
  <c r="I2745" i="6"/>
  <c r="G2823" i="6"/>
  <c r="G2773" i="6"/>
  <c r="H2773" i="6" s="1"/>
  <c r="G2826" i="6"/>
  <c r="H2826" i="6" s="1"/>
  <c r="G2905" i="6"/>
  <c r="H2905" i="6" s="1"/>
  <c r="G2880" i="6"/>
  <c r="I2880" i="6" s="1"/>
  <c r="G2845" i="6"/>
  <c r="H2845" i="6" s="1"/>
  <c r="G2916" i="6"/>
  <c r="G2817" i="6"/>
  <c r="I2128" i="6"/>
  <c r="I2166" i="6"/>
  <c r="I1911" i="6"/>
  <c r="I2133" i="6"/>
  <c r="I2770" i="6"/>
  <c r="D2770" i="6" s="1"/>
  <c r="G2714" i="6"/>
  <c r="G2356" i="6"/>
  <c r="I2356" i="6" s="1"/>
  <c r="I2572" i="6"/>
  <c r="G2572" i="6"/>
  <c r="H2572" i="6" s="1"/>
  <c r="G2191" i="6"/>
  <c r="H2191" i="6" s="1"/>
  <c r="G2126" i="6"/>
  <c r="I2126" i="6"/>
  <c r="I2113" i="6"/>
  <c r="G2113" i="6"/>
  <c r="G2018" i="6"/>
  <c r="I2018" i="6" s="1"/>
  <c r="G2767" i="6"/>
  <c r="G2712" i="6"/>
  <c r="H2712" i="6" s="1"/>
  <c r="G1901" i="6"/>
  <c r="H1901" i="6" s="1"/>
  <c r="G2116" i="6"/>
  <c r="I2116" i="6" s="1"/>
  <c r="I2998" i="6"/>
  <c r="G2998" i="6"/>
  <c r="G2787" i="6"/>
  <c r="H2787" i="6" s="1"/>
  <c r="G2186" i="6"/>
  <c r="I2186" i="6" s="1"/>
  <c r="G2347" i="6"/>
  <c r="I2347" i="6" s="1"/>
  <c r="G2039" i="6"/>
  <c r="I2039" i="6" s="1"/>
  <c r="I1857" i="6"/>
  <c r="G2804" i="6"/>
  <c r="I2804" i="6" s="1"/>
  <c r="G2798" i="6"/>
  <c r="I2798" i="6" s="1"/>
  <c r="I2952" i="6"/>
  <c r="H2844" i="6"/>
  <c r="D2844" i="6" s="1"/>
  <c r="G1883" i="6"/>
  <c r="G2023" i="6"/>
  <c r="I2023" i="6"/>
  <c r="H2126" i="6"/>
  <c r="H2113" i="6"/>
  <c r="H2682" i="6"/>
  <c r="D2682" i="6" s="1"/>
  <c r="G2058" i="6"/>
  <c r="I2058" i="6" s="1"/>
  <c r="G2760" i="6"/>
  <c r="I2760" i="6" s="1"/>
  <c r="H2163" i="6"/>
  <c r="D2163" i="6" s="1"/>
  <c r="G2833" i="6"/>
  <c r="I2833" i="6" s="1"/>
  <c r="G2205" i="6"/>
  <c r="H2116" i="6"/>
  <c r="H2998" i="6"/>
  <c r="G2857" i="6"/>
  <c r="I2857" i="6" s="1"/>
  <c r="H2347" i="6"/>
  <c r="G2264" i="6"/>
  <c r="I2314" i="6"/>
  <c r="I2040" i="6"/>
  <c r="I2738" i="6"/>
  <c r="I1913" i="6"/>
  <c r="I2909" i="6"/>
  <c r="I1887" i="6"/>
  <c r="I1807" i="6"/>
  <c r="I2021" i="6"/>
  <c r="I2980" i="6"/>
  <c r="I2561" i="6"/>
  <c r="I2515" i="6"/>
  <c r="I2046" i="6"/>
  <c r="I2542" i="6"/>
  <c r="I2539" i="6"/>
  <c r="I2848" i="6"/>
  <c r="I1944" i="6"/>
  <c r="I2241" i="6"/>
  <c r="I2876" i="6"/>
  <c r="I2827" i="6"/>
  <c r="I2610" i="6"/>
  <c r="I2043" i="6"/>
  <c r="I2141" i="6"/>
  <c r="I2122" i="6"/>
  <c r="I1892" i="6"/>
  <c r="I2383" i="6"/>
  <c r="I2312" i="6"/>
  <c r="I2711" i="6"/>
  <c r="H1857" i="6"/>
  <c r="G2749" i="6"/>
  <c r="H2749" i="6" s="1"/>
  <c r="I2931" i="6"/>
  <c r="H2952" i="6"/>
  <c r="G2537" i="6"/>
  <c r="I2537" i="6"/>
  <c r="H2647" i="6"/>
  <c r="G2896" i="6"/>
  <c r="H2896" i="6" s="1"/>
  <c r="G2526" i="6"/>
  <c r="H2065" i="6"/>
  <c r="H2023" i="6"/>
  <c r="G2213" i="6"/>
  <c r="I2213" i="6" s="1"/>
  <c r="H2037" i="6"/>
  <c r="G2400" i="6"/>
  <c r="G2869" i="6"/>
  <c r="H2821" i="6"/>
  <c r="G2411" i="6"/>
  <c r="H2721" i="6"/>
  <c r="G2715" i="6"/>
  <c r="H2715" i="6" s="1"/>
  <c r="G2277" i="6"/>
  <c r="I2277" i="6" s="1"/>
  <c r="H2080" i="6"/>
  <c r="G2406" i="6"/>
  <c r="H2781" i="6"/>
  <c r="G1968" i="6"/>
  <c r="G2006" i="6"/>
  <c r="I2006" i="6" s="1"/>
  <c r="H2402" i="6"/>
  <c r="G2333" i="6"/>
  <c r="H2071" i="6"/>
  <c r="D2071" i="6" s="1"/>
  <c r="G1976" i="6"/>
  <c r="I1976" i="6" s="1"/>
  <c r="G1966" i="6"/>
  <c r="I1966" i="6" s="1"/>
  <c r="H2502" i="6"/>
  <c r="G2988" i="6"/>
  <c r="H2988" i="6" s="1"/>
  <c r="H2537" i="6"/>
  <c r="G2536" i="6"/>
  <c r="G2067" i="6"/>
  <c r="I2067" i="6" s="1"/>
  <c r="H2058" i="6"/>
  <c r="D2058" i="6" s="1"/>
  <c r="G2690" i="6"/>
  <c r="I2690" i="6" s="1"/>
  <c r="H2277" i="6"/>
  <c r="D2277" i="6" s="1"/>
  <c r="G2341" i="6"/>
  <c r="I2341" i="6"/>
  <c r="G2359" i="6"/>
  <c r="H2359" i="6" s="1"/>
  <c r="G2303" i="6"/>
  <c r="I2303" i="6" s="1"/>
  <c r="G2908" i="6"/>
  <c r="I2908" i="6" s="1"/>
  <c r="I2695" i="6"/>
  <c r="G2695" i="6"/>
  <c r="G2698" i="6"/>
  <c r="I2698" i="6" s="1"/>
  <c r="G2790" i="6"/>
  <c r="H2269" i="6"/>
  <c r="G1938" i="6"/>
  <c r="G2774" i="6"/>
  <c r="I2774" i="6" s="1"/>
  <c r="H2414" i="6"/>
  <c r="G2741" i="6"/>
  <c r="I2741" i="6" s="1"/>
  <c r="H2808" i="6"/>
  <c r="G2700" i="6"/>
  <c r="H2700" i="6" s="1"/>
  <c r="I2700" i="6"/>
  <c r="I1970" i="6"/>
  <c r="G1970" i="6"/>
  <c r="H1970" i="6" s="1"/>
  <c r="D1970" i="6" s="1"/>
  <c r="H2059" i="6"/>
  <c r="G2409" i="6"/>
  <c r="H2409" i="6" s="1"/>
  <c r="H2252" i="6"/>
  <c r="G2486" i="6"/>
  <c r="I2486" i="6" s="1"/>
  <c r="G2107" i="6"/>
  <c r="H2231" i="6"/>
  <c r="H2341" i="6"/>
  <c r="G2211" i="6"/>
  <c r="I2211" i="6" s="1"/>
  <c r="H2111" i="6"/>
  <c r="G1886" i="6"/>
  <c r="I1886" i="6" s="1"/>
  <c r="G1948" i="6"/>
  <c r="G2280" i="6"/>
  <c r="H2789" i="6"/>
  <c r="G2482" i="6"/>
  <c r="I2482" i="6" s="1"/>
  <c r="G2061" i="6"/>
  <c r="I2680" i="6"/>
  <c r="I2458" i="6"/>
  <c r="I2553" i="6"/>
  <c r="I2638" i="6"/>
  <c r="I1936" i="6"/>
  <c r="I2051" i="6"/>
  <c r="I2210" i="6"/>
  <c r="I2708" i="6"/>
  <c r="I2480" i="6"/>
  <c r="I2318" i="6"/>
  <c r="I1925" i="6"/>
  <c r="I2618" i="6"/>
  <c r="I1943" i="6"/>
  <c r="I2813" i="6"/>
  <c r="I2385" i="6"/>
  <c r="I2691" i="6"/>
  <c r="I2945" i="6"/>
  <c r="I2437" i="6"/>
  <c r="I2613" i="6"/>
  <c r="I2747" i="6"/>
  <c r="I2234" i="6"/>
  <c r="I2707" i="6"/>
  <c r="I2345" i="6"/>
  <c r="I1904" i="6"/>
  <c r="G1869" i="6"/>
  <c r="I2660" i="6"/>
  <c r="H2695" i="6"/>
  <c r="G2999" i="6"/>
  <c r="G2614" i="6"/>
  <c r="I2614" i="6" s="1"/>
  <c r="G2367" i="6"/>
  <c r="H2774" i="6"/>
  <c r="D2774" i="6" s="1"/>
  <c r="H2239" i="6"/>
  <c r="D2239" i="6" s="1"/>
  <c r="G2165" i="6"/>
  <c r="I2165" i="6" s="1"/>
  <c r="G2942" i="6"/>
  <c r="I2942" i="6" s="1"/>
  <c r="H2285" i="6"/>
  <c r="D2285" i="6" s="1"/>
  <c r="G2925" i="6"/>
  <c r="G2177" i="6"/>
  <c r="I2177" i="6" s="1"/>
  <c r="H2130" i="6"/>
  <c r="D2130" i="6" s="1"/>
  <c r="G2765" i="6"/>
  <c r="I2765" i="6" s="1"/>
  <c r="G2200" i="6"/>
  <c r="I2200" i="6" s="1"/>
  <c r="H2034" i="6"/>
  <c r="D2034" i="6" s="1"/>
  <c r="G2975" i="6"/>
  <c r="I2975" i="6" s="1"/>
  <c r="H2303" i="6"/>
  <c r="D2303" i="6" s="1"/>
  <c r="H2931" i="6"/>
  <c r="H2660" i="6"/>
  <c r="G2800" i="6"/>
  <c r="I2800" i="6" s="1"/>
  <c r="H2698" i="6"/>
  <c r="G2850" i="6"/>
  <c r="H2850" i="6" s="1"/>
  <c r="H2882" i="6"/>
  <c r="G1939" i="6"/>
  <c r="I1939" i="6" s="1"/>
  <c r="G2109" i="6"/>
  <c r="I2109" i="6" s="1"/>
  <c r="G1942" i="6"/>
  <c r="H1942" i="6" s="1"/>
  <c r="H1963" i="6"/>
  <c r="H2942" i="6"/>
  <c r="D2942" i="6" s="1"/>
  <c r="G2357" i="6"/>
  <c r="I2357" i="6" s="1"/>
  <c r="H2050" i="6"/>
  <c r="G2415" i="6"/>
  <c r="I2415" i="6" s="1"/>
  <c r="G2369" i="6"/>
  <c r="I2369" i="6" s="1"/>
  <c r="G2729" i="6"/>
  <c r="G2527" i="6"/>
  <c r="H2527" i="6" s="1"/>
  <c r="H2083" i="6"/>
  <c r="G2147" i="6"/>
  <c r="I2147" i="6" s="1"/>
  <c r="G2274" i="6"/>
  <c r="G2088" i="6"/>
  <c r="H2088" i="6" s="1"/>
  <c r="H2011" i="6"/>
  <c r="H2200" i="6"/>
  <c r="D2200" i="6" s="1"/>
  <c r="G2448" i="6"/>
  <c r="H2448" i="6" s="1"/>
  <c r="H2297" i="6"/>
  <c r="G2873" i="6"/>
  <c r="H2873" i="6" s="1"/>
  <c r="I2873" i="6"/>
  <c r="I2972" i="6"/>
  <c r="G2972" i="6"/>
  <c r="H2972" i="6" s="1"/>
  <c r="G2735" i="6"/>
  <c r="H2735" i="6" s="1"/>
  <c r="G2489" i="6"/>
  <c r="H2254" i="6"/>
  <c r="G2242" i="6"/>
  <c r="H2917" i="6"/>
  <c r="D2917" i="6" s="1"/>
  <c r="G2875" i="6"/>
  <c r="H2875" i="6" s="1"/>
  <c r="H2800" i="6"/>
  <c r="G2238" i="6"/>
  <c r="H1939" i="6"/>
  <c r="H2165" i="6"/>
  <c r="D2165" i="6" s="1"/>
  <c r="G2015" i="6"/>
  <c r="I2015" i="6" s="1"/>
  <c r="G2152" i="6"/>
  <c r="H2152" i="6" s="1"/>
  <c r="I2152" i="6"/>
  <c r="H2765" i="6"/>
  <c r="D2765" i="6" s="1"/>
  <c r="I2036" i="6"/>
  <c r="G2809" i="6"/>
  <c r="H2809" i="6" s="1"/>
  <c r="G2263" i="6"/>
  <c r="H2263" i="6" s="1"/>
  <c r="G2279" i="6"/>
  <c r="H2279" i="6" s="1"/>
  <c r="G2343" i="6"/>
  <c r="I2343" i="6" s="1"/>
  <c r="H1614" i="6"/>
  <c r="G1765" i="6"/>
  <c r="I1765" i="6" s="1"/>
  <c r="G2036" i="6"/>
  <c r="H2036" i="6" s="1"/>
  <c r="G2466" i="6"/>
  <c r="I2466" i="6" s="1"/>
  <c r="G1980" i="6"/>
  <c r="H1980" i="6" s="1"/>
  <c r="G2189" i="6"/>
  <c r="I2189" i="6" s="1"/>
  <c r="G2499" i="6"/>
  <c r="I2597" i="6"/>
  <c r="D2597" i="6" s="1"/>
  <c r="G2184" i="6"/>
  <c r="H2184" i="6" s="1"/>
  <c r="G2755" i="6"/>
  <c r="I2755" i="6" s="1"/>
  <c r="G2846" i="6"/>
  <c r="G2390" i="6"/>
  <c r="I2390" i="6" s="1"/>
  <c r="G2639" i="6"/>
  <c r="H2639" i="6" s="1"/>
  <c r="G1863" i="6"/>
  <c r="G1941" i="6"/>
  <c r="H1941" i="6" s="1"/>
  <c r="G1932" i="6"/>
  <c r="G2270" i="6"/>
  <c r="I2270" i="6" s="1"/>
  <c r="G1836" i="6"/>
  <c r="I1836" i="6" s="1"/>
  <c r="G3007" i="6"/>
  <c r="I3007" i="6" s="1"/>
  <c r="G1666" i="6"/>
  <c r="I1666" i="6" s="1"/>
  <c r="G1662" i="6"/>
  <c r="H1662" i="6" s="1"/>
  <c r="G1720" i="6"/>
  <c r="I1720" i="6" s="1"/>
  <c r="G1719" i="6"/>
  <c r="I1719" i="6" s="1"/>
  <c r="G1757" i="6"/>
  <c r="I1757" i="6" s="1"/>
  <c r="G1637" i="6"/>
  <c r="I1637" i="6" s="1"/>
  <c r="G1740" i="6"/>
  <c r="H1740" i="6" s="1"/>
  <c r="G1766" i="6"/>
  <c r="I1766" i="6" s="1"/>
  <c r="G1686" i="6"/>
  <c r="I1686" i="6" s="1"/>
  <c r="G1746" i="6"/>
  <c r="I1746" i="6" s="1"/>
  <c r="G1596" i="6"/>
  <c r="I1596" i="6" s="1"/>
  <c r="G1679" i="6"/>
  <c r="G1758" i="6"/>
  <c r="I1758" i="6" s="1"/>
  <c r="G1773" i="6"/>
  <c r="G1728" i="6"/>
  <c r="G1639" i="6"/>
  <c r="I1639" i="6" s="1"/>
  <c r="I1585" i="6"/>
  <c r="G1585" i="6"/>
  <c r="H1585" i="6" s="1"/>
  <c r="G1733" i="6"/>
  <c r="I1733" i="6" s="1"/>
  <c r="G1664" i="6"/>
  <c r="G1714" i="6"/>
  <c r="G1724" i="6"/>
  <c r="I1724" i="6" s="1"/>
  <c r="I2635" i="6"/>
  <c r="D2635" i="6" s="1"/>
  <c r="I2065" i="6"/>
  <c r="I2414" i="6"/>
  <c r="I1963" i="6"/>
  <c r="I2265" i="6"/>
  <c r="I2821" i="6"/>
  <c r="I2059" i="6"/>
  <c r="I2780" i="6"/>
  <c r="I2727" i="6"/>
  <c r="I2080" i="6"/>
  <c r="I2231" i="6"/>
  <c r="I2011" i="6"/>
  <c r="I2170" i="6"/>
  <c r="I2402" i="6"/>
  <c r="I2940" i="6"/>
  <c r="I2751" i="6"/>
  <c r="I2005" i="6"/>
  <c r="I2502" i="6"/>
  <c r="G2300" i="6"/>
  <c r="I2300" i="6" s="1"/>
  <c r="I2139" i="6"/>
  <c r="I1981" i="6"/>
  <c r="D1981" i="6" s="1"/>
  <c r="H2284" i="6"/>
  <c r="D2284" i="6" s="1"/>
  <c r="H2670" i="6"/>
  <c r="H2390" i="6"/>
  <c r="D2390" i="6" s="1"/>
  <c r="H2361" i="6"/>
  <c r="H1836" i="6"/>
  <c r="D1836" i="6" s="1"/>
  <c r="H3007" i="6"/>
  <c r="H1762" i="6"/>
  <c r="H1757" i="6"/>
  <c r="H1753" i="6"/>
  <c r="H1637" i="6"/>
  <c r="H1766" i="6"/>
  <c r="H1686" i="6"/>
  <c r="D1686" i="6" s="1"/>
  <c r="H1746" i="6"/>
  <c r="H1648" i="6"/>
  <c r="H1682" i="6"/>
  <c r="G1654" i="6"/>
  <c r="I1654" i="6" s="1"/>
  <c r="H1724" i="6"/>
  <c r="G2070" i="6"/>
  <c r="I2070" i="6" s="1"/>
  <c r="G2642" i="6"/>
  <c r="H2642" i="6" s="1"/>
  <c r="I2642" i="6"/>
  <c r="G1880" i="6"/>
  <c r="H1880" i="6" s="1"/>
  <c r="G3005" i="6"/>
  <c r="I3005" i="6" s="1"/>
  <c r="G2740" i="6"/>
  <c r="H2740" i="6" s="1"/>
  <c r="G2689" i="6"/>
  <c r="I2689" i="6"/>
  <c r="G1977" i="6"/>
  <c r="I1977" i="6" s="1"/>
  <c r="G2996" i="6"/>
  <c r="H2996" i="6" s="1"/>
  <c r="G2806" i="6"/>
  <c r="I2806" i="6" s="1"/>
  <c r="G2373" i="6"/>
  <c r="H2373" i="6" s="1"/>
  <c r="G2140" i="6"/>
  <c r="I2140" i="6" s="1"/>
  <c r="G1767" i="6"/>
  <c r="I1767" i="6" s="1"/>
  <c r="G1756" i="6"/>
  <c r="H1756" i="6" s="1"/>
  <c r="G1722" i="6"/>
  <c r="G1641" i="6"/>
  <c r="I1641" i="6" s="1"/>
  <c r="G1629" i="6"/>
  <c r="H1629" i="6" s="1"/>
  <c r="G1684" i="6"/>
  <c r="I1684" i="6" s="1"/>
  <c r="G1604" i="6"/>
  <c r="I1604" i="6" s="1"/>
  <c r="G1772" i="6"/>
  <c r="I1772" i="6" s="1"/>
  <c r="G1741" i="6"/>
  <c r="H1741" i="6" s="1"/>
  <c r="G1737" i="6"/>
  <c r="I1737" i="6" s="1"/>
  <c r="G1696" i="6"/>
  <c r="I1696" i="6" s="1"/>
  <c r="I1588" i="6"/>
  <c r="G1588" i="6"/>
  <c r="G1661" i="6"/>
  <c r="H1661" i="6" s="1"/>
  <c r="G1598" i="6"/>
  <c r="G1642" i="6"/>
  <c r="H1642" i="6" s="1"/>
  <c r="I1642" i="6"/>
  <c r="G1674" i="6"/>
  <c r="I1674" i="6" s="1"/>
  <c r="G1672" i="6"/>
  <c r="I1672" i="6" s="1"/>
  <c r="G1667" i="6"/>
  <c r="I1667" i="6" s="1"/>
  <c r="G1655" i="6"/>
  <c r="I1655" i="6"/>
  <c r="G1706" i="6"/>
  <c r="H1654" i="6"/>
  <c r="I2647" i="6"/>
  <c r="I2269" i="6"/>
  <c r="I2882" i="6"/>
  <c r="I1942" i="6"/>
  <c r="I2037" i="6"/>
  <c r="I2808" i="6"/>
  <c r="I2050" i="6"/>
  <c r="I2721" i="6"/>
  <c r="I2252" i="6"/>
  <c r="I2083" i="6"/>
  <c r="I2088" i="6"/>
  <c r="I2781" i="6"/>
  <c r="I2111" i="6"/>
  <c r="I2297" i="6"/>
  <c r="I2789" i="6"/>
  <c r="I2254" i="6"/>
  <c r="G2157" i="6"/>
  <c r="I2157" i="6" s="1"/>
  <c r="G2154" i="6"/>
  <c r="I2154" i="6" s="1"/>
  <c r="H3006" i="6"/>
  <c r="H3005" i="6"/>
  <c r="D3005" i="6" s="1"/>
  <c r="H2689" i="6"/>
  <c r="G1934" i="6"/>
  <c r="H1934" i="6" s="1"/>
  <c r="H2433" i="6"/>
  <c r="H2140" i="6"/>
  <c r="G1825" i="6"/>
  <c r="I1825" i="6" s="1"/>
  <c r="H1730" i="6"/>
  <c r="H1641" i="6"/>
  <c r="G1764" i="6"/>
  <c r="H1764" i="6" s="1"/>
  <c r="H1694" i="6"/>
  <c r="H1772" i="6"/>
  <c r="G1586" i="6"/>
  <c r="H1710" i="6"/>
  <c r="H1588" i="6"/>
  <c r="D1588" i="6" s="1"/>
  <c r="G1685" i="6"/>
  <c r="H1685" i="6" s="1"/>
  <c r="H1645" i="6"/>
  <c r="H1655" i="6"/>
  <c r="G1744" i="6"/>
  <c r="H1744" i="6" s="1"/>
  <c r="H2070" i="6"/>
  <c r="G1891" i="6"/>
  <c r="G2936" i="6"/>
  <c r="I2936" i="6" s="1"/>
  <c r="G1905" i="6"/>
  <c r="I1905" i="6" s="1"/>
  <c r="G2631" i="6"/>
  <c r="G2410" i="6"/>
  <c r="H2410" i="6" s="1"/>
  <c r="I2410" i="6"/>
  <c r="H2981" i="6"/>
  <c r="D2981" i="6" s="1"/>
  <c r="G2792" i="6"/>
  <c r="I2792" i="6" s="1"/>
  <c r="G2339" i="6"/>
  <c r="G1818" i="6"/>
  <c r="I1818" i="6" s="1"/>
  <c r="G1954" i="6"/>
  <c r="H1954" i="6" s="1"/>
  <c r="G2969" i="6"/>
  <c r="I2969" i="6" s="1"/>
  <c r="H2214" i="6"/>
  <c r="D2214" i="6" s="1"/>
  <c r="G1884" i="6"/>
  <c r="G1584" i="6"/>
  <c r="I1584" i="6" s="1"/>
  <c r="G1768" i="6"/>
  <c r="I1768" i="6" s="1"/>
  <c r="G1605" i="6"/>
  <c r="I1605" i="6" s="1"/>
  <c r="G1713" i="6"/>
  <c r="G1634" i="6"/>
  <c r="I1634" i="6" s="1"/>
  <c r="G1635" i="6"/>
  <c r="I1635" i="6" s="1"/>
  <c r="G1697" i="6"/>
  <c r="I1697" i="6" s="1"/>
  <c r="G1608" i="6"/>
  <c r="I1608" i="6" s="1"/>
  <c r="G1769" i="6"/>
  <c r="I1769" i="6" s="1"/>
  <c r="H1770" i="6"/>
  <c r="D1770" i="6" s="1"/>
  <c r="G1621" i="6"/>
  <c r="I1621" i="6" s="1"/>
  <c r="G1644" i="6"/>
  <c r="I1644" i="6" s="1"/>
  <c r="G1607" i="6"/>
  <c r="I1607" i="6" s="1"/>
  <c r="G1587" i="6"/>
  <c r="I1587" i="6" s="1"/>
  <c r="G1590" i="6"/>
  <c r="H1726" i="6"/>
  <c r="D1726" i="6" s="1"/>
  <c r="G1705" i="6"/>
  <c r="I1705" i="6" s="1"/>
  <c r="G1688" i="6"/>
  <c r="H1688" i="6" s="1"/>
  <c r="G1653" i="6"/>
  <c r="I1653" i="6" s="1"/>
  <c r="G1704" i="6"/>
  <c r="I1704" i="6" s="1"/>
  <c r="G1693" i="6"/>
  <c r="H1603" i="6"/>
  <c r="D1603" i="6" s="1"/>
  <c r="G1649" i="6"/>
  <c r="I1649" i="6" s="1"/>
  <c r="I2284" i="6"/>
  <c r="G2372" i="6"/>
  <c r="G2637" i="6"/>
  <c r="H2637" i="6" s="1"/>
  <c r="H2157" i="6"/>
  <c r="H1905" i="6"/>
  <c r="D1905" i="6" s="1"/>
  <c r="G2958" i="6"/>
  <c r="H2958" i="6" s="1"/>
  <c r="H2969" i="6"/>
  <c r="G2255" i="6"/>
  <c r="H1768" i="6"/>
  <c r="D1768" i="6" s="1"/>
  <c r="H1605" i="6"/>
  <c r="G1738" i="6"/>
  <c r="H1738" i="6" s="1"/>
  <c r="H1635" i="6"/>
  <c r="G1712" i="6"/>
  <c r="H1644" i="6"/>
  <c r="H1587" i="6"/>
  <c r="G1721" i="6"/>
  <c r="H1721" i="6" s="1"/>
  <c r="G1715" i="6"/>
  <c r="H1715" i="6" s="1"/>
  <c r="H1649" i="6"/>
  <c r="G1747" i="6"/>
  <c r="I1747" i="6" s="1"/>
  <c r="H1708" i="6"/>
  <c r="I1708" i="6"/>
  <c r="G2207" i="6"/>
  <c r="G1979" i="6"/>
  <c r="I1979" i="6" s="1"/>
  <c r="G1971" i="6"/>
  <c r="G2271" i="6"/>
  <c r="G1915" i="6"/>
  <c r="G2796" i="6"/>
  <c r="I2796" i="6" s="1"/>
  <c r="G2901" i="6"/>
  <c r="G2204" i="6"/>
  <c r="H2204" i="6" s="1"/>
  <c r="G2706" i="6"/>
  <c r="H2706" i="6" s="1"/>
  <c r="I2706" i="6"/>
  <c r="G2473" i="6"/>
  <c r="H2473" i="6" s="1"/>
  <c r="G1902" i="6"/>
  <c r="G2393" i="6"/>
  <c r="I2393" i="6" s="1"/>
  <c r="G2911" i="6"/>
  <c r="G2528" i="6"/>
  <c r="H2528" i="6" s="1"/>
  <c r="G2188" i="6"/>
  <c r="G1749" i="6"/>
  <c r="G1594" i="6"/>
  <c r="H1594" i="6" s="1"/>
  <c r="I1594" i="6"/>
  <c r="I1630" i="6"/>
  <c r="G1630" i="6"/>
  <c r="H1630" i="6" s="1"/>
  <c r="G1690" i="6"/>
  <c r="G1652" i="6"/>
  <c r="G1752" i="6"/>
  <c r="H1752" i="6" s="1"/>
  <c r="G1614" i="6"/>
  <c r="I1614" i="6" s="1"/>
  <c r="G1771" i="6"/>
  <c r="H1771" i="6" s="1"/>
  <c r="G1656" i="6"/>
  <c r="G1628" i="6"/>
  <c r="I1628" i="6" s="1"/>
  <c r="G1669" i="6"/>
  <c r="G1729" i="6"/>
  <c r="I1729" i="6" s="1"/>
  <c r="G1742" i="6"/>
  <c r="H1742" i="6" s="1"/>
  <c r="G1676" i="6"/>
  <c r="H1676" i="6" s="1"/>
  <c r="G1689" i="6"/>
  <c r="G1651" i="6"/>
  <c r="G1612" i="6"/>
  <c r="G1732" i="6"/>
  <c r="G1640" i="6"/>
  <c r="I1658" i="6"/>
  <c r="G1663" i="6"/>
  <c r="G1668" i="6"/>
  <c r="I1668" i="6" s="1"/>
  <c r="I1623" i="6"/>
  <c r="G1627" i="6"/>
  <c r="G1625" i="6"/>
  <c r="H1625" i="6" s="1"/>
  <c r="H1727" i="6"/>
  <c r="G1600" i="6"/>
  <c r="H1601" i="6"/>
  <c r="I1601" i="6"/>
  <c r="G1695" i="6"/>
  <c r="I1695" i="6" s="1"/>
  <c r="G1615" i="6"/>
  <c r="I1615" i="6" s="1"/>
  <c r="H1677" i="6"/>
  <c r="G1763" i="6"/>
  <c r="G1650" i="6"/>
  <c r="G1478" i="6"/>
  <c r="H1478" i="6" s="1"/>
  <c r="H1451" i="6"/>
  <c r="G1405" i="6"/>
  <c r="G642" i="6"/>
  <c r="G1246" i="6"/>
  <c r="H1246" i="6" s="1"/>
  <c r="H558" i="6"/>
  <c r="D558" i="6" s="1"/>
  <c r="I558" i="6"/>
  <c r="G1435" i="6"/>
  <c r="H1435" i="6" s="1"/>
  <c r="G1087" i="6"/>
  <c r="I1087" i="6" s="1"/>
  <c r="H1559" i="6"/>
  <c r="G478" i="6"/>
  <c r="G765" i="6"/>
  <c r="G1130" i="6"/>
  <c r="I1130" i="6" s="1"/>
  <c r="H1313" i="6"/>
  <c r="I1313" i="6"/>
  <c r="G1579" i="6"/>
  <c r="I1579" i="6" s="1"/>
  <c r="G437" i="6"/>
  <c r="H437" i="6" s="1"/>
  <c r="H1117" i="6"/>
  <c r="G1105" i="6"/>
  <c r="G1081" i="6"/>
  <c r="G2029" i="6"/>
  <c r="G1862" i="6"/>
  <c r="H1862" i="6" s="1"/>
  <c r="G2232" i="6"/>
  <c r="G2600" i="6"/>
  <c r="I2600" i="6" s="1"/>
  <c r="G2825" i="6"/>
  <c r="G2100" i="6"/>
  <c r="G2438" i="6"/>
  <c r="G1860" i="6"/>
  <c r="G1680" i="6"/>
  <c r="G1751" i="6"/>
  <c r="H1751" i="6" s="1"/>
  <c r="G1633" i="6"/>
  <c r="G1632" i="6"/>
  <c r="I1632" i="6" s="1"/>
  <c r="G1591" i="6"/>
  <c r="G1597" i="6"/>
  <c r="G1759" i="6"/>
  <c r="H1759" i="6" s="1"/>
  <c r="G1743" i="6"/>
  <c r="G1725" i="6"/>
  <c r="G1589" i="6"/>
  <c r="G1673" i="6"/>
  <c r="G1731" i="6"/>
  <c r="I1731" i="6" s="1"/>
  <c r="G1681" i="6"/>
  <c r="G1702" i="6"/>
  <c r="I1702" i="6" s="1"/>
  <c r="G1659" i="6"/>
  <c r="H1659" i="6" s="1"/>
  <c r="G1716" i="6"/>
  <c r="I1716" i="6" s="1"/>
  <c r="H1668" i="6"/>
  <c r="D1668" i="6" s="1"/>
  <c r="H1623" i="6"/>
  <c r="G1687" i="6"/>
  <c r="I1687" i="6" s="1"/>
  <c r="H1683" i="6"/>
  <c r="I1683" i="6"/>
  <c r="G1775" i="6"/>
  <c r="H1775" i="6" s="1"/>
  <c r="G1535" i="6"/>
  <c r="I1535" i="6" s="1"/>
  <c r="G476" i="6"/>
  <c r="I476" i="6" s="1"/>
  <c r="H490" i="6"/>
  <c r="G464" i="6"/>
  <c r="I464" i="6" s="1"/>
  <c r="G1267" i="6"/>
  <c r="H1150" i="6"/>
  <c r="I1150" i="6"/>
  <c r="H1087" i="6"/>
  <c r="G1574" i="6"/>
  <c r="I1574" i="6" s="1"/>
  <c r="G586" i="6"/>
  <c r="I586" i="6" s="1"/>
  <c r="H1195" i="6"/>
  <c r="G807" i="6"/>
  <c r="I807" i="6" s="1"/>
  <c r="G451" i="6"/>
  <c r="H451" i="6" s="1"/>
  <c r="G1389" i="6"/>
  <c r="H484" i="6"/>
  <c r="I484" i="6"/>
  <c r="H1579" i="6"/>
  <c r="D1579" i="6" s="1"/>
  <c r="G609" i="6"/>
  <c r="I609" i="6" s="1"/>
  <c r="G1562" i="6"/>
  <c r="G771" i="6"/>
  <c r="H771" i="6" s="1"/>
  <c r="G1463" i="6"/>
  <c r="H1463" i="6" s="1"/>
  <c r="G1631" i="6"/>
  <c r="I1631" i="6" s="1"/>
  <c r="I1709" i="6"/>
  <c r="G1709" i="6"/>
  <c r="H1709" i="6" s="1"/>
  <c r="H1687" i="6"/>
  <c r="D1687" i="6" s="1"/>
  <c r="G1620" i="6"/>
  <c r="I1620" i="6" s="1"/>
  <c r="H1692" i="6"/>
  <c r="D1692" i="6" s="1"/>
  <c r="I1692" i="6"/>
  <c r="H1736" i="6"/>
  <c r="I1736" i="6"/>
  <c r="G501" i="6"/>
  <c r="G1223" i="6"/>
  <c r="H464" i="6"/>
  <c r="D464" i="6" s="1"/>
  <c r="G529" i="6"/>
  <c r="I529" i="6"/>
  <c r="G613" i="6"/>
  <c r="I613" i="6" s="1"/>
  <c r="H1420" i="6"/>
  <c r="I1420" i="6"/>
  <c r="H586" i="6"/>
  <c r="G1177" i="6"/>
  <c r="I1177" i="6" s="1"/>
  <c r="G1305" i="6"/>
  <c r="I1305" i="6" s="1"/>
  <c r="G1214" i="6"/>
  <c r="I1214" i="6" s="1"/>
  <c r="G650" i="6"/>
  <c r="H1193" i="6"/>
  <c r="I1193" i="6"/>
  <c r="H609" i="6"/>
  <c r="G719" i="6"/>
  <c r="I719" i="6" s="1"/>
  <c r="I1760" i="6"/>
  <c r="I1660" i="6"/>
  <c r="G1646" i="6"/>
  <c r="I1646" i="6" s="1"/>
  <c r="G1665" i="6"/>
  <c r="H1665" i="6" s="1"/>
  <c r="G1611" i="6"/>
  <c r="H1620" i="6"/>
  <c r="G1619" i="6"/>
  <c r="H1619" i="6" s="1"/>
  <c r="G1606" i="6"/>
  <c r="I1606" i="6" s="1"/>
  <c r="G1445" i="6"/>
  <c r="I1445" i="6"/>
  <c r="H531" i="6"/>
  <c r="I531" i="6"/>
  <c r="G961" i="6"/>
  <c r="G1249" i="6"/>
  <c r="I1249" i="6" s="1"/>
  <c r="H529" i="6"/>
  <c r="G1241" i="6"/>
  <c r="H613" i="6"/>
  <c r="G1071" i="6"/>
  <c r="I1071" i="6" s="1"/>
  <c r="H603" i="6"/>
  <c r="I603" i="6"/>
  <c r="H1177" i="6"/>
  <c r="D1177" i="6" s="1"/>
  <c r="H1305" i="6"/>
  <c r="G434" i="6"/>
  <c r="I434" i="6" s="1"/>
  <c r="G455" i="6"/>
  <c r="I455" i="6" s="1"/>
  <c r="G1279" i="6"/>
  <c r="G1209" i="6"/>
  <c r="I1209" i="6" s="1"/>
  <c r="G1092" i="6"/>
  <c r="H1092" i="6" s="1"/>
  <c r="G1290" i="6"/>
  <c r="H1290" i="6" s="1"/>
  <c r="I3006" i="6"/>
  <c r="I2670" i="6"/>
  <c r="I2433" i="6"/>
  <c r="I2361" i="6"/>
  <c r="I1730" i="6"/>
  <c r="I1762" i="6"/>
  <c r="I1738" i="6"/>
  <c r="I1764" i="6"/>
  <c r="I1694" i="6"/>
  <c r="I1753" i="6"/>
  <c r="I1710" i="6"/>
  <c r="I1648" i="6"/>
  <c r="I1721" i="6"/>
  <c r="I1685" i="6"/>
  <c r="I1645" i="6"/>
  <c r="I1682" i="6"/>
  <c r="G1761" i="6"/>
  <c r="H1761" i="6" s="1"/>
  <c r="G1613" i="6"/>
  <c r="I1613" i="6" s="1"/>
  <c r="H1606" i="6"/>
  <c r="D1606" i="6" s="1"/>
  <c r="H1445" i="6"/>
  <c r="G506" i="6"/>
  <c r="I506" i="6" s="1"/>
  <c r="H1347" i="6"/>
  <c r="I1347" i="6"/>
  <c r="G420" i="6"/>
  <c r="H420" i="6" s="1"/>
  <c r="G953" i="6"/>
  <c r="H1446" i="6"/>
  <c r="G1257" i="6"/>
  <c r="H1257" i="6" s="1"/>
  <c r="G1286" i="6"/>
  <c r="H1286" i="6" s="1"/>
  <c r="H1071" i="6"/>
  <c r="G1200" i="6"/>
  <c r="I1200" i="6" s="1"/>
  <c r="H565" i="6"/>
  <c r="I565" i="6"/>
  <c r="H455" i="6"/>
  <c r="G695" i="6"/>
  <c r="G791" i="6"/>
  <c r="I791" i="6" s="1"/>
  <c r="H597" i="6"/>
  <c r="G1568" i="6"/>
  <c r="I1568" i="6" s="1"/>
  <c r="G1452" i="6"/>
  <c r="H1452" i="6" s="1"/>
  <c r="H492" i="6"/>
  <c r="D492" i="6" s="1"/>
  <c r="G1325" i="6"/>
  <c r="H1325" i="6" s="1"/>
  <c r="H1774" i="6"/>
  <c r="D1774" i="6" s="1"/>
  <c r="H1765" i="6"/>
  <c r="D1765" i="6" s="1"/>
  <c r="H1660" i="6"/>
  <c r="D1660" i="6" s="1"/>
  <c r="G1657" i="6"/>
  <c r="G1750" i="6"/>
  <c r="H1611" i="6"/>
  <c r="H1613" i="6"/>
  <c r="G1593" i="6"/>
  <c r="I1593" i="6" s="1"/>
  <c r="G1698" i="6"/>
  <c r="I1698" i="6" s="1"/>
  <c r="H1670" i="6"/>
  <c r="D1670" i="6" s="1"/>
  <c r="G1207" i="6"/>
  <c r="I1207" i="6" s="1"/>
  <c r="H780" i="6"/>
  <c r="I780" i="6"/>
  <c r="G654" i="6"/>
  <c r="I654" i="6" s="1"/>
  <c r="G1131" i="6"/>
  <c r="I1131" i="6" s="1"/>
  <c r="G1179" i="6"/>
  <c r="G1567" i="6"/>
  <c r="G973" i="6"/>
  <c r="I973" i="6" s="1"/>
  <c r="H410" i="6"/>
  <c r="I410" i="6"/>
  <c r="G537" i="6"/>
  <c r="I537" i="6" s="1"/>
  <c r="G1181" i="6"/>
  <c r="I1181" i="6"/>
  <c r="H1436" i="6"/>
  <c r="H1568" i="6"/>
  <c r="D1568" i="6" s="1"/>
  <c r="G495" i="6"/>
  <c r="I495" i="6" s="1"/>
  <c r="G926" i="6"/>
  <c r="H926" i="6" s="1"/>
  <c r="H431" i="6"/>
  <c r="D431" i="6" s="1"/>
  <c r="G1418" i="6"/>
  <c r="I1418" i="6"/>
  <c r="G616" i="6"/>
  <c r="I616" i="6" s="1"/>
  <c r="G1748" i="6"/>
  <c r="I1727" i="6"/>
  <c r="G1609" i="6"/>
  <c r="I1609" i="6" s="1"/>
  <c r="G1675" i="6"/>
  <c r="I1675" i="6" s="1"/>
  <c r="G1678" i="6"/>
  <c r="H1678" i="6" s="1"/>
  <c r="I1678" i="6"/>
  <c r="G1671" i="6"/>
  <c r="I1671" i="6" s="1"/>
  <c r="G1701" i="6"/>
  <c r="I1701" i="6" s="1"/>
  <c r="G1711" i="6"/>
  <c r="I1711" i="6"/>
  <c r="G1245" i="6"/>
  <c r="H821" i="6"/>
  <c r="I821" i="6"/>
  <c r="G850" i="6"/>
  <c r="I850" i="6" s="1"/>
  <c r="G1336" i="6"/>
  <c r="G1379" i="6"/>
  <c r="I1379" i="6" s="1"/>
  <c r="G457" i="6"/>
  <c r="I457" i="6" s="1"/>
  <c r="H1334" i="6"/>
  <c r="I1334" i="6"/>
  <c r="H537" i="6"/>
  <c r="H1181" i="6"/>
  <c r="G1569" i="6"/>
  <c r="H1569" i="6" s="1"/>
  <c r="G1331" i="6"/>
  <c r="I1331" i="6" s="1"/>
  <c r="G705" i="6"/>
  <c r="I705" i="6" s="1"/>
  <c r="G527" i="6"/>
  <c r="I527" i="6" s="1"/>
  <c r="G1104" i="6"/>
  <c r="I1104" i="6" s="1"/>
  <c r="H1418" i="6"/>
  <c r="I981" i="6"/>
  <c r="G1575" i="6"/>
  <c r="H1575" i="6" s="1"/>
  <c r="G1514" i="6"/>
  <c r="I1514" i="6" s="1"/>
  <c r="G1735" i="6"/>
  <c r="I1735" i="6" s="1"/>
  <c r="G1647" i="6"/>
  <c r="H1609" i="6"/>
  <c r="H1675" i="6"/>
  <c r="G1700" i="6"/>
  <c r="G1592" i="6"/>
  <c r="H1711" i="6"/>
  <c r="G826" i="6"/>
  <c r="H826" i="6" s="1"/>
  <c r="G1017" i="6"/>
  <c r="H1017" i="6" s="1"/>
  <c r="H801" i="6"/>
  <c r="I801" i="6"/>
  <c r="G905" i="6"/>
  <c r="H905" i="6" s="1"/>
  <c r="G628" i="6"/>
  <c r="I628" i="6" s="1"/>
  <c r="G676" i="6"/>
  <c r="H676" i="6" s="1"/>
  <c r="H457" i="6"/>
  <c r="D457" i="6" s="1"/>
  <c r="G711" i="6"/>
  <c r="H711" i="6" s="1"/>
  <c r="H1271" i="6"/>
  <c r="I1271" i="6"/>
  <c r="G485" i="6"/>
  <c r="G762" i="6"/>
  <c r="H762" i="6" s="1"/>
  <c r="H705" i="6"/>
  <c r="H553" i="6"/>
  <c r="D553" i="6" s="1"/>
  <c r="H1471" i="6"/>
  <c r="G1393" i="6"/>
  <c r="H1393" i="6" s="1"/>
  <c r="G1541" i="6"/>
  <c r="H1541" i="6" s="1"/>
  <c r="H1514" i="6"/>
  <c r="D1514" i="6" s="1"/>
  <c r="G1616" i="6"/>
  <c r="I1616" i="6" s="1"/>
  <c r="G1595" i="6"/>
  <c r="G1643" i="6"/>
  <c r="G1638" i="6"/>
  <c r="H1638" i="6" s="1"/>
  <c r="G785" i="6"/>
  <c r="I785" i="6" s="1"/>
  <c r="G487" i="6"/>
  <c r="H487" i="6" s="1"/>
  <c r="G1168" i="6"/>
  <c r="H1168" i="6" s="1"/>
  <c r="G1511" i="6"/>
  <c r="I1511" i="6" s="1"/>
  <c r="G549" i="6"/>
  <c r="I549" i="6" s="1"/>
  <c r="G1174" i="6"/>
  <c r="G1443" i="6"/>
  <c r="I1443" i="6" s="1"/>
  <c r="G1554" i="6"/>
  <c r="H1554" i="6" s="1"/>
  <c r="G1052" i="6"/>
  <c r="I1052" i="6" s="1"/>
  <c r="G748" i="6"/>
  <c r="H748" i="6" s="1"/>
  <c r="G458" i="6"/>
  <c r="H458" i="6" s="1"/>
  <c r="G793" i="6"/>
  <c r="I793" i="6" s="1"/>
  <c r="G557" i="6"/>
  <c r="H557" i="6" s="1"/>
  <c r="G1340" i="6"/>
  <c r="G1402" i="6"/>
  <c r="I1402" i="6" s="1"/>
  <c r="G500" i="6"/>
  <c r="H500" i="6" s="1"/>
  <c r="G553" i="6"/>
  <c r="I553" i="6" s="1"/>
  <c r="G1471" i="6"/>
  <c r="I1471" i="6" s="1"/>
  <c r="G1442" i="6"/>
  <c r="I1442" i="6" s="1"/>
  <c r="H1470" i="6"/>
  <c r="D1470" i="6" s="1"/>
  <c r="G1539" i="6"/>
  <c r="I1539" i="6" s="1"/>
  <c r="G1558" i="6"/>
  <c r="G1280" i="6"/>
  <c r="I1280" i="6" s="1"/>
  <c r="H463" i="6"/>
  <c r="H548" i="6"/>
  <c r="G994" i="6"/>
  <c r="I994" i="6" s="1"/>
  <c r="G1371" i="6"/>
  <c r="H550" i="6"/>
  <c r="G588" i="6"/>
  <c r="G911" i="6"/>
  <c r="H911" i="6" s="1"/>
  <c r="G1248" i="6"/>
  <c r="I1248" i="6" s="1"/>
  <c r="G573" i="6"/>
  <c r="H573" i="6" s="1"/>
  <c r="G1401" i="6"/>
  <c r="I1401" i="6" s="1"/>
  <c r="G1459" i="6"/>
  <c r="I1459" i="6" s="1"/>
  <c r="G1172" i="6"/>
  <c r="G1550" i="6"/>
  <c r="H1550" i="6" s="1"/>
  <c r="G1186" i="6"/>
  <c r="I1186" i="6" s="1"/>
  <c r="G1016" i="6"/>
  <c r="I1016" i="6" s="1"/>
  <c r="G856" i="6"/>
  <c r="I856" i="6"/>
  <c r="G863" i="6"/>
  <c r="H863" i="6" s="1"/>
  <c r="G976" i="6"/>
  <c r="I976" i="6" s="1"/>
  <c r="H520" i="6"/>
  <c r="I1578" i="6"/>
  <c r="G1578" i="6"/>
  <c r="H1578" i="6" s="1"/>
  <c r="G1493" i="6"/>
  <c r="I1493" i="6" s="1"/>
  <c r="G1297" i="6"/>
  <c r="H1297" i="6" s="1"/>
  <c r="G975" i="6"/>
  <c r="H975" i="6" s="1"/>
  <c r="H1374" i="6"/>
  <c r="G679" i="6"/>
  <c r="I679" i="6" s="1"/>
  <c r="G556" i="6"/>
  <c r="I556" i="6" s="1"/>
  <c r="G590" i="6"/>
  <c r="I590" i="6" s="1"/>
  <c r="G545" i="6"/>
  <c r="G1077" i="6"/>
  <c r="H1077" i="6" s="1"/>
  <c r="G625" i="6"/>
  <c r="G1197" i="6"/>
  <c r="I1197" i="6" s="1"/>
  <c r="G752" i="6"/>
  <c r="I752" i="6" s="1"/>
  <c r="G1343" i="6"/>
  <c r="I1343" i="6" s="1"/>
  <c r="G1359" i="6"/>
  <c r="I1359" i="6"/>
  <c r="H1256" i="6"/>
  <c r="G544" i="6"/>
  <c r="I544" i="6" s="1"/>
  <c r="H526" i="6"/>
  <c r="G481" i="6"/>
  <c r="I481" i="6" s="1"/>
  <c r="H763" i="6"/>
  <c r="G600" i="6"/>
  <c r="H600" i="6" s="1"/>
  <c r="G483" i="6"/>
  <c r="H1159" i="6"/>
  <c r="G1243" i="6"/>
  <c r="I1243" i="6" s="1"/>
  <c r="I1301" i="6"/>
  <c r="G1363" i="6"/>
  <c r="H1280" i="6"/>
  <c r="H856" i="6"/>
  <c r="G1563" i="6"/>
  <c r="H1563" i="6" s="1"/>
  <c r="H1371" i="6"/>
  <c r="G924" i="6"/>
  <c r="I924" i="6" s="1"/>
  <c r="H679" i="6"/>
  <c r="H556" i="6"/>
  <c r="H590" i="6"/>
  <c r="D590" i="6" s="1"/>
  <c r="H1359" i="6"/>
  <c r="G1225" i="6"/>
  <c r="H544" i="6"/>
  <c r="G524" i="6"/>
  <c r="I524" i="6" s="1"/>
  <c r="G1284" i="6"/>
  <c r="I1284" i="6" s="1"/>
  <c r="G488" i="6"/>
  <c r="H488" i="6" s="1"/>
  <c r="G1219" i="6"/>
  <c r="I1219" i="6" s="1"/>
  <c r="G1204" i="6"/>
  <c r="H1243" i="6"/>
  <c r="G566" i="6"/>
  <c r="I566" i="6" s="1"/>
  <c r="I1761" i="6"/>
  <c r="I1625" i="6"/>
  <c r="I1611" i="6"/>
  <c r="I1699" i="6"/>
  <c r="I1677" i="6"/>
  <c r="I1451" i="6"/>
  <c r="I490" i="6"/>
  <c r="I1115" i="6"/>
  <c r="I1446" i="6"/>
  <c r="I986" i="6"/>
  <c r="I1286" i="6"/>
  <c r="I1559" i="6"/>
  <c r="I1195" i="6"/>
  <c r="I597" i="6"/>
  <c r="I1436" i="6"/>
  <c r="I1452" i="6"/>
  <c r="I926" i="6"/>
  <c r="I1117" i="6"/>
  <c r="I771" i="6"/>
  <c r="H1301" i="6"/>
  <c r="G580" i="6"/>
  <c r="G1013" i="6"/>
  <c r="I1013" i="6" s="1"/>
  <c r="G1315" i="6"/>
  <c r="I1315" i="6" s="1"/>
  <c r="G1386" i="6"/>
  <c r="H1386" i="6" s="1"/>
  <c r="G1472" i="6"/>
  <c r="I1472" i="6" s="1"/>
  <c r="G811" i="6"/>
  <c r="H811" i="6" s="1"/>
  <c r="G1278" i="6"/>
  <c r="G860" i="6"/>
  <c r="H860" i="6" s="1"/>
  <c r="G960" i="6"/>
  <c r="I960" i="6"/>
  <c r="G1526" i="6"/>
  <c r="I1526" i="6" s="1"/>
  <c r="G610" i="6"/>
  <c r="I610" i="6" s="1"/>
  <c r="G645" i="6"/>
  <c r="H645" i="6" s="1"/>
  <c r="G673" i="6"/>
  <c r="G1337" i="6"/>
  <c r="I1337" i="6" s="1"/>
  <c r="G803" i="6"/>
  <c r="H803" i="6" s="1"/>
  <c r="G424" i="6"/>
  <c r="I424" i="6" s="1"/>
  <c r="G1481" i="6"/>
  <c r="H1481" i="6" s="1"/>
  <c r="G904" i="6"/>
  <c r="I904" i="6" s="1"/>
  <c r="H524" i="6"/>
  <c r="G1324" i="6"/>
  <c r="H1324" i="6" s="1"/>
  <c r="G479" i="6"/>
  <c r="H479" i="6" s="1"/>
  <c r="G489" i="6"/>
  <c r="G508" i="6"/>
  <c r="H508" i="6" s="1"/>
  <c r="G1215" i="6"/>
  <c r="G1422" i="6"/>
  <c r="I1422" i="6" s="1"/>
  <c r="G1057" i="6"/>
  <c r="H1057" i="6" s="1"/>
  <c r="G690" i="6"/>
  <c r="I690" i="6" s="1"/>
  <c r="G1555" i="6"/>
  <c r="H1013" i="6"/>
  <c r="H1012" i="6"/>
  <c r="G687" i="6"/>
  <c r="G875" i="6"/>
  <c r="H875" i="6" s="1"/>
  <c r="H678" i="6"/>
  <c r="H960" i="6"/>
  <c r="H1337" i="6"/>
  <c r="H424" i="6"/>
  <c r="H1547" i="6"/>
  <c r="G661" i="6"/>
  <c r="H661" i="6" s="1"/>
  <c r="G1419" i="6"/>
  <c r="H852" i="6"/>
  <c r="G1307" i="6"/>
  <c r="I1307" i="6" s="1"/>
  <c r="G1291" i="6"/>
  <c r="I1291" i="6" s="1"/>
  <c r="G1025" i="6"/>
  <c r="H1025" i="6" s="1"/>
  <c r="G523" i="6"/>
  <c r="I523" i="6" s="1"/>
  <c r="H1277" i="6"/>
  <c r="D1277" i="6" s="1"/>
  <c r="G689" i="6"/>
  <c r="I689" i="6" s="1"/>
  <c r="G867" i="6"/>
  <c r="I867" i="6" s="1"/>
  <c r="G908" i="6"/>
  <c r="H908" i="6" s="1"/>
  <c r="G1461" i="6"/>
  <c r="I1461" i="6" s="1"/>
  <c r="G1341" i="6"/>
  <c r="G633" i="6"/>
  <c r="H633" i="6" s="1"/>
  <c r="G647" i="6"/>
  <c r="I647" i="6" s="1"/>
  <c r="G605" i="6"/>
  <c r="I605" i="6" s="1"/>
  <c r="G1438" i="6"/>
  <c r="I1438" i="6" s="1"/>
  <c r="G890" i="6"/>
  <c r="I890" i="6" s="1"/>
  <c r="G1287" i="6"/>
  <c r="I1287" i="6" s="1"/>
  <c r="G1556" i="6"/>
  <c r="I1556" i="6" s="1"/>
  <c r="G1460" i="6"/>
  <c r="I1460" i="6" s="1"/>
  <c r="H935" i="6"/>
  <c r="G516" i="6"/>
  <c r="I516" i="6" s="1"/>
  <c r="G1292" i="6"/>
  <c r="G1351" i="6"/>
  <c r="H1351" i="6" s="1"/>
  <c r="G1528" i="6"/>
  <c r="I1528" i="6" s="1"/>
  <c r="G502" i="6"/>
  <c r="I502" i="6"/>
  <c r="G482" i="6"/>
  <c r="H482" i="6" s="1"/>
  <c r="H568" i="6"/>
  <c r="G1165" i="6"/>
  <c r="I1165" i="6" s="1"/>
  <c r="G1188" i="6"/>
  <c r="H981" i="6"/>
  <c r="D981" i="6" s="1"/>
  <c r="I1328" i="6"/>
  <c r="H1307" i="6"/>
  <c r="H1291" i="6"/>
  <c r="H523" i="6"/>
  <c r="D523" i="6" s="1"/>
  <c r="G1339" i="6"/>
  <c r="I1339" i="6" s="1"/>
  <c r="H689" i="6"/>
  <c r="H867" i="6"/>
  <c r="H1461" i="6"/>
  <c r="G753" i="6"/>
  <c r="H753" i="6" s="1"/>
  <c r="H890" i="6"/>
  <c r="H1556" i="6"/>
  <c r="D1556" i="6" s="1"/>
  <c r="H1162" i="6"/>
  <c r="G1074" i="6"/>
  <c r="I1074" i="6" s="1"/>
  <c r="H514" i="6"/>
  <c r="H502" i="6"/>
  <c r="G623" i="6"/>
  <c r="I623" i="6" s="1"/>
  <c r="G857" i="6"/>
  <c r="H857" i="6" s="1"/>
  <c r="G1416" i="6"/>
  <c r="H1416" i="6" s="1"/>
  <c r="G1530" i="6"/>
  <c r="I1530" i="6" s="1"/>
  <c r="H1328" i="6"/>
  <c r="D1328" i="6" s="1"/>
  <c r="H626" i="6"/>
  <c r="I463" i="6"/>
  <c r="G463" i="6"/>
  <c r="G570" i="6"/>
  <c r="G1548" i="6"/>
  <c r="H1548" i="6" s="1"/>
  <c r="G1385" i="6"/>
  <c r="H1385" i="6" s="1"/>
  <c r="H1263" i="6"/>
  <c r="G1483" i="6"/>
  <c r="H1483" i="6" s="1"/>
  <c r="G1408" i="6"/>
  <c r="H1408" i="6" s="1"/>
  <c r="G853" i="6"/>
  <c r="H853" i="6" s="1"/>
  <c r="G888" i="6"/>
  <c r="H876" i="6"/>
  <c r="G627" i="6"/>
  <c r="H627" i="6" s="1"/>
  <c r="H1504" i="6"/>
  <c r="G1440" i="6"/>
  <c r="H1440" i="6" s="1"/>
  <c r="H775" i="6"/>
  <c r="G412" i="6"/>
  <c r="I412" i="6" s="1"/>
  <c r="H459" i="6"/>
  <c r="G430" i="6"/>
  <c r="H656" i="6"/>
  <c r="G1523" i="6"/>
  <c r="I1523" i="6" s="1"/>
  <c r="H1521" i="6"/>
  <c r="G1136" i="6"/>
  <c r="H1136" i="6" s="1"/>
  <c r="H882" i="6"/>
  <c r="G1576" i="6"/>
  <c r="H1576" i="6" s="1"/>
  <c r="H1513" i="6"/>
  <c r="G1525" i="6"/>
  <c r="H1311" i="6"/>
  <c r="I1415" i="6"/>
  <c r="G1415" i="6"/>
  <c r="H1415" i="6" s="1"/>
  <c r="H1074" i="6"/>
  <c r="G491" i="6"/>
  <c r="I491" i="6" s="1"/>
  <c r="G497" i="6"/>
  <c r="H497" i="6" s="1"/>
  <c r="G1244" i="6"/>
  <c r="H1244" i="6" s="1"/>
  <c r="H511" i="6"/>
  <c r="G891" i="6"/>
  <c r="I891" i="6" s="1"/>
  <c r="H623" i="6"/>
  <c r="G1201" i="6"/>
  <c r="H1201" i="6" s="1"/>
  <c r="I1381" i="6"/>
  <c r="G1169" i="6"/>
  <c r="I1169" i="6" s="1"/>
  <c r="G1047" i="6"/>
  <c r="H1047" i="6" s="1"/>
  <c r="G1220" i="6"/>
  <c r="H1506" i="6"/>
  <c r="G1266" i="6"/>
  <c r="I1266" i="6" s="1"/>
  <c r="G1469" i="6"/>
  <c r="H1469" i="6" s="1"/>
  <c r="H819" i="6"/>
  <c r="D819" i="6" s="1"/>
  <c r="G916" i="6"/>
  <c r="I916" i="6" s="1"/>
  <c r="G1030" i="6"/>
  <c r="I1030" i="6"/>
  <c r="G1046" i="6"/>
  <c r="I1046" i="6" s="1"/>
  <c r="G1302" i="6"/>
  <c r="G1520" i="6"/>
  <c r="I1520" i="6" s="1"/>
  <c r="I626" i="6"/>
  <c r="G969" i="6"/>
  <c r="H969" i="6" s="1"/>
  <c r="I852" i="6"/>
  <c r="G1406" i="6"/>
  <c r="I1276" i="6"/>
  <c r="G1001" i="6"/>
  <c r="H1001" i="6" s="1"/>
  <c r="I520" i="6"/>
  <c r="G1549" i="6"/>
  <c r="H1549" i="6" s="1"/>
  <c r="I1263" i="6"/>
  <c r="G1375" i="6"/>
  <c r="I1375" i="6" s="1"/>
  <c r="I1277" i="6"/>
  <c r="G1327" i="6"/>
  <c r="I539" i="6"/>
  <c r="G755" i="6"/>
  <c r="H755" i="6" s="1"/>
  <c r="I1374" i="6"/>
  <c r="G1468" i="6"/>
  <c r="I1468" i="6" s="1"/>
  <c r="I876" i="6"/>
  <c r="G624" i="6"/>
  <c r="H624" i="6" s="1"/>
  <c r="I1504" i="6"/>
  <c r="G692" i="6"/>
  <c r="I775" i="6"/>
  <c r="G415" i="6"/>
  <c r="I415" i="6" s="1"/>
  <c r="I459" i="6"/>
  <c r="G1043" i="6"/>
  <c r="H1043" i="6" s="1"/>
  <c r="I656" i="6"/>
  <c r="G1536" i="6"/>
  <c r="I1536" i="6" s="1"/>
  <c r="I1521" i="6"/>
  <c r="G1198" i="6"/>
  <c r="I882" i="6"/>
  <c r="G1355" i="6"/>
  <c r="I1513" i="6"/>
  <c r="G1345" i="6"/>
  <c r="I1345" i="6" s="1"/>
  <c r="I1311" i="6"/>
  <c r="G1300" i="6"/>
  <c r="H1300" i="6" s="1"/>
  <c r="I1162" i="6"/>
  <c r="G1058" i="6"/>
  <c r="I935" i="6"/>
  <c r="G493" i="6"/>
  <c r="I1158" i="6"/>
  <c r="G1582" i="6"/>
  <c r="H1582" i="6" s="1"/>
  <c r="I526" i="6"/>
  <c r="G511" i="6"/>
  <c r="I511" i="6" s="1"/>
  <c r="I1024" i="6"/>
  <c r="I686" i="6"/>
  <c r="I1153" i="6"/>
  <c r="I1550" i="6"/>
  <c r="H1422" i="6"/>
  <c r="G1500" i="6"/>
  <c r="I1500" i="6" s="1"/>
  <c r="G1544" i="6"/>
  <c r="G1314" i="6"/>
  <c r="I1314" i="6" s="1"/>
  <c r="G1252" i="6"/>
  <c r="H1252" i="6" s="1"/>
  <c r="I1252" i="6"/>
  <c r="G1231" i="6"/>
  <c r="H1231" i="6" s="1"/>
  <c r="H1169" i="6"/>
  <c r="G750" i="6"/>
  <c r="I750" i="6" s="1"/>
  <c r="G1319" i="6"/>
  <c r="G1357" i="6"/>
  <c r="G849" i="6"/>
  <c r="I849" i="6"/>
  <c r="G1491" i="6"/>
  <c r="I1491" i="6" s="1"/>
  <c r="G1140" i="6"/>
  <c r="I1140" i="6" s="1"/>
  <c r="G816" i="6"/>
  <c r="I816" i="6" s="1"/>
  <c r="G1086" i="6"/>
  <c r="H1086" i="6" s="1"/>
  <c r="G718" i="6"/>
  <c r="I718" i="6" s="1"/>
  <c r="G1238" i="6"/>
  <c r="I1238" i="6" s="1"/>
  <c r="G677" i="6"/>
  <c r="I677" i="6" s="1"/>
  <c r="G461" i="6"/>
  <c r="I461" i="6" s="1"/>
  <c r="G540" i="6"/>
  <c r="I540" i="6" s="1"/>
  <c r="G498" i="6"/>
  <c r="I498" i="6" s="1"/>
  <c r="G1063" i="6"/>
  <c r="I1063" i="6" s="1"/>
  <c r="H1030" i="6"/>
  <c r="G1051" i="6"/>
  <c r="H1051" i="6" s="1"/>
  <c r="H1046" i="6"/>
  <c r="G1161" i="6"/>
  <c r="I1161" i="6" s="1"/>
  <c r="H1314" i="6"/>
  <c r="G1250" i="6"/>
  <c r="I1250" i="6" s="1"/>
  <c r="G1045" i="6"/>
  <c r="G474" i="6"/>
  <c r="I474" i="6" s="1"/>
  <c r="G1329" i="6"/>
  <c r="H1329" i="6" s="1"/>
  <c r="H849" i="6"/>
  <c r="G899" i="6"/>
  <c r="I548" i="6"/>
  <c r="I1012" i="6"/>
  <c r="I1371" i="6"/>
  <c r="I550" i="6"/>
  <c r="I875" i="6"/>
  <c r="I678" i="6"/>
  <c r="I1346" i="6"/>
  <c r="I878" i="6"/>
  <c r="D878" i="6" s="1"/>
  <c r="I551" i="6"/>
  <c r="I1270" i="6"/>
  <c r="D1270" i="6" s="1"/>
  <c r="I681" i="6"/>
  <c r="D681" i="6" s="1"/>
  <c r="I1388" i="6"/>
  <c r="I1367" i="6"/>
  <c r="I1256" i="6"/>
  <c r="I897" i="6"/>
  <c r="I514" i="6"/>
  <c r="I1547" i="6"/>
  <c r="I763" i="6"/>
  <c r="I568" i="6"/>
  <c r="I1159" i="6"/>
  <c r="G1090" i="6"/>
  <c r="I1090" i="6" s="1"/>
  <c r="G1490" i="6"/>
  <c r="G1502" i="6"/>
  <c r="I1502" i="6" s="1"/>
  <c r="H1233" i="6"/>
  <c r="D1233" i="6" s="1"/>
  <c r="G1068" i="6"/>
  <c r="I1068" i="6" s="1"/>
  <c r="G693" i="6"/>
  <c r="I693" i="6" s="1"/>
  <c r="H474" i="6"/>
  <c r="H1129" i="6"/>
  <c r="G825" i="6"/>
  <c r="I825" i="6" s="1"/>
  <c r="G659" i="6"/>
  <c r="H659" i="6" s="1"/>
  <c r="I1437" i="6"/>
  <c r="G1437" i="6"/>
  <c r="H1437" i="6" s="1"/>
  <c r="G1417" i="6"/>
  <c r="I1417" i="6" s="1"/>
  <c r="G700" i="6"/>
  <c r="H895" i="6"/>
  <c r="G442" i="6"/>
  <c r="I442" i="6" s="1"/>
  <c r="H950" i="6"/>
  <c r="G746" i="6"/>
  <c r="H1002" i="6"/>
  <c r="G1123" i="6"/>
  <c r="I1123" i="6"/>
  <c r="H901" i="6"/>
  <c r="G449" i="6"/>
  <c r="H726" i="6"/>
  <c r="G894" i="6"/>
  <c r="H894" i="6" s="1"/>
  <c r="H669" i="6"/>
  <c r="G831" i="6"/>
  <c r="H831" i="6" s="1"/>
  <c r="G883" i="6"/>
  <c r="I883" i="6" s="1"/>
  <c r="H883" i="6"/>
  <c r="H1494" i="6"/>
  <c r="G1066" i="6"/>
  <c r="H1066" i="6" s="1"/>
  <c r="G1039" i="6"/>
  <c r="H1106" i="6"/>
  <c r="D1106" i="6" s="1"/>
  <c r="G1082" i="6"/>
  <c r="I1082" i="6" s="1"/>
  <c r="G1032" i="6"/>
  <c r="H1032" i="6" s="1"/>
  <c r="H1040" i="6"/>
  <c r="D1040" i="6" s="1"/>
  <c r="G1362" i="6"/>
  <c r="G1145" i="6"/>
  <c r="I1145" i="6" s="1"/>
  <c r="G1497" i="6"/>
  <c r="I1497" i="6" s="1"/>
  <c r="G1444" i="6"/>
  <c r="I1444" i="6" s="1"/>
  <c r="H1090" i="6"/>
  <c r="H1502" i="6"/>
  <c r="G1191" i="6"/>
  <c r="I1191" i="6" s="1"/>
  <c r="I1120" i="6"/>
  <c r="G932" i="6"/>
  <c r="H932" i="6" s="1"/>
  <c r="I932" i="6"/>
  <c r="G494" i="6"/>
  <c r="I494" i="6" s="1"/>
  <c r="G1154" i="6"/>
  <c r="I1154" i="6" s="1"/>
  <c r="H825" i="6"/>
  <c r="G997" i="6"/>
  <c r="G1360" i="6"/>
  <c r="H1360" i="6" s="1"/>
  <c r="H824" i="6"/>
  <c r="G1096" i="6"/>
  <c r="H1096" i="6" s="1"/>
  <c r="G978" i="6"/>
  <c r="I978" i="6" s="1"/>
  <c r="H442" i="6"/>
  <c r="H1123" i="6"/>
  <c r="G837" i="6"/>
  <c r="I837" i="6" s="1"/>
  <c r="G1061" i="6"/>
  <c r="G1049" i="6"/>
  <c r="I1049" i="6" s="1"/>
  <c r="G1577" i="6"/>
  <c r="I1577" i="6" s="1"/>
  <c r="H1497" i="6"/>
  <c r="H946" i="6"/>
  <c r="I1501" i="6"/>
  <c r="D1501" i="6" s="1"/>
  <c r="I732" i="6"/>
  <c r="D732" i="6" s="1"/>
  <c r="I1127" i="6"/>
  <c r="I423" i="6"/>
  <c r="D423" i="6" s="1"/>
  <c r="I1399" i="6"/>
  <c r="I805" i="6"/>
  <c r="I1409" i="6"/>
  <c r="I639" i="6"/>
  <c r="I1441" i="6"/>
  <c r="G555" i="6"/>
  <c r="H555" i="6" s="1"/>
  <c r="G1232" i="6"/>
  <c r="I1232" i="6" s="1"/>
  <c r="G702" i="6"/>
  <c r="I702" i="6" s="1"/>
  <c r="G1056" i="6"/>
  <c r="H1056" i="6" s="1"/>
  <c r="G469" i="6"/>
  <c r="H469" i="6" s="1"/>
  <c r="G1135" i="6"/>
  <c r="H1135" i="6" s="1"/>
  <c r="I1135" i="6"/>
  <c r="G564" i="6"/>
  <c r="I564" i="6" s="1"/>
  <c r="G1366" i="6"/>
  <c r="I1366" i="6" s="1"/>
  <c r="G1354" i="6"/>
  <c r="I1354" i="6" s="1"/>
  <c r="G1289" i="6"/>
  <c r="I1289" i="6" s="1"/>
  <c r="G572" i="6"/>
  <c r="H572" i="6" s="1"/>
  <c r="G636" i="6"/>
  <c r="G865" i="6"/>
  <c r="H865" i="6" s="1"/>
  <c r="G720" i="6"/>
  <c r="G1022" i="6"/>
  <c r="I1022" i="6" s="1"/>
  <c r="G747" i="6"/>
  <c r="I747" i="6" s="1"/>
  <c r="G938" i="6"/>
  <c r="I938" i="6" s="1"/>
  <c r="G611" i="6"/>
  <c r="I611" i="6" s="1"/>
  <c r="G1476" i="6"/>
  <c r="I1476" i="6" s="1"/>
  <c r="G1098" i="6"/>
  <c r="I1098" i="6" s="1"/>
  <c r="H1049" i="6"/>
  <c r="G1041" i="6"/>
  <c r="H1577" i="6"/>
  <c r="G1495" i="6"/>
  <c r="I1495" i="6" s="1"/>
  <c r="I1430" i="6"/>
  <c r="G1304" i="6"/>
  <c r="I1304" i="6" s="1"/>
  <c r="H1232" i="6"/>
  <c r="H702" i="6"/>
  <c r="I818" i="6"/>
  <c r="G818" i="6"/>
  <c r="I1073" i="6"/>
  <c r="G1073" i="6"/>
  <c r="H564" i="6"/>
  <c r="D564" i="6" s="1"/>
  <c r="G859" i="6"/>
  <c r="H1366" i="6"/>
  <c r="H1354" i="6"/>
  <c r="H938" i="6"/>
  <c r="H611" i="6"/>
  <c r="I830" i="6"/>
  <c r="H1430" i="6"/>
  <c r="D1430" i="6" s="1"/>
  <c r="G574" i="6"/>
  <c r="I574" i="6" s="1"/>
  <c r="H1304" i="6"/>
  <c r="H1264" i="6"/>
  <c r="D1264" i="6" s="1"/>
  <c r="G1580" i="6"/>
  <c r="H1580" i="6" s="1"/>
  <c r="G1196" i="6"/>
  <c r="H1196" i="6" s="1"/>
  <c r="G1183" i="6"/>
  <c r="H1183" i="6" s="1"/>
  <c r="G1218" i="6"/>
  <c r="H1218" i="6" s="1"/>
  <c r="G710" i="6"/>
  <c r="H710" i="6" s="1"/>
  <c r="H818" i="6"/>
  <c r="H1073" i="6"/>
  <c r="G1143" i="6"/>
  <c r="H1143" i="6" s="1"/>
  <c r="G1217" i="6"/>
  <c r="H1303" i="6"/>
  <c r="G602" i="6"/>
  <c r="H530" i="6"/>
  <c r="G873" i="6"/>
  <c r="I873" i="6" s="1"/>
  <c r="H1293" i="6"/>
  <c r="G855" i="6"/>
  <c r="I855" i="6" s="1"/>
  <c r="H1205" i="6"/>
  <c r="G819" i="6"/>
  <c r="I819" i="6" s="1"/>
  <c r="H845" i="6"/>
  <c r="G782" i="6"/>
  <c r="H782" i="6" s="1"/>
  <c r="G870" i="6"/>
  <c r="G861" i="6"/>
  <c r="G987" i="6"/>
  <c r="H987" i="6" s="1"/>
  <c r="G804" i="6"/>
  <c r="H804" i="6" s="1"/>
  <c r="G742" i="6"/>
  <c r="G965" i="6"/>
  <c r="H965" i="6" s="1"/>
  <c r="G912" i="6"/>
  <c r="H912" i="6" s="1"/>
  <c r="H504" i="6"/>
  <c r="G1259" i="6"/>
  <c r="G1431" i="6"/>
  <c r="H1431" i="6" s="1"/>
  <c r="H1083" i="6"/>
  <c r="D1083" i="6" s="1"/>
  <c r="G1034" i="6"/>
  <c r="G1108" i="6"/>
  <c r="I1108" i="6" s="1"/>
  <c r="H1108" i="6"/>
  <c r="H1101" i="6"/>
  <c r="D1101" i="6" s="1"/>
  <c r="I1029" i="6"/>
  <c r="G1029" i="6"/>
  <c r="H1029" i="6" s="1"/>
  <c r="G1527" i="6"/>
  <c r="I1527" i="6" s="1"/>
  <c r="H1551" i="6"/>
  <c r="G552" i="6"/>
  <c r="H552" i="6" s="1"/>
  <c r="G1458" i="6"/>
  <c r="G1538" i="6"/>
  <c r="I1538" i="6" s="1"/>
  <c r="G1434" i="6"/>
  <c r="G472" i="6"/>
  <c r="I472" i="6" s="1"/>
  <c r="G640" i="6"/>
  <c r="I640" i="6" s="1"/>
  <c r="G781" i="6"/>
  <c r="I781" i="6" s="1"/>
  <c r="G1320" i="6"/>
  <c r="H1320" i="6" s="1"/>
  <c r="G1531" i="6"/>
  <c r="I1531" i="6"/>
  <c r="G1352" i="6"/>
  <c r="I1352" i="6" s="1"/>
  <c r="G1356" i="6"/>
  <c r="H1356" i="6" s="1"/>
  <c r="G517" i="6"/>
  <c r="G1137" i="6"/>
  <c r="I1137" i="6" s="1"/>
  <c r="G778" i="6"/>
  <c r="G1171" i="6"/>
  <c r="H1171" i="6" s="1"/>
  <c r="G1120" i="6"/>
  <c r="H1120" i="6" s="1"/>
  <c r="G462" i="6"/>
  <c r="H462" i="6" s="1"/>
  <c r="I962" i="6"/>
  <c r="G725" i="6"/>
  <c r="H725" i="6" s="1"/>
  <c r="G1042" i="6"/>
  <c r="I1042" i="6" s="1"/>
  <c r="I1149" i="6"/>
  <c r="G1247" i="6"/>
  <c r="H1247" i="6" s="1"/>
  <c r="G667" i="6"/>
  <c r="H667" i="6" s="1"/>
  <c r="I576" i="6"/>
  <c r="D576" i="6" s="1"/>
  <c r="G827" i="6"/>
  <c r="H827" i="6" s="1"/>
  <c r="I1423" i="6"/>
  <c r="D1423" i="6" s="1"/>
  <c r="G1456" i="6"/>
  <c r="H1456" i="6" s="1"/>
  <c r="I1312" i="6"/>
  <c r="D1312" i="6" s="1"/>
  <c r="G977" i="6"/>
  <c r="H977" i="6" s="1"/>
  <c r="I1448" i="6"/>
  <c r="D1448" i="6" s="1"/>
  <c r="G1450" i="6"/>
  <c r="H1450" i="6" s="1"/>
  <c r="I1055" i="6"/>
  <c r="D1055" i="6" s="1"/>
  <c r="G1517" i="6"/>
  <c r="H1517" i="6" s="1"/>
  <c r="I559" i="6"/>
  <c r="D559" i="6" s="1"/>
  <c r="G854" i="6"/>
  <c r="I854" i="6" s="1"/>
  <c r="I910" i="6"/>
  <c r="D910" i="6" s="1"/>
  <c r="G1072" i="6"/>
  <c r="I1072" i="6" s="1"/>
  <c r="I1317" i="6"/>
  <c r="D1317" i="6" s="1"/>
  <c r="G1088" i="6"/>
  <c r="I1088" i="6" s="1"/>
  <c r="I694" i="6"/>
  <c r="D694" i="6" s="1"/>
  <c r="G569" i="6"/>
  <c r="I569" i="6" s="1"/>
  <c r="I1203" i="6"/>
  <c r="D1203" i="6" s="1"/>
  <c r="G991" i="6"/>
  <c r="I991" i="6" s="1"/>
  <c r="I1113" i="6"/>
  <c r="D1113" i="6" s="1"/>
  <c r="G513" i="6"/>
  <c r="H513" i="6" s="1"/>
  <c r="I471" i="6"/>
  <c r="G473" i="6"/>
  <c r="I473" i="6" s="1"/>
  <c r="G889" i="6"/>
  <c r="H889" i="6" s="1"/>
  <c r="I533" i="6"/>
  <c r="G593" i="6"/>
  <c r="H593" i="6" s="1"/>
  <c r="I709" i="6"/>
  <c r="G929" i="6"/>
  <c r="I1080" i="6"/>
  <c r="G1035" i="6"/>
  <c r="H1035" i="6" s="1"/>
  <c r="I1103" i="6"/>
  <c r="G1070" i="6"/>
  <c r="I1070" i="6" s="1"/>
  <c r="I1053" i="6"/>
  <c r="G1065" i="6"/>
  <c r="I1097" i="6"/>
  <c r="D1097" i="6" s="1"/>
  <c r="G1038" i="6"/>
  <c r="I1477" i="6"/>
  <c r="G1384" i="6"/>
  <c r="H1384" i="6" s="1"/>
  <c r="I1124" i="6"/>
  <c r="D1124" i="6" s="1"/>
  <c r="I946" i="6"/>
  <c r="H1538" i="6"/>
  <c r="H472" i="6"/>
  <c r="H640" i="6"/>
  <c r="H1531" i="6"/>
  <c r="G447" i="6"/>
  <c r="I447" i="6" s="1"/>
  <c r="G1318" i="6"/>
  <c r="G619" i="6"/>
  <c r="G503" i="6"/>
  <c r="G881" i="6"/>
  <c r="I881" i="6" s="1"/>
  <c r="G810" i="6"/>
  <c r="G841" i="6"/>
  <c r="I841" i="6" s="1"/>
  <c r="G814" i="6"/>
  <c r="I814" i="6" s="1"/>
  <c r="G1335" i="6"/>
  <c r="H1335" i="6" s="1"/>
  <c r="G1428" i="6"/>
  <c r="G1455" i="6"/>
  <c r="I1455" i="6" s="1"/>
  <c r="H447" i="6"/>
  <c r="G525" i="6"/>
  <c r="H525" i="6" s="1"/>
  <c r="G1185" i="6"/>
  <c r="I1185" i="6" s="1"/>
  <c r="I1060" i="6"/>
  <c r="I1510" i="6"/>
  <c r="I1212" i="6"/>
  <c r="D1212" i="6" s="1"/>
  <c r="I589" i="6"/>
  <c r="I851" i="6"/>
  <c r="D851" i="6" s="1"/>
  <c r="I1062" i="6"/>
  <c r="D1062" i="6" s="1"/>
  <c r="I477" i="6"/>
  <c r="D477" i="6" s="1"/>
  <c r="I1370" i="6"/>
  <c r="D1370" i="6" s="1"/>
  <c r="I547" i="6"/>
  <c r="D547" i="6" s="1"/>
  <c r="I795" i="6"/>
  <c r="D795" i="6" s="1"/>
  <c r="I1121" i="6"/>
  <c r="D1121" i="6" s="1"/>
  <c r="I820" i="6"/>
  <c r="D820" i="6" s="1"/>
  <c r="I989" i="6"/>
  <c r="D989" i="6" s="1"/>
  <c r="I1439" i="6"/>
  <c r="D1439" i="6" s="1"/>
  <c r="I1221" i="6"/>
  <c r="D1221" i="6" s="1"/>
  <c r="I967" i="6"/>
  <c r="D967" i="6" s="1"/>
  <c r="I731" i="6"/>
  <c r="D731" i="6" s="1"/>
  <c r="I688" i="6"/>
  <c r="I942" i="6"/>
  <c r="I691" i="6"/>
  <c r="H881" i="6"/>
  <c r="D881" i="6" s="1"/>
  <c r="H814" i="6"/>
  <c r="G1194" i="6"/>
  <c r="G512" i="6"/>
  <c r="I512" i="6" s="1"/>
  <c r="I1412" i="6"/>
  <c r="G1571" i="6"/>
  <c r="I1571" i="6" s="1"/>
  <c r="G1261" i="6"/>
  <c r="H1261" i="6" s="1"/>
  <c r="G413" i="6"/>
  <c r="I413" i="6" s="1"/>
  <c r="H696" i="6"/>
  <c r="G608" i="6"/>
  <c r="I608" i="6" s="1"/>
  <c r="G723" i="6"/>
  <c r="G945" i="6"/>
  <c r="I945" i="6" s="1"/>
  <c r="G1518" i="6"/>
  <c r="H1518" i="6" s="1"/>
  <c r="G1480" i="6"/>
  <c r="H1480" i="6" s="1"/>
  <c r="G1467" i="6"/>
  <c r="H1358" i="6"/>
  <c r="I432" i="6"/>
  <c r="I1099" i="6"/>
  <c r="I1129" i="6"/>
  <c r="I1303" i="6"/>
  <c r="I1506" i="6"/>
  <c r="I824" i="6"/>
  <c r="I530" i="6"/>
  <c r="I1293" i="6"/>
  <c r="I1205" i="6"/>
  <c r="I845" i="6"/>
  <c r="I1054" i="6"/>
  <c r="I895" i="6"/>
  <c r="I950" i="6"/>
  <c r="I1002" i="6"/>
  <c r="I901" i="6"/>
  <c r="I726" i="6"/>
  <c r="I669" i="6"/>
  <c r="I504" i="6"/>
  <c r="I1494" i="6"/>
  <c r="I1551" i="6"/>
  <c r="I758" i="6"/>
  <c r="H691" i="6"/>
  <c r="D691" i="6" s="1"/>
  <c r="H1412" i="6"/>
  <c r="H1571" i="6"/>
  <c r="H945" i="6"/>
  <c r="D945" i="6" s="1"/>
  <c r="G699" i="6"/>
  <c r="I699" i="6" s="1"/>
  <c r="G445" i="6"/>
  <c r="I445" i="6"/>
  <c r="G521" i="6"/>
  <c r="H521" i="6" s="1"/>
  <c r="H942" i="6"/>
  <c r="H758" i="6"/>
  <c r="G1410" i="6"/>
  <c r="H1410" i="6" s="1"/>
  <c r="G1542" i="6"/>
  <c r="I1542" i="6" s="1"/>
  <c r="G1565" i="6"/>
  <c r="G1296" i="6"/>
  <c r="I1296" i="6" s="1"/>
  <c r="G606" i="6"/>
  <c r="G592" i="6"/>
  <c r="I592" i="6" s="1"/>
  <c r="G798" i="6"/>
  <c r="I798" i="6" s="1"/>
  <c r="G1573" i="6"/>
  <c r="I1573" i="6" s="1"/>
  <c r="G1524" i="6"/>
  <c r="I1524" i="6"/>
  <c r="G1543" i="6"/>
  <c r="H1543" i="6" s="1"/>
  <c r="H699" i="6"/>
  <c r="H445" i="6"/>
  <c r="G510" i="6"/>
  <c r="I510" i="6" s="1"/>
  <c r="G874" i="6"/>
  <c r="G751" i="6"/>
  <c r="H751" i="6" s="1"/>
  <c r="G587" i="6"/>
  <c r="H587" i="6" s="1"/>
  <c r="H1542" i="6"/>
  <c r="H592" i="6"/>
  <c r="D592" i="6" s="1"/>
  <c r="H1524" i="6"/>
  <c r="G450" i="6"/>
  <c r="H450" i="6" s="1"/>
  <c r="I1330" i="6"/>
  <c r="G1453" i="6"/>
  <c r="I1453" i="6" s="1"/>
  <c r="I1400" i="6"/>
  <c r="G1465" i="6"/>
  <c r="H1465" i="6" s="1"/>
  <c r="G749" i="6"/>
  <c r="H749" i="6" s="1"/>
  <c r="I956" i="6"/>
  <c r="G862" i="6"/>
  <c r="I737" i="6"/>
  <c r="G666" i="6"/>
  <c r="I658" i="6"/>
  <c r="G880" i="6"/>
  <c r="I1274" i="6"/>
  <c r="G1534" i="6"/>
  <c r="I1534" i="6" s="1"/>
  <c r="G1283" i="6"/>
  <c r="I1492" i="6"/>
  <c r="G1395" i="6"/>
  <c r="I907" i="6"/>
  <c r="G1190" i="6"/>
  <c r="I1537" i="6"/>
  <c r="G1208" i="6"/>
  <c r="G635" i="6"/>
  <c r="I635" i="6" s="1"/>
  <c r="G1332" i="6"/>
  <c r="I1332" i="6" s="1"/>
  <c r="G680" i="6"/>
  <c r="G756" i="6"/>
  <c r="G671" i="6"/>
  <c r="G632" i="6"/>
  <c r="I632" i="6" s="1"/>
  <c r="H444" i="6"/>
  <c r="G454" i="6"/>
  <c r="G980" i="6"/>
  <c r="H980" i="6" s="1"/>
  <c r="I980" i="6"/>
  <c r="G1132" i="6"/>
  <c r="G1167" i="6"/>
  <c r="I1167" i="6" s="1"/>
  <c r="H1429" i="6"/>
  <c r="G541" i="6"/>
  <c r="I541" i="6" s="1"/>
  <c r="G1206" i="6"/>
  <c r="H1206" i="6" s="1"/>
  <c r="G1581" i="6"/>
  <c r="I1581" i="6" s="1"/>
  <c r="G1369" i="6"/>
  <c r="I1369" i="6" s="1"/>
  <c r="H1533" i="6"/>
  <c r="G990" i="6"/>
  <c r="H990" i="6" s="1"/>
  <c r="G1004" i="6"/>
  <c r="G1028" i="6"/>
  <c r="I1028" i="6" s="1"/>
  <c r="G886" i="6"/>
  <c r="H789" i="6"/>
  <c r="G970" i="6"/>
  <c r="G674" i="6"/>
  <c r="G1553" i="6"/>
  <c r="G707" i="6"/>
  <c r="I707" i="6" s="1"/>
  <c r="H1137" i="6"/>
  <c r="H635" i="6"/>
  <c r="G460" i="6"/>
  <c r="H632" i="6"/>
  <c r="D632" i="6" s="1"/>
  <c r="G668" i="6"/>
  <c r="I668" i="6"/>
  <c r="H1167" i="6"/>
  <c r="G1094" i="6"/>
  <c r="H1094" i="6" s="1"/>
  <c r="I1094" i="6"/>
  <c r="H1369" i="6"/>
  <c r="G722" i="6"/>
  <c r="I722" i="6" s="1"/>
  <c r="H1028" i="6"/>
  <c r="D1028" i="6" s="1"/>
  <c r="G486" i="6"/>
  <c r="I486" i="6" s="1"/>
  <c r="H707" i="6"/>
  <c r="G974" i="6"/>
  <c r="I974" i="6" s="1"/>
  <c r="G968" i="6"/>
  <c r="H968" i="6" s="1"/>
  <c r="I1462" i="6"/>
  <c r="I1529" i="6"/>
  <c r="D1529" i="6" s="1"/>
  <c r="I1546" i="6"/>
  <c r="D1546" i="6" s="1"/>
  <c r="I696" i="6"/>
  <c r="I538" i="6"/>
  <c r="D538" i="6" s="1"/>
  <c r="I567" i="6"/>
  <c r="D567" i="6" s="1"/>
  <c r="I1255" i="6"/>
  <c r="I1387" i="6"/>
  <c r="I1298" i="6"/>
  <c r="I1358" i="6"/>
  <c r="G1144" i="6"/>
  <c r="I1144" i="6" s="1"/>
  <c r="G1134" i="6"/>
  <c r="I1134" i="6" s="1"/>
  <c r="H1484" i="6"/>
  <c r="G682" i="6"/>
  <c r="H682" i="6" s="1"/>
  <c r="G704" i="6"/>
  <c r="I704" i="6" s="1"/>
  <c r="G1102" i="6"/>
  <c r="G1260" i="6"/>
  <c r="H788" i="6"/>
  <c r="H668" i="6"/>
  <c r="G443" i="6"/>
  <c r="H443" i="6" s="1"/>
  <c r="G1031" i="6"/>
  <c r="G446" i="6"/>
  <c r="I446" i="6" s="1"/>
  <c r="G944" i="6"/>
  <c r="I944" i="6" s="1"/>
  <c r="H1189" i="6"/>
  <c r="G1475" i="6"/>
  <c r="G653" i="6"/>
  <c r="I653" i="6" s="1"/>
  <c r="G949" i="6"/>
  <c r="H949" i="6" s="1"/>
  <c r="G1561" i="6"/>
  <c r="I1561" i="6" s="1"/>
  <c r="H1447" i="6"/>
  <c r="D1447" i="6" s="1"/>
  <c r="H722" i="6"/>
  <c r="G1014" i="6"/>
  <c r="G1018" i="6"/>
  <c r="I1018" i="6"/>
  <c r="G983" i="6"/>
  <c r="I983" i="6" s="1"/>
  <c r="G1433" i="6"/>
  <c r="H1433" i="6" s="1"/>
  <c r="H617" i="6"/>
  <c r="H486" i="6"/>
  <c r="G1160" i="6"/>
  <c r="I1160" i="6" s="1"/>
  <c r="G713" i="6"/>
  <c r="I713" i="6" s="1"/>
  <c r="G768" i="6"/>
  <c r="G872" i="6"/>
  <c r="I872" i="6" s="1"/>
  <c r="H1281" i="6"/>
  <c r="H974" i="6"/>
  <c r="D974" i="6" s="1"/>
  <c r="I1235" i="6"/>
  <c r="H1134" i="6"/>
  <c r="G1503" i="6"/>
  <c r="I1503" i="6" s="1"/>
  <c r="H704" i="6"/>
  <c r="G646" i="6"/>
  <c r="H446" i="6"/>
  <c r="G1155" i="6"/>
  <c r="I1155" i="6" s="1"/>
  <c r="H653" i="6"/>
  <c r="G1398" i="6"/>
  <c r="I1398" i="6" s="1"/>
  <c r="H1018" i="6"/>
  <c r="G919" i="6"/>
  <c r="I919" i="6" s="1"/>
  <c r="H1160" i="6"/>
  <c r="H713" i="6"/>
  <c r="G1394" i="6"/>
  <c r="I1394" i="6" s="1"/>
  <c r="I1350" i="6"/>
  <c r="D1350" i="6" s="1"/>
  <c r="I1365" i="6"/>
  <c r="D1365" i="6" s="1"/>
  <c r="I507" i="6"/>
  <c r="D507" i="6" s="1"/>
  <c r="I465" i="6"/>
  <c r="I869" i="6"/>
  <c r="I480" i="6"/>
  <c r="I745" i="6"/>
  <c r="D745" i="6" s="1"/>
  <c r="I1265" i="6"/>
  <c r="D1265" i="6" s="1"/>
  <c r="I1411" i="6"/>
  <c r="I1457" i="6"/>
  <c r="D1457" i="6" s="1"/>
  <c r="I456" i="6"/>
  <c r="H1173" i="6"/>
  <c r="H1503" i="6"/>
  <c r="D1503" i="6" s="1"/>
  <c r="G1368" i="6"/>
  <c r="I1368" i="6" s="1"/>
  <c r="G721" i="6"/>
  <c r="I721" i="6" s="1"/>
  <c r="G893" i="6"/>
  <c r="G951" i="6"/>
  <c r="I951" i="6" s="1"/>
  <c r="H802" i="6"/>
  <c r="G578" i="6"/>
  <c r="G1372" i="6"/>
  <c r="G618" i="6"/>
  <c r="I618" i="6" s="1"/>
  <c r="I842" i="6"/>
  <c r="G842" i="6"/>
  <c r="H842" i="6" s="1"/>
  <c r="D842" i="6" s="1"/>
  <c r="H884" i="6"/>
  <c r="G1128" i="6"/>
  <c r="I1128" i="6" s="1"/>
  <c r="G1552" i="6"/>
  <c r="G1254" i="6"/>
  <c r="I1254" i="6" s="1"/>
  <c r="G772" i="6"/>
  <c r="I772" i="6" s="1"/>
  <c r="H1226" i="6"/>
  <c r="H1398" i="6"/>
  <c r="G1262" i="6"/>
  <c r="H1262" i="6" s="1"/>
  <c r="I1262" i="6"/>
  <c r="G1507" i="6"/>
  <c r="I1507" i="6" s="1"/>
  <c r="G1009" i="6"/>
  <c r="I1009" i="6" s="1"/>
  <c r="G1003" i="6"/>
  <c r="I1003" i="6" s="1"/>
  <c r="H1023" i="6"/>
  <c r="H919" i="6"/>
  <c r="D919" i="6" s="1"/>
  <c r="G906" i="6"/>
  <c r="G915" i="6"/>
  <c r="I915" i="6" s="1"/>
  <c r="G1230" i="6"/>
  <c r="G714" i="6"/>
  <c r="I714" i="6" s="1"/>
  <c r="H1010" i="6"/>
  <c r="H1394" i="6"/>
  <c r="G1421" i="6"/>
  <c r="H1235" i="6"/>
  <c r="G1242" i="6"/>
  <c r="H1242" i="6" s="1"/>
  <c r="H721" i="6"/>
  <c r="G1224" i="6"/>
  <c r="I1224" i="6" s="1"/>
  <c r="G452" i="6"/>
  <c r="G596" i="6"/>
  <c r="I596" i="6" s="1"/>
  <c r="H1507" i="6"/>
  <c r="H1009" i="6"/>
  <c r="H1003" i="6"/>
  <c r="D1003" i="6" s="1"/>
  <c r="G1498" i="6"/>
  <c r="I1498" i="6" s="1"/>
  <c r="G955" i="6"/>
  <c r="I955" i="6" s="1"/>
  <c r="G1114" i="6"/>
  <c r="H1114" i="6" s="1"/>
  <c r="G1391" i="6"/>
  <c r="G1326" i="6"/>
  <c r="H1326" i="6" s="1"/>
  <c r="I1326" i="6"/>
  <c r="G584" i="6"/>
  <c r="I584" i="6" s="1"/>
  <c r="H887" i="6"/>
  <c r="H1224" i="6"/>
  <c r="D1224" i="6" s="1"/>
  <c r="G930" i="6"/>
  <c r="G595" i="6"/>
  <c r="G843" i="6"/>
  <c r="G579" i="6"/>
  <c r="I579" i="6" s="1"/>
  <c r="H1044" i="6"/>
  <c r="G1142" i="6"/>
  <c r="I1142" i="6" s="1"/>
  <c r="G1170" i="6"/>
  <c r="I1170" i="6" s="1"/>
  <c r="G1085" i="6"/>
  <c r="H1085" i="6" s="1"/>
  <c r="I1085" i="6"/>
  <c r="I422" i="6"/>
  <c r="G422" i="6"/>
  <c r="H963" i="6"/>
  <c r="G979" i="6"/>
  <c r="I979" i="6" s="1"/>
  <c r="G1532" i="6"/>
  <c r="I1532" i="6" s="1"/>
  <c r="G792" i="6"/>
  <c r="I792" i="6" s="1"/>
  <c r="G934" i="6"/>
  <c r="H934" i="6" s="1"/>
  <c r="H1008" i="6"/>
  <c r="H1498" i="6"/>
  <c r="D1498" i="6" s="1"/>
  <c r="G988" i="6"/>
  <c r="I988" i="6"/>
  <c r="G936" i="6"/>
  <c r="I936" i="6" s="1"/>
  <c r="G1288" i="6"/>
  <c r="H1288" i="6" s="1"/>
  <c r="I1288" i="6"/>
  <c r="G1093" i="6"/>
  <c r="I1093" i="6" s="1"/>
  <c r="H835" i="6"/>
  <c r="G1268" i="6"/>
  <c r="I1268" i="6" s="1"/>
  <c r="G1275" i="6"/>
  <c r="G657" i="6"/>
  <c r="I657" i="6" s="1"/>
  <c r="G1152" i="6"/>
  <c r="H1185" i="6"/>
  <c r="D1185" i="6" s="1"/>
  <c r="G1236" i="6"/>
  <c r="I1178" i="6"/>
  <c r="H584" i="6"/>
  <c r="G729" i="6"/>
  <c r="G665" i="6"/>
  <c r="H665" i="6" s="1"/>
  <c r="I665" i="6"/>
  <c r="I898" i="6"/>
  <c r="H1142" i="6"/>
  <c r="H422" i="6"/>
  <c r="D422" i="6" s="1"/>
  <c r="G1382" i="6"/>
  <c r="H1382" i="6" s="1"/>
  <c r="G1007" i="6"/>
  <c r="H1007" i="6" s="1"/>
  <c r="I1007" i="6"/>
  <c r="H988" i="6"/>
  <c r="H936" i="6"/>
  <c r="D936" i="6" s="1"/>
  <c r="G1192" i="6"/>
  <c r="G868" i="6"/>
  <c r="I868" i="6" s="1"/>
  <c r="H828" i="6"/>
  <c r="G672" i="6"/>
  <c r="I672" i="6" s="1"/>
  <c r="G822" i="6"/>
  <c r="I822" i="6" s="1"/>
  <c r="G1187" i="6"/>
  <c r="G629" i="6"/>
  <c r="H629" i="6" s="1"/>
  <c r="G416" i="6"/>
  <c r="I416" i="6" s="1"/>
  <c r="G697" i="6"/>
  <c r="I697" i="6" s="1"/>
  <c r="G1178" i="6"/>
  <c r="H1178" i="6" s="1"/>
  <c r="G1258" i="6"/>
  <c r="I1258" i="6" s="1"/>
  <c r="G823" i="6"/>
  <c r="G583" i="6"/>
  <c r="I583" i="6" s="1"/>
  <c r="G1306" i="6"/>
  <c r="H1306" i="6" s="1"/>
  <c r="G1118" i="6"/>
  <c r="I1118" i="6" s="1"/>
  <c r="G634" i="6"/>
  <c r="G630" i="6"/>
  <c r="I630" i="6" s="1"/>
  <c r="G898" i="6"/>
  <c r="H898" i="6" s="1"/>
  <c r="G1112" i="6"/>
  <c r="I1112" i="6" s="1"/>
  <c r="G1076" i="6"/>
  <c r="G536" i="6"/>
  <c r="I536" i="6" s="1"/>
  <c r="G1479" i="6"/>
  <c r="H1479" i="6" s="1"/>
  <c r="G1378" i="6"/>
  <c r="I1378" i="6" s="1"/>
  <c r="G607" i="6"/>
  <c r="G1026" i="6"/>
  <c r="I1026" i="6" s="1"/>
  <c r="G453" i="6"/>
  <c r="G928" i="6"/>
  <c r="I928" i="6" s="1"/>
  <c r="G1037" i="6"/>
  <c r="G643" i="6"/>
  <c r="I643" i="6" s="1"/>
  <c r="G727" i="6"/>
  <c r="H727" i="6" s="1"/>
  <c r="G641" i="6"/>
  <c r="I641" i="6" s="1"/>
  <c r="G1228" i="6"/>
  <c r="I663" i="6"/>
  <c r="I601" i="6"/>
  <c r="I757" i="6"/>
  <c r="G1239" i="6"/>
  <c r="I1239" i="6" s="1"/>
  <c r="G1184" i="6"/>
  <c r="I1184" i="6" s="1"/>
  <c r="H822" i="6"/>
  <c r="G957" i="6"/>
  <c r="G1333" i="6"/>
  <c r="I1333" i="6" s="1"/>
  <c r="G1425" i="6"/>
  <c r="H1425" i="6" s="1"/>
  <c r="H416" i="6"/>
  <c r="G1020" i="6"/>
  <c r="I1020" i="6" s="1"/>
  <c r="H1222" i="6"/>
  <c r="D1222" i="6" s="1"/>
  <c r="G918" i="6"/>
  <c r="H918" i="6" s="1"/>
  <c r="G1213" i="6"/>
  <c r="I1213" i="6" s="1"/>
  <c r="G652" i="6"/>
  <c r="I652" i="6" s="1"/>
  <c r="H1119" i="6"/>
  <c r="G966" i="6"/>
  <c r="I598" i="6"/>
  <c r="H744" i="6"/>
  <c r="D744" i="6" s="1"/>
  <c r="G615" i="6"/>
  <c r="I615" i="6" s="1"/>
  <c r="H1333" i="6"/>
  <c r="D1333" i="6" s="1"/>
  <c r="G439" i="6"/>
  <c r="I439" i="6" s="1"/>
  <c r="G433" i="6"/>
  <c r="H433" i="6" s="1"/>
  <c r="H411" i="6"/>
  <c r="G799" i="6"/>
  <c r="H799" i="6" s="1"/>
  <c r="I1173" i="6"/>
  <c r="I1484" i="6"/>
  <c r="I959" i="6"/>
  <c r="I887" i="6"/>
  <c r="I802" i="6"/>
  <c r="I788" i="6"/>
  <c r="I444" i="6"/>
  <c r="I1044" i="6"/>
  <c r="I884" i="6"/>
  <c r="I1189" i="6"/>
  <c r="I1429" i="6"/>
  <c r="I963" i="6"/>
  <c r="I1226" i="6"/>
  <c r="I1447" i="6"/>
  <c r="I1533" i="6"/>
  <c r="I1008" i="6"/>
  <c r="I1023" i="6"/>
  <c r="I617" i="6"/>
  <c r="I789" i="6"/>
  <c r="I835" i="6"/>
  <c r="I1010" i="6"/>
  <c r="I1281" i="6"/>
  <c r="H868" i="6"/>
  <c r="H1213" i="6"/>
  <c r="G1361" i="6"/>
  <c r="H1361" i="6" s="1"/>
  <c r="G435" i="6"/>
  <c r="H435" i="6" s="1"/>
  <c r="I435" i="6"/>
  <c r="H648" i="6"/>
  <c r="G941" i="6"/>
  <c r="H941" i="6" s="1"/>
  <c r="I941" i="6"/>
  <c r="H428" i="6"/>
  <c r="D428" i="6" s="1"/>
  <c r="G1294" i="6"/>
  <c r="H1294" i="6" s="1"/>
  <c r="H439" i="6"/>
  <c r="G438" i="6"/>
  <c r="H438" i="6" s="1"/>
  <c r="G999" i="6"/>
  <c r="H999" i="6" s="1"/>
  <c r="H1006" i="6"/>
  <c r="G736" i="6"/>
  <c r="I736" i="6" s="1"/>
  <c r="H933" i="6"/>
  <c r="D933" i="6" s="1"/>
  <c r="G1175" i="6"/>
  <c r="I1175" i="6" s="1"/>
  <c r="H1151" i="6"/>
  <c r="I1151" i="6"/>
  <c r="G562" i="6"/>
  <c r="H562" i="6" s="1"/>
  <c r="G813" i="6"/>
  <c r="H560" i="6"/>
  <c r="G971" i="6"/>
  <c r="I971" i="6" s="1"/>
  <c r="H662" i="6"/>
  <c r="D662" i="6" s="1"/>
  <c r="G1322" i="6"/>
  <c r="I1322" i="6" s="1"/>
  <c r="G940" i="6"/>
  <c r="I940" i="6" s="1"/>
  <c r="G866" i="6"/>
  <c r="H866" i="6" s="1"/>
  <c r="H939" i="6"/>
  <c r="H736" i="6"/>
  <c r="I1163" i="6"/>
  <c r="I1466" i="6"/>
  <c r="I927" i="6"/>
  <c r="I505" i="6"/>
  <c r="I701" i="6"/>
  <c r="D701" i="6" s="1"/>
  <c r="I796" i="6"/>
  <c r="I1095" i="6"/>
  <c r="I922" i="6"/>
  <c r="D922" i="6" s="1"/>
  <c r="I1138" i="6"/>
  <c r="D1138" i="6" s="1"/>
  <c r="I1403" i="6"/>
  <c r="D1403" i="6" s="1"/>
  <c r="I717" i="6"/>
  <c r="D717" i="6" s="1"/>
  <c r="I1309" i="6"/>
  <c r="D1309" i="6" s="1"/>
  <c r="I1282" i="6"/>
  <c r="D1282" i="6" s="1"/>
  <c r="I1432" i="6"/>
  <c r="D1432" i="6" s="1"/>
  <c r="I992" i="6"/>
  <c r="D992" i="6" s="1"/>
  <c r="I982" i="6"/>
  <c r="D982" i="6" s="1"/>
  <c r="I638" i="6"/>
  <c r="D638" i="6" s="1"/>
  <c r="I1376" i="6"/>
  <c r="D1376" i="6" s="1"/>
  <c r="I920" i="6"/>
  <c r="D920" i="6" s="1"/>
  <c r="I670" i="6"/>
  <c r="I794" i="6"/>
  <c r="D794" i="6" s="1"/>
  <c r="G925" i="6"/>
  <c r="G1240" i="6"/>
  <c r="I1240" i="6" s="1"/>
  <c r="H1122" i="6"/>
  <c r="I1122" i="6"/>
  <c r="G741" i="6"/>
  <c r="I741" i="6" s="1"/>
  <c r="G620" i="6"/>
  <c r="H620" i="6" s="1"/>
  <c r="I620" i="6"/>
  <c r="H903" i="6"/>
  <c r="H971" i="6"/>
  <c r="H839" i="6"/>
  <c r="G440" i="6"/>
  <c r="I440" i="6" s="1"/>
  <c r="G958" i="6"/>
  <c r="I958" i="6" s="1"/>
  <c r="H1349" i="6"/>
  <c r="D1349" i="6" s="1"/>
  <c r="G426" i="6"/>
  <c r="H426" i="6" s="1"/>
  <c r="I426" i="6"/>
  <c r="G622" i="6"/>
  <c r="I622" i="6" s="1"/>
  <c r="G817" i="6"/>
  <c r="G1229" i="6"/>
  <c r="H1229" i="6" s="1"/>
  <c r="H1240" i="6"/>
  <c r="G546" i="6"/>
  <c r="I546" i="6" s="1"/>
  <c r="H685" i="6"/>
  <c r="I685" i="6"/>
  <c r="G879" i="6"/>
  <c r="H879" i="6" s="1"/>
  <c r="G604" i="6"/>
  <c r="H604" i="6" s="1"/>
  <c r="H739" i="6"/>
  <c r="G417" i="6"/>
  <c r="G1397" i="6"/>
  <c r="H1397" i="6" s="1"/>
  <c r="H436" i="6"/>
  <c r="D436" i="6" s="1"/>
  <c r="G1000" i="6"/>
  <c r="I1000" i="6" s="1"/>
  <c r="H812" i="6"/>
  <c r="D812" i="6" s="1"/>
  <c r="I828" i="6"/>
  <c r="G948" i="6"/>
  <c r="H948" i="6" s="1"/>
  <c r="G1489" i="6"/>
  <c r="G764" i="6"/>
  <c r="H764" i="6" s="1"/>
  <c r="H708" i="6"/>
  <c r="I708" i="6"/>
  <c r="G715" i="6"/>
  <c r="I715" i="6" s="1"/>
  <c r="G836" i="6"/>
  <c r="H836" i="6" s="1"/>
  <c r="G1522" i="6"/>
  <c r="H1522" i="6" s="1"/>
  <c r="I1522" i="6"/>
  <c r="G1426" i="6"/>
  <c r="H1426" i="6" s="1"/>
  <c r="G734" i="6"/>
  <c r="H817" i="6"/>
  <c r="G571" i="6"/>
  <c r="H571" i="6" s="1"/>
  <c r="G1404" i="6"/>
  <c r="I1404" i="6" s="1"/>
  <c r="G760" i="6"/>
  <c r="I760" i="6" s="1"/>
  <c r="G598" i="6"/>
  <c r="H598" i="6" s="1"/>
  <c r="G839" i="6"/>
  <c r="I839" i="6" s="1"/>
  <c r="G786" i="6"/>
  <c r="H786" i="6" s="1"/>
  <c r="G921" i="6"/>
  <c r="I921" i="6" s="1"/>
  <c r="G1454" i="6"/>
  <c r="H1454" i="6" s="1"/>
  <c r="G408" i="6"/>
  <c r="H408" i="6" s="1"/>
  <c r="G995" i="6"/>
  <c r="H995" i="6" s="1"/>
  <c r="G896" i="6"/>
  <c r="I896" i="6" s="1"/>
  <c r="G1011" i="6"/>
  <c r="I1011" i="6" s="1"/>
  <c r="H1482" i="6"/>
  <c r="G1564" i="6"/>
  <c r="H1564" i="6" s="1"/>
  <c r="G917" i="6"/>
  <c r="H917" i="6" s="1"/>
  <c r="I917" i="6"/>
  <c r="H1373" i="6"/>
  <c r="G996" i="6"/>
  <c r="I996" i="6" s="1"/>
  <c r="G759" i="6"/>
  <c r="H759" i="6" s="1"/>
  <c r="H1089" i="6"/>
  <c r="G815" i="6"/>
  <c r="H815" i="6" s="1"/>
  <c r="I817" i="6"/>
  <c r="H697" i="6"/>
  <c r="D697" i="6" s="1"/>
  <c r="I1005" i="6"/>
  <c r="H1011" i="6"/>
  <c r="D1011" i="6" s="1"/>
  <c r="H1509" i="6"/>
  <c r="D1509" i="6" s="1"/>
  <c r="G1323" i="6"/>
  <c r="H1323" i="6" s="1"/>
  <c r="H1392" i="6"/>
  <c r="G637" i="6"/>
  <c r="I637" i="6"/>
  <c r="G730" i="6"/>
  <c r="I730" i="6" s="1"/>
  <c r="G703" i="6"/>
  <c r="H703" i="6" s="1"/>
  <c r="G770" i="6"/>
  <c r="H467" i="6"/>
  <c r="G612" i="6"/>
  <c r="H612" i="6" s="1"/>
  <c r="G1364" i="6"/>
  <c r="I1364" i="6" s="1"/>
  <c r="G1308" i="6"/>
  <c r="H1308" i="6" s="1"/>
  <c r="I1308" i="6"/>
  <c r="G964" i="6"/>
  <c r="I964" i="6" s="1"/>
  <c r="H594" i="6"/>
  <c r="G943" i="6"/>
  <c r="I943" i="6" s="1"/>
  <c r="G1253" i="6"/>
  <c r="I1253" i="6" s="1"/>
  <c r="G728" i="6"/>
  <c r="H728" i="6" s="1"/>
  <c r="G1100" i="6"/>
  <c r="I1100" i="6" s="1"/>
  <c r="G1116" i="6"/>
  <c r="I1116" i="6" s="1"/>
  <c r="H1005" i="6"/>
  <c r="H637" i="6"/>
  <c r="H858" i="6"/>
  <c r="D858" i="6" s="1"/>
  <c r="G655" i="6"/>
  <c r="I655" i="6" s="1"/>
  <c r="H542" i="6"/>
  <c r="G509" i="6"/>
  <c r="I509" i="6" s="1"/>
  <c r="H1253" i="6"/>
  <c r="H1100" i="6"/>
  <c r="H1116" i="6"/>
  <c r="G829" i="6"/>
  <c r="H829" i="6" s="1"/>
  <c r="H1516" i="6"/>
  <c r="I1119" i="6"/>
  <c r="I648" i="6"/>
  <c r="I560" i="6"/>
  <c r="I903" i="6"/>
  <c r="I739" i="6"/>
  <c r="I411" i="6"/>
  <c r="I1006" i="6"/>
  <c r="I939" i="6"/>
  <c r="G1021" i="6"/>
  <c r="H1021" i="6" s="1"/>
  <c r="G1269" i="6"/>
  <c r="H1269" i="6" s="1"/>
  <c r="G1512" i="6"/>
  <c r="I1512" i="6" s="1"/>
  <c r="G1407" i="6"/>
  <c r="H1407" i="6" s="1"/>
  <c r="I1407" i="6"/>
  <c r="G808" i="6"/>
  <c r="I808" i="6" s="1"/>
  <c r="G735" i="6"/>
  <c r="H735" i="6" s="1"/>
  <c r="G577" i="6"/>
  <c r="I577" i="6" s="1"/>
  <c r="H655" i="6"/>
  <c r="G466" i="6"/>
  <c r="I466" i="6" s="1"/>
  <c r="G984" i="6"/>
  <c r="I984" i="6" s="1"/>
  <c r="G844" i="6"/>
  <c r="H844" i="6" s="1"/>
  <c r="G649" i="6"/>
  <c r="H649" i="6" s="1"/>
  <c r="G1508" i="6"/>
  <c r="I1508" i="6" s="1"/>
  <c r="G900" i="6"/>
  <c r="H900" i="6" s="1"/>
  <c r="G543" i="6"/>
  <c r="H543" i="6" s="1"/>
  <c r="G414" i="6"/>
  <c r="I414" i="6" s="1"/>
  <c r="G1036" i="6"/>
  <c r="I1036" i="6" s="1"/>
  <c r="H733" i="6"/>
  <c r="G1449" i="6"/>
  <c r="H1377" i="6"/>
  <c r="G952" i="6"/>
  <c r="H952" i="6" s="1"/>
  <c r="I952" i="6"/>
  <c r="G1285" i="6"/>
  <c r="H1285" i="6" s="1"/>
  <c r="H466" i="6"/>
  <c r="H651" i="6"/>
  <c r="G743" i="6"/>
  <c r="I743" i="6" s="1"/>
  <c r="G1486" i="6"/>
  <c r="H1486" i="6" s="1"/>
  <c r="H1019" i="6"/>
  <c r="G1109" i="6"/>
  <c r="I1109" i="6" s="1"/>
  <c r="G1560" i="6"/>
  <c r="H1560" i="6" s="1"/>
  <c r="G1353" i="6"/>
  <c r="I1353" i="6" s="1"/>
  <c r="G1344" i="6"/>
  <c r="H1344" i="6" s="1"/>
  <c r="G1473" i="6"/>
  <c r="H1473" i="6" s="1"/>
  <c r="H931" i="6"/>
  <c r="G767" i="6"/>
  <c r="I767" i="6" s="1"/>
  <c r="G1572" i="6"/>
  <c r="I1572" i="6" s="1"/>
  <c r="G470" i="6"/>
  <c r="H470" i="6" s="1"/>
  <c r="G621" i="6"/>
  <c r="I621" i="6" s="1"/>
  <c r="H1299" i="6"/>
  <c r="G892" i="6"/>
  <c r="I892" i="6" s="1"/>
  <c r="G774" i="6"/>
  <c r="I774" i="6" s="1"/>
  <c r="G1272" i="6"/>
  <c r="H1272" i="6" s="1"/>
  <c r="G1015" i="6"/>
  <c r="I1015" i="6" s="1"/>
  <c r="H838" i="6"/>
  <c r="H1109" i="6"/>
  <c r="G1075" i="6"/>
  <c r="I1075" i="6" s="1"/>
  <c r="H1353" i="6"/>
  <c r="G561" i="6"/>
  <c r="I561" i="6" s="1"/>
  <c r="G885" i="6"/>
  <c r="I885" i="6" s="1"/>
  <c r="H1015" i="6"/>
  <c r="G877" i="6"/>
  <c r="H877" i="6" s="1"/>
  <c r="I877" i="6"/>
  <c r="G783" i="6"/>
  <c r="H783" i="6" s="1"/>
  <c r="I1482" i="6"/>
  <c r="H575" i="6"/>
  <c r="H561" i="6"/>
  <c r="G779" i="6"/>
  <c r="H779" i="6" s="1"/>
  <c r="I779" i="6"/>
  <c r="G534" i="6"/>
  <c r="H534" i="6" s="1"/>
  <c r="G1474" i="6"/>
  <c r="H1474" i="6" s="1"/>
  <c r="G421" i="6"/>
  <c r="H421" i="6" s="1"/>
  <c r="H582" i="6"/>
  <c r="G1566" i="6"/>
  <c r="H1566" i="6" s="1"/>
  <c r="G1067" i="6"/>
  <c r="H1067" i="6" s="1"/>
  <c r="G581" i="6"/>
  <c r="H581" i="6" s="1"/>
  <c r="G1373" i="6"/>
  <c r="I1373" i="6" s="1"/>
  <c r="G776" i="6"/>
  <c r="H776" i="6" s="1"/>
  <c r="G1079" i="6"/>
  <c r="I1079" i="6" s="1"/>
  <c r="G1176" i="6"/>
  <c r="H1176" i="6" s="1"/>
  <c r="H790" i="6"/>
  <c r="D790" i="6" s="1"/>
  <c r="G1383" i="6"/>
  <c r="I1383" i="6" s="1"/>
  <c r="G698" i="6"/>
  <c r="I698" i="6" s="1"/>
  <c r="G356" i="6"/>
  <c r="I356" i="6" s="1"/>
  <c r="I1377" i="6"/>
  <c r="G754" i="6"/>
  <c r="H754" i="6" s="1"/>
  <c r="I858" i="6"/>
  <c r="G712" i="6"/>
  <c r="I712" i="6" s="1"/>
  <c r="I773" i="6"/>
  <c r="G675" i="6"/>
  <c r="H675" i="6" s="1"/>
  <c r="G1148" i="6"/>
  <c r="I1148" i="6" s="1"/>
  <c r="I651" i="6"/>
  <c r="G998" i="6"/>
  <c r="I998" i="6" s="1"/>
  <c r="I542" i="6"/>
  <c r="G787" i="6"/>
  <c r="I787" i="6" s="1"/>
  <c r="I937" i="6"/>
  <c r="G554" i="6"/>
  <c r="I554" i="6" s="1"/>
  <c r="G1147" i="6"/>
  <c r="H1147" i="6" s="1"/>
  <c r="I1019" i="6"/>
  <c r="G846" i="6"/>
  <c r="H846" i="6" s="1"/>
  <c r="I759" i="6"/>
  <c r="G418" i="6"/>
  <c r="I418" i="6" s="1"/>
  <c r="I1089" i="6"/>
  <c r="G1111" i="6"/>
  <c r="H1111" i="6" s="1"/>
  <c r="I1251" i="6"/>
  <c r="G1126" i="6"/>
  <c r="H1126" i="6" s="1"/>
  <c r="G797" i="6"/>
  <c r="H797" i="6" s="1"/>
  <c r="G515" i="6"/>
  <c r="I515" i="6" s="1"/>
  <c r="H1383" i="6"/>
  <c r="G614" i="6"/>
  <c r="H614" i="6" s="1"/>
  <c r="G683" i="6"/>
  <c r="H683" i="6" s="1"/>
  <c r="G1180" i="6"/>
  <c r="I1180" i="6" s="1"/>
  <c r="G1164" i="6"/>
  <c r="I1164" i="6" s="1"/>
  <c r="G1427" i="6"/>
  <c r="H1427" i="6" s="1"/>
  <c r="I1427" i="6"/>
  <c r="G1570" i="6"/>
  <c r="I1570" i="6" s="1"/>
  <c r="G1234" i="6"/>
  <c r="I1234" i="6" s="1"/>
  <c r="G409" i="6"/>
  <c r="I409" i="6" s="1"/>
  <c r="G366" i="6"/>
  <c r="I366" i="6" s="1"/>
  <c r="G360" i="6"/>
  <c r="I360" i="6" s="1"/>
  <c r="G330" i="6"/>
  <c r="I330" i="6" s="1"/>
  <c r="G364" i="6"/>
  <c r="I364" i="6" s="1"/>
  <c r="G392" i="6"/>
  <c r="I392" i="6" s="1"/>
  <c r="H1488" i="6"/>
  <c r="H1164" i="6"/>
  <c r="G1125" i="6"/>
  <c r="I1125" i="6" s="1"/>
  <c r="H1084" i="6"/>
  <c r="G319" i="6"/>
  <c r="I319" i="6" s="1"/>
  <c r="H310" i="6"/>
  <c r="H330" i="6"/>
  <c r="H364" i="6"/>
  <c r="G391" i="6"/>
  <c r="H391" i="6" s="1"/>
  <c r="I1048" i="6"/>
  <c r="D1048" i="6" s="1"/>
  <c r="G1485" i="6"/>
  <c r="G1295" i="6"/>
  <c r="I1295" i="6" s="1"/>
  <c r="G475" i="6"/>
  <c r="H475" i="6" s="1"/>
  <c r="G441" i="6"/>
  <c r="I441" i="6" s="1"/>
  <c r="H532" i="6"/>
  <c r="G806" i="6"/>
  <c r="I806" i="6"/>
  <c r="G1078" i="6"/>
  <c r="H1078" i="6" s="1"/>
  <c r="G993" i="6"/>
  <c r="I993" i="6" s="1"/>
  <c r="G1050" i="6"/>
  <c r="H1050" i="6" s="1"/>
  <c r="H319" i="6"/>
  <c r="G332" i="6"/>
  <c r="I332" i="6" s="1"/>
  <c r="G355" i="6"/>
  <c r="G363" i="6"/>
  <c r="I363" i="6" s="1"/>
  <c r="G325" i="6"/>
  <c r="I325" i="6" s="1"/>
  <c r="G352" i="6"/>
  <c r="H352" i="6" s="1"/>
  <c r="H684" i="6"/>
  <c r="G1157" i="6"/>
  <c r="I1157" i="6" s="1"/>
  <c r="H806" i="6"/>
  <c r="H1424" i="6"/>
  <c r="G913" i="6"/>
  <c r="I913" i="6" s="1"/>
  <c r="H357" i="6"/>
  <c r="H363" i="6"/>
  <c r="H325" i="6"/>
  <c r="G322" i="6"/>
  <c r="I322" i="6" s="1"/>
  <c r="G362" i="6"/>
  <c r="I1392" i="6"/>
  <c r="I575" i="6"/>
  <c r="I931" i="6"/>
  <c r="I766" i="6"/>
  <c r="I467" i="6"/>
  <c r="I582" i="6"/>
  <c r="I1299" i="6"/>
  <c r="I631" i="6"/>
  <c r="I594" i="6"/>
  <c r="I838" i="6"/>
  <c r="I1059" i="6"/>
  <c r="I733" i="6"/>
  <c r="G496" i="6"/>
  <c r="I496" i="6" s="1"/>
  <c r="I1139" i="6"/>
  <c r="G1413" i="6"/>
  <c r="H1413" i="6" s="1"/>
  <c r="G864" i="6"/>
  <c r="I864" i="6" s="1"/>
  <c r="H847" i="6"/>
  <c r="G1348" i="6"/>
  <c r="H1348" i="6" s="1"/>
  <c r="G972" i="6"/>
  <c r="I972" i="6" s="1"/>
  <c r="G738" i="6"/>
  <c r="H738" i="6" s="1"/>
  <c r="G769" i="6"/>
  <c r="I769" i="6" s="1"/>
  <c r="H761" i="6"/>
  <c r="G329" i="6"/>
  <c r="I329" i="6"/>
  <c r="G350" i="6"/>
  <c r="I350" i="6" s="1"/>
  <c r="G328" i="6"/>
  <c r="H328" i="6" s="1"/>
  <c r="G338" i="6"/>
  <c r="I338" i="6" s="1"/>
  <c r="G339" i="6"/>
  <c r="I339" i="6" s="1"/>
  <c r="G342" i="6"/>
  <c r="I342" i="6" s="1"/>
  <c r="I402" i="6"/>
  <c r="G402" i="6"/>
  <c r="I1516" i="6"/>
  <c r="H1139" i="6"/>
  <c r="H864" i="6"/>
  <c r="G1414" i="6"/>
  <c r="H1414" i="6" s="1"/>
  <c r="G1156" i="6"/>
  <c r="I1156" i="6" s="1"/>
  <c r="H909" i="6"/>
  <c r="D909" i="6" s="1"/>
  <c r="G840" i="6"/>
  <c r="H840" i="6" s="1"/>
  <c r="G425" i="6"/>
  <c r="I425" i="6" s="1"/>
  <c r="H329" i="6"/>
  <c r="H341" i="6"/>
  <c r="H350" i="6"/>
  <c r="H338" i="6"/>
  <c r="G307" i="6"/>
  <c r="I307" i="6" s="1"/>
  <c r="G361" i="6"/>
  <c r="I361" i="6" s="1"/>
  <c r="H362" i="6"/>
  <c r="H381" i="6"/>
  <c r="I381" i="6"/>
  <c r="I848" i="6"/>
  <c r="G1338" i="6"/>
  <c r="H1338" i="6" s="1"/>
  <c r="H1141" i="6"/>
  <c r="G644" i="6"/>
  <c r="H644" i="6" s="1"/>
  <c r="I740" i="6"/>
  <c r="G740" i="6"/>
  <c r="H740" i="6" s="1"/>
  <c r="G1211" i="6"/>
  <c r="H1211" i="6" s="1"/>
  <c r="I1211" i="6"/>
  <c r="G1182" i="6"/>
  <c r="I1182" i="6" s="1"/>
  <c r="H947" i="6"/>
  <c r="G871" i="6"/>
  <c r="H871" i="6" s="1"/>
  <c r="G1487" i="6"/>
  <c r="H1487" i="6" s="1"/>
  <c r="G324" i="6"/>
  <c r="H324" i="6" s="1"/>
  <c r="I324" i="6"/>
  <c r="G344" i="6"/>
  <c r="H344" i="6" s="1"/>
  <c r="G334" i="6"/>
  <c r="H334" i="6" s="1"/>
  <c r="G354" i="6"/>
  <c r="I354" i="6" s="1"/>
  <c r="G382" i="6"/>
  <c r="H382" i="6" s="1"/>
  <c r="I382" i="6"/>
  <c r="G335" i="6"/>
  <c r="H335" i="6" s="1"/>
  <c r="I335" i="6"/>
  <c r="G401" i="6"/>
  <c r="H401" i="6" s="1"/>
  <c r="G406" i="6"/>
  <c r="I406" i="6" s="1"/>
  <c r="I385" i="6"/>
  <c r="G407" i="6"/>
  <c r="H407" i="6" s="1"/>
  <c r="G404" i="6"/>
  <c r="I404" i="6" s="1"/>
  <c r="G359" i="6"/>
  <c r="H359" i="6" s="1"/>
  <c r="G378" i="6"/>
  <c r="I378" i="6" s="1"/>
  <c r="G376" i="6"/>
  <c r="H376" i="6" s="1"/>
  <c r="G320" i="6"/>
  <c r="I320" i="6" s="1"/>
  <c r="G384" i="6"/>
  <c r="H384" i="6" s="1"/>
  <c r="G42" i="6"/>
  <c r="I42" i="6" s="1"/>
  <c r="G44" i="6"/>
  <c r="I44" i="6" s="1"/>
  <c r="G199" i="6"/>
  <c r="I199" i="6" s="1"/>
  <c r="G47" i="6"/>
  <c r="H47" i="6" s="1"/>
  <c r="G31" i="6"/>
  <c r="I31" i="6" s="1"/>
  <c r="I48" i="6"/>
  <c r="G48" i="6"/>
  <c r="G182" i="6"/>
  <c r="I182" i="6" s="1"/>
  <c r="G809" i="6"/>
  <c r="H809" i="6" s="1"/>
  <c r="I684" i="6"/>
  <c r="G777" i="6"/>
  <c r="H777" i="6" s="1"/>
  <c r="I1488" i="6"/>
  <c r="G1237" i="6"/>
  <c r="H1237" i="6" s="1"/>
  <c r="G585" i="6"/>
  <c r="H585" i="6" s="1"/>
  <c r="I909" i="6"/>
  <c r="G1273" i="6"/>
  <c r="H1273" i="6" s="1"/>
  <c r="I1424" i="6"/>
  <c r="G1342" i="6"/>
  <c r="H1342" i="6" s="1"/>
  <c r="I1084" i="6"/>
  <c r="G1557" i="6"/>
  <c r="H1557" i="6" s="1"/>
  <c r="G429" i="6"/>
  <c r="H429" i="6" s="1"/>
  <c r="I341" i="6"/>
  <c r="G347" i="6"/>
  <c r="H347" i="6" s="1"/>
  <c r="I357" i="6"/>
  <c r="G353" i="6"/>
  <c r="H353" i="6" s="1"/>
  <c r="I310" i="6"/>
  <c r="G396" i="6"/>
  <c r="H396" i="6" s="1"/>
  <c r="G326" i="6"/>
  <c r="H326" i="6" s="1"/>
  <c r="I362" i="6"/>
  <c r="G331" i="6"/>
  <c r="H331" i="6" s="1"/>
  <c r="H399" i="6"/>
  <c r="D399" i="6" s="1"/>
  <c r="G397" i="6"/>
  <c r="H397" i="6" s="1"/>
  <c r="G314" i="6"/>
  <c r="I314" i="6" s="1"/>
  <c r="H404" i="6"/>
  <c r="G317" i="6"/>
  <c r="I317" i="6" s="1"/>
  <c r="G375" i="6"/>
  <c r="I375" i="6" s="1"/>
  <c r="G231" i="6"/>
  <c r="I231" i="6" s="1"/>
  <c r="G216" i="6"/>
  <c r="I216" i="6" s="1"/>
  <c r="G113" i="6"/>
  <c r="I113" i="6" s="1"/>
  <c r="H48" i="6"/>
  <c r="H406" i="6"/>
  <c r="G316" i="6"/>
  <c r="H316" i="6" s="1"/>
  <c r="G372" i="6"/>
  <c r="H372" i="6" s="1"/>
  <c r="G336" i="6"/>
  <c r="I336" i="6" s="1"/>
  <c r="G309" i="6"/>
  <c r="I309" i="6" s="1"/>
  <c r="G79" i="6"/>
  <c r="H79" i="6" s="1"/>
  <c r="G213" i="6"/>
  <c r="I213" i="6" s="1"/>
  <c r="G390" i="6"/>
  <c r="H390" i="6" s="1"/>
  <c r="G348" i="6"/>
  <c r="H348" i="6" s="1"/>
  <c r="G368" i="6"/>
  <c r="I368" i="6" s="1"/>
  <c r="G377" i="6"/>
  <c r="I377" i="6" s="1"/>
  <c r="H379" i="6"/>
  <c r="G318" i="6"/>
  <c r="I318" i="6" s="1"/>
  <c r="G345" i="6"/>
  <c r="I345" i="6" s="1"/>
  <c r="H308" i="6"/>
  <c r="G112" i="6"/>
  <c r="I112" i="6" s="1"/>
  <c r="G114" i="6"/>
  <c r="I114" i="6" s="1"/>
  <c r="H226" i="6"/>
  <c r="G188" i="6"/>
  <c r="I188" i="6" s="1"/>
  <c r="G131" i="6"/>
  <c r="H131" i="6" s="1"/>
  <c r="H146" i="6"/>
  <c r="G80" i="6"/>
  <c r="I80" i="6" s="1"/>
  <c r="I122" i="6"/>
  <c r="G122" i="6"/>
  <c r="H122" i="6" s="1"/>
  <c r="G89" i="6"/>
  <c r="H89" i="6" s="1"/>
  <c r="I304" i="6"/>
  <c r="G315" i="6"/>
  <c r="I315" i="6" s="1"/>
  <c r="H386" i="6"/>
  <c r="G367" i="6"/>
  <c r="I367" i="6" s="1"/>
  <c r="G303" i="6"/>
  <c r="I303" i="6" s="1"/>
  <c r="H371" i="6"/>
  <c r="G388" i="6"/>
  <c r="I388" i="6" s="1"/>
  <c r="G340" i="6"/>
  <c r="I340" i="6" s="1"/>
  <c r="H349" i="6"/>
  <c r="G306" i="6"/>
  <c r="H306" i="6" s="1"/>
  <c r="G398" i="6"/>
  <c r="H398" i="6" s="1"/>
  <c r="H58" i="6"/>
  <c r="H114" i="6"/>
  <c r="G243" i="6"/>
  <c r="I243" i="6" s="1"/>
  <c r="G46" i="6"/>
  <c r="I46" i="6" s="1"/>
  <c r="H271" i="6"/>
  <c r="G133" i="6"/>
  <c r="I133" i="6" s="1"/>
  <c r="G241" i="6"/>
  <c r="H241" i="6" s="1"/>
  <c r="H101" i="6"/>
  <c r="I1141" i="6"/>
  <c r="I847" i="6"/>
  <c r="I532" i="6"/>
  <c r="I664" i="6"/>
  <c r="I947" i="6"/>
  <c r="I761" i="6"/>
  <c r="I1321" i="6"/>
  <c r="D1321" i="6" s="1"/>
  <c r="I327" i="6"/>
  <c r="D327" i="6" s="1"/>
  <c r="I333" i="6"/>
  <c r="D333" i="6" s="1"/>
  <c r="I343" i="6"/>
  <c r="D343" i="6" s="1"/>
  <c r="I351" i="6"/>
  <c r="D351" i="6" s="1"/>
  <c r="G383" i="6"/>
  <c r="I383" i="6" s="1"/>
  <c r="G394" i="6"/>
  <c r="I394" i="6" s="1"/>
  <c r="H304" i="6"/>
  <c r="G305" i="6"/>
  <c r="I305" i="6" s="1"/>
  <c r="G387" i="6"/>
  <c r="H387" i="6" s="1"/>
  <c r="H388" i="6"/>
  <c r="G374" i="6"/>
  <c r="G358" i="6"/>
  <c r="I358" i="6" s="1"/>
  <c r="G215" i="6"/>
  <c r="H215" i="6" s="1"/>
  <c r="I215" i="6"/>
  <c r="H46" i="6"/>
  <c r="G280" i="6"/>
  <c r="H280" i="6" s="1"/>
  <c r="G144" i="6"/>
  <c r="I144" i="6" s="1"/>
  <c r="G72" i="6"/>
  <c r="G180" i="6"/>
  <c r="I180" i="6" s="1"/>
  <c r="G92" i="6"/>
  <c r="H92" i="6" s="1"/>
  <c r="I92" i="6"/>
  <c r="H393" i="6"/>
  <c r="D393" i="6" s="1"/>
  <c r="G380" i="6"/>
  <c r="I380" i="6" s="1"/>
  <c r="G323" i="6"/>
  <c r="I323" i="6" s="1"/>
  <c r="G370" i="6"/>
  <c r="H370" i="6" s="1"/>
  <c r="G400" i="6"/>
  <c r="I400" i="6" s="1"/>
  <c r="H358" i="6"/>
  <c r="G54" i="6"/>
  <c r="H54" i="6" s="1"/>
  <c r="G236" i="6"/>
  <c r="I236" i="6" s="1"/>
  <c r="G82" i="6"/>
  <c r="H82" i="6" s="1"/>
  <c r="I82" i="6"/>
  <c r="H180" i="6"/>
  <c r="H402" i="6"/>
  <c r="G313" i="6"/>
  <c r="I313" i="6" s="1"/>
  <c r="H373" i="6"/>
  <c r="G346" i="6"/>
  <c r="H346" i="6" s="1"/>
  <c r="G312" i="6"/>
  <c r="H312" i="6" s="1"/>
  <c r="H337" i="6"/>
  <c r="G405" i="6"/>
  <c r="H405" i="6" s="1"/>
  <c r="G403" i="6"/>
  <c r="H403" i="6" s="1"/>
  <c r="H374" i="6"/>
  <c r="G365" i="6"/>
  <c r="H365" i="6" s="1"/>
  <c r="I365" i="6"/>
  <c r="G395" i="6"/>
  <c r="H395" i="6" s="1"/>
  <c r="G118" i="6"/>
  <c r="H118" i="6" s="1"/>
  <c r="I118" i="6"/>
  <c r="G192" i="6"/>
  <c r="I192" i="6" s="1"/>
  <c r="G127" i="6"/>
  <c r="H127" i="6" s="1"/>
  <c r="G195" i="6"/>
  <c r="H195" i="6" s="1"/>
  <c r="H72" i="6"/>
  <c r="H13" i="6"/>
  <c r="D13" i="6" s="1"/>
  <c r="G35" i="6"/>
  <c r="H35" i="6" s="1"/>
  <c r="G272" i="6"/>
  <c r="I272" i="6" s="1"/>
  <c r="H272" i="6"/>
  <c r="D272" i="6" s="1"/>
  <c r="G290" i="6"/>
  <c r="I290" i="6" s="1"/>
  <c r="G86" i="6"/>
  <c r="I86" i="6" s="1"/>
  <c r="G41" i="6"/>
  <c r="I41" i="6" s="1"/>
  <c r="H41" i="6"/>
  <c r="D41" i="6" s="1"/>
  <c r="G279" i="6"/>
  <c r="I279" i="6" s="1"/>
  <c r="H279" i="6"/>
  <c r="D279" i="6" s="1"/>
  <c r="G159" i="6"/>
  <c r="H159" i="6" s="1"/>
  <c r="G12" i="6"/>
  <c r="H12" i="6" s="1"/>
  <c r="I12" i="6"/>
  <c r="G124" i="6"/>
  <c r="H124" i="6" s="1"/>
  <c r="G147" i="6"/>
  <c r="I147" i="6" s="1"/>
  <c r="G140" i="6"/>
  <c r="H140" i="6" s="1"/>
  <c r="G128" i="6"/>
  <c r="H128" i="6" s="1"/>
  <c r="G284" i="6"/>
  <c r="H284" i="6" s="1"/>
  <c r="G104" i="6"/>
  <c r="I104" i="6" s="1"/>
  <c r="G52" i="6"/>
  <c r="I52" i="6" s="1"/>
  <c r="I60" i="6"/>
  <c r="G5" i="6"/>
  <c r="H5" i="6" s="1"/>
  <c r="G27" i="6"/>
  <c r="I27" i="6" s="1"/>
  <c r="I386" i="6"/>
  <c r="I389" i="6"/>
  <c r="I371" i="6"/>
  <c r="I321" i="6"/>
  <c r="I349" i="6"/>
  <c r="I311" i="6"/>
  <c r="I58" i="6"/>
  <c r="I175" i="6"/>
  <c r="I271" i="6"/>
  <c r="I81" i="6"/>
  <c r="I101" i="6"/>
  <c r="I13" i="6"/>
  <c r="G217" i="6"/>
  <c r="H217" i="6" s="1"/>
  <c r="G254" i="6"/>
  <c r="I254" i="6" s="1"/>
  <c r="G37" i="6"/>
  <c r="I37" i="6" s="1"/>
  <c r="G162" i="6"/>
  <c r="H162" i="6" s="1"/>
  <c r="G24" i="6"/>
  <c r="I24" i="6" s="1"/>
  <c r="G132" i="6"/>
  <c r="H132" i="6" s="1"/>
  <c r="I148" i="6"/>
  <c r="G148" i="6"/>
  <c r="H148" i="6" s="1"/>
  <c r="G138" i="6"/>
  <c r="H138" i="6" s="1"/>
  <c r="H104" i="6"/>
  <c r="G25" i="6"/>
  <c r="H25" i="6" s="1"/>
  <c r="G15" i="6"/>
  <c r="I15" i="6" s="1"/>
  <c r="G223" i="6"/>
  <c r="H223" i="6" s="1"/>
  <c r="G109" i="6"/>
  <c r="I109" i="6" s="1"/>
  <c r="G183" i="6"/>
  <c r="H183" i="6" s="1"/>
  <c r="G49" i="6"/>
  <c r="H49" i="6" s="1"/>
  <c r="G60" i="6"/>
  <c r="H60" i="6" s="1"/>
  <c r="H10" i="6"/>
  <c r="I373" i="6"/>
  <c r="I369" i="6"/>
  <c r="I337" i="6"/>
  <c r="I379" i="6"/>
  <c r="I374" i="6"/>
  <c r="I308" i="6"/>
  <c r="I116" i="6"/>
  <c r="I226" i="6"/>
  <c r="I146" i="6"/>
  <c r="I72" i="6"/>
  <c r="G257" i="6"/>
  <c r="I257" i="6" s="1"/>
  <c r="G197" i="6"/>
  <c r="H197" i="6" s="1"/>
  <c r="H287" i="6"/>
  <c r="G251" i="6"/>
  <c r="I251" i="6"/>
  <c r="G286" i="6"/>
  <c r="H286" i="6" s="1"/>
  <c r="H237" i="6"/>
  <c r="D237" i="6" s="1"/>
  <c r="G87" i="6"/>
  <c r="I87" i="6" s="1"/>
  <c r="G93" i="6"/>
  <c r="H93" i="6" s="1"/>
  <c r="H91" i="6"/>
  <c r="G194" i="6"/>
  <c r="H194" i="6" s="1"/>
  <c r="I194" i="6"/>
  <c r="G98" i="6"/>
  <c r="H98" i="6" s="1"/>
  <c r="H40" i="6"/>
  <c r="G177" i="6"/>
  <c r="I177" i="6" s="1"/>
  <c r="G264" i="6"/>
  <c r="I264" i="6" s="1"/>
  <c r="H221" i="6"/>
  <c r="G136" i="6"/>
  <c r="H136" i="6" s="1"/>
  <c r="G150" i="6"/>
  <c r="I150" i="6" s="1"/>
  <c r="G283" i="6"/>
  <c r="I283" i="6" s="1"/>
  <c r="G50" i="6"/>
  <c r="I50" i="6" s="1"/>
  <c r="G6" i="6"/>
  <c r="I6" i="6" s="1"/>
  <c r="G263" i="6"/>
  <c r="H263" i="6" s="1"/>
  <c r="G161" i="6"/>
  <c r="H161" i="6" s="1"/>
  <c r="I168" i="6"/>
  <c r="G137" i="6"/>
  <c r="H137" i="6" s="1"/>
  <c r="I137" i="6"/>
  <c r="H251" i="6"/>
  <c r="G202" i="6"/>
  <c r="I202" i="6"/>
  <c r="G158" i="6"/>
  <c r="I158" i="6" s="1"/>
  <c r="G178" i="6"/>
  <c r="H178" i="6" s="1"/>
  <c r="H264" i="6"/>
  <c r="G246" i="6"/>
  <c r="I246" i="6" s="1"/>
  <c r="G139" i="6"/>
  <c r="I139" i="6" s="1"/>
  <c r="G145" i="6"/>
  <c r="H145" i="6" s="1"/>
  <c r="I145" i="6"/>
  <c r="G238" i="6"/>
  <c r="H238" i="6" s="1"/>
  <c r="H9" i="6"/>
  <c r="G14" i="6"/>
  <c r="I14" i="6" s="1"/>
  <c r="I22" i="6"/>
  <c r="H103" i="6"/>
  <c r="D103" i="6" s="1"/>
  <c r="H168" i="6"/>
  <c r="H202" i="6"/>
  <c r="H158" i="6"/>
  <c r="H246" i="6"/>
  <c r="G20" i="6"/>
  <c r="I20" i="6" s="1"/>
  <c r="H142" i="6"/>
  <c r="H125" i="6"/>
  <c r="H141" i="6"/>
  <c r="G120" i="6"/>
  <c r="H120" i="6" s="1"/>
  <c r="H30" i="6"/>
  <c r="H129" i="6"/>
  <c r="H99" i="6"/>
  <c r="G17" i="6"/>
  <c r="I17" i="6" s="1"/>
  <c r="G8" i="6"/>
  <c r="I8" i="6" s="1"/>
  <c r="G19" i="6"/>
  <c r="H19" i="6" s="1"/>
  <c r="I19" i="6"/>
  <c r="I26" i="6"/>
  <c r="G26" i="6"/>
  <c r="H182" i="6"/>
  <c r="H22" i="6"/>
  <c r="G165" i="6"/>
  <c r="I165" i="6" s="1"/>
  <c r="H203" i="6"/>
  <c r="H193" i="6"/>
  <c r="H244" i="6"/>
  <c r="H151" i="6"/>
  <c r="H23" i="6"/>
  <c r="G174" i="6"/>
  <c r="H174" i="6" s="1"/>
  <c r="G123" i="6"/>
  <c r="H123" i="6" s="1"/>
  <c r="G134" i="6"/>
  <c r="I134" i="6" s="1"/>
  <c r="G135" i="6"/>
  <c r="H135" i="6" s="1"/>
  <c r="H17" i="6"/>
  <c r="G71" i="6"/>
  <c r="I71" i="6" s="1"/>
  <c r="G189" i="6"/>
  <c r="H189" i="6" s="1"/>
  <c r="H8" i="6"/>
  <c r="G11" i="6"/>
  <c r="H11" i="6" s="1"/>
  <c r="H26" i="6"/>
  <c r="I203" i="6"/>
  <c r="I193" i="6"/>
  <c r="I244" i="6"/>
  <c r="I151" i="6"/>
  <c r="I23" i="6"/>
  <c r="I30" i="6"/>
  <c r="I142" i="6"/>
  <c r="I125" i="6"/>
  <c r="I141" i="6"/>
  <c r="I9" i="6"/>
  <c r="G288" i="6"/>
  <c r="H288" i="6" s="1"/>
  <c r="G83" i="6"/>
  <c r="H83" i="6" s="1"/>
  <c r="G297" i="6"/>
  <c r="H297" i="6" s="1"/>
  <c r="G18" i="6"/>
  <c r="I18" i="6" s="1"/>
  <c r="G181" i="6"/>
  <c r="I181" i="6" s="1"/>
  <c r="G78" i="6"/>
  <c r="H78" i="6" s="1"/>
  <c r="G164" i="6"/>
  <c r="I164" i="6"/>
  <c r="G210" i="6"/>
  <c r="H210" i="6" s="1"/>
  <c r="G249" i="6"/>
  <c r="I249" i="6" s="1"/>
  <c r="G294" i="6"/>
  <c r="H294" i="6" s="1"/>
  <c r="G106" i="6"/>
  <c r="I106" i="6" s="1"/>
  <c r="G201" i="6"/>
  <c r="I201" i="6" s="1"/>
  <c r="G253" i="6"/>
  <c r="I253" i="6" s="1"/>
  <c r="G63" i="6"/>
  <c r="I63" i="6" s="1"/>
  <c r="G298" i="6"/>
  <c r="I298" i="6" s="1"/>
  <c r="G227" i="6"/>
  <c r="I227" i="6" s="1"/>
  <c r="G265" i="6"/>
  <c r="H265" i="6" s="1"/>
  <c r="G281" i="6"/>
  <c r="I281" i="6" s="1"/>
  <c r="G154" i="6"/>
  <c r="H154" i="6" s="1"/>
  <c r="G96" i="6"/>
  <c r="H96" i="6" s="1"/>
  <c r="G276" i="6"/>
  <c r="I276" i="6" s="1"/>
  <c r="G267" i="6"/>
  <c r="I267" i="6" s="1"/>
  <c r="H181" i="6"/>
  <c r="I149" i="6"/>
  <c r="I212" i="6"/>
  <c r="I187" i="6"/>
  <c r="I172" i="6"/>
  <c r="I3" i="6"/>
  <c r="I129" i="6"/>
  <c r="I99" i="6"/>
  <c r="I291" i="6"/>
  <c r="D291" i="6" s="1"/>
  <c r="H201" i="6"/>
  <c r="H266" i="6"/>
  <c r="H227" i="6"/>
  <c r="G198" i="6"/>
  <c r="I198" i="6" s="1"/>
  <c r="G95" i="6"/>
  <c r="H95" i="6" s="1"/>
  <c r="G73" i="6"/>
  <c r="I73" i="6" s="1"/>
  <c r="I10" i="6"/>
  <c r="H164" i="6"/>
  <c r="G157" i="6"/>
  <c r="I157" i="6" s="1"/>
  <c r="G273" i="6"/>
  <c r="I273" i="6" s="1"/>
  <c r="G250" i="6"/>
  <c r="I250" i="6" s="1"/>
  <c r="G66" i="6"/>
  <c r="H66" i="6" s="1"/>
  <c r="G39" i="6"/>
  <c r="I39" i="6" s="1"/>
  <c r="G220" i="6"/>
  <c r="I220" i="6" s="1"/>
  <c r="G29" i="6"/>
  <c r="I29" i="6" s="1"/>
  <c r="G85" i="6"/>
  <c r="H85" i="6" s="1"/>
  <c r="G258" i="6"/>
  <c r="I258" i="6" s="1"/>
  <c r="G21" i="6"/>
  <c r="I21" i="6" s="1"/>
  <c r="G185" i="6"/>
  <c r="H185" i="6" s="1"/>
  <c r="G74" i="6"/>
  <c r="I74" i="6" s="1"/>
  <c r="G176" i="6"/>
  <c r="I176" i="6" s="1"/>
  <c r="G222" i="6"/>
  <c r="H222" i="6" s="1"/>
  <c r="G34" i="6"/>
  <c r="I34" i="6" s="1"/>
  <c r="G232" i="6"/>
  <c r="H232" i="6" s="1"/>
  <c r="I232" i="6"/>
  <c r="I287" i="6"/>
  <c r="I237" i="6"/>
  <c r="I91" i="6"/>
  <c r="I40" i="6"/>
  <c r="I221" i="6"/>
  <c r="I174" i="6"/>
  <c r="H250" i="6"/>
  <c r="H39" i="6"/>
  <c r="G224" i="6"/>
  <c r="H224" i="6" s="1"/>
  <c r="G186" i="6"/>
  <c r="G166" i="6"/>
  <c r="H166" i="6" s="1"/>
  <c r="G119" i="6"/>
  <c r="H119" i="6" s="1"/>
  <c r="G53" i="6"/>
  <c r="I53" i="6" s="1"/>
  <c r="H107" i="6"/>
  <c r="G156" i="6"/>
  <c r="H156" i="6" s="1"/>
  <c r="H255" i="6"/>
  <c r="G277" i="6"/>
  <c r="I277" i="6" s="1"/>
  <c r="H229" i="6"/>
  <c r="G260" i="6"/>
  <c r="H260" i="6" s="1"/>
  <c r="H235" i="6"/>
  <c r="G94" i="6"/>
  <c r="H94" i="6" s="1"/>
  <c r="I94" i="6"/>
  <c r="H59" i="6"/>
  <c r="G55" i="6"/>
  <c r="I55" i="6" s="1"/>
  <c r="H285" i="6"/>
  <c r="G211" i="6"/>
  <c r="I211" i="6" s="1"/>
  <c r="H90" i="6"/>
  <c r="G205" i="6"/>
  <c r="I205" i="6" s="1"/>
  <c r="G234" i="6"/>
  <c r="H234" i="6" s="1"/>
  <c r="I234" i="6"/>
  <c r="G184" i="6"/>
  <c r="I184" i="6" s="1"/>
  <c r="H233" i="6"/>
  <c r="G245" i="6"/>
  <c r="I245" i="6" s="1"/>
  <c r="G84" i="6"/>
  <c r="I84" i="6"/>
  <c r="H191" i="6"/>
  <c r="G88" i="6"/>
  <c r="I88" i="6" s="1"/>
  <c r="G77" i="6"/>
  <c r="I77" i="6" s="1"/>
  <c r="G62" i="6"/>
  <c r="H62" i="6" s="1"/>
  <c r="H33" i="6"/>
  <c r="I16" i="6"/>
  <c r="H27" i="6"/>
  <c r="I167" i="6"/>
  <c r="G76" i="6"/>
  <c r="H76" i="6" s="1"/>
  <c r="I76" i="6"/>
  <c r="G270" i="6"/>
  <c r="H270" i="6" s="1"/>
  <c r="H186" i="6"/>
  <c r="G68" i="6"/>
  <c r="I68" i="6" s="1"/>
  <c r="G206" i="6"/>
  <c r="I206" i="6"/>
  <c r="G61" i="6"/>
  <c r="I61" i="6" s="1"/>
  <c r="H84" i="6"/>
  <c r="G179" i="6"/>
  <c r="I179" i="6" s="1"/>
  <c r="G218" i="6"/>
  <c r="I218" i="6" s="1"/>
  <c r="G242" i="6"/>
  <c r="H242" i="6" s="1"/>
  <c r="I242" i="6"/>
  <c r="H77" i="6"/>
  <c r="G75" i="6"/>
  <c r="I75" i="6" s="1"/>
  <c r="H167" i="6"/>
  <c r="G301" i="6"/>
  <c r="H301" i="6" s="1"/>
  <c r="G239" i="6"/>
  <c r="I239" i="6" s="1"/>
  <c r="G274" i="6"/>
  <c r="H274" i="6" s="1"/>
  <c r="I274" i="6"/>
  <c r="G153" i="6"/>
  <c r="H153" i="6" s="1"/>
  <c r="I153" i="6"/>
  <c r="G102" i="6"/>
  <c r="H102" i="6" s="1"/>
  <c r="G170" i="6"/>
  <c r="H170" i="6" s="1"/>
  <c r="G269" i="6"/>
  <c r="I269" i="6" s="1"/>
  <c r="G225" i="6"/>
  <c r="H225" i="6" s="1"/>
  <c r="G300" i="6"/>
  <c r="H300" i="6" s="1"/>
  <c r="I300" i="6"/>
  <c r="G200" i="6"/>
  <c r="I200" i="6" s="1"/>
  <c r="H206" i="6"/>
  <c r="G289" i="6"/>
  <c r="H289" i="6" s="1"/>
  <c r="I289" i="6"/>
  <c r="G121" i="6"/>
  <c r="H121" i="6" s="1"/>
  <c r="G117" i="6"/>
  <c r="H117" i="6" s="1"/>
  <c r="G108" i="6"/>
  <c r="H108" i="6" s="1"/>
  <c r="H115" i="6"/>
  <c r="I152" i="6"/>
  <c r="D152" i="6" s="1"/>
  <c r="G247" i="6"/>
  <c r="H247" i="6" s="1"/>
  <c r="I292" i="6"/>
  <c r="D292" i="6" s="1"/>
  <c r="G219" i="6"/>
  <c r="H219" i="6" s="1"/>
  <c r="I111" i="6"/>
  <c r="D111" i="6" s="1"/>
  <c r="G261" i="6"/>
  <c r="H261" i="6" s="1"/>
  <c r="I43" i="6"/>
  <c r="D43" i="6" s="1"/>
  <c r="G51" i="6"/>
  <c r="H51" i="6" s="1"/>
  <c r="I110" i="6"/>
  <c r="D110" i="6" s="1"/>
  <c r="G282" i="6"/>
  <c r="H282" i="6" s="1"/>
  <c r="I275" i="6"/>
  <c r="D275" i="6" s="1"/>
  <c r="G38" i="6"/>
  <c r="H38" i="6" s="1"/>
  <c r="I97" i="6"/>
  <c r="D97" i="6" s="1"/>
  <c r="G105" i="6"/>
  <c r="H105" i="6" s="1"/>
  <c r="I204" i="6"/>
  <c r="D204" i="6" s="1"/>
  <c r="G248" i="6"/>
  <c r="H248" i="6" s="1"/>
  <c r="I240" i="6"/>
  <c r="D240" i="6" s="1"/>
  <c r="G196" i="6"/>
  <c r="H196" i="6" s="1"/>
  <c r="I214" i="6"/>
  <c r="G28" i="6"/>
  <c r="H28" i="6" s="1"/>
  <c r="I65" i="6"/>
  <c r="I107" i="6"/>
  <c r="G295" i="6"/>
  <c r="H295" i="6" s="1"/>
  <c r="G268" i="6"/>
  <c r="H268" i="6" s="1"/>
  <c r="G160" i="6"/>
  <c r="I160" i="6" s="1"/>
  <c r="G36" i="6"/>
  <c r="H36" i="6" s="1"/>
  <c r="G209" i="6"/>
  <c r="H209" i="6" s="1"/>
  <c r="G67" i="6"/>
  <c r="I67" i="6" s="1"/>
  <c r="I207" i="6"/>
  <c r="I208" i="6"/>
  <c r="I100" i="6"/>
  <c r="I70" i="6"/>
  <c r="I230" i="6"/>
  <c r="I173" i="6"/>
  <c r="I266" i="6"/>
  <c r="I186" i="6"/>
  <c r="I233" i="6"/>
  <c r="I191" i="6"/>
  <c r="I115" i="6"/>
  <c r="I33" i="6"/>
  <c r="I255" i="6"/>
  <c r="I229" i="6"/>
  <c r="I235" i="6"/>
  <c r="I59" i="6"/>
  <c r="I285" i="6"/>
  <c r="I90" i="6"/>
  <c r="G252" i="6"/>
  <c r="H252" i="6" s="1"/>
  <c r="G299" i="6"/>
  <c r="H299" i="6" s="1"/>
  <c r="G57" i="6"/>
  <c r="H57" i="6" s="1"/>
  <c r="G126" i="6"/>
  <c r="H126" i="6" s="1"/>
  <c r="G256" i="6"/>
  <c r="H256" i="6" s="1"/>
  <c r="G143" i="6"/>
  <c r="H143" i="6" s="1"/>
  <c r="G69" i="6"/>
  <c r="H69" i="6" s="1"/>
  <c r="G2" i="6"/>
  <c r="H2" i="6" s="1"/>
  <c r="G163" i="6"/>
  <c r="H163" i="6" s="1"/>
  <c r="G262" i="6"/>
  <c r="H262" i="6" s="1"/>
  <c r="G64" i="6"/>
  <c r="H64" i="6" s="1"/>
  <c r="G228" i="6"/>
  <c r="H228" i="6" s="1"/>
  <c r="I228" i="6"/>
  <c r="G7" i="6"/>
  <c r="H7" i="6" s="1"/>
  <c r="G171" i="6"/>
  <c r="H171" i="6" s="1"/>
  <c r="G278" i="6"/>
  <c r="H278" i="6" s="1"/>
  <c r="I278" i="6"/>
  <c r="G4" i="6"/>
  <c r="H4" i="6" s="1"/>
  <c r="I4" i="6"/>
  <c r="G169" i="6"/>
  <c r="H169" i="6" s="1"/>
  <c r="G45" i="6"/>
  <c r="H45" i="6" s="1"/>
  <c r="G302" i="6"/>
  <c r="H302" i="6" s="1"/>
  <c r="G293" i="6"/>
  <c r="H293" i="6" s="1"/>
  <c r="B16" i="5"/>
  <c r="D16" i="5"/>
  <c r="D72" i="6" l="1"/>
  <c r="H323" i="6"/>
  <c r="D114" i="6"/>
  <c r="H377" i="6"/>
  <c r="H441" i="6"/>
  <c r="D708" i="6"/>
  <c r="I1454" i="6"/>
  <c r="D1454" i="6" s="1"/>
  <c r="D685" i="6"/>
  <c r="I646" i="6"/>
  <c r="H646" i="6"/>
  <c r="H880" i="6"/>
  <c r="I880" i="6"/>
  <c r="D94" i="6"/>
  <c r="I262" i="6"/>
  <c r="H53" i="6"/>
  <c r="D53" i="6" s="1"/>
  <c r="H273" i="6"/>
  <c r="D193" i="6"/>
  <c r="I178" i="6"/>
  <c r="I223" i="6"/>
  <c r="D223" i="6" s="1"/>
  <c r="H86" i="6"/>
  <c r="D86" i="6" s="1"/>
  <c r="H243" i="6"/>
  <c r="H303" i="6"/>
  <c r="D122" i="6"/>
  <c r="H44" i="6"/>
  <c r="D44" i="6" s="1"/>
  <c r="I397" i="6"/>
  <c r="I359" i="6"/>
  <c r="I1414" i="6"/>
  <c r="H712" i="6"/>
  <c r="I734" i="6"/>
  <c r="H734" i="6"/>
  <c r="H63" i="6"/>
  <c r="D63" i="6" s="1"/>
  <c r="D178" i="6"/>
  <c r="H1485" i="6"/>
  <c r="I1485" i="6"/>
  <c r="H943" i="6"/>
  <c r="I417" i="6"/>
  <c r="H417" i="6"/>
  <c r="D1240" i="6"/>
  <c r="I786" i="6"/>
  <c r="D786" i="6" s="1"/>
  <c r="H615" i="6"/>
  <c r="H729" i="6"/>
  <c r="I729" i="6"/>
  <c r="I1421" i="6"/>
  <c r="H1421" i="6"/>
  <c r="H1581" i="6"/>
  <c r="D1581" i="6" s="1"/>
  <c r="D186" i="6"/>
  <c r="I7" i="6"/>
  <c r="I62" i="6"/>
  <c r="H21" i="6"/>
  <c r="H267" i="6"/>
  <c r="H253" i="6"/>
  <c r="D125" i="6"/>
  <c r="I161" i="6"/>
  <c r="H109" i="6"/>
  <c r="D109" i="6" s="1"/>
  <c r="H24" i="6"/>
  <c r="H147" i="6"/>
  <c r="D402" i="6"/>
  <c r="I370" i="6"/>
  <c r="D370" i="6" s="1"/>
  <c r="D92" i="6"/>
  <c r="I241" i="6"/>
  <c r="I316" i="6"/>
  <c r="H313" i="6"/>
  <c r="D313" i="6" s="1"/>
  <c r="H342" i="6"/>
  <c r="I966" i="6"/>
  <c r="H966" i="6"/>
  <c r="I1425" i="6"/>
  <c r="I843" i="6"/>
  <c r="H843" i="6"/>
  <c r="D1134" i="6"/>
  <c r="H177" i="6"/>
  <c r="H276" i="6"/>
  <c r="H139" i="6"/>
  <c r="D168" i="6"/>
  <c r="H87" i="6"/>
  <c r="I128" i="6"/>
  <c r="H113" i="6"/>
  <c r="D316" i="6"/>
  <c r="H378" i="6"/>
  <c r="D362" i="6"/>
  <c r="H1157" i="6"/>
  <c r="H392" i="6"/>
  <c r="I776" i="6"/>
  <c r="I918" i="6"/>
  <c r="H1258" i="6"/>
  <c r="D835" i="6"/>
  <c r="I1114" i="6"/>
  <c r="H772" i="6"/>
  <c r="D772" i="6" s="1"/>
  <c r="H1561" i="6"/>
  <c r="D1561" i="6" s="1"/>
  <c r="I682" i="6"/>
  <c r="D167" i="6"/>
  <c r="D233" i="6"/>
  <c r="D255" i="6"/>
  <c r="D129" i="6"/>
  <c r="H305" i="6"/>
  <c r="I1342" i="6"/>
  <c r="D1141" i="6"/>
  <c r="I813" i="6"/>
  <c r="H813" i="6"/>
  <c r="I995" i="6"/>
  <c r="H1170" i="6"/>
  <c r="D1170" i="6" s="1"/>
  <c r="D1433" i="6"/>
  <c r="I1553" i="6"/>
  <c r="H1553" i="6"/>
  <c r="D1553" i="6" s="1"/>
  <c r="I1543" i="6"/>
  <c r="D1469" i="6"/>
  <c r="H20" i="6"/>
  <c r="D244" i="6"/>
  <c r="D9" i="6"/>
  <c r="I64" i="6"/>
  <c r="D64" i="6" s="1"/>
  <c r="H245" i="6"/>
  <c r="H258" i="6"/>
  <c r="I210" i="6"/>
  <c r="I189" i="6"/>
  <c r="I140" i="6"/>
  <c r="I93" i="6"/>
  <c r="I197" i="6"/>
  <c r="H52" i="6"/>
  <c r="D52" i="6" s="1"/>
  <c r="I346" i="6"/>
  <c r="H340" i="6"/>
  <c r="I79" i="6"/>
  <c r="D48" i="6"/>
  <c r="H307" i="6"/>
  <c r="I1338" i="6"/>
  <c r="H769" i="6"/>
  <c r="I355" i="6"/>
  <c r="D355" i="6" s="1"/>
  <c r="H355" i="6"/>
  <c r="H418" i="6"/>
  <c r="H730" i="6"/>
  <c r="H741" i="6"/>
  <c r="H940" i="6"/>
  <c r="H925" i="6"/>
  <c r="I925" i="6"/>
  <c r="I562" i="6"/>
  <c r="H957" i="6"/>
  <c r="I957" i="6"/>
  <c r="H1093" i="6"/>
  <c r="I1433" i="6"/>
  <c r="H1455" i="6"/>
  <c r="I770" i="6"/>
  <c r="H770" i="6"/>
  <c r="D562" i="6"/>
  <c r="D918" i="6"/>
  <c r="I454" i="6"/>
  <c r="H454" i="6"/>
  <c r="H1453" i="6"/>
  <c r="I1218" i="6"/>
  <c r="H1082" i="6"/>
  <c r="D1082" i="6" s="1"/>
  <c r="H1417" i="6"/>
  <c r="I659" i="6"/>
  <c r="D659" i="6" s="1"/>
  <c r="H1063" i="6"/>
  <c r="I1032" i="6"/>
  <c r="H1284" i="6"/>
  <c r="H481" i="6"/>
  <c r="D481" i="6" s="1"/>
  <c r="H1701" i="6"/>
  <c r="D1701" i="6" s="1"/>
  <c r="D565" i="6"/>
  <c r="H1646" i="6"/>
  <c r="D603" i="6"/>
  <c r="I1771" i="6"/>
  <c r="H1704" i="6"/>
  <c r="I1688" i="6"/>
  <c r="D2410" i="6"/>
  <c r="I1662" i="6"/>
  <c r="I2845" i="6"/>
  <c r="D2845" i="6" s="1"/>
  <c r="I2608" i="6"/>
  <c r="H1199" i="6"/>
  <c r="D2606" i="6"/>
  <c r="H1396" i="6"/>
  <c r="H2401" i="6"/>
  <c r="H2634" i="6"/>
  <c r="I2328" i="6"/>
  <c r="H2249" i="6"/>
  <c r="I1839" i="6"/>
  <c r="I2215" i="6"/>
  <c r="H2815" i="6"/>
  <c r="I3150" i="6"/>
  <c r="I3107" i="6"/>
  <c r="I3020" i="6"/>
  <c r="H3020" i="6"/>
  <c r="D3020" i="6" s="1"/>
  <c r="H3527" i="6"/>
  <c r="D3527" i="6" s="1"/>
  <c r="I2763" i="6"/>
  <c r="H2907" i="6"/>
  <c r="I2907" i="6"/>
  <c r="H1926" i="6"/>
  <c r="I840" i="6"/>
  <c r="I1348" i="6"/>
  <c r="D877" i="6"/>
  <c r="I438" i="6"/>
  <c r="I1382" i="6"/>
  <c r="I1320" i="6"/>
  <c r="D1320" i="6" s="1"/>
  <c r="I965" i="6"/>
  <c r="D965" i="6" s="1"/>
  <c r="I667" i="6"/>
  <c r="H1186" i="6"/>
  <c r="I1469" i="6"/>
  <c r="I1066" i="6"/>
  <c r="D1066" i="6" s="1"/>
  <c r="I911" i="6"/>
  <c r="H498" i="6"/>
  <c r="H1438" i="6"/>
  <c r="H610" i="6"/>
  <c r="D610" i="6" s="1"/>
  <c r="H1539" i="6"/>
  <c r="I1541" i="6"/>
  <c r="I905" i="6"/>
  <c r="H1671" i="6"/>
  <c r="D1671" i="6" s="1"/>
  <c r="H973" i="6"/>
  <c r="H1593" i="6"/>
  <c r="D1593" i="6" s="1"/>
  <c r="H1249" i="6"/>
  <c r="I1934" i="6"/>
  <c r="H1214" i="6"/>
  <c r="I1665" i="6"/>
  <c r="D1736" i="6"/>
  <c r="H1653" i="6"/>
  <c r="D1653" i="6" s="1"/>
  <c r="H1769" i="6"/>
  <c r="H1818" i="6"/>
  <c r="D1818" i="6" s="1"/>
  <c r="H1667" i="6"/>
  <c r="H1737" i="6"/>
  <c r="H2806" i="6"/>
  <c r="D2806" i="6" s="1"/>
  <c r="H2369" i="6"/>
  <c r="D2369" i="6" s="1"/>
  <c r="H1886" i="6"/>
  <c r="D2695" i="6"/>
  <c r="I2145" i="6"/>
  <c r="D2537" i="6"/>
  <c r="I2237" i="6"/>
  <c r="I2544" i="6"/>
  <c r="I2579" i="6"/>
  <c r="H2891" i="6"/>
  <c r="D2891" i="6" s="1"/>
  <c r="H833" i="6"/>
  <c r="I2594" i="6"/>
  <c r="D2594" i="6" s="1"/>
  <c r="H2805" i="6"/>
  <c r="D2704" i="6"/>
  <c r="H2429" i="6"/>
  <c r="I2835" i="6"/>
  <c r="H2096" i="6"/>
  <c r="H2180" i="6"/>
  <c r="I2313" i="6"/>
  <c r="I2744" i="6"/>
  <c r="D2744" i="6" s="1"/>
  <c r="H2505" i="6"/>
  <c r="I3135" i="6"/>
  <c r="I3139" i="6"/>
  <c r="I3405" i="6"/>
  <c r="H3413" i="6"/>
  <c r="I3406" i="6"/>
  <c r="I1999" i="6"/>
  <c r="H1999" i="6"/>
  <c r="D1999" i="6" s="1"/>
  <c r="I3662" i="6"/>
  <c r="H3662" i="6"/>
  <c r="D840" i="6"/>
  <c r="I587" i="6"/>
  <c r="D1205" i="6"/>
  <c r="I1196" i="6"/>
  <c r="H1154" i="6"/>
  <c r="H1191" i="6"/>
  <c r="H1068" i="6"/>
  <c r="D1129" i="6"/>
  <c r="H1500" i="6"/>
  <c r="D1500" i="6" s="1"/>
  <c r="H540" i="6"/>
  <c r="D540" i="6" s="1"/>
  <c r="H750" i="6"/>
  <c r="I1086" i="6"/>
  <c r="D1086" i="6" s="1"/>
  <c r="H1266" i="6"/>
  <c r="I1576" i="6"/>
  <c r="H1526" i="6"/>
  <c r="I969" i="6"/>
  <c r="H1493" i="6"/>
  <c r="I975" i="6"/>
  <c r="D1541" i="6"/>
  <c r="I1569" i="6"/>
  <c r="D1569" i="6" s="1"/>
  <c r="I748" i="6"/>
  <c r="I487" i="6"/>
  <c r="D1071" i="6"/>
  <c r="I1715" i="6"/>
  <c r="I2958" i="6"/>
  <c r="H1130" i="6"/>
  <c r="I1478" i="6"/>
  <c r="I1752" i="6"/>
  <c r="D1752" i="6" s="1"/>
  <c r="H1697" i="6"/>
  <c r="H1672" i="6"/>
  <c r="I2373" i="6"/>
  <c r="H1639" i="6"/>
  <c r="I2263" i="6"/>
  <c r="H2833" i="6"/>
  <c r="D2833" i="6" s="1"/>
  <c r="H2798" i="6"/>
  <c r="D2798" i="6" s="1"/>
  <c r="H2857" i="6"/>
  <c r="D2857" i="6" s="1"/>
  <c r="I2715" i="6"/>
  <c r="D2715" i="6" s="1"/>
  <c r="H2039" i="6"/>
  <c r="D2039" i="6" s="1"/>
  <c r="I2191" i="6"/>
  <c r="I2905" i="6"/>
  <c r="I2932" i="6"/>
  <c r="I2716" i="6"/>
  <c r="I2840" i="6"/>
  <c r="D923" i="6"/>
  <c r="I2150" i="6"/>
  <c r="H2930" i="6"/>
  <c r="I2843" i="6"/>
  <c r="I1894" i="6"/>
  <c r="I2531" i="6"/>
  <c r="I2955" i="6"/>
  <c r="D2483" i="6"/>
  <c r="H2939" i="6"/>
  <c r="D2971" i="6"/>
  <c r="D2346" i="6"/>
  <c r="H2101" i="6"/>
  <c r="H1842" i="6"/>
  <c r="I1867" i="6"/>
  <c r="H2951" i="6"/>
  <c r="I3084" i="6"/>
  <c r="H3506" i="6"/>
  <c r="H3284" i="6"/>
  <c r="I3714" i="6"/>
  <c r="I2894" i="6"/>
  <c r="D2229" i="6"/>
  <c r="H2462" i="6"/>
  <c r="I2462" i="6"/>
  <c r="D2195" i="6"/>
  <c r="D3309" i="6"/>
  <c r="D3631" i="6"/>
  <c r="H1352" i="6"/>
  <c r="H1495" i="6"/>
  <c r="I462" i="6"/>
  <c r="H1248" i="6"/>
  <c r="H1698" i="6"/>
  <c r="I557" i="6"/>
  <c r="H1747" i="6"/>
  <c r="D2958" i="6"/>
  <c r="H1674" i="6"/>
  <c r="H2177" i="6"/>
  <c r="H2211" i="6"/>
  <c r="H2018" i="6"/>
  <c r="D2018" i="6" s="1"/>
  <c r="D1380" i="6"/>
  <c r="D2769" i="6"/>
  <c r="H2335" i="6"/>
  <c r="D2335" i="6" s="1"/>
  <c r="H2920" i="6"/>
  <c r="H2375" i="6"/>
  <c r="H2811" i="6"/>
  <c r="H2624" i="6"/>
  <c r="H2047" i="6"/>
  <c r="H3022" i="6"/>
  <c r="D3022" i="6" s="1"/>
  <c r="H3654" i="6"/>
  <c r="D3654" i="6" s="1"/>
  <c r="I3654" i="6"/>
  <c r="D3294" i="6"/>
  <c r="I3282" i="6"/>
  <c r="H3282" i="6"/>
  <c r="D1262" i="6"/>
  <c r="H608" i="6"/>
  <c r="D1073" i="6"/>
  <c r="H1476" i="6"/>
  <c r="I572" i="6"/>
  <c r="H1140" i="6"/>
  <c r="I1483" i="6"/>
  <c r="D463" i="6"/>
  <c r="H1104" i="6"/>
  <c r="I1257" i="6"/>
  <c r="D1708" i="6"/>
  <c r="I1880" i="6"/>
  <c r="H1596" i="6"/>
  <c r="H1719" i="6"/>
  <c r="D1719" i="6" s="1"/>
  <c r="H2109" i="6"/>
  <c r="I2787" i="6"/>
  <c r="I2826" i="6"/>
  <c r="I2872" i="6"/>
  <c r="I2296" i="6"/>
  <c r="I1878" i="6"/>
  <c r="I2293" i="6"/>
  <c r="I1202" i="6"/>
  <c r="D902" i="6"/>
  <c r="H2137" i="6"/>
  <c r="D2137" i="6" s="1"/>
  <c r="H2500" i="6"/>
  <c r="H2619" i="6"/>
  <c r="H2240" i="6"/>
  <c r="D2240" i="6" s="1"/>
  <c r="H2097" i="6"/>
  <c r="H2801" i="6"/>
  <c r="D2801" i="6" s="1"/>
  <c r="H2382" i="6"/>
  <c r="I2413" i="6"/>
  <c r="I2182" i="6"/>
  <c r="D2182" i="6" s="1"/>
  <c r="H2164" i="6"/>
  <c r="D2164" i="6" s="1"/>
  <c r="I2983" i="6"/>
  <c r="H3124" i="6"/>
  <c r="D3124" i="6" s="1"/>
  <c r="I3124" i="6"/>
  <c r="I3589" i="6"/>
  <c r="I3410" i="6"/>
  <c r="I2612" i="6"/>
  <c r="I2110" i="6"/>
  <c r="H2110" i="6"/>
  <c r="I2865" i="6"/>
  <c r="I3313" i="6"/>
  <c r="H3313" i="6"/>
  <c r="I3451" i="6"/>
  <c r="H3451" i="6"/>
  <c r="H494" i="6"/>
  <c r="D494" i="6" s="1"/>
  <c r="H1491" i="6"/>
  <c r="D689" i="6"/>
  <c r="I1386" i="6"/>
  <c r="D1305" i="6"/>
  <c r="D1587" i="6"/>
  <c r="H1729" i="6"/>
  <c r="D1729" i="6" s="1"/>
  <c r="I2529" i="6"/>
  <c r="I1906" i="6"/>
  <c r="H2490" i="6"/>
  <c r="D2490" i="6" s="1"/>
  <c r="I2659" i="6"/>
  <c r="H3043" i="6"/>
  <c r="I3043" i="6"/>
  <c r="I3048" i="6"/>
  <c r="I3536" i="6"/>
  <c r="I3275" i="6"/>
  <c r="H3275" i="6"/>
  <c r="I3570" i="6"/>
  <c r="H3570" i="6"/>
  <c r="I3399" i="6"/>
  <c r="D3399" i="6" s="1"/>
  <c r="I3319" i="6"/>
  <c r="I3416" i="6"/>
  <c r="H2645" i="6"/>
  <c r="I2645" i="6"/>
  <c r="I1385" i="6"/>
  <c r="H1460" i="6"/>
  <c r="I508" i="6"/>
  <c r="D1578" i="6"/>
  <c r="H1131" i="6"/>
  <c r="D1131" i="6" s="1"/>
  <c r="I1325" i="6"/>
  <c r="D455" i="6"/>
  <c r="H1607" i="6"/>
  <c r="I1744" i="6"/>
  <c r="H1628" i="6"/>
  <c r="H2482" i="6"/>
  <c r="H1966" i="6"/>
  <c r="D1966" i="6" s="1"/>
  <c r="I2976" i="6"/>
  <c r="I2352" i="6"/>
  <c r="I2007" i="6"/>
  <c r="I1988" i="6"/>
  <c r="I2540" i="6"/>
  <c r="H2646" i="6"/>
  <c r="H2762" i="6"/>
  <c r="D2843" i="6"/>
  <c r="I2652" i="6"/>
  <c r="D1859" i="6"/>
  <c r="D2717" i="6"/>
  <c r="I2167" i="6"/>
  <c r="I2771" i="6"/>
  <c r="H2114" i="6"/>
  <c r="D2114" i="6" s="1"/>
  <c r="H1788" i="6"/>
  <c r="I1851" i="6"/>
  <c r="D1851" i="6" s="1"/>
  <c r="H2456" i="6"/>
  <c r="I3079" i="6"/>
  <c r="I3037" i="6"/>
  <c r="I3365" i="6"/>
  <c r="I2533" i="6"/>
  <c r="H2533" i="6"/>
  <c r="D2318" i="6"/>
  <c r="D2510" i="6"/>
  <c r="H3485" i="6"/>
  <c r="I2679" i="6"/>
  <c r="H2679" i="6"/>
  <c r="H2378" i="6"/>
  <c r="I2378" i="6"/>
  <c r="H3767" i="6"/>
  <c r="D3767" i="6" s="1"/>
  <c r="H3854" i="6"/>
  <c r="H3965" i="6"/>
  <c r="D3965" i="6" s="1"/>
  <c r="H3863" i="6"/>
  <c r="H3724" i="6"/>
  <c r="D3724" i="6" s="1"/>
  <c r="H4461" i="6"/>
  <c r="D4461" i="6" s="1"/>
  <c r="H4366" i="6"/>
  <c r="D4366" i="6" s="1"/>
  <c r="D4664" i="6"/>
  <c r="H2299" i="6"/>
  <c r="H3205" i="6"/>
  <c r="D3205" i="6" s="1"/>
  <c r="H3340" i="6"/>
  <c r="D3340" i="6" s="1"/>
  <c r="I3829" i="6"/>
  <c r="D3937" i="6"/>
  <c r="I3391" i="6"/>
  <c r="D3998" i="6"/>
  <c r="I3904" i="6"/>
  <c r="H4177" i="6"/>
  <c r="D4502" i="6"/>
  <c r="I4240" i="6"/>
  <c r="D4240" i="6" s="1"/>
  <c r="H4365" i="6"/>
  <c r="I4191" i="6"/>
  <c r="I4282" i="6"/>
  <c r="I4483" i="6"/>
  <c r="H4133" i="6"/>
  <c r="D4133" i="6" s="1"/>
  <c r="H4231" i="6"/>
  <c r="D4283" i="6"/>
  <c r="D4181" i="6"/>
  <c r="I4339" i="6"/>
  <c r="H4619" i="6"/>
  <c r="D4401" i="6"/>
  <c r="H4222" i="6"/>
  <c r="I3175" i="6"/>
  <c r="D3175" i="6" s="1"/>
  <c r="I3276" i="6"/>
  <c r="D3276" i="6" s="1"/>
  <c r="D3665" i="6"/>
  <c r="H3537" i="6"/>
  <c r="D3537" i="6" s="1"/>
  <c r="I3440" i="6"/>
  <c r="I3711" i="6"/>
  <c r="H3309" i="6"/>
  <c r="I3253" i="6"/>
  <c r="I3295" i="6"/>
  <c r="H4025" i="6"/>
  <c r="D4025" i="6" s="1"/>
  <c r="H3920" i="6"/>
  <c r="D3996" i="6"/>
  <c r="I4422" i="6"/>
  <c r="H4197" i="6"/>
  <c r="D4329" i="6"/>
  <c r="H3884" i="6"/>
  <c r="H4285" i="6"/>
  <c r="D4285" i="6" s="1"/>
  <c r="I4600" i="6"/>
  <c r="I4629" i="6"/>
  <c r="H4333" i="6"/>
  <c r="I4638" i="6"/>
  <c r="I4637" i="6"/>
  <c r="H4580" i="6"/>
  <c r="D4580" i="6" s="1"/>
  <c r="I4463" i="6"/>
  <c r="H4627" i="6"/>
  <c r="D4627" i="6" s="1"/>
  <c r="I4564" i="6"/>
  <c r="H4095" i="6"/>
  <c r="I4391" i="6"/>
  <c r="D4391" i="6" s="1"/>
  <c r="H4467" i="6"/>
  <c r="D4467" i="6" s="1"/>
  <c r="I3097" i="6"/>
  <c r="D3097" i="6" s="1"/>
  <c r="H3988" i="6"/>
  <c r="D3988" i="6" s="1"/>
  <c r="H3066" i="6"/>
  <c r="D3066" i="6" s="1"/>
  <c r="I3631" i="6"/>
  <c r="D3418" i="6"/>
  <c r="I3980" i="6"/>
  <c r="I1835" i="6"/>
  <c r="D1835" i="6" s="1"/>
  <c r="I2016" i="6"/>
  <c r="D1955" i="6"/>
  <c r="D2208" i="6"/>
  <c r="H2443" i="6"/>
  <c r="D2459" i="6"/>
  <c r="D2336" i="6"/>
  <c r="I2158" i="6"/>
  <c r="I2868" i="6"/>
  <c r="D2868" i="6" s="1"/>
  <c r="H2962" i="6"/>
  <c r="D3652" i="6"/>
  <c r="I3594" i="6"/>
  <c r="I3425" i="6"/>
  <c r="D3237" i="6"/>
  <c r="D3622" i="6"/>
  <c r="H3995" i="6"/>
  <c r="D3995" i="6" s="1"/>
  <c r="I3955" i="6"/>
  <c r="D3955" i="6" s="1"/>
  <c r="I3991" i="6"/>
  <c r="D3787" i="6"/>
  <c r="H3977" i="6"/>
  <c r="D3977" i="6" s="1"/>
  <c r="I3744" i="6"/>
  <c r="D3744" i="6" s="1"/>
  <c r="I3905" i="6"/>
  <c r="H4208" i="6"/>
  <c r="H4262" i="6"/>
  <c r="D4262" i="6" s="1"/>
  <c r="D4629" i="6"/>
  <c r="I4354" i="6"/>
  <c r="D4256" i="6"/>
  <c r="I4187" i="6"/>
  <c r="H4042" i="6"/>
  <c r="I4364" i="6"/>
  <c r="I4269" i="6"/>
  <c r="H4060" i="6"/>
  <c r="H4614" i="6"/>
  <c r="D4614" i="6" s="1"/>
  <c r="H4360" i="6"/>
  <c r="I4433" i="6"/>
  <c r="I4257" i="6"/>
  <c r="I4628" i="6"/>
  <c r="H4644" i="6"/>
  <c r="I4254" i="6"/>
  <c r="I4103" i="6"/>
  <c r="H4183" i="6"/>
  <c r="D4183" i="6" s="1"/>
  <c r="I4109" i="6"/>
  <c r="H4608" i="6"/>
  <c r="I4097" i="6"/>
  <c r="H4501" i="6"/>
  <c r="D4501" i="6" s="1"/>
  <c r="I4293" i="6"/>
  <c r="I3872" i="6"/>
  <c r="H3968" i="6"/>
  <c r="H3801" i="6"/>
  <c r="D3801" i="6" s="1"/>
  <c r="H3384" i="6"/>
  <c r="D3384" i="6" s="1"/>
  <c r="D2078" i="6"/>
  <c r="D3606" i="6"/>
  <c r="I3462" i="6"/>
  <c r="D3462" i="6" s="1"/>
  <c r="I3382" i="6"/>
  <c r="I4022" i="6"/>
  <c r="D3727" i="6"/>
  <c r="H4465" i="6"/>
  <c r="D4465" i="6" s="1"/>
  <c r="I4475" i="6"/>
  <c r="D4147" i="6"/>
  <c r="H4070" i="6"/>
  <c r="D4070" i="6" s="1"/>
  <c r="D4481" i="6"/>
  <c r="I4517" i="6"/>
  <c r="D4536" i="6"/>
  <c r="I4650" i="6"/>
  <c r="I4300" i="6"/>
  <c r="D4300" i="6" s="1"/>
  <c r="I4163" i="6"/>
  <c r="H4424" i="6"/>
  <c r="I4526" i="6"/>
  <c r="D2131" i="6"/>
  <c r="H3942" i="6"/>
  <c r="D3942" i="6" s="1"/>
  <c r="H3130" i="6"/>
  <c r="H3779" i="6"/>
  <c r="H3026" i="6"/>
  <c r="D3026" i="6" s="1"/>
  <c r="H3517" i="6"/>
  <c r="D3517" i="6" s="1"/>
  <c r="I3758" i="6"/>
  <c r="I3911" i="6"/>
  <c r="I3753" i="6"/>
  <c r="I4378" i="6"/>
  <c r="D4165" i="6"/>
  <c r="H4088" i="6"/>
  <c r="D4088" i="6" s="1"/>
  <c r="H4140" i="6"/>
  <c r="D4140" i="6" s="1"/>
  <c r="I4541" i="6"/>
  <c r="I4195" i="6"/>
  <c r="I4071" i="6"/>
  <c r="I4210" i="6"/>
  <c r="H3791" i="6"/>
  <c r="D3791" i="6" s="1"/>
  <c r="I3261" i="6"/>
  <c r="D3261" i="6" s="1"/>
  <c r="D3704" i="6"/>
  <c r="D4600" i="6"/>
  <c r="I4610" i="6"/>
  <c r="D4229" i="6"/>
  <c r="D4566" i="6"/>
  <c r="I3354" i="6"/>
  <c r="D3354" i="6" s="1"/>
  <c r="H2982" i="6"/>
  <c r="H3274" i="6"/>
  <c r="I3394" i="6"/>
  <c r="I3302" i="6"/>
  <c r="D3302" i="6" s="1"/>
  <c r="H3243" i="6"/>
  <c r="D3243" i="6" s="1"/>
  <c r="I3777" i="6"/>
  <c r="I3950" i="6"/>
  <c r="H3924" i="6"/>
  <c r="H3718" i="6"/>
  <c r="D3784" i="6"/>
  <c r="D3879" i="6"/>
  <c r="I3900" i="6"/>
  <c r="D3900" i="6" s="1"/>
  <c r="D3850" i="6"/>
  <c r="H3798" i="6"/>
  <c r="H4395" i="6"/>
  <c r="I4156" i="6"/>
  <c r="H4617" i="6"/>
  <c r="H4319" i="6"/>
  <c r="H4037" i="6"/>
  <c r="D4037" i="6" s="1"/>
  <c r="I4381" i="6"/>
  <c r="D4381" i="6" s="1"/>
  <c r="D4613" i="6"/>
  <c r="I4551" i="6"/>
  <c r="H4499" i="6"/>
  <c r="I4051" i="6"/>
  <c r="I4571" i="6"/>
  <c r="H4492" i="6"/>
  <c r="D4492" i="6" s="1"/>
  <c r="D3892" i="6"/>
  <c r="I3287" i="6"/>
  <c r="D3287" i="6" s="1"/>
  <c r="I14" i="4"/>
  <c r="J10" i="4" s="1"/>
  <c r="D1078" i="6"/>
  <c r="D987" i="6"/>
  <c r="D1136" i="6"/>
  <c r="I2100" i="6"/>
  <c r="H2100" i="6"/>
  <c r="I98" i="6"/>
  <c r="D148" i="6"/>
  <c r="H1192" i="6"/>
  <c r="I1192" i="6"/>
  <c r="D1135" i="6"/>
  <c r="D153" i="6"/>
  <c r="D243" i="6"/>
  <c r="I47" i="6"/>
  <c r="D47" i="6" s="1"/>
  <c r="I777" i="6"/>
  <c r="I1078" i="6"/>
  <c r="I1067" i="6"/>
  <c r="D1122" i="6"/>
  <c r="I1416" i="6"/>
  <c r="D1416" i="6" s="1"/>
  <c r="H415" i="6"/>
  <c r="D415" i="6" s="1"/>
  <c r="I1245" i="6"/>
  <c r="H1245" i="6"/>
  <c r="I695" i="6"/>
  <c r="H695" i="6"/>
  <c r="I1562" i="6"/>
  <c r="H1562" i="6"/>
  <c r="I2996" i="6"/>
  <c r="D2996" i="6" s="1"/>
  <c r="I4417" i="6"/>
  <c r="H4417" i="6"/>
  <c r="D4417" i="6" s="1"/>
  <c r="I4207" i="6"/>
  <c r="H4207" i="6"/>
  <c r="H3531" i="6"/>
  <c r="I3531" i="6"/>
  <c r="D3531" i="6" s="1"/>
  <c r="H3901" i="6"/>
  <c r="I3901" i="6"/>
  <c r="H320" i="6"/>
  <c r="D320" i="6" s="1"/>
  <c r="H356" i="6"/>
  <c r="D356" i="6" s="1"/>
  <c r="H554" i="6"/>
  <c r="I1187" i="6"/>
  <c r="H1187" i="6"/>
  <c r="D1235" i="6"/>
  <c r="I619" i="6"/>
  <c r="H619" i="6"/>
  <c r="D1453" i="6"/>
  <c r="D1304" i="6"/>
  <c r="D442" i="6"/>
  <c r="D825" i="6"/>
  <c r="I1136" i="6"/>
  <c r="I1549" i="6"/>
  <c r="D1549" i="6" s="1"/>
  <c r="H1459" i="6"/>
  <c r="D1459" i="6" s="1"/>
  <c r="D1445" i="6"/>
  <c r="I1742" i="6"/>
  <c r="H1621" i="6"/>
  <c r="D1621" i="6" s="1"/>
  <c r="I1693" i="6"/>
  <c r="H1693" i="6"/>
  <c r="I1590" i="6"/>
  <c r="H1590" i="6"/>
  <c r="D1590" i="6" s="1"/>
  <c r="H1755" i="6"/>
  <c r="D1755" i="6" s="1"/>
  <c r="I1756" i="6"/>
  <c r="I1664" i="6"/>
  <c r="H1664" i="6"/>
  <c r="D1664" i="6" s="1"/>
  <c r="I2279" i="6"/>
  <c r="H2367" i="6"/>
  <c r="D2367" i="6" s="1"/>
  <c r="I2367" i="6"/>
  <c r="H2061" i="6"/>
  <c r="I2061" i="6"/>
  <c r="I1938" i="6"/>
  <c r="H1938" i="6"/>
  <c r="I2411" i="6"/>
  <c r="H2411" i="6"/>
  <c r="I2767" i="6"/>
  <c r="D2767" i="6" s="1"/>
  <c r="H2767" i="6"/>
  <c r="H1929" i="6"/>
  <c r="I1929" i="6"/>
  <c r="I2227" i="6"/>
  <c r="I1618" i="6"/>
  <c r="H1618" i="6"/>
  <c r="D1618" i="6" s="1"/>
  <c r="H2467" i="6"/>
  <c r="I2467" i="6"/>
  <c r="D2467" i="6" s="1"/>
  <c r="D2552" i="6"/>
  <c r="I3068" i="6"/>
  <c r="D3068" i="6" s="1"/>
  <c r="H3068" i="6"/>
  <c r="H3223" i="6"/>
  <c r="I3223" i="6"/>
  <c r="H2986" i="6"/>
  <c r="I2986" i="6"/>
  <c r="H2294" i="6"/>
  <c r="I2294" i="6"/>
  <c r="D342" i="6"/>
  <c r="I1489" i="6"/>
  <c r="H1489" i="6"/>
  <c r="D839" i="6"/>
  <c r="H641" i="6"/>
  <c r="I636" i="6"/>
  <c r="D636" i="6" s="1"/>
  <c r="H636" i="6"/>
  <c r="I625" i="6"/>
  <c r="H625" i="6"/>
  <c r="I1597" i="6"/>
  <c r="H1597" i="6"/>
  <c r="H2950" i="6"/>
  <c r="D2950" i="6" s="1"/>
  <c r="I2950" i="6"/>
  <c r="I2" i="6"/>
  <c r="D2" i="6" s="1"/>
  <c r="I135" i="6"/>
  <c r="D135" i="6" s="1"/>
  <c r="H216" i="6"/>
  <c r="D335" i="6"/>
  <c r="D733" i="6"/>
  <c r="D1522" i="6"/>
  <c r="D1385" i="6"/>
  <c r="H1971" i="6"/>
  <c r="I1971" i="6"/>
  <c r="D1971" i="6" s="1"/>
  <c r="I1754" i="6"/>
  <c r="H1754" i="6"/>
  <c r="D1754" i="6" s="1"/>
  <c r="I312" i="6"/>
  <c r="D377" i="6"/>
  <c r="D324" i="6"/>
  <c r="H360" i="6"/>
  <c r="D360" i="6" s="1"/>
  <c r="D776" i="6"/>
  <c r="D1151" i="6"/>
  <c r="I1518" i="6"/>
  <c r="H861" i="6"/>
  <c r="I861" i="6"/>
  <c r="H493" i="6"/>
  <c r="I493" i="6"/>
  <c r="I488" i="6"/>
  <c r="D488" i="6" s="1"/>
  <c r="H3222" i="6"/>
  <c r="I3222" i="6"/>
  <c r="D115" i="6"/>
  <c r="I280" i="6"/>
  <c r="D280" i="6" s="1"/>
  <c r="I132" i="6"/>
  <c r="D82" i="6"/>
  <c r="H188" i="6"/>
  <c r="D79" i="6"/>
  <c r="H774" i="6"/>
  <c r="D774" i="6" s="1"/>
  <c r="D426" i="6"/>
  <c r="H760" i="6"/>
  <c r="D760" i="6" s="1"/>
  <c r="I302" i="6"/>
  <c r="I256" i="6"/>
  <c r="D206" i="6"/>
  <c r="D274" i="6"/>
  <c r="D242" i="6"/>
  <c r="H211" i="6"/>
  <c r="D62" i="6"/>
  <c r="H160" i="6"/>
  <c r="D160" i="6" s="1"/>
  <c r="H198" i="6"/>
  <c r="I66" i="6"/>
  <c r="H106" i="6"/>
  <c r="D106" i="6" s="1"/>
  <c r="I259" i="6"/>
  <c r="D259" i="6" s="1"/>
  <c r="I196" i="6"/>
  <c r="D196" i="6" s="1"/>
  <c r="D189" i="6"/>
  <c r="I123" i="6"/>
  <c r="D123" i="6" s="1"/>
  <c r="H15" i="6"/>
  <c r="I217" i="6"/>
  <c r="D217" i="6" s="1"/>
  <c r="D346" i="6"/>
  <c r="H144" i="6"/>
  <c r="D144" i="6" s="1"/>
  <c r="D215" i="6"/>
  <c r="H367" i="6"/>
  <c r="H345" i="6"/>
  <c r="H368" i="6"/>
  <c r="I89" i="6"/>
  <c r="I390" i="6"/>
  <c r="D390" i="6" s="1"/>
  <c r="H231" i="6"/>
  <c r="H31" i="6"/>
  <c r="H192" i="6"/>
  <c r="D192" i="6" s="1"/>
  <c r="I376" i="6"/>
  <c r="D376" i="6" s="1"/>
  <c r="I1487" i="6"/>
  <c r="D1487" i="6" s="1"/>
  <c r="D1211" i="6"/>
  <c r="D1338" i="6"/>
  <c r="D769" i="6"/>
  <c r="D1139" i="6"/>
  <c r="H322" i="6"/>
  <c r="D322" i="6" s="1"/>
  <c r="H1295" i="6"/>
  <c r="D1295" i="6" s="1"/>
  <c r="H743" i="6"/>
  <c r="H964" i="6"/>
  <c r="I1564" i="6"/>
  <c r="D1564" i="6" s="1"/>
  <c r="H1512" i="6"/>
  <c r="I1229" i="6"/>
  <c r="D1229" i="6" s="1"/>
  <c r="H1322" i="6"/>
  <c r="I1294" i="6"/>
  <c r="D1294" i="6" s="1"/>
  <c r="H1275" i="6"/>
  <c r="D1275" i="6" s="1"/>
  <c r="I1275" i="6"/>
  <c r="H915" i="6"/>
  <c r="H1128" i="6"/>
  <c r="D1128" i="6" s="1"/>
  <c r="D707" i="6"/>
  <c r="I460" i="6"/>
  <c r="D460" i="6" s="1"/>
  <c r="H460" i="6"/>
  <c r="H798" i="6"/>
  <c r="D798" i="6" s="1"/>
  <c r="D667" i="6"/>
  <c r="I1458" i="6"/>
  <c r="H1458" i="6"/>
  <c r="H602" i="6"/>
  <c r="I602" i="6"/>
  <c r="I1440" i="6"/>
  <c r="D1440" i="6" s="1"/>
  <c r="I1341" i="6"/>
  <c r="H1341" i="6"/>
  <c r="D1341" i="6" s="1"/>
  <c r="I811" i="6"/>
  <c r="D811" i="6" s="1"/>
  <c r="H1592" i="6"/>
  <c r="I1592" i="6"/>
  <c r="I1750" i="6"/>
  <c r="H1750" i="6"/>
  <c r="D1750" i="6" s="1"/>
  <c r="H1209" i="6"/>
  <c r="H434" i="6"/>
  <c r="D434" i="6" s="1"/>
  <c r="I1092" i="6"/>
  <c r="D1092" i="6" s="1"/>
  <c r="H1650" i="6"/>
  <c r="I1650" i="6"/>
  <c r="H1712" i="6"/>
  <c r="I1712" i="6"/>
  <c r="H1825" i="6"/>
  <c r="H2154" i="6"/>
  <c r="I2850" i="6"/>
  <c r="I2359" i="6"/>
  <c r="D2359" i="6" s="1"/>
  <c r="D2787" i="6"/>
  <c r="I2611" i="6"/>
  <c r="D2611" i="6" s="1"/>
  <c r="H2009" i="6"/>
  <c r="I2009" i="6"/>
  <c r="H448" i="6"/>
  <c r="D448" i="6" s="1"/>
  <c r="I448" i="6"/>
  <c r="H724" i="6"/>
  <c r="I724" i="6"/>
  <c r="H706" i="6"/>
  <c r="D706" i="6" s="1"/>
  <c r="I706" i="6"/>
  <c r="I1798" i="6"/>
  <c r="H1798" i="6"/>
  <c r="I1933" i="6"/>
  <c r="D1933" i="6" s="1"/>
  <c r="I2363" i="6"/>
  <c r="H2363" i="6"/>
  <c r="H3114" i="6"/>
  <c r="I3114" i="6"/>
  <c r="I3125" i="6"/>
  <c r="H3125" i="6"/>
  <c r="I3111" i="6"/>
  <c r="H3111" i="6"/>
  <c r="D3111" i="6" s="1"/>
  <c r="H3024" i="6"/>
  <c r="I3024" i="6"/>
  <c r="I2545" i="6"/>
  <c r="H2545" i="6"/>
  <c r="I595" i="6"/>
  <c r="H595" i="6"/>
  <c r="I1132" i="6"/>
  <c r="H1132" i="6"/>
  <c r="I1728" i="6"/>
  <c r="H1728" i="6"/>
  <c r="H2301" i="6"/>
  <c r="D2301" i="6" s="1"/>
  <c r="I2301" i="6"/>
  <c r="D180" i="6"/>
  <c r="I934" i="6"/>
  <c r="D934" i="6" s="1"/>
  <c r="D1518" i="6"/>
  <c r="D1665" i="6"/>
  <c r="H1586" i="6"/>
  <c r="I1586" i="6"/>
  <c r="D1586" i="6" s="1"/>
  <c r="I1773" i="6"/>
  <c r="H1773" i="6"/>
  <c r="D1773" i="6" s="1"/>
  <c r="I1863" i="6"/>
  <c r="H1863" i="6"/>
  <c r="I4057" i="6"/>
  <c r="H4057" i="6"/>
  <c r="H75" i="6"/>
  <c r="D75" i="6" s="1"/>
  <c r="D132" i="6"/>
  <c r="I1126" i="6"/>
  <c r="D1126" i="6" s="1"/>
  <c r="D941" i="6"/>
  <c r="I1261" i="6"/>
  <c r="D1261" i="6" s="1"/>
  <c r="I593" i="6"/>
  <c r="D593" i="6" s="1"/>
  <c r="I997" i="6"/>
  <c r="H997" i="6"/>
  <c r="H1355" i="6"/>
  <c r="I1355" i="6"/>
  <c r="I225" i="6"/>
  <c r="D225" i="6" s="1"/>
  <c r="I159" i="6"/>
  <c r="I348" i="6"/>
  <c r="D348" i="6" s="1"/>
  <c r="D441" i="6"/>
  <c r="D418" i="6"/>
  <c r="D1005" i="6"/>
  <c r="D817" i="6"/>
  <c r="H179" i="6"/>
  <c r="D179" i="6" s="1"/>
  <c r="H68" i="6"/>
  <c r="H34" i="6"/>
  <c r="D34" i="6" s="1"/>
  <c r="I222" i="6"/>
  <c r="D222" i="6" s="1"/>
  <c r="H249" i="6"/>
  <c r="H71" i="6"/>
  <c r="D71" i="6" s="1"/>
  <c r="H14" i="6"/>
  <c r="D14" i="6" s="1"/>
  <c r="H257" i="6"/>
  <c r="H283" i="6"/>
  <c r="D283" i="6" s="1"/>
  <c r="I138" i="6"/>
  <c r="D138" i="6" s="1"/>
  <c r="I35" i="6"/>
  <c r="D35" i="6" s="1"/>
  <c r="I405" i="6"/>
  <c r="D405" i="6" s="1"/>
  <c r="D349" i="6"/>
  <c r="H336" i="6"/>
  <c r="I871" i="6"/>
  <c r="D871" i="6" s="1"/>
  <c r="D740" i="6"/>
  <c r="H972" i="6"/>
  <c r="H496" i="6"/>
  <c r="D496" i="6" s="1"/>
  <c r="H993" i="6"/>
  <c r="D993" i="6" s="1"/>
  <c r="D684" i="6"/>
  <c r="D392" i="6"/>
  <c r="H1570" i="6"/>
  <c r="H621" i="6"/>
  <c r="I1473" i="6"/>
  <c r="H1508" i="6"/>
  <c r="H808" i="6"/>
  <c r="D808" i="6" s="1"/>
  <c r="H1148" i="6"/>
  <c r="D1148" i="6" s="1"/>
  <c r="I1426" i="6"/>
  <c r="H622" i="6"/>
  <c r="D622" i="6" s="1"/>
  <c r="H453" i="6"/>
  <c r="D453" i="6" s="1"/>
  <c r="I453" i="6"/>
  <c r="D1142" i="6"/>
  <c r="D963" i="6"/>
  <c r="D1044" i="6"/>
  <c r="I578" i="6"/>
  <c r="H578" i="6"/>
  <c r="H413" i="6"/>
  <c r="D413" i="6" s="1"/>
  <c r="D1035" i="6"/>
  <c r="I778" i="6"/>
  <c r="H778" i="6"/>
  <c r="D778" i="6" s="1"/>
  <c r="H1034" i="6"/>
  <c r="I1034" i="6"/>
  <c r="I1041" i="6"/>
  <c r="H1041" i="6"/>
  <c r="D1437" i="6"/>
  <c r="I1220" i="6"/>
  <c r="H1220" i="6"/>
  <c r="H1525" i="6"/>
  <c r="D1525" i="6" s="1"/>
  <c r="I1525" i="6"/>
  <c r="H1528" i="6"/>
  <c r="D1528" i="6" s="1"/>
  <c r="I1481" i="6"/>
  <c r="H924" i="6"/>
  <c r="I580" i="6"/>
  <c r="H580" i="6"/>
  <c r="D580" i="6" s="1"/>
  <c r="I451" i="6"/>
  <c r="D451" i="6" s="1"/>
  <c r="D679" i="6"/>
  <c r="I1643" i="6"/>
  <c r="H1643" i="6"/>
  <c r="D1471" i="6"/>
  <c r="I1700" i="6"/>
  <c r="H1700" i="6"/>
  <c r="H616" i="6"/>
  <c r="D616" i="6" s="1"/>
  <c r="I1657" i="6"/>
  <c r="H1657" i="6"/>
  <c r="D1657" i="6" s="1"/>
  <c r="I500" i="6"/>
  <c r="D500" i="6" s="1"/>
  <c r="I1223" i="6"/>
  <c r="H1223" i="6"/>
  <c r="I1246" i="6"/>
  <c r="H1705" i="6"/>
  <c r="I1759" i="6"/>
  <c r="D1759" i="6" s="1"/>
  <c r="H2255" i="6"/>
  <c r="I2255" i="6"/>
  <c r="H1891" i="6"/>
  <c r="I1891" i="6"/>
  <c r="D1645" i="6"/>
  <c r="I2735" i="6"/>
  <c r="I1706" i="6"/>
  <c r="H1706" i="6"/>
  <c r="I1598" i="6"/>
  <c r="H1598" i="6"/>
  <c r="I2448" i="6"/>
  <c r="I2527" i="6"/>
  <c r="H2999" i="6"/>
  <c r="I2999" i="6"/>
  <c r="I2406" i="6"/>
  <c r="H2406" i="6"/>
  <c r="D2406" i="6" s="1"/>
  <c r="H2869" i="6"/>
  <c r="I2869" i="6"/>
  <c r="H2817" i="6"/>
  <c r="I2817" i="6"/>
  <c r="H2288" i="6"/>
  <c r="I2288" i="6"/>
  <c r="H1110" i="6"/>
  <c r="D1110" i="6" s="1"/>
  <c r="I1110" i="6"/>
  <c r="H1310" i="6"/>
  <c r="I1310" i="6"/>
  <c r="H1166" i="6"/>
  <c r="I1166" i="6"/>
  <c r="H2425" i="6"/>
  <c r="D2425" i="6" s="1"/>
  <c r="I2733" i="6"/>
  <c r="H2733" i="6"/>
  <c r="D2733" i="6" s="1"/>
  <c r="I2386" i="6"/>
  <c r="H2386" i="6"/>
  <c r="H2668" i="6"/>
  <c r="I2668" i="6"/>
  <c r="H3086" i="6"/>
  <c r="I3086" i="6"/>
  <c r="I3153" i="6"/>
  <c r="I1900" i="6"/>
  <c r="H1900" i="6"/>
  <c r="I2465" i="6"/>
  <c r="H2465" i="6"/>
  <c r="I36" i="6"/>
  <c r="D36" i="6" s="1"/>
  <c r="D340" i="6"/>
  <c r="D1353" i="6"/>
  <c r="D730" i="6"/>
  <c r="D1373" i="6"/>
  <c r="H1395" i="6"/>
  <c r="I1395" i="6"/>
  <c r="H1468" i="6"/>
  <c r="H1948" i="6"/>
  <c r="D1948" i="6" s="1"/>
  <c r="I1948" i="6"/>
  <c r="J11" i="4"/>
  <c r="J12" i="4"/>
  <c r="J8" i="4"/>
  <c r="H74" i="6"/>
  <c r="D995" i="6"/>
  <c r="I1065" i="6"/>
  <c r="H1065" i="6"/>
  <c r="I1302" i="6"/>
  <c r="H1302" i="6"/>
  <c r="H1702" i="6"/>
  <c r="H2189" i="6"/>
  <c r="I1602" i="6"/>
  <c r="D1602" i="6" s="1"/>
  <c r="I4429" i="6"/>
  <c r="H4429" i="6"/>
  <c r="I130" i="6"/>
  <c r="D130" i="6" s="1"/>
  <c r="D159" i="6"/>
  <c r="D712" i="6"/>
  <c r="D1288" i="6"/>
  <c r="I674" i="6"/>
  <c r="H674" i="6"/>
  <c r="I1231" i="6"/>
  <c r="D1231" i="6" s="1"/>
  <c r="I545" i="6"/>
  <c r="H545" i="6"/>
  <c r="D545" i="6" s="1"/>
  <c r="D1150" i="6"/>
  <c r="H2452" i="6"/>
  <c r="I2452" i="6"/>
  <c r="H3764" i="6"/>
  <c r="I3764" i="6"/>
  <c r="I3750" i="6"/>
  <c r="D3750" i="6" s="1"/>
  <c r="I121" i="6"/>
  <c r="D66" i="6"/>
  <c r="D145" i="6"/>
  <c r="I270" i="6"/>
  <c r="D270" i="6" s="1"/>
  <c r="I117" i="6"/>
  <c r="D117" i="6" s="1"/>
  <c r="I28" i="6"/>
  <c r="I301" i="6"/>
  <c r="H277" i="6"/>
  <c r="D277" i="6" s="1"/>
  <c r="H18" i="6"/>
  <c r="D23" i="6"/>
  <c r="I11" i="6"/>
  <c r="D11" i="6" s="1"/>
  <c r="D60" i="6"/>
  <c r="H133" i="6"/>
  <c r="H315" i="6"/>
  <c r="D315" i="6" s="1"/>
  <c r="D101" i="6"/>
  <c r="D350" i="6"/>
  <c r="I391" i="6"/>
  <c r="D391" i="6" s="1"/>
  <c r="H767" i="6"/>
  <c r="D1473" i="6"/>
  <c r="I1397" i="6"/>
  <c r="D1397" i="6" s="1"/>
  <c r="I1147" i="6"/>
  <c r="D1147" i="6" s="1"/>
  <c r="D759" i="6"/>
  <c r="I408" i="6"/>
  <c r="D408" i="6" s="1"/>
  <c r="D741" i="6"/>
  <c r="H896" i="6"/>
  <c r="D896" i="6" s="1"/>
  <c r="H1239" i="6"/>
  <c r="D1258" i="6"/>
  <c r="I1552" i="6"/>
  <c r="H1552" i="6"/>
  <c r="H1190" i="6"/>
  <c r="I1190" i="6"/>
  <c r="D1120" i="6"/>
  <c r="I894" i="6"/>
  <c r="I1319" i="6"/>
  <c r="D1319" i="6" s="1"/>
  <c r="H1319" i="6"/>
  <c r="I1047" i="6"/>
  <c r="D1047" i="6" s="1"/>
  <c r="I1172" i="6"/>
  <c r="D1172" i="6" s="1"/>
  <c r="H1172" i="6"/>
  <c r="D1675" i="6"/>
  <c r="H506" i="6"/>
  <c r="D506" i="6" s="1"/>
  <c r="I501" i="6"/>
  <c r="H501" i="6"/>
  <c r="D501" i="6" s="1"/>
  <c r="H765" i="6"/>
  <c r="I765" i="6"/>
  <c r="D1246" i="6"/>
  <c r="I2489" i="6"/>
  <c r="H2489" i="6"/>
  <c r="D2527" i="6"/>
  <c r="I2280" i="6"/>
  <c r="H2280" i="6"/>
  <c r="I2107" i="6"/>
  <c r="H2107" i="6"/>
  <c r="H2536" i="6"/>
  <c r="I2536" i="6"/>
  <c r="H2916" i="6"/>
  <c r="I2916" i="6"/>
  <c r="H2864" i="6"/>
  <c r="I2864" i="6"/>
  <c r="H1519" i="6"/>
  <c r="I1519" i="6"/>
  <c r="I2259" i="6"/>
  <c r="H2259" i="6"/>
  <c r="I2565" i="6"/>
  <c r="H2565" i="6"/>
  <c r="D2565" i="6" s="1"/>
  <c r="I1821" i="6"/>
  <c r="H1821" i="6"/>
  <c r="H1810" i="6"/>
  <c r="I1810" i="6"/>
  <c r="I1881" i="6"/>
  <c r="H1881" i="6"/>
  <c r="H1797" i="6"/>
  <c r="I1797" i="6"/>
  <c r="D3153" i="6"/>
  <c r="H1378" i="6"/>
  <c r="I756" i="6"/>
  <c r="H756" i="6"/>
  <c r="D147" i="6"/>
  <c r="D312" i="6"/>
  <c r="D388" i="6"/>
  <c r="H112" i="6"/>
  <c r="D112" i="6" s="1"/>
  <c r="D1067" i="6"/>
  <c r="D1253" i="6"/>
  <c r="I930" i="6"/>
  <c r="H930" i="6"/>
  <c r="I987" i="6"/>
  <c r="I1362" i="6"/>
  <c r="H1362" i="6"/>
  <c r="I1722" i="6"/>
  <c r="H1722" i="6"/>
  <c r="D1722" i="6" s="1"/>
  <c r="I1740" i="6"/>
  <c r="D1740" i="6" s="1"/>
  <c r="H4482" i="6"/>
  <c r="I4482" i="6"/>
  <c r="D8" i="6"/>
  <c r="D1157" i="6"/>
  <c r="H1182" i="6"/>
  <c r="D1182" i="6" s="1"/>
  <c r="H1118" i="6"/>
  <c r="I906" i="6"/>
  <c r="H906" i="6"/>
  <c r="I503" i="6"/>
  <c r="H503" i="6"/>
  <c r="D973" i="6"/>
  <c r="I2712" i="6"/>
  <c r="D2712" i="6" s="1"/>
  <c r="I3533" i="6"/>
  <c r="H3533" i="6"/>
  <c r="D289" i="6"/>
  <c r="D276" i="6"/>
  <c r="D194" i="6"/>
  <c r="D140" i="6"/>
  <c r="I45" i="6"/>
  <c r="I102" i="6"/>
  <c r="D102" i="6" s="1"/>
  <c r="D301" i="6"/>
  <c r="H29" i="6"/>
  <c r="D227" i="6"/>
  <c r="I96" i="6"/>
  <c r="D96" i="6" s="1"/>
  <c r="D17" i="6"/>
  <c r="I284" i="6"/>
  <c r="D284" i="6" s="1"/>
  <c r="H254" i="6"/>
  <c r="D118" i="6"/>
  <c r="H199" i="6"/>
  <c r="I401" i="6"/>
  <c r="D401" i="6" s="1"/>
  <c r="I344" i="6"/>
  <c r="D344" i="6" s="1"/>
  <c r="D341" i="6"/>
  <c r="I1176" i="6"/>
  <c r="D1176" i="6" s="1"/>
  <c r="I581" i="6"/>
  <c r="D581" i="6" s="1"/>
  <c r="H1075" i="6"/>
  <c r="D1075" i="6" s="1"/>
  <c r="I1269" i="6"/>
  <c r="D1269" i="6" s="1"/>
  <c r="D598" i="6"/>
  <c r="D1426" i="6"/>
  <c r="H1532" i="6"/>
  <c r="D1532" i="6" s="1"/>
  <c r="I1391" i="6"/>
  <c r="H1391" i="6"/>
  <c r="I1014" i="6"/>
  <c r="H1014" i="6"/>
  <c r="D1014" i="6" s="1"/>
  <c r="I1260" i="6"/>
  <c r="H1260" i="6"/>
  <c r="D1260" i="6" s="1"/>
  <c r="I671" i="6"/>
  <c r="H671" i="6"/>
  <c r="D671" i="6" s="1"/>
  <c r="H666" i="6"/>
  <c r="D666" i="6" s="1"/>
  <c r="I666" i="6"/>
  <c r="I1565" i="6"/>
  <c r="H1565" i="6"/>
  <c r="I521" i="6"/>
  <c r="D521" i="6" s="1"/>
  <c r="H1038" i="6"/>
  <c r="I1038" i="6"/>
  <c r="I929" i="6"/>
  <c r="H929" i="6"/>
  <c r="I859" i="6"/>
  <c r="H859" i="6"/>
  <c r="D859" i="6" s="1"/>
  <c r="H1145" i="6"/>
  <c r="D1145" i="6" s="1"/>
  <c r="I1360" i="6"/>
  <c r="D1360" i="6" s="1"/>
  <c r="H1339" i="6"/>
  <c r="D1339" i="6" s="1"/>
  <c r="I1188" i="6"/>
  <c r="H1188" i="6"/>
  <c r="I1555" i="6"/>
  <c r="H1555" i="6"/>
  <c r="H1748" i="6"/>
  <c r="D1748" i="6" s="1"/>
  <c r="I1748" i="6"/>
  <c r="H1567" i="6"/>
  <c r="I1567" i="6"/>
  <c r="H2438" i="6"/>
  <c r="I2438" i="6"/>
  <c r="H642" i="6"/>
  <c r="I642" i="6"/>
  <c r="H1915" i="6"/>
  <c r="D1915" i="6" s="1"/>
  <c r="I1915" i="6"/>
  <c r="I1941" i="6"/>
  <c r="D2735" i="6"/>
  <c r="I2333" i="6"/>
  <c r="H2333" i="6"/>
  <c r="H2264" i="6"/>
  <c r="I2264" i="6"/>
  <c r="I2714" i="6"/>
  <c r="H2714" i="6"/>
  <c r="H2823" i="6"/>
  <c r="I2823" i="6"/>
  <c r="H2559" i="6"/>
  <c r="I2559" i="6"/>
  <c r="H591" i="6"/>
  <c r="I591" i="6"/>
  <c r="D591" i="6" s="1"/>
  <c r="H2838" i="6"/>
  <c r="D2838" i="6" s="1"/>
  <c r="I2838" i="6"/>
  <c r="I985" i="6"/>
  <c r="H985" i="6"/>
  <c r="I2149" i="6"/>
  <c r="H2149" i="6"/>
  <c r="I1877" i="6"/>
  <c r="H1877" i="6"/>
  <c r="H2120" i="6"/>
  <c r="D2120" i="6" s="1"/>
  <c r="I2142" i="6"/>
  <c r="I2778" i="6"/>
  <c r="H2778" i="6"/>
  <c r="H928" i="6"/>
  <c r="H618" i="6"/>
  <c r="D618" i="6" s="1"/>
  <c r="H541" i="6"/>
  <c r="H512" i="6"/>
  <c r="H841" i="6"/>
  <c r="D1551" i="6"/>
  <c r="I1450" i="6"/>
  <c r="D1450" i="6" s="1"/>
  <c r="H747" i="6"/>
  <c r="H473" i="6"/>
  <c r="D473" i="6" s="1"/>
  <c r="D1494" i="6"/>
  <c r="H461" i="6"/>
  <c r="I1329" i="6"/>
  <c r="D1329" i="6" s="1"/>
  <c r="D1504" i="6"/>
  <c r="I1408" i="6"/>
  <c r="H516" i="6"/>
  <c r="D516" i="6" s="1"/>
  <c r="H605" i="6"/>
  <c r="D1301" i="6"/>
  <c r="H752" i="6"/>
  <c r="D752" i="6" s="1"/>
  <c r="D1539" i="6"/>
  <c r="D550" i="6"/>
  <c r="D557" i="6"/>
  <c r="H850" i="6"/>
  <c r="D1181" i="6"/>
  <c r="I1612" i="6"/>
  <c r="H1612" i="6"/>
  <c r="D1612" i="6" s="1"/>
  <c r="H1716" i="6"/>
  <c r="D1716" i="6" s="1"/>
  <c r="D2263" i="6"/>
  <c r="D2152" i="6"/>
  <c r="D2700" i="6"/>
  <c r="D2191" i="6"/>
  <c r="H1989" i="6"/>
  <c r="I1989" i="6"/>
  <c r="D2839" i="6"/>
  <c r="D2531" i="6"/>
  <c r="H1993" i="6"/>
  <c r="D1993" i="6" s="1"/>
  <c r="I1993" i="6"/>
  <c r="D2082" i="6"/>
  <c r="H2549" i="6"/>
  <c r="I2549" i="6"/>
  <c r="D2520" i="6"/>
  <c r="H2523" i="6"/>
  <c r="I2523" i="6"/>
  <c r="I2250" i="6"/>
  <c r="D2250" i="6" s="1"/>
  <c r="H2250" i="6"/>
  <c r="D2309" i="6"/>
  <c r="D2096" i="6"/>
  <c r="I3324" i="6"/>
  <c r="H3324" i="6"/>
  <c r="I3958" i="6"/>
  <c r="H3958" i="6"/>
  <c r="D3958" i="6" s="1"/>
  <c r="D827" i="6"/>
  <c r="H1238" i="6"/>
  <c r="D1408" i="6"/>
  <c r="D857" i="6"/>
  <c r="H491" i="6"/>
  <c r="I458" i="6"/>
  <c r="D458" i="6" s="1"/>
  <c r="I1619" i="6"/>
  <c r="D1619" i="6" s="1"/>
  <c r="I1463" i="6"/>
  <c r="D1463" i="6" s="1"/>
  <c r="I1435" i="6"/>
  <c r="D1435" i="6" s="1"/>
  <c r="I2204" i="6"/>
  <c r="D1715" i="6"/>
  <c r="I2637" i="6"/>
  <c r="D2637" i="6" s="1"/>
  <c r="D2433" i="6"/>
  <c r="D1585" i="6"/>
  <c r="D2088" i="6"/>
  <c r="D1942" i="6"/>
  <c r="I1980" i="6"/>
  <c r="D1980" i="6" s="1"/>
  <c r="I2409" i="6"/>
  <c r="H2466" i="6"/>
  <c r="D2466" i="6" s="1"/>
  <c r="I2400" i="6"/>
  <c r="H2400" i="6"/>
  <c r="H2186" i="6"/>
  <c r="D2186" i="6" s="1"/>
  <c r="D2572" i="6"/>
  <c r="D2745" i="6"/>
  <c r="H2928" i="6"/>
  <c r="D2928" i="6" s="1"/>
  <c r="I2928" i="6"/>
  <c r="I1888" i="6"/>
  <c r="I2724" i="6"/>
  <c r="D2724" i="6" s="1"/>
  <c r="I2236" i="6"/>
  <c r="D2236" i="6" s="1"/>
  <c r="D2579" i="6"/>
  <c r="H716" i="6"/>
  <c r="I716" i="6"/>
  <c r="D2365" i="6"/>
  <c r="D3001" i="6"/>
  <c r="I2090" i="6"/>
  <c r="H2090" i="6"/>
  <c r="H2344" i="6"/>
  <c r="I2344" i="6"/>
  <c r="D2849" i="6"/>
  <c r="H2632" i="6"/>
  <c r="D2632" i="6" s="1"/>
  <c r="I2222" i="6"/>
  <c r="D1850" i="6"/>
  <c r="H3064" i="6"/>
  <c r="I3064" i="6"/>
  <c r="D3166" i="6"/>
  <c r="I3663" i="6"/>
  <c r="H3663" i="6"/>
  <c r="I3438" i="6"/>
  <c r="D3438" i="6" s="1"/>
  <c r="I3238" i="6"/>
  <c r="I3361" i="6"/>
  <c r="I3208" i="6"/>
  <c r="H3208" i="6"/>
  <c r="H3642" i="6"/>
  <c r="I3642" i="6"/>
  <c r="H4214" i="6"/>
  <c r="I4214" i="6"/>
  <c r="D4214" i="6" s="1"/>
  <c r="H714" i="6"/>
  <c r="D714" i="6" s="1"/>
  <c r="H872" i="6"/>
  <c r="D872" i="6" s="1"/>
  <c r="I949" i="6"/>
  <c r="D949" i="6" s="1"/>
  <c r="D587" i="6"/>
  <c r="I1410" i="6"/>
  <c r="D1410" i="6" s="1"/>
  <c r="D1029" i="6"/>
  <c r="I1035" i="6"/>
  <c r="D530" i="6"/>
  <c r="I1143" i="6"/>
  <c r="D1143" i="6" s="1"/>
  <c r="H1070" i="6"/>
  <c r="I469" i="6"/>
  <c r="D1576" i="6"/>
  <c r="I627" i="6"/>
  <c r="D627" i="6" s="1"/>
  <c r="D1483" i="6"/>
  <c r="I857" i="6"/>
  <c r="I753" i="6"/>
  <c r="D753" i="6" s="1"/>
  <c r="I482" i="6"/>
  <c r="D1371" i="6"/>
  <c r="D526" i="6"/>
  <c r="D801" i="6"/>
  <c r="H793" i="6"/>
  <c r="D793" i="6" s="1"/>
  <c r="D1635" i="6"/>
  <c r="D1724" i="6"/>
  <c r="D2036" i="6"/>
  <c r="H2015" i="6"/>
  <c r="H2376" i="6"/>
  <c r="I2376" i="6"/>
  <c r="H2008" i="6"/>
  <c r="I2008" i="6"/>
  <c r="D1396" i="6"/>
  <c r="I1496" i="6"/>
  <c r="H1496" i="6"/>
  <c r="H1837" i="6"/>
  <c r="I1837" i="6"/>
  <c r="I2069" i="6"/>
  <c r="H2069" i="6"/>
  <c r="D2249" i="6"/>
  <c r="H2935" i="6"/>
  <c r="I2935" i="6"/>
  <c r="D2222" i="6"/>
  <c r="H1868" i="6"/>
  <c r="I1868" i="6"/>
  <c r="H3096" i="6"/>
  <c r="I3096" i="6"/>
  <c r="H3226" i="6"/>
  <c r="I3226" i="6"/>
  <c r="H3267" i="6"/>
  <c r="D3267" i="6" s="1"/>
  <c r="I3267" i="6"/>
  <c r="H3751" i="6"/>
  <c r="I3751" i="6"/>
  <c r="D462" i="6"/>
  <c r="D804" i="6"/>
  <c r="D1497" i="6"/>
  <c r="D969" i="6"/>
  <c r="I827" i="6"/>
  <c r="D1074" i="6"/>
  <c r="D459" i="6"/>
  <c r="D1307" i="6"/>
  <c r="D935" i="6"/>
  <c r="D875" i="6"/>
  <c r="D487" i="6"/>
  <c r="H1052" i="6"/>
  <c r="H1616" i="6"/>
  <c r="D771" i="6"/>
  <c r="I1676" i="6"/>
  <c r="D1676" i="6" s="1"/>
  <c r="D1630" i="6"/>
  <c r="H1696" i="6"/>
  <c r="D1696" i="6" s="1"/>
  <c r="H2415" i="6"/>
  <c r="D2415" i="6" s="1"/>
  <c r="D2931" i="6"/>
  <c r="H2690" i="6"/>
  <c r="D2952" i="6"/>
  <c r="H2356" i="6"/>
  <c r="I1901" i="6"/>
  <c r="D1901" i="6" s="1"/>
  <c r="D2905" i="6"/>
  <c r="H2419" i="6"/>
  <c r="I2419" i="6"/>
  <c r="H1826" i="6"/>
  <c r="I1826" i="6"/>
  <c r="I2577" i="6"/>
  <c r="H2759" i="6"/>
  <c r="I2759" i="6"/>
  <c r="I2626" i="6"/>
  <c r="H2366" i="6"/>
  <c r="D1956" i="6"/>
  <c r="I1739" i="6"/>
  <c r="H1739" i="6"/>
  <c r="I2266" i="6"/>
  <c r="D2266" i="6" s="1"/>
  <c r="I2153" i="6"/>
  <c r="H2153" i="6"/>
  <c r="I2947" i="6"/>
  <c r="H2947" i="6"/>
  <c r="D2947" i="6" s="1"/>
  <c r="I2354" i="6"/>
  <c r="D2354" i="6" s="1"/>
  <c r="H2354" i="6"/>
  <c r="D2633" i="6"/>
  <c r="H2885" i="6"/>
  <c r="D2885" i="6" s="1"/>
  <c r="I2604" i="6"/>
  <c r="I2657" i="6"/>
  <c r="D2657" i="6" s="1"/>
  <c r="H2726" i="6"/>
  <c r="I2726" i="6"/>
  <c r="H2275" i="6"/>
  <c r="D2275" i="6" s="1"/>
  <c r="I2275" i="6"/>
  <c r="H1849" i="6"/>
  <c r="I1849" i="6"/>
  <c r="H2924" i="6"/>
  <c r="I2924" i="6"/>
  <c r="H3181" i="6"/>
  <c r="I3181" i="6"/>
  <c r="D3181" i="6" s="1"/>
  <c r="D3566" i="6"/>
  <c r="I3443" i="6"/>
  <c r="I3644" i="6"/>
  <c r="I3318" i="6"/>
  <c r="I3290" i="6"/>
  <c r="D3526" i="6"/>
  <c r="I3552" i="6"/>
  <c r="H3228" i="6"/>
  <c r="I3228" i="6"/>
  <c r="D957" i="6"/>
  <c r="D1007" i="6"/>
  <c r="H1112" i="6"/>
  <c r="D1326" i="6"/>
  <c r="H1368" i="6"/>
  <c r="H643" i="6"/>
  <c r="D643" i="6" s="1"/>
  <c r="D942" i="6"/>
  <c r="I1480" i="6"/>
  <c r="D1480" i="6" s="1"/>
  <c r="I804" i="6"/>
  <c r="H1098" i="6"/>
  <c r="D932" i="6"/>
  <c r="I831" i="6"/>
  <c r="D831" i="6" s="1"/>
  <c r="D1415" i="6"/>
  <c r="D520" i="6"/>
  <c r="D821" i="6"/>
  <c r="D1347" i="6"/>
  <c r="D1605" i="6"/>
  <c r="D1880" i="6"/>
  <c r="H1932" i="6"/>
  <c r="I1932" i="6"/>
  <c r="H2300" i="6"/>
  <c r="D2300" i="6" s="1"/>
  <c r="I2925" i="6"/>
  <c r="H2925" i="6"/>
  <c r="D2925" i="6" s="1"/>
  <c r="D2059" i="6"/>
  <c r="I1064" i="6"/>
  <c r="H1064" i="6"/>
  <c r="D2780" i="6"/>
  <c r="H1783" i="6"/>
  <c r="D1783" i="6" s="1"/>
  <c r="I1783" i="6"/>
  <c r="I2052" i="6"/>
  <c r="H2052" i="6"/>
  <c r="D1984" i="6"/>
  <c r="H2494" i="6"/>
  <c r="I2494" i="6"/>
  <c r="H2991" i="6"/>
  <c r="I2991" i="6"/>
  <c r="H2718" i="6"/>
  <c r="I2718" i="6"/>
  <c r="I3081" i="6"/>
  <c r="H3081" i="6"/>
  <c r="H3095" i="6"/>
  <c r="I3095" i="6"/>
  <c r="D3173" i="6"/>
  <c r="I2056" i="6"/>
  <c r="D2056" i="6" s="1"/>
  <c r="H2056" i="6"/>
  <c r="H2019" i="6"/>
  <c r="I2019" i="6"/>
  <c r="D1662" i="6"/>
  <c r="D2972" i="6"/>
  <c r="D2011" i="6"/>
  <c r="D2826" i="6"/>
  <c r="I2548" i="6"/>
  <c r="D2548" i="6" s="1"/>
  <c r="I2257" i="6"/>
  <c r="I2567" i="6"/>
  <c r="D1873" i="6"/>
  <c r="D2298" i="6"/>
  <c r="I2636" i="6"/>
  <c r="D1464" i="6"/>
  <c r="D1202" i="6"/>
  <c r="D1069" i="6"/>
  <c r="D2751" i="6"/>
  <c r="I1624" i="6"/>
  <c r="D1624" i="6" s="1"/>
  <c r="H1691" i="6"/>
  <c r="D1691" i="6" s="1"/>
  <c r="D2388" i="6"/>
  <c r="H2582" i="6"/>
  <c r="D2582" i="6" s="1"/>
  <c r="H1914" i="6"/>
  <c r="D1914" i="6" s="1"/>
  <c r="I1907" i="6"/>
  <c r="D2136" i="6"/>
  <c r="H2302" i="6"/>
  <c r="D1920" i="6"/>
  <c r="I2560" i="6"/>
  <c r="H2181" i="6"/>
  <c r="I2181" i="6"/>
  <c r="D2053" i="6"/>
  <c r="I2937" i="6"/>
  <c r="H2807" i="6"/>
  <c r="D2807" i="6" s="1"/>
  <c r="I2807" i="6"/>
  <c r="H2146" i="6"/>
  <c r="I2146" i="6"/>
  <c r="I2881" i="6"/>
  <c r="D2881" i="6" s="1"/>
  <c r="I2319" i="6"/>
  <c r="D2983" i="6"/>
  <c r="D3103" i="6"/>
  <c r="I3152" i="6"/>
  <c r="H3152" i="6"/>
  <c r="I3127" i="6"/>
  <c r="H3127" i="6"/>
  <c r="D3043" i="6"/>
  <c r="H3087" i="6"/>
  <c r="I3087" i="6"/>
  <c r="I3555" i="6"/>
  <c r="H3673" i="6"/>
  <c r="D3673" i="6" s="1"/>
  <c r="I3673" i="6"/>
  <c r="H3431" i="6"/>
  <c r="I3431" i="6"/>
  <c r="I3297" i="6"/>
  <c r="D3297" i="6" s="1"/>
  <c r="H3315" i="6"/>
  <c r="I3315" i="6"/>
  <c r="I3460" i="6"/>
  <c r="H3259" i="6"/>
  <c r="D3259" i="6" s="1"/>
  <c r="I3259" i="6"/>
  <c r="H2934" i="6"/>
  <c r="I2934" i="6"/>
  <c r="I2556" i="6"/>
  <c r="H2556" i="6"/>
  <c r="I2160" i="6"/>
  <c r="D2160" i="6" s="1"/>
  <c r="H2160" i="6"/>
  <c r="I3376" i="6"/>
  <c r="H3376" i="6"/>
  <c r="H3572" i="6"/>
  <c r="I3572" i="6"/>
  <c r="I3250" i="6"/>
  <c r="H3250" i="6"/>
  <c r="H4307" i="6"/>
  <c r="D4307" i="6" s="1"/>
  <c r="I4307" i="6"/>
  <c r="H4328" i="6"/>
  <c r="I4328" i="6"/>
  <c r="I4525" i="6"/>
  <c r="H4525" i="6"/>
  <c r="D4525" i="6" s="1"/>
  <c r="D2257" i="6"/>
  <c r="I2584" i="6"/>
  <c r="I2098" i="6"/>
  <c r="I2349" i="6"/>
  <c r="D2349" i="6" s="1"/>
  <c r="I2650" i="6"/>
  <c r="I2013" i="6"/>
  <c r="D522" i="6"/>
  <c r="H1599" i="6"/>
  <c r="D1599" i="6" s="1"/>
  <c r="D2128" i="6"/>
  <c r="D2961" i="6"/>
  <c r="D2500" i="6"/>
  <c r="D1890" i="6"/>
  <c r="D2652" i="6"/>
  <c r="D2598" i="6"/>
  <c r="I2621" i="6"/>
  <c r="H2072" i="6"/>
  <c r="D2560" i="6"/>
  <c r="H2703" i="6"/>
  <c r="D1844" i="6"/>
  <c r="D2937" i="6"/>
  <c r="I2673" i="6"/>
  <c r="H2673" i="6"/>
  <c r="D2144" i="6"/>
  <c r="H2201" i="6"/>
  <c r="D2201" i="6" s="1"/>
  <c r="I2829" i="6"/>
  <c r="D2829" i="6" s="1"/>
  <c r="H2685" i="6"/>
  <c r="I2685" i="6"/>
  <c r="I2223" i="6"/>
  <c r="I2001" i="6"/>
  <c r="H2221" i="6"/>
  <c r="I2221" i="6"/>
  <c r="I3072" i="6"/>
  <c r="H3072" i="6"/>
  <c r="D3072" i="6" s="1"/>
  <c r="D3347" i="6"/>
  <c r="D3555" i="6"/>
  <c r="H3530" i="6"/>
  <c r="I3530" i="6"/>
  <c r="I3633" i="6"/>
  <c r="I3464" i="6"/>
  <c r="H3464" i="6"/>
  <c r="H3650" i="6"/>
  <c r="D3650" i="6" s="1"/>
  <c r="I3650" i="6"/>
  <c r="I2957" i="6"/>
  <c r="D2957" i="6" s="1"/>
  <c r="I1828" i="6"/>
  <c r="D1828" i="6" s="1"/>
  <c r="H3471" i="6"/>
  <c r="I3471" i="6"/>
  <c r="I3514" i="6"/>
  <c r="H3514" i="6"/>
  <c r="I3643" i="6"/>
  <c r="D3643" i="6" s="1"/>
  <c r="H3643" i="6"/>
  <c r="H3605" i="6"/>
  <c r="I3605" i="6"/>
  <c r="I4104" i="6"/>
  <c r="H4104" i="6"/>
  <c r="I2773" i="6"/>
  <c r="D2773" i="6" s="1"/>
  <c r="D2976" i="6"/>
  <c r="I2944" i="6"/>
  <c r="D2944" i="6" s="1"/>
  <c r="I2929" i="6"/>
  <c r="I1806" i="6"/>
  <c r="D1806" i="6" s="1"/>
  <c r="I2968" i="6"/>
  <c r="D2968" i="6" s="1"/>
  <c r="I2084" i="6"/>
  <c r="I1540" i="6"/>
  <c r="D1540" i="6" s="1"/>
  <c r="D1033" i="6"/>
  <c r="I2607" i="6"/>
  <c r="I2041" i="6"/>
  <c r="D2041" i="6" s="1"/>
  <c r="H2696" i="6"/>
  <c r="D1922" i="6"/>
  <c r="D2434" i="6"/>
  <c r="I2719" i="6"/>
  <c r="D2719" i="6" s="1"/>
  <c r="D2503" i="6"/>
  <c r="I2709" i="6"/>
  <c r="H2595" i="6"/>
  <c r="I2644" i="6"/>
  <c r="D2757" i="6"/>
  <c r="D2375" i="6"/>
  <c r="H2364" i="6"/>
  <c r="D2364" i="6" s="1"/>
  <c r="H2994" i="6"/>
  <c r="H2697" i="6"/>
  <c r="I2697" i="6"/>
  <c r="I2362" i="6"/>
  <c r="D1846" i="6"/>
  <c r="D2180" i="6"/>
  <c r="H3004" i="6"/>
  <c r="I3004" i="6"/>
  <c r="D2001" i="6"/>
  <c r="H2513" i="6"/>
  <c r="I2513" i="6"/>
  <c r="I2953" i="6"/>
  <c r="H2953" i="6"/>
  <c r="D2953" i="6" s="1"/>
  <c r="I3069" i="6"/>
  <c r="D3069" i="6" s="1"/>
  <c r="H3080" i="6"/>
  <c r="I3080" i="6"/>
  <c r="H3171" i="6"/>
  <c r="I3171" i="6"/>
  <c r="H3486" i="6"/>
  <c r="I3486" i="6"/>
  <c r="D3633" i="6"/>
  <c r="I3608" i="6"/>
  <c r="D3608" i="6" s="1"/>
  <c r="I3308" i="6"/>
  <c r="D3308" i="6" s="1"/>
  <c r="I4019" i="6"/>
  <c r="H4019" i="6"/>
  <c r="D2408" i="6"/>
  <c r="H3320" i="6"/>
  <c r="I3320" i="6"/>
  <c r="I3513" i="6"/>
  <c r="D3513" i="6" s="1"/>
  <c r="H3513" i="6"/>
  <c r="H3326" i="6"/>
  <c r="I3326" i="6"/>
  <c r="H4245" i="6"/>
  <c r="I4245" i="6"/>
  <c r="H4046" i="6"/>
  <c r="I4046" i="6"/>
  <c r="D2929" i="6"/>
  <c r="D954" i="6"/>
  <c r="D2312" i="6"/>
  <c r="D519" i="6"/>
  <c r="D2607" i="6"/>
  <c r="D2709" i="6"/>
  <c r="D2644" i="6"/>
  <c r="D2224" i="6"/>
  <c r="D2547" i="6"/>
  <c r="D2362" i="6"/>
  <c r="I1865" i="6"/>
  <c r="H1865" i="6"/>
  <c r="I2926" i="6"/>
  <c r="H2926" i="6"/>
  <c r="D2926" i="6" s="1"/>
  <c r="D2456" i="6"/>
  <c r="H3073" i="6"/>
  <c r="I3073" i="6"/>
  <c r="I3168" i="6"/>
  <c r="H3168" i="6"/>
  <c r="D3168" i="6" s="1"/>
  <c r="H3502" i="6"/>
  <c r="I3502" i="6"/>
  <c r="H3772" i="6"/>
  <c r="I3772" i="6"/>
  <c r="H3910" i="6"/>
  <c r="D3910" i="6" s="1"/>
  <c r="I3910" i="6"/>
  <c r="H2276" i="6"/>
  <c r="D2276" i="6" s="1"/>
  <c r="I2276" i="6"/>
  <c r="H3690" i="6"/>
  <c r="I3690" i="6"/>
  <c r="I3433" i="6"/>
  <c r="H3433" i="6"/>
  <c r="H4419" i="6"/>
  <c r="D4419" i="6" s="1"/>
  <c r="I4419" i="6"/>
  <c r="I2578" i="6"/>
  <c r="D2578" i="6" s="1"/>
  <c r="D2085" i="6"/>
  <c r="I190" i="6"/>
  <c r="D190" i="6" s="1"/>
  <c r="D1874" i="6"/>
  <c r="D1925" i="6"/>
  <c r="I1545" i="6"/>
  <c r="I2853" i="6"/>
  <c r="D2853" i="6" s="1"/>
  <c r="D2812" i="6"/>
  <c r="I2495" i="6"/>
  <c r="D2495" i="6" s="1"/>
  <c r="I1819" i="6"/>
  <c r="D2328" i="6"/>
  <c r="D2418" i="6"/>
  <c r="I2422" i="6"/>
  <c r="D2422" i="6" s="1"/>
  <c r="D2977" i="6"/>
  <c r="I2075" i="6"/>
  <c r="D2024" i="6"/>
  <c r="D3002" i="6"/>
  <c r="I2392" i="6"/>
  <c r="H2392" i="6"/>
  <c r="D3135" i="6"/>
  <c r="D3139" i="6"/>
  <c r="D3167" i="6"/>
  <c r="H3556" i="6"/>
  <c r="D3556" i="6" s="1"/>
  <c r="I3556" i="6"/>
  <c r="I4005" i="6"/>
  <c r="H4005" i="6"/>
  <c r="H3810" i="6"/>
  <c r="I3810" i="6"/>
  <c r="I3214" i="6"/>
  <c r="D3214" i="6" s="1"/>
  <c r="H3214" i="6"/>
  <c r="I3367" i="6"/>
  <c r="H3367" i="6"/>
  <c r="I3346" i="6"/>
  <c r="H3346" i="6"/>
  <c r="I3202" i="6"/>
  <c r="H3202" i="6"/>
  <c r="D3202" i="6" s="1"/>
  <c r="H3985" i="6"/>
  <c r="I3985" i="6"/>
  <c r="H4029" i="6"/>
  <c r="D4029" i="6" s="1"/>
  <c r="I4029" i="6"/>
  <c r="I4624" i="6"/>
  <c r="H4624" i="6"/>
  <c r="I4493" i="6"/>
  <c r="H4493" i="6"/>
  <c r="D2771" i="6"/>
  <c r="D2913" i="6"/>
  <c r="D1978" i="6"/>
  <c r="D1945" i="6"/>
  <c r="I2424" i="6"/>
  <c r="D2424" i="6" s="1"/>
  <c r="D2329" i="6"/>
  <c r="I2476" i="6"/>
  <c r="D1824" i="6"/>
  <c r="D3119" i="6"/>
  <c r="H3116" i="6"/>
  <c r="D3116" i="6" s="1"/>
  <c r="H3014" i="6"/>
  <c r="I3033" i="6"/>
  <c r="D3048" i="6"/>
  <c r="I3075" i="6"/>
  <c r="D3075" i="6" s="1"/>
  <c r="I3122" i="6"/>
  <c r="D3122" i="6" s="1"/>
  <c r="H3015" i="6"/>
  <c r="D3015" i="6" s="1"/>
  <c r="I3158" i="6"/>
  <c r="D3158" i="6" s="1"/>
  <c r="D3589" i="6"/>
  <c r="I3539" i="6"/>
  <c r="D3539" i="6" s="1"/>
  <c r="I3212" i="6"/>
  <c r="D3212" i="6" s="1"/>
  <c r="D3405" i="6"/>
  <c r="H3370" i="6"/>
  <c r="D3370" i="6" s="1"/>
  <c r="I3688" i="6"/>
  <c r="D3688" i="6" s="1"/>
  <c r="D3416" i="6"/>
  <c r="I3372" i="6"/>
  <c r="D3440" i="6"/>
  <c r="I3749" i="6"/>
  <c r="H3749" i="6"/>
  <c r="I3973" i="6"/>
  <c r="D3973" i="6" s="1"/>
  <c r="H1785" i="6"/>
  <c r="I1785" i="6"/>
  <c r="I2879" i="6"/>
  <c r="D2879" i="6" s="1"/>
  <c r="H2412" i="6"/>
  <c r="D2412" i="6" s="1"/>
  <c r="D2243" i="6"/>
  <c r="H2371" i="6"/>
  <c r="I2371" i="6"/>
  <c r="I2292" i="6"/>
  <c r="H2292" i="6"/>
  <c r="H1990" i="6"/>
  <c r="I1990" i="6"/>
  <c r="H2791" i="6"/>
  <c r="I2791" i="6"/>
  <c r="D3013" i="6"/>
  <c r="D3601" i="6"/>
  <c r="I3547" i="6"/>
  <c r="H3547" i="6"/>
  <c r="H3430" i="6"/>
  <c r="I3430" i="6"/>
  <c r="D3278" i="6"/>
  <c r="H3197" i="6"/>
  <c r="I3200" i="6"/>
  <c r="D3200" i="6" s="1"/>
  <c r="H3198" i="6"/>
  <c r="I3335" i="6"/>
  <c r="D3335" i="6" s="1"/>
  <c r="H3478" i="6"/>
  <c r="I3478" i="6"/>
  <c r="I3833" i="6"/>
  <c r="D3833" i="6" s="1"/>
  <c r="I3845" i="6"/>
  <c r="H3845" i="6"/>
  <c r="D3893" i="6"/>
  <c r="I3902" i="6"/>
  <c r="H3902" i="6"/>
  <c r="H4002" i="6"/>
  <c r="I4002" i="6"/>
  <c r="H4572" i="6"/>
  <c r="D4572" i="6" s="1"/>
  <c r="I4572" i="6"/>
  <c r="I4361" i="6"/>
  <c r="H4361" i="6"/>
  <c r="D3093" i="6"/>
  <c r="H3722" i="6"/>
  <c r="I3722" i="6"/>
  <c r="H3818" i="6"/>
  <c r="I3818" i="6"/>
  <c r="D3033" i="6"/>
  <c r="D3618" i="6"/>
  <c r="D3553" i="6"/>
  <c r="I3487" i="6"/>
  <c r="H3649" i="6"/>
  <c r="D3649" i="6" s="1"/>
  <c r="I3730" i="6"/>
  <c r="D2569" i="6"/>
  <c r="I2134" i="6"/>
  <c r="D2134" i="6" s="1"/>
  <c r="I2374" i="6"/>
  <c r="D2374" i="6" s="1"/>
  <c r="I2420" i="6"/>
  <c r="I3364" i="6"/>
  <c r="H3364" i="6"/>
  <c r="I3291" i="6"/>
  <c r="H3291" i="6"/>
  <c r="D3670" i="6"/>
  <c r="I3686" i="6"/>
  <c r="I3463" i="6"/>
  <c r="H3463" i="6"/>
  <c r="D3672" i="6"/>
  <c r="I3529" i="6"/>
  <c r="H3529" i="6"/>
  <c r="I3684" i="6"/>
  <c r="D3684" i="6" s="1"/>
  <c r="H3808" i="6"/>
  <c r="I3808" i="6"/>
  <c r="I4620" i="6"/>
  <c r="I4241" i="6"/>
  <c r="D4241" i="6" s="1"/>
  <c r="I4552" i="6"/>
  <c r="I4549" i="6"/>
  <c r="H4549" i="6"/>
  <c r="D4549" i="6" s="1"/>
  <c r="H4668" i="6"/>
  <c r="I4668" i="6"/>
  <c r="I2651" i="6"/>
  <c r="H2651" i="6"/>
  <c r="H2281" i="6"/>
  <c r="I2281" i="6"/>
  <c r="D3730" i="6"/>
  <c r="H3874" i="6"/>
  <c r="I3874" i="6"/>
  <c r="H2571" i="6"/>
  <c r="I2571" i="6"/>
  <c r="H2436" i="6"/>
  <c r="D2436" i="6" s="1"/>
  <c r="I2436" i="6"/>
  <c r="D2420" i="6"/>
  <c r="I3429" i="6"/>
  <c r="H3429" i="6"/>
  <c r="D3686" i="6"/>
  <c r="H3509" i="6"/>
  <c r="I3509" i="6"/>
  <c r="I3636" i="6"/>
  <c r="H3636" i="6"/>
  <c r="D3636" i="6" s="1"/>
  <c r="H3246" i="6"/>
  <c r="D3246" i="6" s="1"/>
  <c r="I3246" i="6"/>
  <c r="I4034" i="6"/>
  <c r="H4034" i="6"/>
  <c r="I3538" i="6"/>
  <c r="D3538" i="6" s="1"/>
  <c r="H3538" i="6"/>
  <c r="H3934" i="6"/>
  <c r="I3934" i="6"/>
  <c r="I3888" i="6"/>
  <c r="D3888" i="6" s="1"/>
  <c r="H3888" i="6"/>
  <c r="D4311" i="6"/>
  <c r="D4632" i="6"/>
  <c r="H4054" i="6"/>
  <c r="I4054" i="6"/>
  <c r="I4113" i="6"/>
  <c r="H4113" i="6"/>
  <c r="I4064" i="6"/>
  <c r="D4064" i="6" s="1"/>
  <c r="H4064" i="6"/>
  <c r="I4379" i="6"/>
  <c r="H4379" i="6"/>
  <c r="D4552" i="6"/>
  <c r="I2454" i="6"/>
  <c r="H2454" i="6"/>
  <c r="H1854" i="6"/>
  <c r="I1854" i="6"/>
  <c r="H2834" i="6"/>
  <c r="I2834" i="6"/>
  <c r="I3788" i="6"/>
  <c r="H3788" i="6"/>
  <c r="D3788" i="6" s="1"/>
  <c r="D1839" i="6"/>
  <c r="I1808" i="6"/>
  <c r="D1808" i="6" s="1"/>
  <c r="D3079" i="6"/>
  <c r="D3084" i="6"/>
  <c r="D3060" i="6"/>
  <c r="D3682" i="6"/>
  <c r="D3184" i="6"/>
  <c r="D3536" i="6"/>
  <c r="I3523" i="6"/>
  <c r="D3523" i="6" s="1"/>
  <c r="D3277" i="6"/>
  <c r="D3365" i="6"/>
  <c r="I3216" i="6"/>
  <c r="D3216" i="6" s="1"/>
  <c r="I3348" i="6"/>
  <c r="H2492" i="6"/>
  <c r="D2492" i="6" s="1"/>
  <c r="I2492" i="6"/>
  <c r="H1928" i="6"/>
  <c r="D1928" i="6" s="1"/>
  <c r="I1928" i="6"/>
  <c r="I2187" i="6"/>
  <c r="D2251" i="6"/>
  <c r="I1870" i="6"/>
  <c r="H1870" i="6"/>
  <c r="I2089" i="6"/>
  <c r="D2089" i="6" s="1"/>
  <c r="I2028" i="6"/>
  <c r="H2028" i="6"/>
  <c r="I2162" i="6"/>
  <c r="H2162" i="6"/>
  <c r="I3494" i="6"/>
  <c r="H3494" i="6"/>
  <c r="D3594" i="6"/>
  <c r="H3534" i="6"/>
  <c r="D3534" i="6" s="1"/>
  <c r="H3490" i="6"/>
  <c r="I3490" i="6"/>
  <c r="H3456" i="6"/>
  <c r="I3456" i="6"/>
  <c r="H3344" i="6"/>
  <c r="D3592" i="6"/>
  <c r="I3766" i="6"/>
  <c r="H3766" i="6"/>
  <c r="I3936" i="6"/>
  <c r="D3936" i="6" s="1"/>
  <c r="H4534" i="6"/>
  <c r="D4534" i="6" s="1"/>
  <c r="I4534" i="6"/>
  <c r="I4311" i="6"/>
  <c r="H4233" i="6"/>
  <c r="I4233" i="6"/>
  <c r="I4168" i="6"/>
  <c r="H4168" i="6"/>
  <c r="I4640" i="6"/>
  <c r="D4640" i="6" s="1"/>
  <c r="D4265" i="6"/>
  <c r="D4535" i="6"/>
  <c r="D4641" i="6"/>
  <c r="H4244" i="6"/>
  <c r="I4244" i="6"/>
  <c r="H4324" i="6"/>
  <c r="D4324" i="6" s="1"/>
  <c r="D4051" i="6"/>
  <c r="H4291" i="6"/>
  <c r="I4291" i="6"/>
  <c r="I4458" i="6"/>
  <c r="D4293" i="6"/>
  <c r="I3078" i="6"/>
  <c r="H3078" i="6"/>
  <c r="H4015" i="6"/>
  <c r="I4015" i="6"/>
  <c r="D3130" i="6"/>
  <c r="I4003" i="6"/>
  <c r="H4003" i="6"/>
  <c r="I3706" i="6"/>
  <c r="H3706" i="6"/>
  <c r="H3938" i="6"/>
  <c r="I3938" i="6"/>
  <c r="D2894" i="6"/>
  <c r="D2656" i="6"/>
  <c r="I2967" i="6"/>
  <c r="D2967" i="6" s="1"/>
  <c r="H2967" i="6"/>
  <c r="D2865" i="6"/>
  <c r="H3457" i="6"/>
  <c r="I3457" i="6"/>
  <c r="H3404" i="6"/>
  <c r="D3404" i="6" s="1"/>
  <c r="H3551" i="6"/>
  <c r="I3551" i="6"/>
  <c r="D3192" i="6"/>
  <c r="H3728" i="6"/>
  <c r="I3728" i="6"/>
  <c r="I3877" i="6"/>
  <c r="H3877" i="6"/>
  <c r="H3736" i="6"/>
  <c r="I3736" i="6"/>
  <c r="D4655" i="6"/>
  <c r="H4553" i="6"/>
  <c r="I4553" i="6"/>
  <c r="I4390" i="6"/>
  <c r="H4472" i="6"/>
  <c r="I4472" i="6"/>
  <c r="D4472" i="6" s="1"/>
  <c r="I4651" i="6"/>
  <c r="H4651" i="6"/>
  <c r="D4651" i="6" s="1"/>
  <c r="I4289" i="6"/>
  <c r="H4289" i="6"/>
  <c r="D4458" i="6"/>
  <c r="D3776" i="6"/>
  <c r="D2016" i="6"/>
  <c r="D2042" i="6"/>
  <c r="D2612" i="6"/>
  <c r="D2449" i="6"/>
  <c r="D2378" i="6"/>
  <c r="H2064" i="6"/>
  <c r="H2091" i="6"/>
  <c r="D3343" i="6"/>
  <c r="D3419" i="6"/>
  <c r="D3442" i="6"/>
  <c r="D3248" i="6"/>
  <c r="I3515" i="6"/>
  <c r="D3515" i="6" s="1"/>
  <c r="D3434" i="6"/>
  <c r="D3518" i="6"/>
  <c r="H3858" i="6"/>
  <c r="I3858" i="6"/>
  <c r="I4085" i="6"/>
  <c r="H4085" i="6"/>
  <c r="D4085" i="6" s="1"/>
  <c r="D4595" i="6"/>
  <c r="H4545" i="6"/>
  <c r="I4545" i="6"/>
  <c r="I4170" i="6"/>
  <c r="H4170" i="6"/>
  <c r="H4621" i="6"/>
  <c r="I4621" i="6"/>
  <c r="D4433" i="6"/>
  <c r="I4056" i="6"/>
  <c r="H4056" i="6"/>
  <c r="D4056" i="6" s="1"/>
  <c r="D4268" i="6"/>
  <c r="I4136" i="6"/>
  <c r="H4136" i="6"/>
  <c r="H4519" i="6"/>
  <c r="I4519" i="6"/>
  <c r="D4519" i="6" s="1"/>
  <c r="D3872" i="6"/>
  <c r="D3323" i="6"/>
  <c r="D3496" i="6"/>
  <c r="D3714" i="6"/>
  <c r="I1957" i="6"/>
  <c r="D1957" i="6" s="1"/>
  <c r="H2959" i="6"/>
  <c r="D2959" i="6" s="1"/>
  <c r="H2194" i="6"/>
  <c r="D2194" i="6" s="1"/>
  <c r="I2463" i="6"/>
  <c r="D2463" i="6" s="1"/>
  <c r="D1953" i="6"/>
  <c r="D2002" i="6"/>
  <c r="H2562" i="6"/>
  <c r="H2725" i="6"/>
  <c r="H2106" i="6"/>
  <c r="D2106" i="6" s="1"/>
  <c r="H2654" i="6"/>
  <c r="D2654" i="6" s="1"/>
  <c r="I2897" i="6"/>
  <c r="D2025" i="6"/>
  <c r="D3118" i="6"/>
  <c r="H3548" i="6"/>
  <c r="D3548" i="6" s="1"/>
  <c r="H3634" i="6"/>
  <c r="D3634" i="6" s="1"/>
  <c r="H3241" i="6"/>
  <c r="D3241" i="6" s="1"/>
  <c r="I3397" i="6"/>
  <c r="H3254" i="6"/>
  <c r="I3584" i="6"/>
  <c r="I3408" i="6"/>
  <c r="D3408" i="6" s="1"/>
  <c r="D3806" i="6"/>
  <c r="D3253" i="6"/>
  <c r="H3590" i="6"/>
  <c r="D3590" i="6" s="1"/>
  <c r="H3448" i="6"/>
  <c r="I3969" i="6"/>
  <c r="D3420" i="6"/>
  <c r="D3231" i="6"/>
  <c r="H3221" i="6"/>
  <c r="D3221" i="6" s="1"/>
  <c r="H3823" i="6"/>
  <c r="D3823" i="6" s="1"/>
  <c r="I3823" i="6"/>
  <c r="D3911" i="6"/>
  <c r="I3826" i="6"/>
  <c r="I3895" i="6"/>
  <c r="D4475" i="6"/>
  <c r="D4191" i="6"/>
  <c r="D4364" i="6"/>
  <c r="I4072" i="6"/>
  <c r="D4072" i="6" s="1"/>
  <c r="D4374" i="6"/>
  <c r="I4242" i="6"/>
  <c r="D4242" i="6" s="1"/>
  <c r="H4242" i="6"/>
  <c r="D4470" i="6"/>
  <c r="D4516" i="6"/>
  <c r="D4559" i="6"/>
  <c r="I4398" i="6"/>
  <c r="D4398" i="6" s="1"/>
  <c r="I3816" i="6"/>
  <c r="H3816" i="6"/>
  <c r="H3908" i="6"/>
  <c r="D3908" i="6" s="1"/>
  <c r="I3908" i="6"/>
  <c r="H3821" i="6"/>
  <c r="I3821" i="6"/>
  <c r="D3968" i="6"/>
  <c r="D1852" i="6"/>
  <c r="D2586" i="6"/>
  <c r="D2897" i="6"/>
  <c r="D2701" i="6"/>
  <c r="D3593" i="6"/>
  <c r="I3442" i="6"/>
  <c r="I3878" i="6"/>
  <c r="H3878" i="6"/>
  <c r="I4031" i="6"/>
  <c r="H4031" i="6"/>
  <c r="I4267" i="6"/>
  <c r="H4267" i="6"/>
  <c r="I4167" i="6"/>
  <c r="H4167" i="6"/>
  <c r="D4167" i="6" s="1"/>
  <c r="H4469" i="6"/>
  <c r="D4469" i="6" s="1"/>
  <c r="H4464" i="6"/>
  <c r="I4464" i="6"/>
  <c r="H4561" i="6"/>
  <c r="H4581" i="6"/>
  <c r="D4581" i="6" s="1"/>
  <c r="H4436" i="6"/>
  <c r="D4436" i="6" s="1"/>
  <c r="I4436" i="6"/>
  <c r="H4642" i="6"/>
  <c r="I4642" i="6"/>
  <c r="H4332" i="6"/>
  <c r="I4332" i="6"/>
  <c r="D4121" i="6"/>
  <c r="D3861" i="6"/>
  <c r="D3220" i="6"/>
  <c r="D3711" i="6"/>
  <c r="H2444" i="6"/>
  <c r="D2444" i="6" s="1"/>
  <c r="D2068" i="6"/>
  <c r="I2323" i="6"/>
  <c r="I1803" i="6"/>
  <c r="H2368" i="6"/>
  <c r="D2368" i="6" s="1"/>
  <c r="D2763" i="6"/>
  <c r="D2462" i="6"/>
  <c r="D1789" i="6"/>
  <c r="D2870" i="6"/>
  <c r="D2158" i="6"/>
  <c r="H3595" i="6"/>
  <c r="D3595" i="6" s="1"/>
  <c r="D3394" i="6"/>
  <c r="H3374" i="6"/>
  <c r="D3604" i="6"/>
  <c r="D3295" i="6"/>
  <c r="I3383" i="6"/>
  <c r="D3383" i="6" s="1"/>
  <c r="H3499" i="6"/>
  <c r="I3499" i="6"/>
  <c r="D3894" i="6"/>
  <c r="I3824" i="6"/>
  <c r="H3824" i="6"/>
  <c r="H3885" i="6"/>
  <c r="D3885" i="6" s="1"/>
  <c r="H3822" i="6"/>
  <c r="I3822" i="6"/>
  <c r="D4228" i="6"/>
  <c r="I4555" i="6"/>
  <c r="D4555" i="6" s="1"/>
  <c r="D4060" i="6"/>
  <c r="I4471" i="6"/>
  <c r="H4471" i="6"/>
  <c r="H4202" i="6"/>
  <c r="I4202" i="6"/>
  <c r="D4578" i="6"/>
  <c r="D4526" i="6"/>
  <c r="I4209" i="6"/>
  <c r="D4209" i="6" s="1"/>
  <c r="H4209" i="6"/>
  <c r="D2394" i="6"/>
  <c r="H2722" i="6"/>
  <c r="I2722" i="6"/>
  <c r="D3983" i="6"/>
  <c r="H3844" i="6"/>
  <c r="D3844" i="6" s="1"/>
  <c r="D3825" i="6"/>
  <c r="D3758" i="6"/>
  <c r="I3952" i="6"/>
  <c r="D3870" i="6"/>
  <c r="I3786" i="6"/>
  <c r="D3786" i="6" s="1"/>
  <c r="I4041" i="6"/>
  <c r="D4208" i="6"/>
  <c r="D4354" i="6"/>
  <c r="D4148" i="6"/>
  <c r="I4512" i="6"/>
  <c r="D4188" i="6"/>
  <c r="H4174" i="6"/>
  <c r="D4174" i="6" s="1"/>
  <c r="I4592" i="6"/>
  <c r="D4592" i="6" s="1"/>
  <c r="D4463" i="6"/>
  <c r="I4353" i="6"/>
  <c r="I4439" i="6"/>
  <c r="D4439" i="6" s="1"/>
  <c r="D4483" i="6"/>
  <c r="D4564" i="6"/>
  <c r="D4503" i="6"/>
  <c r="D4554" i="6"/>
  <c r="D4141" i="6"/>
  <c r="D4571" i="6"/>
  <c r="D4608" i="6"/>
  <c r="D4603" i="6"/>
  <c r="I4224" i="6"/>
  <c r="D4451" i="6"/>
  <c r="D3779" i="6"/>
  <c r="D4452" i="6"/>
  <c r="D4498" i="6"/>
  <c r="D4543" i="6"/>
  <c r="D3580" i="6"/>
  <c r="D3889" i="6"/>
  <c r="D3723" i="6"/>
  <c r="H3852" i="6"/>
  <c r="D3852" i="6" s="1"/>
  <c r="D4160" i="6"/>
  <c r="D3905" i="6"/>
  <c r="D3796" i="6"/>
  <c r="I4162" i="6"/>
  <c r="I4212" i="6"/>
  <c r="I4632" i="6"/>
  <c r="H4079" i="6"/>
  <c r="D4079" i="6" s="1"/>
  <c r="I4341" i="6"/>
  <c r="I4166" i="6"/>
  <c r="I4508" i="6"/>
  <c r="D4508" i="6" s="1"/>
  <c r="I4382" i="6"/>
  <c r="D4382" i="6" s="1"/>
  <c r="H4246" i="6"/>
  <c r="D4409" i="6"/>
  <c r="D4449" i="6"/>
  <c r="D4650" i="6"/>
  <c r="D4163" i="6"/>
  <c r="H4179" i="6"/>
  <c r="D4179" i="6" s="1"/>
  <c r="D4327" i="6"/>
  <c r="I4271" i="6"/>
  <c r="D4271" i="6" s="1"/>
  <c r="I4498" i="6"/>
  <c r="D4250" i="6"/>
  <c r="H4393" i="6"/>
  <c r="D4393" i="6" s="1"/>
  <c r="D4584" i="6"/>
  <c r="I2428" i="6"/>
  <c r="D2428" i="6" s="1"/>
  <c r="I3023" i="6"/>
  <c r="D3023" i="6" s="1"/>
  <c r="H3019" i="6"/>
  <c r="D3019" i="6" s="1"/>
  <c r="I3861" i="6"/>
  <c r="I3466" i="6"/>
  <c r="D3829" i="6"/>
  <c r="D3961" i="6"/>
  <c r="D4022" i="6"/>
  <c r="I3982" i="6"/>
  <c r="I3932" i="6"/>
  <c r="D3932" i="6" s="1"/>
  <c r="D3930" i="6"/>
  <c r="D3891" i="6"/>
  <c r="H4611" i="6"/>
  <c r="D4193" i="6"/>
  <c r="D4053" i="6"/>
  <c r="D4341" i="6"/>
  <c r="D4166" i="6"/>
  <c r="H4653" i="6"/>
  <c r="D4653" i="6" s="1"/>
  <c r="D4432" i="6"/>
  <c r="H4376" i="6"/>
  <c r="D4376" i="6" s="1"/>
  <c r="D4073" i="6"/>
  <c r="D4556" i="6"/>
  <c r="H4349" i="6"/>
  <c r="D4349" i="6" s="1"/>
  <c r="H4336" i="6"/>
  <c r="D2441" i="6"/>
  <c r="D3982" i="6"/>
  <c r="D3987" i="6"/>
  <c r="H3931" i="6"/>
  <c r="D3931" i="6" s="1"/>
  <c r="D3904" i="6"/>
  <c r="D3863" i="6"/>
  <c r="I4661" i="6"/>
  <c r="I4596" i="6"/>
  <c r="D4596" i="6" s="1"/>
  <c r="I4486" i="6"/>
  <c r="D4486" i="6" s="1"/>
  <c r="D4156" i="6"/>
  <c r="H4322" i="6"/>
  <c r="D4322" i="6" s="1"/>
  <c r="H4462" i="6"/>
  <c r="H4134" i="6"/>
  <c r="D4071" i="6"/>
  <c r="D4303" i="6"/>
  <c r="I4605" i="6"/>
  <c r="D4049" i="6"/>
  <c r="D4546" i="6"/>
  <c r="I2441" i="6"/>
  <c r="D3101" i="6"/>
  <c r="D3123" i="6"/>
  <c r="D879" i="6"/>
  <c r="D136" i="6"/>
  <c r="H239" i="6"/>
  <c r="D239" i="6" s="1"/>
  <c r="D621" i="6"/>
  <c r="D1112" i="6"/>
  <c r="I1357" i="6"/>
  <c r="H1357" i="6"/>
  <c r="I1204" i="6"/>
  <c r="H1204" i="6"/>
  <c r="H2498" i="6"/>
  <c r="I2498" i="6"/>
  <c r="H205" i="6"/>
  <c r="D205" i="6" s="1"/>
  <c r="D235" i="6"/>
  <c r="I169" i="6"/>
  <c r="D169" i="6" s="1"/>
  <c r="D7" i="6"/>
  <c r="D28" i="6"/>
  <c r="I108" i="6"/>
  <c r="D108" i="6" s="1"/>
  <c r="H61" i="6"/>
  <c r="D61" i="6" s="1"/>
  <c r="I170" i="6"/>
  <c r="D170" i="6" s="1"/>
  <c r="D77" i="6"/>
  <c r="D84" i="6"/>
  <c r="H184" i="6"/>
  <c r="D184" i="6" s="1"/>
  <c r="H55" i="6"/>
  <c r="D55" i="6" s="1"/>
  <c r="D33" i="6"/>
  <c r="D191" i="6"/>
  <c r="I268" i="6"/>
  <c r="D268" i="6" s="1"/>
  <c r="I260" i="6"/>
  <c r="D260" i="6" s="1"/>
  <c r="I156" i="6"/>
  <c r="D156" i="6" s="1"/>
  <c r="I119" i="6"/>
  <c r="D119" i="6" s="1"/>
  <c r="I224" i="6"/>
  <c r="D224" i="6" s="1"/>
  <c r="D250" i="6"/>
  <c r="I185" i="6"/>
  <c r="D185" i="6" s="1"/>
  <c r="I85" i="6"/>
  <c r="D85" i="6" s="1"/>
  <c r="D164" i="6"/>
  <c r="I95" i="6"/>
  <c r="D95" i="6" s="1"/>
  <c r="D266" i="6"/>
  <c r="D18" i="6"/>
  <c r="I294" i="6"/>
  <c r="D294" i="6" s="1"/>
  <c r="I78" i="6"/>
  <c r="D78" i="6" s="1"/>
  <c r="I297" i="6"/>
  <c r="D297" i="6" s="1"/>
  <c r="H200" i="6"/>
  <c r="D200" i="6" s="1"/>
  <c r="D142" i="6"/>
  <c r="I238" i="6"/>
  <c r="D238" i="6" s="1"/>
  <c r="D264" i="6"/>
  <c r="D87" i="6"/>
  <c r="D10" i="6"/>
  <c r="I183" i="6"/>
  <c r="D183" i="6" s="1"/>
  <c r="H37" i="6"/>
  <c r="D37" i="6" s="1"/>
  <c r="H134" i="6"/>
  <c r="D134" i="6" s="1"/>
  <c r="H290" i="6"/>
  <c r="D290" i="6" s="1"/>
  <c r="H400" i="6"/>
  <c r="D400" i="6" s="1"/>
  <c r="I54" i="6"/>
  <c r="D54" i="6" s="1"/>
  <c r="D305" i="6"/>
  <c r="D46" i="6"/>
  <c r="D271" i="6"/>
  <c r="D146" i="6"/>
  <c r="D406" i="6"/>
  <c r="D1237" i="6"/>
  <c r="D365" i="6"/>
  <c r="I334" i="6"/>
  <c r="D334" i="6" s="1"/>
  <c r="D972" i="6"/>
  <c r="I738" i="6"/>
  <c r="D738" i="6" s="1"/>
  <c r="I1237" i="6"/>
  <c r="D325" i="6"/>
  <c r="I326" i="6"/>
  <c r="D326" i="6" s="1"/>
  <c r="I475" i="6"/>
  <c r="D475" i="6" s="1"/>
  <c r="I331" i="6"/>
  <c r="D331" i="6" s="1"/>
  <c r="I809" i="6"/>
  <c r="D809" i="6" s="1"/>
  <c r="I421" i="6"/>
  <c r="D421" i="6" s="1"/>
  <c r="I1560" i="6"/>
  <c r="D1560" i="6" s="1"/>
  <c r="D1508" i="6"/>
  <c r="I649" i="6"/>
  <c r="D649" i="6" s="1"/>
  <c r="I1021" i="6"/>
  <c r="D1021" i="6" s="1"/>
  <c r="I829" i="6"/>
  <c r="D829" i="6" s="1"/>
  <c r="I728" i="6"/>
  <c r="D728" i="6" s="1"/>
  <c r="D594" i="6"/>
  <c r="I612" i="6"/>
  <c r="D612" i="6" s="1"/>
  <c r="I703" i="6"/>
  <c r="D703" i="6" s="1"/>
  <c r="D1392" i="6"/>
  <c r="I815" i="6"/>
  <c r="D815" i="6" s="1"/>
  <c r="D779" i="6"/>
  <c r="H921" i="6"/>
  <c r="D921" i="6" s="1"/>
  <c r="I604" i="6"/>
  <c r="D604" i="6" s="1"/>
  <c r="D940" i="6"/>
  <c r="D813" i="6"/>
  <c r="I866" i="6"/>
  <c r="D866" i="6" s="1"/>
  <c r="I1361" i="6"/>
  <c r="D1361" i="6" s="1"/>
  <c r="I433" i="6"/>
  <c r="D433" i="6" s="1"/>
  <c r="D1187" i="6"/>
  <c r="H672" i="6"/>
  <c r="D672" i="6" s="1"/>
  <c r="D734" i="6"/>
  <c r="D595" i="6"/>
  <c r="I452" i="6"/>
  <c r="H452" i="6"/>
  <c r="H1230" i="6"/>
  <c r="I1230" i="6"/>
  <c r="H1372" i="6"/>
  <c r="I1372" i="6"/>
  <c r="I1102" i="6"/>
  <c r="H1102" i="6"/>
  <c r="D1218" i="6"/>
  <c r="H1039" i="6"/>
  <c r="I1039" i="6"/>
  <c r="H485" i="6"/>
  <c r="I485" i="6"/>
  <c r="D374" i="6"/>
  <c r="D319" i="6"/>
  <c r="D554" i="6"/>
  <c r="D1489" i="6"/>
  <c r="D1378" i="6"/>
  <c r="I1318" i="6"/>
  <c r="H1318" i="6"/>
  <c r="D1318" i="6" s="1"/>
  <c r="I163" i="6"/>
  <c r="D256" i="6"/>
  <c r="I252" i="6"/>
  <c r="D252" i="6" s="1"/>
  <c r="H218" i="6"/>
  <c r="D218" i="6" s="1"/>
  <c r="D234" i="6"/>
  <c r="D90" i="6"/>
  <c r="D59" i="6"/>
  <c r="D229" i="6"/>
  <c r="D232" i="6"/>
  <c r="D74" i="6"/>
  <c r="D258" i="6"/>
  <c r="H157" i="6"/>
  <c r="D157" i="6" s="1"/>
  <c r="H73" i="6"/>
  <c r="D73" i="6" s="1"/>
  <c r="D267" i="6"/>
  <c r="H281" i="6"/>
  <c r="D281" i="6" s="1"/>
  <c r="D253" i="6"/>
  <c r="I265" i="6"/>
  <c r="D265" i="6" s="1"/>
  <c r="D203" i="6"/>
  <c r="D161" i="6"/>
  <c r="D221" i="6"/>
  <c r="I136" i="6"/>
  <c r="H165" i="6"/>
  <c r="D165" i="6" s="1"/>
  <c r="I5" i="6"/>
  <c r="D5" i="6" s="1"/>
  <c r="I195" i="6"/>
  <c r="D195" i="6" s="1"/>
  <c r="D358" i="6"/>
  <c r="D304" i="6"/>
  <c r="H80" i="6"/>
  <c r="D80" i="6" s="1"/>
  <c r="I398" i="6"/>
  <c r="D398" i="6" s="1"/>
  <c r="D89" i="6"/>
  <c r="I131" i="6"/>
  <c r="D131" i="6" s="1"/>
  <c r="D379" i="6"/>
  <c r="H317" i="6"/>
  <c r="D317" i="6" s="1"/>
  <c r="D31" i="6"/>
  <c r="H42" i="6"/>
  <c r="D42" i="6" s="1"/>
  <c r="D378" i="6"/>
  <c r="D397" i="6"/>
  <c r="D1342" i="6"/>
  <c r="D777" i="6"/>
  <c r="I384" i="6"/>
  <c r="D384" i="6" s="1"/>
  <c r="H380" i="6"/>
  <c r="D380" i="6" s="1"/>
  <c r="D307" i="6"/>
  <c r="H339" i="6"/>
  <c r="D339" i="6" s="1"/>
  <c r="D329" i="6"/>
  <c r="D1348" i="6"/>
  <c r="I396" i="6"/>
  <c r="D396" i="6" s="1"/>
  <c r="I499" i="6"/>
  <c r="D499" i="6" s="1"/>
  <c r="D1424" i="6"/>
  <c r="D1485" i="6"/>
  <c r="I429" i="6"/>
  <c r="H409" i="6"/>
  <c r="D409" i="6" s="1"/>
  <c r="H1180" i="6"/>
  <c r="D1180" i="6" s="1"/>
  <c r="I347" i="6"/>
  <c r="D347" i="6" s="1"/>
  <c r="I683" i="6"/>
  <c r="D683" i="6" s="1"/>
  <c r="I1566" i="6"/>
  <c r="D1566" i="6" s="1"/>
  <c r="I1474" i="6"/>
  <c r="D1474" i="6" s="1"/>
  <c r="D575" i="6"/>
  <c r="H1572" i="6"/>
  <c r="D1572" i="6" s="1"/>
  <c r="D743" i="6"/>
  <c r="H1036" i="6"/>
  <c r="D1036" i="6" s="1"/>
  <c r="I900" i="6"/>
  <c r="D900" i="6" s="1"/>
  <c r="I844" i="6"/>
  <c r="D844" i="6" s="1"/>
  <c r="I675" i="6"/>
  <c r="D675" i="6" s="1"/>
  <c r="D1116" i="6"/>
  <c r="H1364" i="6"/>
  <c r="D1364" i="6" s="1"/>
  <c r="D637" i="6"/>
  <c r="H998" i="6"/>
  <c r="D998" i="6" s="1"/>
  <c r="I1323" i="6"/>
  <c r="D1323" i="6" s="1"/>
  <c r="H958" i="6"/>
  <c r="D958" i="6" s="1"/>
  <c r="I764" i="6"/>
  <c r="D764" i="6" s="1"/>
  <c r="I879" i="6"/>
  <c r="D971" i="6"/>
  <c r="I563" i="6"/>
  <c r="D563" i="6" s="1"/>
  <c r="H652" i="6"/>
  <c r="D652" i="6" s="1"/>
  <c r="D416" i="6"/>
  <c r="H1268" i="6"/>
  <c r="D1268" i="6" s="1"/>
  <c r="D988" i="6"/>
  <c r="H979" i="6"/>
  <c r="D979" i="6" s="1"/>
  <c r="D1114" i="6"/>
  <c r="I517" i="6"/>
  <c r="H517" i="6"/>
  <c r="H1217" i="6"/>
  <c r="I1217" i="6"/>
  <c r="I888" i="6"/>
  <c r="H888" i="6"/>
  <c r="I1241" i="6"/>
  <c r="H1241" i="6"/>
  <c r="H2238" i="6"/>
  <c r="I2238" i="6"/>
  <c r="D254" i="6"/>
  <c r="D1164" i="6"/>
  <c r="D928" i="6"/>
  <c r="I687" i="6"/>
  <c r="H687" i="6"/>
  <c r="D4" i="6"/>
  <c r="D228" i="6"/>
  <c r="I126" i="6"/>
  <c r="D126" i="6" s="1"/>
  <c r="H88" i="6"/>
  <c r="D88" i="6" s="1"/>
  <c r="D245" i="6"/>
  <c r="I38" i="6"/>
  <c r="D38" i="6" s="1"/>
  <c r="I51" i="6"/>
  <c r="D51" i="6" s="1"/>
  <c r="I219" i="6"/>
  <c r="D219" i="6" s="1"/>
  <c r="D107" i="6"/>
  <c r="I166" i="6"/>
  <c r="D166" i="6" s="1"/>
  <c r="H67" i="6"/>
  <c r="D67" i="6" s="1"/>
  <c r="D201" i="6"/>
  <c r="D181" i="6"/>
  <c r="I83" i="6"/>
  <c r="D83" i="6" s="1"/>
  <c r="I124" i="6"/>
  <c r="D124" i="6" s="1"/>
  <c r="D246" i="6"/>
  <c r="D251" i="6"/>
  <c r="I263" i="6"/>
  <c r="H150" i="6"/>
  <c r="D150" i="6" s="1"/>
  <c r="I286" i="6"/>
  <c r="D286" i="6" s="1"/>
  <c r="I49" i="6"/>
  <c r="D49" i="6" s="1"/>
  <c r="I162" i="6"/>
  <c r="D162" i="6" s="1"/>
  <c r="I127" i="6"/>
  <c r="D127" i="6" s="1"/>
  <c r="I403" i="6"/>
  <c r="D403" i="6" s="1"/>
  <c r="D241" i="6"/>
  <c r="I387" i="6"/>
  <c r="D387" i="6" s="1"/>
  <c r="I306" i="6"/>
  <c r="D306" i="6" s="1"/>
  <c r="H309" i="6"/>
  <c r="D309" i="6" s="1"/>
  <c r="I372" i="6"/>
  <c r="D372" i="6" s="1"/>
  <c r="I407" i="6"/>
  <c r="D407" i="6" s="1"/>
  <c r="I353" i="6"/>
  <c r="D353" i="6" s="1"/>
  <c r="H913" i="6"/>
  <c r="D913" i="6" s="1"/>
  <c r="I1413" i="6"/>
  <c r="D1413" i="6" s="1"/>
  <c r="D357" i="6"/>
  <c r="D806" i="6"/>
  <c r="I1050" i="6"/>
  <c r="D1050" i="6" s="1"/>
  <c r="H1125" i="6"/>
  <c r="D1125" i="6" s="1"/>
  <c r="D364" i="6"/>
  <c r="H1234" i="6"/>
  <c r="D1234" i="6" s="1"/>
  <c r="H698" i="6"/>
  <c r="D698" i="6" s="1"/>
  <c r="I614" i="6"/>
  <c r="D614" i="6" s="1"/>
  <c r="I1486" i="6"/>
  <c r="D1486" i="6" s="1"/>
  <c r="I1285" i="6"/>
  <c r="D1285" i="6" s="1"/>
  <c r="I846" i="6"/>
  <c r="D846" i="6" s="1"/>
  <c r="I754" i="6"/>
  <c r="D754" i="6" s="1"/>
  <c r="D1015" i="6"/>
  <c r="I1272" i="6"/>
  <c r="D1272" i="6" s="1"/>
  <c r="D1299" i="6"/>
  <c r="I1344" i="6"/>
  <c r="D1344" i="6" s="1"/>
  <c r="H577" i="6"/>
  <c r="D577" i="6" s="1"/>
  <c r="D1100" i="6"/>
  <c r="D542" i="6"/>
  <c r="D917" i="6"/>
  <c r="H1079" i="6"/>
  <c r="D1079" i="6" s="1"/>
  <c r="D1482" i="6"/>
  <c r="H1000" i="6"/>
  <c r="D1000" i="6" s="1"/>
  <c r="I836" i="6"/>
  <c r="D836" i="6" s="1"/>
  <c r="D1512" i="6"/>
  <c r="D1322" i="6"/>
  <c r="D903" i="6"/>
  <c r="D435" i="6"/>
  <c r="D439" i="6"/>
  <c r="D1213" i="6"/>
  <c r="I799" i="6"/>
  <c r="D799" i="6" s="1"/>
  <c r="D1239" i="6"/>
  <c r="D822" i="6"/>
  <c r="H1037" i="6"/>
  <c r="D1037" i="6" s="1"/>
  <c r="I1037" i="6"/>
  <c r="H1076" i="6"/>
  <c r="I1076" i="6"/>
  <c r="H823" i="6"/>
  <c r="I823" i="6"/>
  <c r="H715" i="6"/>
  <c r="D715" i="6" s="1"/>
  <c r="D828" i="6"/>
  <c r="I727" i="6"/>
  <c r="D727" i="6" s="1"/>
  <c r="I1479" i="6"/>
  <c r="I1306" i="6"/>
  <c r="D1306" i="6" s="1"/>
  <c r="H536" i="6"/>
  <c r="D536" i="6" s="1"/>
  <c r="H583" i="6"/>
  <c r="D583" i="6" s="1"/>
  <c r="I768" i="6"/>
  <c r="H768" i="6"/>
  <c r="D768" i="6" s="1"/>
  <c r="I1031" i="6"/>
  <c r="H1031" i="6"/>
  <c r="D1031" i="6" s="1"/>
  <c r="I1004" i="6"/>
  <c r="H1004" i="6"/>
  <c r="D444" i="6"/>
  <c r="H1283" i="6"/>
  <c r="I1283" i="6"/>
  <c r="I862" i="6"/>
  <c r="H862" i="6"/>
  <c r="I723" i="6"/>
  <c r="H723" i="6"/>
  <c r="H870" i="6"/>
  <c r="I870" i="6"/>
  <c r="I1061" i="6"/>
  <c r="H1061" i="6"/>
  <c r="D511" i="6"/>
  <c r="H1419" i="6"/>
  <c r="D1419" i="6" s="1"/>
  <c r="I1419" i="6"/>
  <c r="I1225" i="6"/>
  <c r="H1225" i="6"/>
  <c r="H1363" i="6"/>
  <c r="I1363" i="6"/>
  <c r="I1105" i="6"/>
  <c r="H1105" i="6"/>
  <c r="D163" i="6"/>
  <c r="D300" i="6"/>
  <c r="D104" i="6"/>
  <c r="D216" i="6"/>
  <c r="D363" i="6"/>
  <c r="I886" i="6"/>
  <c r="H886" i="6"/>
  <c r="D29" i="6"/>
  <c r="D198" i="6"/>
  <c r="D121" i="6"/>
  <c r="H269" i="6"/>
  <c r="D269" i="6" s="1"/>
  <c r="D20" i="6"/>
  <c r="D141" i="6"/>
  <c r="D98" i="6"/>
  <c r="D263" i="6"/>
  <c r="D91" i="6"/>
  <c r="D323" i="6"/>
  <c r="D133" i="6"/>
  <c r="D386" i="6"/>
  <c r="D308" i="6"/>
  <c r="D231" i="6"/>
  <c r="D761" i="6"/>
  <c r="H383" i="6"/>
  <c r="D383" i="6" s="1"/>
  <c r="H332" i="6"/>
  <c r="D332" i="6" s="1"/>
  <c r="H394" i="6"/>
  <c r="D394" i="6" s="1"/>
  <c r="D532" i="6"/>
  <c r="D330" i="6"/>
  <c r="D1570" i="6"/>
  <c r="D1488" i="6"/>
  <c r="I1273" i="6"/>
  <c r="D1273" i="6" s="1"/>
  <c r="D382" i="6"/>
  <c r="H1156" i="6"/>
  <c r="D1156" i="6" s="1"/>
  <c r="H787" i="6"/>
  <c r="D787" i="6" s="1"/>
  <c r="D767" i="6"/>
  <c r="I1111" i="6"/>
  <c r="D1111" i="6" s="1"/>
  <c r="D467" i="6"/>
  <c r="D1089" i="6"/>
  <c r="H546" i="6"/>
  <c r="D546" i="6" s="1"/>
  <c r="D438" i="6"/>
  <c r="D966" i="6"/>
  <c r="D868" i="6"/>
  <c r="H1404" i="6"/>
  <c r="D1404" i="6" s="1"/>
  <c r="D925" i="6"/>
  <c r="H1236" i="6"/>
  <c r="I1236" i="6"/>
  <c r="D1226" i="6"/>
  <c r="I606" i="6"/>
  <c r="H606" i="6"/>
  <c r="H1467" i="6"/>
  <c r="I1467" i="6"/>
  <c r="I810" i="6"/>
  <c r="H810" i="6"/>
  <c r="H742" i="6"/>
  <c r="I742" i="6"/>
  <c r="D572" i="6"/>
  <c r="I449" i="6"/>
  <c r="H449" i="6"/>
  <c r="D449" i="6" s="1"/>
  <c r="I1058" i="6"/>
  <c r="H1058" i="6"/>
  <c r="H1198" i="6"/>
  <c r="I1198" i="6"/>
  <c r="I692" i="6"/>
  <c r="H692" i="6"/>
  <c r="I1327" i="6"/>
  <c r="H1327" i="6"/>
  <c r="D1327" i="6" s="1"/>
  <c r="H1406" i="6"/>
  <c r="I1406" i="6"/>
  <c r="I1292" i="6"/>
  <c r="H1292" i="6"/>
  <c r="I588" i="6"/>
  <c r="H588" i="6"/>
  <c r="I1558" i="6"/>
  <c r="H1558" i="6"/>
  <c r="I1340" i="6"/>
  <c r="H1340" i="6"/>
  <c r="D1340" i="6" s="1"/>
  <c r="H1174" i="6"/>
  <c r="I1174" i="6"/>
  <c r="I1595" i="6"/>
  <c r="H1595" i="6"/>
  <c r="I1763" i="6"/>
  <c r="H1763" i="6"/>
  <c r="I1640" i="6"/>
  <c r="H1640" i="6"/>
  <c r="D1640" i="6" s="1"/>
  <c r="H2271" i="6"/>
  <c r="I2271" i="6"/>
  <c r="H1884" i="6"/>
  <c r="I1884" i="6"/>
  <c r="D273" i="6"/>
  <c r="D188" i="6"/>
  <c r="D655" i="6"/>
  <c r="D964" i="6"/>
  <c r="D641" i="6"/>
  <c r="I680" i="6"/>
  <c r="H680" i="6"/>
  <c r="I746" i="6"/>
  <c r="H746" i="6"/>
  <c r="H1215" i="6"/>
  <c r="I1215" i="6"/>
  <c r="H483" i="6"/>
  <c r="I483" i="6"/>
  <c r="D302" i="6"/>
  <c r="D278" i="6"/>
  <c r="I69" i="6"/>
  <c r="D69" i="6" s="1"/>
  <c r="I57" i="6"/>
  <c r="D57" i="6" s="1"/>
  <c r="I154" i="6"/>
  <c r="D154" i="6" s="1"/>
  <c r="I295" i="6"/>
  <c r="D295" i="6" s="1"/>
  <c r="D68" i="6"/>
  <c r="H176" i="6"/>
  <c r="D176" i="6" s="1"/>
  <c r="H220" i="6"/>
  <c r="D220" i="6" s="1"/>
  <c r="I248" i="6"/>
  <c r="D248" i="6" s="1"/>
  <c r="D26" i="6"/>
  <c r="D22" i="6"/>
  <c r="D30" i="6"/>
  <c r="D158" i="6"/>
  <c r="H6" i="6"/>
  <c r="D6" i="6" s="1"/>
  <c r="D93" i="6"/>
  <c r="I25" i="6"/>
  <c r="D25" i="6" s="1"/>
  <c r="D128" i="6"/>
  <c r="D12" i="6"/>
  <c r="H236" i="6"/>
  <c r="D236" i="6" s="1"/>
  <c r="I395" i="6"/>
  <c r="D395" i="6" s="1"/>
  <c r="D373" i="6"/>
  <c r="D303" i="6"/>
  <c r="D345" i="6"/>
  <c r="D371" i="6"/>
  <c r="H314" i="6"/>
  <c r="D314" i="6" s="1"/>
  <c r="D359" i="6"/>
  <c r="D947" i="6"/>
  <c r="I644" i="6"/>
  <c r="D644" i="6" s="1"/>
  <c r="I328" i="6"/>
  <c r="D328" i="6" s="1"/>
  <c r="I1557" i="6"/>
  <c r="D1557" i="6" s="1"/>
  <c r="I352" i="6"/>
  <c r="I585" i="6"/>
  <c r="D585" i="6" s="1"/>
  <c r="D1084" i="6"/>
  <c r="D1383" i="6"/>
  <c r="H354" i="6"/>
  <c r="D354" i="6" s="1"/>
  <c r="H425" i="6"/>
  <c r="D425" i="6" s="1"/>
  <c r="H885" i="6"/>
  <c r="D885" i="6" s="1"/>
  <c r="I534" i="6"/>
  <c r="D534" i="6" s="1"/>
  <c r="I783" i="6"/>
  <c r="H414" i="6"/>
  <c r="D414" i="6" s="1"/>
  <c r="H984" i="6"/>
  <c r="D984" i="6" s="1"/>
  <c r="D1377" i="6"/>
  <c r="I735" i="6"/>
  <c r="D735" i="6" s="1"/>
  <c r="D1308" i="6"/>
  <c r="I571" i="6"/>
  <c r="D571" i="6" s="1"/>
  <c r="D620" i="6"/>
  <c r="D648" i="6"/>
  <c r="H1184" i="6"/>
  <c r="D1184" i="6" s="1"/>
  <c r="D1425" i="6"/>
  <c r="D898" i="6"/>
  <c r="D1178" i="6"/>
  <c r="D1192" i="6"/>
  <c r="D1382" i="6"/>
  <c r="D665" i="6"/>
  <c r="D729" i="6"/>
  <c r="H955" i="6"/>
  <c r="D955" i="6" s="1"/>
  <c r="H893" i="6"/>
  <c r="I893" i="6"/>
  <c r="H1026" i="6"/>
  <c r="D1026" i="6" s="1"/>
  <c r="H944" i="6"/>
  <c r="D944" i="6" s="1"/>
  <c r="D668" i="6"/>
  <c r="I1208" i="6"/>
  <c r="H1208" i="6"/>
  <c r="I1434" i="6"/>
  <c r="H1434" i="6"/>
  <c r="I720" i="6"/>
  <c r="H720" i="6"/>
  <c r="D997" i="6"/>
  <c r="D1032" i="6"/>
  <c r="I1544" i="6"/>
  <c r="H1544" i="6"/>
  <c r="I570" i="6"/>
  <c r="H570" i="6"/>
  <c r="I1336" i="6"/>
  <c r="H1336" i="6"/>
  <c r="H1179" i="6"/>
  <c r="I1179" i="6"/>
  <c r="I953" i="6"/>
  <c r="H953" i="6"/>
  <c r="D953" i="6" s="1"/>
  <c r="H1279" i="6"/>
  <c r="I1279" i="6"/>
  <c r="H650" i="6"/>
  <c r="D650" i="6" s="1"/>
  <c r="I650" i="6"/>
  <c r="H476" i="6"/>
  <c r="D476" i="6" s="1"/>
  <c r="H1267" i="6"/>
  <c r="D1267" i="6" s="1"/>
  <c r="I1267" i="6"/>
  <c r="I209" i="6"/>
  <c r="D209" i="6" s="1"/>
  <c r="I797" i="6"/>
  <c r="D797" i="6" s="1"/>
  <c r="D1479" i="6"/>
  <c r="I1278" i="6"/>
  <c r="H1278" i="6"/>
  <c r="D1278" i="6" s="1"/>
  <c r="I293" i="6"/>
  <c r="D293" i="6" s="1"/>
  <c r="D27" i="6"/>
  <c r="D285" i="6"/>
  <c r="D21" i="6"/>
  <c r="D39" i="6"/>
  <c r="D249" i="6"/>
  <c r="D19" i="6"/>
  <c r="D182" i="6"/>
  <c r="D202" i="6"/>
  <c r="D257" i="6"/>
  <c r="D287" i="6"/>
  <c r="D15" i="6"/>
  <c r="D24" i="6"/>
  <c r="D174" i="6"/>
  <c r="D367" i="6"/>
  <c r="D368" i="6"/>
  <c r="D226" i="6"/>
  <c r="D113" i="6"/>
  <c r="D199" i="6"/>
  <c r="D404" i="6"/>
  <c r="D429" i="6"/>
  <c r="D338" i="6"/>
  <c r="D864" i="6"/>
  <c r="D352" i="6"/>
  <c r="H515" i="6"/>
  <c r="D515" i="6" s="1"/>
  <c r="D310" i="6"/>
  <c r="D1427" i="6"/>
  <c r="H361" i="6"/>
  <c r="D361" i="6" s="1"/>
  <c r="D582" i="6"/>
  <c r="D783" i="6"/>
  <c r="H892" i="6"/>
  <c r="D892" i="6" s="1"/>
  <c r="D1109" i="6"/>
  <c r="D952" i="6"/>
  <c r="D651" i="6"/>
  <c r="D1407" i="6"/>
  <c r="H509" i="6"/>
  <c r="D509" i="6" s="1"/>
  <c r="D943" i="6"/>
  <c r="H440" i="6"/>
  <c r="D440" i="6" s="1"/>
  <c r="H1175" i="6"/>
  <c r="D1175" i="6" s="1"/>
  <c r="D736" i="6"/>
  <c r="D560" i="6"/>
  <c r="D1006" i="6"/>
  <c r="D615" i="6"/>
  <c r="H1020" i="6"/>
  <c r="D1020" i="6" s="1"/>
  <c r="D1119" i="6"/>
  <c r="D1093" i="6"/>
  <c r="H579" i="6"/>
  <c r="D579" i="6" s="1"/>
  <c r="D584" i="6"/>
  <c r="I1152" i="6"/>
  <c r="H1152" i="6"/>
  <c r="D1421" i="6"/>
  <c r="H951" i="6"/>
  <c r="D951" i="6" s="1"/>
  <c r="I1475" i="6"/>
  <c r="H1475" i="6"/>
  <c r="H874" i="6"/>
  <c r="I874" i="6"/>
  <c r="H1259" i="6"/>
  <c r="I1259" i="6"/>
  <c r="H700" i="6"/>
  <c r="I700" i="6"/>
  <c r="H1490" i="6"/>
  <c r="I1490" i="6"/>
  <c r="I899" i="6"/>
  <c r="H899" i="6"/>
  <c r="D899" i="6" s="1"/>
  <c r="H430" i="6"/>
  <c r="I430" i="6"/>
  <c r="I489" i="6"/>
  <c r="H489" i="6"/>
  <c r="D491" i="6"/>
  <c r="D1643" i="6"/>
  <c r="H1647" i="6"/>
  <c r="I1647" i="6"/>
  <c r="I1405" i="6"/>
  <c r="H1405" i="6"/>
  <c r="D177" i="6"/>
  <c r="D336" i="6"/>
  <c r="D561" i="6"/>
  <c r="D417" i="6"/>
  <c r="D1118" i="6"/>
  <c r="I673" i="6"/>
  <c r="H673" i="6"/>
  <c r="D45" i="6"/>
  <c r="I171" i="6"/>
  <c r="D171" i="6" s="1"/>
  <c r="D262" i="6"/>
  <c r="I143" i="6"/>
  <c r="D143" i="6" s="1"/>
  <c r="I299" i="6"/>
  <c r="D299" i="6" s="1"/>
  <c r="D76" i="6"/>
  <c r="D211" i="6"/>
  <c r="I105" i="6"/>
  <c r="D105" i="6" s="1"/>
  <c r="I282" i="6"/>
  <c r="D282" i="6" s="1"/>
  <c r="I261" i="6"/>
  <c r="D261" i="6" s="1"/>
  <c r="I247" i="6"/>
  <c r="D247" i="6" s="1"/>
  <c r="H298" i="6"/>
  <c r="D298" i="6" s="1"/>
  <c r="D210" i="6"/>
  <c r="I288" i="6"/>
  <c r="D288" i="6" s="1"/>
  <c r="D151" i="6"/>
  <c r="D99" i="6"/>
  <c r="I120" i="6"/>
  <c r="D120" i="6" s="1"/>
  <c r="D139" i="6"/>
  <c r="D137" i="6"/>
  <c r="H50" i="6"/>
  <c r="D50" i="6" s="1"/>
  <c r="D40" i="6"/>
  <c r="D197" i="6"/>
  <c r="D337" i="6"/>
  <c r="D58" i="6"/>
  <c r="H318" i="6"/>
  <c r="D318" i="6" s="1"/>
  <c r="H213" i="6"/>
  <c r="D213" i="6" s="1"/>
  <c r="H375" i="6"/>
  <c r="D375" i="6" s="1"/>
  <c r="D1414" i="6"/>
  <c r="D381" i="6"/>
  <c r="D847" i="6"/>
  <c r="H366" i="6"/>
  <c r="D366" i="6" s="1"/>
  <c r="D838" i="6"/>
  <c r="I470" i="6"/>
  <c r="D470" i="6" s="1"/>
  <c r="D931" i="6"/>
  <c r="D1019" i="6"/>
  <c r="D466" i="6"/>
  <c r="I543" i="6"/>
  <c r="D543" i="6" s="1"/>
  <c r="D1516" i="6"/>
  <c r="D770" i="6"/>
  <c r="H996" i="6"/>
  <c r="D996" i="6" s="1"/>
  <c r="I948" i="6"/>
  <c r="D948" i="6" s="1"/>
  <c r="D739" i="6"/>
  <c r="D939" i="6"/>
  <c r="I999" i="6"/>
  <c r="D999" i="6" s="1"/>
  <c r="D411" i="6"/>
  <c r="H1228" i="6"/>
  <c r="I1228" i="6"/>
  <c r="H607" i="6"/>
  <c r="I607" i="6"/>
  <c r="H634" i="6"/>
  <c r="I634" i="6"/>
  <c r="I629" i="6"/>
  <c r="D629" i="6" s="1"/>
  <c r="H657" i="6"/>
  <c r="D657" i="6" s="1"/>
  <c r="H792" i="6"/>
  <c r="D792" i="6" s="1"/>
  <c r="D1085" i="6"/>
  <c r="D843" i="6"/>
  <c r="D1008" i="6"/>
  <c r="H596" i="6"/>
  <c r="D596" i="6" s="1"/>
  <c r="H630" i="6"/>
  <c r="D630" i="6" s="1"/>
  <c r="D635" i="6"/>
  <c r="I970" i="6"/>
  <c r="H970" i="6"/>
  <c r="D970" i="6" s="1"/>
  <c r="D880" i="6"/>
  <c r="H1194" i="6"/>
  <c r="I1194" i="6"/>
  <c r="I1428" i="6"/>
  <c r="H1428" i="6"/>
  <c r="D1038" i="6"/>
  <c r="D1108" i="6"/>
  <c r="D1476" i="6"/>
  <c r="H693" i="6"/>
  <c r="D693" i="6" s="1"/>
  <c r="I1045" i="6"/>
  <c r="H1045" i="6"/>
  <c r="D1045" i="6" s="1"/>
  <c r="D1169" i="6"/>
  <c r="H1444" i="6"/>
  <c r="D1444" i="6" s="1"/>
  <c r="H904" i="6"/>
  <c r="D904" i="6" s="1"/>
  <c r="I1242" i="6"/>
  <c r="D1242" i="6" s="1"/>
  <c r="D1023" i="6"/>
  <c r="D1173" i="6"/>
  <c r="H983" i="6"/>
  <c r="D983" i="6" s="1"/>
  <c r="D446" i="6"/>
  <c r="H1144" i="6"/>
  <c r="D1144" i="6" s="1"/>
  <c r="D1094" i="6"/>
  <c r="I443" i="6"/>
  <c r="D443" i="6" s="1"/>
  <c r="I990" i="6"/>
  <c r="D990" i="6" s="1"/>
  <c r="I1206" i="6"/>
  <c r="D1206" i="6" s="1"/>
  <c r="I450" i="6"/>
  <c r="D450" i="6" s="1"/>
  <c r="I749" i="6"/>
  <c r="D749" i="6" s="1"/>
  <c r="D503" i="6"/>
  <c r="I1335" i="6"/>
  <c r="D1335" i="6" s="1"/>
  <c r="H781" i="6"/>
  <c r="D781" i="6" s="1"/>
  <c r="I1384" i="6"/>
  <c r="D1384" i="6" s="1"/>
  <c r="I1517" i="6"/>
  <c r="D1517" i="6" s="1"/>
  <c r="I977" i="6"/>
  <c r="D977" i="6" s="1"/>
  <c r="I1183" i="6"/>
  <c r="D1183" i="6" s="1"/>
  <c r="D611" i="6"/>
  <c r="H1289" i="6"/>
  <c r="D1289" i="6" s="1"/>
  <c r="D1232" i="6"/>
  <c r="H837" i="6"/>
  <c r="D837" i="6" s="1"/>
  <c r="H569" i="6"/>
  <c r="D569" i="6" s="1"/>
  <c r="H978" i="6"/>
  <c r="D978" i="6" s="1"/>
  <c r="D824" i="6"/>
  <c r="D669" i="6"/>
  <c r="D901" i="6"/>
  <c r="D950" i="6"/>
  <c r="D461" i="6"/>
  <c r="H1072" i="6"/>
  <c r="D1072" i="6" s="1"/>
  <c r="I725" i="6"/>
  <c r="D725" i="6" s="1"/>
  <c r="I1051" i="6"/>
  <c r="D1051" i="6" s="1"/>
  <c r="H916" i="6"/>
  <c r="D916" i="6" s="1"/>
  <c r="H574" i="6"/>
  <c r="D574" i="6" s="1"/>
  <c r="H855" i="6"/>
  <c r="D855" i="6" s="1"/>
  <c r="I1582" i="6"/>
  <c r="D1582" i="6" s="1"/>
  <c r="D882" i="6"/>
  <c r="I853" i="6"/>
  <c r="D853" i="6" s="1"/>
  <c r="H1165" i="6"/>
  <c r="D1165" i="6" s="1"/>
  <c r="H1287" i="6"/>
  <c r="D1287" i="6" s="1"/>
  <c r="D1291" i="6"/>
  <c r="H1345" i="6"/>
  <c r="D1345" i="6" s="1"/>
  <c r="I633" i="6"/>
  <c r="D633" i="6" s="1"/>
  <c r="D508" i="6"/>
  <c r="D1526" i="6"/>
  <c r="H1472" i="6"/>
  <c r="D1472" i="6" s="1"/>
  <c r="H1520" i="6"/>
  <c r="D1520" i="6" s="1"/>
  <c r="I479" i="6"/>
  <c r="D479" i="6" s="1"/>
  <c r="I803" i="6"/>
  <c r="D803" i="6" s="1"/>
  <c r="I1043" i="6"/>
  <c r="D1043" i="6" s="1"/>
  <c r="D1386" i="6"/>
  <c r="D1359" i="6"/>
  <c r="D556" i="6"/>
  <c r="H1401" i="6"/>
  <c r="D1401" i="6" s="1"/>
  <c r="H994" i="6"/>
  <c r="D994" i="6" s="1"/>
  <c r="I573" i="6"/>
  <c r="D573" i="6" s="1"/>
  <c r="H1523" i="6"/>
  <c r="D1523" i="6" s="1"/>
  <c r="H527" i="6"/>
  <c r="D527" i="6" s="1"/>
  <c r="H1331" i="6"/>
  <c r="D1331" i="6" s="1"/>
  <c r="I676" i="6"/>
  <c r="D676" i="6" s="1"/>
  <c r="D905" i="6"/>
  <c r="I1168" i="6"/>
  <c r="D1678" i="6"/>
  <c r="H1442" i="6"/>
  <c r="D1442" i="6" s="1"/>
  <c r="H495" i="6"/>
  <c r="D495" i="6" s="1"/>
  <c r="H1207" i="6"/>
  <c r="D1207" i="6" s="1"/>
  <c r="D1436" i="6"/>
  <c r="D410" i="6"/>
  <c r="H1443" i="6"/>
  <c r="D1443" i="6" s="1"/>
  <c r="D1452" i="6"/>
  <c r="I1554" i="6"/>
  <c r="D1554" i="6" s="1"/>
  <c r="I420" i="6"/>
  <c r="D420" i="6" s="1"/>
  <c r="H549" i="6"/>
  <c r="D549" i="6" s="1"/>
  <c r="D531" i="6"/>
  <c r="D586" i="6"/>
  <c r="H1535" i="6"/>
  <c r="D1535" i="6" s="1"/>
  <c r="I1389" i="6"/>
  <c r="H1389" i="6"/>
  <c r="I1681" i="6"/>
  <c r="H1681" i="6"/>
  <c r="I1591" i="6"/>
  <c r="H1591" i="6"/>
  <c r="D1591" i="6" s="1"/>
  <c r="I2825" i="6"/>
  <c r="H2825" i="6"/>
  <c r="H628" i="6"/>
  <c r="D628" i="6" s="1"/>
  <c r="D1625" i="6"/>
  <c r="H1732" i="6"/>
  <c r="D1732" i="6" s="1"/>
  <c r="I1732" i="6"/>
  <c r="H1749" i="6"/>
  <c r="I1749" i="6"/>
  <c r="D1685" i="6"/>
  <c r="I1714" i="6"/>
  <c r="H1714" i="6"/>
  <c r="I2729" i="6"/>
  <c r="H2729" i="6"/>
  <c r="D2729" i="6" s="1"/>
  <c r="H2355" i="6"/>
  <c r="I2355" i="6"/>
  <c r="D2008" i="6"/>
  <c r="D773" i="6"/>
  <c r="H518" i="6"/>
  <c r="I518" i="6"/>
  <c r="I3411" i="6"/>
  <c r="H3411" i="6"/>
  <c r="H4480" i="6"/>
  <c r="I4480" i="6"/>
  <c r="D1398" i="6"/>
  <c r="D713" i="6"/>
  <c r="D1018" i="6"/>
  <c r="D653" i="6"/>
  <c r="D704" i="6"/>
  <c r="D1189" i="6"/>
  <c r="D1369" i="6"/>
  <c r="D1167" i="6"/>
  <c r="H1332" i="6"/>
  <c r="D1332" i="6" s="1"/>
  <c r="D789" i="6"/>
  <c r="D959" i="6"/>
  <c r="H1296" i="6"/>
  <c r="D1296" i="6" s="1"/>
  <c r="H510" i="6"/>
  <c r="D510" i="6" s="1"/>
  <c r="D608" i="6"/>
  <c r="D1455" i="6"/>
  <c r="I525" i="6"/>
  <c r="D525" i="6" s="1"/>
  <c r="D640" i="6"/>
  <c r="I1356" i="6"/>
  <c r="D1356" i="6" s="1"/>
  <c r="H1534" i="6"/>
  <c r="D1534" i="6" s="1"/>
  <c r="H1527" i="6"/>
  <c r="D1527" i="6" s="1"/>
  <c r="D504" i="6"/>
  <c r="I782" i="6"/>
  <c r="D782" i="6" s="1"/>
  <c r="D938" i="6"/>
  <c r="D1354" i="6"/>
  <c r="I1171" i="6"/>
  <c r="D1171" i="6" s="1"/>
  <c r="D1577" i="6"/>
  <c r="I912" i="6"/>
  <c r="D912" i="6" s="1"/>
  <c r="I865" i="6"/>
  <c r="D865" i="6" s="1"/>
  <c r="D1191" i="6"/>
  <c r="I1456" i="6"/>
  <c r="D1456" i="6" s="1"/>
  <c r="D1068" i="6"/>
  <c r="I889" i="6"/>
  <c r="D889" i="6" s="1"/>
  <c r="I513" i="6"/>
  <c r="D513" i="6" s="1"/>
  <c r="H677" i="6"/>
  <c r="D677" i="6" s="1"/>
  <c r="H816" i="6"/>
  <c r="D816" i="6" s="1"/>
  <c r="D750" i="6"/>
  <c r="H873" i="6"/>
  <c r="D873" i="6" s="1"/>
  <c r="I1201" i="6"/>
  <c r="D1201" i="6" s="1"/>
  <c r="I1244" i="6"/>
  <c r="D1244" i="6" s="1"/>
  <c r="I1001" i="6"/>
  <c r="D1001" i="6" s="1"/>
  <c r="D514" i="6"/>
  <c r="D890" i="6"/>
  <c r="D1461" i="6"/>
  <c r="H1536" i="6"/>
  <c r="D1536" i="6" s="1"/>
  <c r="I908" i="6"/>
  <c r="D908" i="6" s="1"/>
  <c r="H1375" i="6"/>
  <c r="D1375" i="6" s="1"/>
  <c r="I661" i="6"/>
  <c r="D661" i="6" s="1"/>
  <c r="D1481" i="6"/>
  <c r="D960" i="6"/>
  <c r="H1315" i="6"/>
  <c r="D1315" i="6" s="1"/>
  <c r="I1057" i="6"/>
  <c r="D1057" i="6" s="1"/>
  <c r="H1219" i="6"/>
  <c r="D1219" i="6" s="1"/>
  <c r="I1300" i="6"/>
  <c r="D1300" i="6" s="1"/>
  <c r="I645" i="6"/>
  <c r="D645" i="6" s="1"/>
  <c r="I624" i="6"/>
  <c r="D624" i="6" s="1"/>
  <c r="H1343" i="6"/>
  <c r="D1343" i="6" s="1"/>
  <c r="D911" i="6"/>
  <c r="I1563" i="6"/>
  <c r="D1563" i="6" s="1"/>
  <c r="I600" i="6"/>
  <c r="D600" i="6" s="1"/>
  <c r="I1077" i="6"/>
  <c r="D1077" i="6" s="1"/>
  <c r="I1297" i="6"/>
  <c r="D1297" i="6" s="1"/>
  <c r="H891" i="6"/>
  <c r="D891" i="6" s="1"/>
  <c r="D548" i="6"/>
  <c r="I826" i="6"/>
  <c r="D826" i="6" s="1"/>
  <c r="D1698" i="6"/>
  <c r="D1418" i="6"/>
  <c r="D1616" i="6"/>
  <c r="D1286" i="6"/>
  <c r="H719" i="6"/>
  <c r="D719" i="6" s="1"/>
  <c r="D1214" i="6"/>
  <c r="D529" i="6"/>
  <c r="H1574" i="6"/>
  <c r="D1574" i="6" s="1"/>
  <c r="H1511" i="6"/>
  <c r="D1511" i="6" s="1"/>
  <c r="D1130" i="6"/>
  <c r="I437" i="6"/>
  <c r="D437" i="6" s="1"/>
  <c r="H1627" i="6"/>
  <c r="I1627" i="6"/>
  <c r="I1669" i="6"/>
  <c r="H1669" i="6"/>
  <c r="H2188" i="6"/>
  <c r="I2188" i="6"/>
  <c r="D2204" i="6"/>
  <c r="D1721" i="6"/>
  <c r="H1713" i="6"/>
  <c r="I1713" i="6"/>
  <c r="H2631" i="6"/>
  <c r="I2631" i="6"/>
  <c r="H1604" i="6"/>
  <c r="D1604" i="6" s="1"/>
  <c r="I2499" i="6"/>
  <c r="H2499" i="6"/>
  <c r="H1910" i="6"/>
  <c r="I1910" i="6"/>
  <c r="D2840" i="6"/>
  <c r="D81" i="6"/>
  <c r="D663" i="6"/>
  <c r="D100" i="6"/>
  <c r="D1400" i="6"/>
  <c r="D1390" i="6"/>
  <c r="D539" i="6"/>
  <c r="I1734" i="6"/>
  <c r="H1734" i="6"/>
  <c r="D2622" i="6"/>
  <c r="H2446" i="6"/>
  <c r="D2446" i="6" s="1"/>
  <c r="D1760" i="6"/>
  <c r="H2918" i="6"/>
  <c r="I2918" i="6"/>
  <c r="H1951" i="6"/>
  <c r="I1951" i="6"/>
  <c r="H2970" i="6"/>
  <c r="I2970" i="6"/>
  <c r="H3085" i="6"/>
  <c r="I3085" i="6"/>
  <c r="H3035" i="6"/>
  <c r="I3035" i="6"/>
  <c r="H3189" i="6"/>
  <c r="I3189" i="6"/>
  <c r="H3352" i="6"/>
  <c r="I3352" i="6"/>
  <c r="D472" i="6"/>
  <c r="D1186" i="6"/>
  <c r="D747" i="6"/>
  <c r="D1366" i="6"/>
  <c r="D1070" i="6"/>
  <c r="D1154" i="6"/>
  <c r="D1238" i="6"/>
  <c r="D1140" i="6"/>
  <c r="D1196" i="6"/>
  <c r="D1311" i="6"/>
  <c r="D876" i="6"/>
  <c r="D626" i="6"/>
  <c r="D1438" i="6"/>
  <c r="D867" i="6"/>
  <c r="D424" i="6"/>
  <c r="D1012" i="6"/>
  <c r="D924" i="6"/>
  <c r="H412" i="6"/>
  <c r="D412" i="6" s="1"/>
  <c r="D1168" i="6"/>
  <c r="D705" i="6"/>
  <c r="D1052" i="6"/>
  <c r="D850" i="6"/>
  <c r="D1613" i="6"/>
  <c r="I1673" i="6"/>
  <c r="H1673" i="6"/>
  <c r="I1633" i="6"/>
  <c r="H1633" i="6"/>
  <c r="D1633" i="6" s="1"/>
  <c r="I2232" i="6"/>
  <c r="H2232" i="6"/>
  <c r="I478" i="6"/>
  <c r="H478" i="6"/>
  <c r="H1651" i="6"/>
  <c r="I1651" i="6"/>
  <c r="H1652" i="6"/>
  <c r="I1652" i="6"/>
  <c r="H1679" i="6"/>
  <c r="D1679" i="6" s="1"/>
  <c r="I1679" i="6"/>
  <c r="I2274" i="6"/>
  <c r="H2274" i="6"/>
  <c r="H1968" i="6"/>
  <c r="I1968" i="6"/>
  <c r="I1883" i="6"/>
  <c r="H1883" i="6"/>
  <c r="H2469" i="6"/>
  <c r="D2469" i="6" s="1"/>
  <c r="I2469" i="6"/>
  <c r="H2828" i="6"/>
  <c r="I2828" i="6"/>
  <c r="D1255" i="6"/>
  <c r="D1477" i="6"/>
  <c r="D432" i="6"/>
  <c r="D1115" i="6"/>
  <c r="H2404" i="6"/>
  <c r="I2404" i="6"/>
  <c r="H2405" i="6"/>
  <c r="I2405" i="6"/>
  <c r="D887" i="6"/>
  <c r="D1009" i="6"/>
  <c r="H1254" i="6"/>
  <c r="D1254" i="6" s="1"/>
  <c r="H1155" i="6"/>
  <c r="D1155" i="6" s="1"/>
  <c r="D1160" i="6"/>
  <c r="D682" i="6"/>
  <c r="D1281" i="6"/>
  <c r="D788" i="6"/>
  <c r="D674" i="6"/>
  <c r="D980" i="6"/>
  <c r="D756" i="6"/>
  <c r="D1533" i="6"/>
  <c r="D1543" i="6"/>
  <c r="D1542" i="6"/>
  <c r="I1465" i="6"/>
  <c r="D1465" i="6" s="1"/>
  <c r="D758" i="6"/>
  <c r="D696" i="6"/>
  <c r="D447" i="6"/>
  <c r="D845" i="6"/>
  <c r="D1293" i="6"/>
  <c r="D818" i="6"/>
  <c r="H1022" i="6"/>
  <c r="D1022" i="6" s="1"/>
  <c r="H1088" i="6"/>
  <c r="D1088" i="6" s="1"/>
  <c r="I1056" i="6"/>
  <c r="D1056" i="6" s="1"/>
  <c r="I555" i="6"/>
  <c r="D555" i="6" s="1"/>
  <c r="D894" i="6"/>
  <c r="I1096" i="6"/>
  <c r="D1096" i="6" s="1"/>
  <c r="H1042" i="6"/>
  <c r="D1042" i="6" s="1"/>
  <c r="I1247" i="6"/>
  <c r="D1247" i="6" s="1"/>
  <c r="H1250" i="6"/>
  <c r="D1250" i="6" s="1"/>
  <c r="H1161" i="6"/>
  <c r="D1161" i="6" s="1"/>
  <c r="H718" i="6"/>
  <c r="D718" i="6" s="1"/>
  <c r="D1491" i="6"/>
  <c r="D1030" i="6"/>
  <c r="H854" i="6"/>
  <c r="D854" i="6" s="1"/>
  <c r="D1252" i="6"/>
  <c r="D1422" i="6"/>
  <c r="I497" i="6"/>
  <c r="D1521" i="6"/>
  <c r="D605" i="6"/>
  <c r="D852" i="6"/>
  <c r="D678" i="6"/>
  <c r="D1013" i="6"/>
  <c r="H566" i="6"/>
  <c r="D566" i="6" s="1"/>
  <c r="I1324" i="6"/>
  <c r="D1324" i="6" s="1"/>
  <c r="H1197" i="6"/>
  <c r="D1197" i="6" s="1"/>
  <c r="H976" i="6"/>
  <c r="D976" i="6" s="1"/>
  <c r="D1374" i="6"/>
  <c r="D748" i="6"/>
  <c r="D926" i="6"/>
  <c r="D1271" i="6"/>
  <c r="H1379" i="6"/>
  <c r="D1379" i="6" s="1"/>
  <c r="H785" i="6"/>
  <c r="D785" i="6" s="1"/>
  <c r="D1592" i="6"/>
  <c r="H654" i="6"/>
  <c r="D654" i="6" s="1"/>
  <c r="H1200" i="6"/>
  <c r="D1200" i="6" s="1"/>
  <c r="D1611" i="6"/>
  <c r="D1325" i="6"/>
  <c r="D1709" i="6"/>
  <c r="D609" i="6"/>
  <c r="H807" i="6"/>
  <c r="D807" i="6" s="1"/>
  <c r="D1420" i="6"/>
  <c r="H1735" i="6"/>
  <c r="D1735" i="6" s="1"/>
  <c r="D1087" i="6"/>
  <c r="I1775" i="6"/>
  <c r="D1775" i="6" s="1"/>
  <c r="D1623" i="6"/>
  <c r="H1589" i="6"/>
  <c r="I1589" i="6"/>
  <c r="D1478" i="6"/>
  <c r="D1700" i="6"/>
  <c r="I1689" i="6"/>
  <c r="H1689" i="6"/>
  <c r="H1690" i="6"/>
  <c r="D1690" i="6" s="1"/>
  <c r="I1690" i="6"/>
  <c r="I2911" i="6"/>
  <c r="H2911" i="6"/>
  <c r="I2901" i="6"/>
  <c r="H2901" i="6"/>
  <c r="H2207" i="6"/>
  <c r="I2207" i="6"/>
  <c r="D1764" i="6"/>
  <c r="D1614" i="6"/>
  <c r="D2608" i="6"/>
  <c r="D2351" i="6"/>
  <c r="D311" i="6"/>
  <c r="H155" i="6"/>
  <c r="I155" i="6"/>
  <c r="D149" i="6"/>
  <c r="D465" i="6"/>
  <c r="D1466" i="6"/>
  <c r="D1099" i="6"/>
  <c r="D915" i="6"/>
  <c r="D1507" i="6"/>
  <c r="D721" i="6"/>
  <c r="D884" i="6"/>
  <c r="D486" i="6"/>
  <c r="D1524" i="6"/>
  <c r="D445" i="6"/>
  <c r="D1571" i="6"/>
  <c r="D512" i="6"/>
  <c r="D814" i="6"/>
  <c r="D1538" i="6"/>
  <c r="D1303" i="6"/>
  <c r="I710" i="6"/>
  <c r="D710" i="6" s="1"/>
  <c r="I1580" i="6"/>
  <c r="D1580" i="6" s="1"/>
  <c r="D1495" i="6"/>
  <c r="I1431" i="6"/>
  <c r="D1431" i="6" s="1"/>
  <c r="D883" i="6"/>
  <c r="D726" i="6"/>
  <c r="D1002" i="6"/>
  <c r="D895" i="6"/>
  <c r="D474" i="6"/>
  <c r="D849" i="6"/>
  <c r="D623" i="6"/>
  <c r="D497" i="6"/>
  <c r="D775" i="6"/>
  <c r="D1468" i="6"/>
  <c r="I1548" i="6"/>
  <c r="D1548" i="6" s="1"/>
  <c r="H647" i="6"/>
  <c r="D647" i="6" s="1"/>
  <c r="D568" i="6"/>
  <c r="I1351" i="6"/>
  <c r="D1351" i="6" s="1"/>
  <c r="H690" i="6"/>
  <c r="D690" i="6" s="1"/>
  <c r="D1337" i="6"/>
  <c r="D524" i="6"/>
  <c r="I860" i="6"/>
  <c r="D860" i="6" s="1"/>
  <c r="D544" i="6"/>
  <c r="D625" i="6"/>
  <c r="D856" i="6"/>
  <c r="D763" i="6"/>
  <c r="I1393" i="6"/>
  <c r="D1393" i="6" s="1"/>
  <c r="I762" i="6"/>
  <c r="D762" i="6" s="1"/>
  <c r="I711" i="6"/>
  <c r="D711" i="6" s="1"/>
  <c r="D1567" i="6"/>
  <c r="D1711" i="6"/>
  <c r="I1575" i="6"/>
  <c r="D1575" i="6" s="1"/>
  <c r="H1016" i="6"/>
  <c r="D1016" i="6" s="1"/>
  <c r="I1638" i="6"/>
  <c r="D1646" i="6"/>
  <c r="I961" i="6"/>
  <c r="H961" i="6"/>
  <c r="D961" i="6" s="1"/>
  <c r="I1725" i="6"/>
  <c r="H1725" i="6"/>
  <c r="I1680" i="6"/>
  <c r="H1680" i="6"/>
  <c r="I2029" i="6"/>
  <c r="H2029" i="6"/>
  <c r="D1559" i="6"/>
  <c r="I1663" i="6"/>
  <c r="H1663" i="6"/>
  <c r="H1656" i="6"/>
  <c r="I1656" i="6"/>
  <c r="D1738" i="6"/>
  <c r="H2372" i="6"/>
  <c r="I2372" i="6"/>
  <c r="I2339" i="6"/>
  <c r="H2339" i="6"/>
  <c r="D1594" i="6"/>
  <c r="H2242" i="6"/>
  <c r="I2242" i="6"/>
  <c r="I1869" i="6"/>
  <c r="H1869" i="6"/>
  <c r="H2790" i="6"/>
  <c r="I2790" i="6"/>
  <c r="H2048" i="6"/>
  <c r="I2048" i="6"/>
  <c r="D1060" i="6"/>
  <c r="D1394" i="6"/>
  <c r="D646" i="6"/>
  <c r="D617" i="6"/>
  <c r="D1484" i="6"/>
  <c r="I968" i="6"/>
  <c r="D968" i="6" s="1"/>
  <c r="D541" i="6"/>
  <c r="D454" i="6"/>
  <c r="D1137" i="6"/>
  <c r="D1429" i="6"/>
  <c r="H1573" i="6"/>
  <c r="D1573" i="6" s="1"/>
  <c r="I751" i="6"/>
  <c r="D751" i="6" s="1"/>
  <c r="D699" i="6"/>
  <c r="D1412" i="6"/>
  <c r="D841" i="6"/>
  <c r="D1352" i="6"/>
  <c r="D1458" i="6"/>
  <c r="I552" i="6"/>
  <c r="D552" i="6" s="1"/>
  <c r="D1041" i="6"/>
  <c r="D469" i="6"/>
  <c r="H991" i="6"/>
  <c r="D991" i="6" s="1"/>
  <c r="D946" i="6"/>
  <c r="D1123" i="6"/>
  <c r="D1417" i="6"/>
  <c r="D1502" i="6"/>
  <c r="D1063" i="6"/>
  <c r="D1266" i="6"/>
  <c r="D1513" i="6"/>
  <c r="I755" i="6"/>
  <c r="D755" i="6" s="1"/>
  <c r="D482" i="6"/>
  <c r="D1162" i="6"/>
  <c r="I1025" i="6"/>
  <c r="D1025" i="6" s="1"/>
  <c r="D1547" i="6"/>
  <c r="D1284" i="6"/>
  <c r="D1550" i="6"/>
  <c r="D975" i="6"/>
  <c r="D1280" i="6"/>
  <c r="D1248" i="6"/>
  <c r="I863" i="6"/>
  <c r="D863" i="6" s="1"/>
  <c r="H1530" i="6"/>
  <c r="D1530" i="6" s="1"/>
  <c r="D1638" i="6"/>
  <c r="I1017" i="6"/>
  <c r="D1017" i="6" s="1"/>
  <c r="D537" i="6"/>
  <c r="H791" i="6"/>
  <c r="D791" i="6" s="1"/>
  <c r="D1446" i="6"/>
  <c r="D1761" i="6"/>
  <c r="H1631" i="6"/>
  <c r="D1631" i="6" s="1"/>
  <c r="D1193" i="6"/>
  <c r="D490" i="6"/>
  <c r="H1615" i="6"/>
  <c r="D1615" i="6" s="1"/>
  <c r="I1743" i="6"/>
  <c r="H1743" i="6"/>
  <c r="I1860" i="6"/>
  <c r="H1860" i="6"/>
  <c r="D1650" i="6"/>
  <c r="D1771" i="6"/>
  <c r="H1902" i="6"/>
  <c r="D1902" i="6" s="1"/>
  <c r="I1902" i="6"/>
  <c r="I2846" i="6"/>
  <c r="H2846" i="6"/>
  <c r="H2393" i="6"/>
  <c r="D2393" i="6" s="1"/>
  <c r="H2526" i="6"/>
  <c r="I2526" i="6"/>
  <c r="H2205" i="6"/>
  <c r="I2205" i="6"/>
  <c r="D2007" i="6"/>
  <c r="H1834" i="6"/>
  <c r="I1834" i="6"/>
  <c r="H2915" i="6"/>
  <c r="I2915" i="6"/>
  <c r="D389" i="6"/>
  <c r="H1515" i="6"/>
  <c r="I1515" i="6"/>
  <c r="D639" i="6"/>
  <c r="D578" i="6"/>
  <c r="D1368" i="6"/>
  <c r="D1010" i="6"/>
  <c r="D802" i="6"/>
  <c r="D722" i="6"/>
  <c r="D1358" i="6"/>
  <c r="D1531" i="6"/>
  <c r="D1098" i="6"/>
  <c r="D702" i="6"/>
  <c r="D1049" i="6"/>
  <c r="D1090" i="6"/>
  <c r="D498" i="6"/>
  <c r="D1314" i="6"/>
  <c r="D1046" i="6"/>
  <c r="D1506" i="6"/>
  <c r="D656" i="6"/>
  <c r="D1263" i="6"/>
  <c r="D502" i="6"/>
  <c r="D1460" i="6"/>
  <c r="D1243" i="6"/>
  <c r="D1493" i="6"/>
  <c r="D1159" i="6"/>
  <c r="D1256" i="6"/>
  <c r="D1104" i="6"/>
  <c r="D1609" i="6"/>
  <c r="H1402" i="6"/>
  <c r="D1402" i="6" s="1"/>
  <c r="D695" i="6"/>
  <c r="D1209" i="6"/>
  <c r="D1620" i="6"/>
  <c r="D1195" i="6"/>
  <c r="H1695" i="6"/>
  <c r="D1695" i="6" s="1"/>
  <c r="I1081" i="6"/>
  <c r="H1081" i="6"/>
  <c r="H1600" i="6"/>
  <c r="I1600" i="6"/>
  <c r="D1747" i="6"/>
  <c r="H2067" i="6"/>
  <c r="D2067" i="6" s="1"/>
  <c r="H1924" i="6"/>
  <c r="I1924" i="6"/>
  <c r="H2326" i="6"/>
  <c r="I2326" i="6"/>
  <c r="D1059" i="6"/>
  <c r="D1519" i="6"/>
  <c r="D1330" i="6"/>
  <c r="D2366" i="6"/>
  <c r="D2930" i="6"/>
  <c r="I1703" i="6"/>
  <c r="H1703" i="6"/>
  <c r="D2009" i="6"/>
  <c r="D1649" i="6"/>
  <c r="D1705" i="6"/>
  <c r="D1644" i="6"/>
  <c r="D1697" i="6"/>
  <c r="D2969" i="6"/>
  <c r="D2070" i="6"/>
  <c r="D1674" i="6"/>
  <c r="D1772" i="6"/>
  <c r="D1641" i="6"/>
  <c r="D2140" i="6"/>
  <c r="D2689" i="6"/>
  <c r="D1728" i="6"/>
  <c r="D1746" i="6"/>
  <c r="D1757" i="6"/>
  <c r="D3007" i="6"/>
  <c r="H1979" i="6"/>
  <c r="D1979" i="6" s="1"/>
  <c r="D1742" i="6"/>
  <c r="D2489" i="6"/>
  <c r="D2177" i="6"/>
  <c r="D2882" i="6"/>
  <c r="D1938" i="6"/>
  <c r="D2231" i="6"/>
  <c r="D2690" i="6"/>
  <c r="D2065" i="6"/>
  <c r="D2872" i="6"/>
  <c r="D2227" i="6"/>
  <c r="D1988" i="6"/>
  <c r="D1912" i="6"/>
  <c r="D2766" i="6"/>
  <c r="D1878" i="6"/>
  <c r="D2544" i="6"/>
  <c r="D116" i="6"/>
  <c r="D70" i="6"/>
  <c r="D1251" i="6"/>
  <c r="D1411" i="6"/>
  <c r="D869" i="6"/>
  <c r="D1163" i="6"/>
  <c r="D1310" i="6"/>
  <c r="D832" i="6"/>
  <c r="D1367" i="6"/>
  <c r="D1158" i="6"/>
  <c r="I2138" i="6"/>
  <c r="H2138" i="6"/>
  <c r="D1346" i="6"/>
  <c r="I1718" i="6"/>
  <c r="H1718" i="6"/>
  <c r="D1718" i="6" s="1"/>
  <c r="H2966" i="6"/>
  <c r="D2966" i="6" s="1"/>
  <c r="D2043" i="6"/>
  <c r="D2539" i="6"/>
  <c r="D1887" i="6"/>
  <c r="D2613" i="6"/>
  <c r="D2046" i="6"/>
  <c r="D2646" i="6"/>
  <c r="D1626" i="6"/>
  <c r="I2988" i="6"/>
  <c r="D2988" i="6" s="1"/>
  <c r="D2468" i="6"/>
  <c r="D2385" i="6"/>
  <c r="D2122" i="6"/>
  <c r="D1944" i="6"/>
  <c r="D1807" i="6"/>
  <c r="I1917" i="6"/>
  <c r="H1917" i="6"/>
  <c r="D1917" i="6" s="1"/>
  <c r="I1829" i="6"/>
  <c r="H1829" i="6"/>
  <c r="I1791" i="6"/>
  <c r="H1791" i="6"/>
  <c r="H2601" i="6"/>
  <c r="I2601" i="6"/>
  <c r="H2874" i="6"/>
  <c r="I2874" i="6"/>
  <c r="H2574" i="6"/>
  <c r="I2574" i="6"/>
  <c r="H3133" i="6"/>
  <c r="I3133" i="6"/>
  <c r="D3524" i="6"/>
  <c r="H3401" i="6"/>
  <c r="I3401" i="6"/>
  <c r="D1334" i="6"/>
  <c r="D1257" i="6"/>
  <c r="D780" i="6"/>
  <c r="D1249" i="6"/>
  <c r="I1290" i="6"/>
  <c r="D1562" i="6"/>
  <c r="D484" i="6"/>
  <c r="D1683" i="6"/>
  <c r="D1677" i="6"/>
  <c r="D1601" i="6"/>
  <c r="H1731" i="6"/>
  <c r="D1731" i="6" s="1"/>
  <c r="H1634" i="6"/>
  <c r="D1634" i="6" s="1"/>
  <c r="H1584" i="6"/>
  <c r="D1584" i="6" s="1"/>
  <c r="H2936" i="6"/>
  <c r="D2936" i="6" s="1"/>
  <c r="D1744" i="6"/>
  <c r="D1710" i="6"/>
  <c r="H1684" i="6"/>
  <c r="D1684" i="6" s="1"/>
  <c r="D1756" i="6"/>
  <c r="D2373" i="6"/>
  <c r="H1733" i="6"/>
  <c r="D1733" i="6" s="1"/>
  <c r="H1758" i="6"/>
  <c r="D1758" i="6" s="1"/>
  <c r="D1766" i="6"/>
  <c r="H1720" i="6"/>
  <c r="D1720" i="6" s="1"/>
  <c r="H2270" i="6"/>
  <c r="D2270" i="6" s="1"/>
  <c r="D2279" i="6"/>
  <c r="D2850" i="6"/>
  <c r="D2254" i="6"/>
  <c r="D1963" i="6"/>
  <c r="H2486" i="6"/>
  <c r="D2486" i="6" s="1"/>
  <c r="D2414" i="6"/>
  <c r="H2006" i="6"/>
  <c r="D2006" i="6" s="1"/>
  <c r="H2213" i="6"/>
  <c r="D2213" i="6" s="1"/>
  <c r="D2781" i="6"/>
  <c r="H2880" i="6"/>
  <c r="D2880" i="6" s="1"/>
  <c r="I2172" i="6"/>
  <c r="D2172" i="6" s="1"/>
  <c r="I2104" i="6"/>
  <c r="D2104" i="6" s="1"/>
  <c r="I2268" i="6"/>
  <c r="D2268" i="6" s="1"/>
  <c r="I1961" i="6"/>
  <c r="D1961" i="6" s="1"/>
  <c r="I2245" i="6"/>
  <c r="D2245" i="6" s="1"/>
  <c r="I2123" i="6"/>
  <c r="D2123" i="6" s="1"/>
  <c r="I2627" i="6"/>
  <c r="D2627" i="6" s="1"/>
  <c r="I2693" i="6"/>
  <c r="D2693" i="6" s="1"/>
  <c r="I2877" i="6"/>
  <c r="D2877" i="6" s="1"/>
  <c r="I2169" i="6"/>
  <c r="D2169" i="6" s="1"/>
  <c r="I2592" i="6"/>
  <c r="D2592" i="6" s="1"/>
  <c r="I2161" i="6"/>
  <c r="I2588" i="6"/>
  <c r="D2588" i="6" s="1"/>
  <c r="I2273" i="6"/>
  <c r="D2273" i="6" s="1"/>
  <c r="I2485" i="6"/>
  <c r="D2485" i="6" s="1"/>
  <c r="I2038" i="6"/>
  <c r="D2038" i="6" s="1"/>
  <c r="I2855" i="6"/>
  <c r="D2293" i="6"/>
  <c r="I2474" i="6"/>
  <c r="I2351" i="6"/>
  <c r="I2921" i="6"/>
  <c r="D2921" i="6" s="1"/>
  <c r="I2435" i="6"/>
  <c r="D2435" i="6" s="1"/>
  <c r="I2794" i="6"/>
  <c r="D2794" i="6" s="1"/>
  <c r="I2602" i="6"/>
  <c r="D16" i="6"/>
  <c r="D208" i="6"/>
  <c r="D796" i="6"/>
  <c r="D1103" i="6"/>
  <c r="D468" i="6"/>
  <c r="D1024" i="6"/>
  <c r="D471" i="6"/>
  <c r="D1146" i="6"/>
  <c r="D1399" i="6"/>
  <c r="D962" i="6"/>
  <c r="D1276" i="6"/>
  <c r="I1745" i="6"/>
  <c r="H1745" i="6"/>
  <c r="D1745" i="6" s="1"/>
  <c r="D2707" i="6"/>
  <c r="D2610" i="6"/>
  <c r="D2909" i="6"/>
  <c r="D2515" i="6"/>
  <c r="H2132" i="6"/>
  <c r="I2132" i="6"/>
  <c r="H1617" i="6"/>
  <c r="D1617" i="6" s="1"/>
  <c r="D2141" i="6"/>
  <c r="D2265" i="6"/>
  <c r="H2573" i="6"/>
  <c r="I2573" i="6"/>
  <c r="H2416" i="6"/>
  <c r="I2416" i="6"/>
  <c r="I2135" i="6"/>
  <c r="H2135" i="6"/>
  <c r="H2551" i="6"/>
  <c r="I2551" i="6"/>
  <c r="H2202" i="6"/>
  <c r="I2202" i="6"/>
  <c r="I1833" i="6"/>
  <c r="H1833" i="6"/>
  <c r="D2604" i="6"/>
  <c r="I2497" i="6"/>
  <c r="H2497" i="6"/>
  <c r="D2497" i="6" s="1"/>
  <c r="D2319" i="6"/>
  <c r="H2439" i="6"/>
  <c r="I2439" i="6"/>
  <c r="I3142" i="6"/>
  <c r="H3142" i="6"/>
  <c r="D3142" i="6" s="1"/>
  <c r="I3029" i="6"/>
  <c r="H3029" i="6"/>
  <c r="D3223" i="6"/>
  <c r="H3635" i="6"/>
  <c r="I3635" i="6"/>
  <c r="H3249" i="6"/>
  <c r="I3249" i="6"/>
  <c r="H3505" i="6"/>
  <c r="I3505" i="6"/>
  <c r="H3624" i="6"/>
  <c r="I3624" i="6"/>
  <c r="H3993" i="6"/>
  <c r="I3993" i="6"/>
  <c r="D597" i="6"/>
  <c r="D1290" i="6"/>
  <c r="D613" i="6"/>
  <c r="D1451" i="6"/>
  <c r="I1659" i="6"/>
  <c r="D1659" i="6" s="1"/>
  <c r="H2792" i="6"/>
  <c r="D2792" i="6" s="1"/>
  <c r="D1694" i="6"/>
  <c r="H1767" i="6"/>
  <c r="D1767" i="6" s="1"/>
  <c r="H1977" i="6"/>
  <c r="D1977" i="6" s="1"/>
  <c r="D2642" i="6"/>
  <c r="I2740" i="6"/>
  <c r="D2740" i="6" s="1"/>
  <c r="H2755" i="6"/>
  <c r="D2755" i="6" s="1"/>
  <c r="I1862" i="6"/>
  <c r="D1862" i="6" s="1"/>
  <c r="H2147" i="6"/>
  <c r="D2147" i="6" s="1"/>
  <c r="H2614" i="6"/>
  <c r="D2614" i="6" s="1"/>
  <c r="D2297" i="6"/>
  <c r="D1886" i="6"/>
  <c r="D2789" i="6"/>
  <c r="D2264" i="6"/>
  <c r="D2721" i="6"/>
  <c r="I2896" i="6"/>
  <c r="D2896" i="6" s="1"/>
  <c r="I2749" i="6"/>
  <c r="D2749" i="6" s="1"/>
  <c r="D2161" i="6"/>
  <c r="D2855" i="6"/>
  <c r="D2474" i="6"/>
  <c r="D2602" i="6"/>
  <c r="D214" i="6"/>
  <c r="D207" i="6"/>
  <c r="D937" i="6"/>
  <c r="I1210" i="6"/>
  <c r="D1210" i="6" s="1"/>
  <c r="D1537" i="6"/>
  <c r="D709" i="6"/>
  <c r="D1298" i="6"/>
  <c r="D1053" i="6"/>
  <c r="D1227" i="6"/>
  <c r="H1091" i="6"/>
  <c r="D1091" i="6" s="1"/>
  <c r="D1127" i="6"/>
  <c r="D1409" i="6"/>
  <c r="D589" i="6"/>
  <c r="D551" i="6"/>
  <c r="H2000" i="6"/>
  <c r="D2000" i="6" s="1"/>
  <c r="D2514" i="6"/>
  <c r="D2553" i="6"/>
  <c r="D2170" i="6"/>
  <c r="D2458" i="6"/>
  <c r="H1610" i="6"/>
  <c r="D1610" i="6" s="1"/>
  <c r="D2040" i="6"/>
  <c r="D2621" i="6"/>
  <c r="H2754" i="6"/>
  <c r="D2754" i="6" s="1"/>
  <c r="I1780" i="6"/>
  <c r="H1780" i="6"/>
  <c r="H2457" i="6"/>
  <c r="I2457" i="6"/>
  <c r="H2720" i="6"/>
  <c r="I2720" i="6"/>
  <c r="H1799" i="6"/>
  <c r="I1799" i="6"/>
  <c r="H2795" i="6"/>
  <c r="I2795" i="6"/>
  <c r="H2119" i="6"/>
  <c r="I2119" i="6"/>
  <c r="D2505" i="6"/>
  <c r="H3041" i="6"/>
  <c r="I3041" i="6"/>
  <c r="H3525" i="6"/>
  <c r="D3525" i="6" s="1"/>
  <c r="I3525" i="6"/>
  <c r="D3443" i="6"/>
  <c r="H3511" i="6"/>
  <c r="I3511" i="6"/>
  <c r="H3301" i="6"/>
  <c r="I3301" i="6"/>
  <c r="D1693" i="6"/>
  <c r="H1632" i="6"/>
  <c r="D1632" i="6" s="1"/>
  <c r="D1825" i="6"/>
  <c r="D1934" i="6"/>
  <c r="D2154" i="6"/>
  <c r="D1730" i="6"/>
  <c r="D3006" i="6"/>
  <c r="D1639" i="6"/>
  <c r="D1596" i="6"/>
  <c r="D1637" i="6"/>
  <c r="H1666" i="6"/>
  <c r="D1666" i="6" s="1"/>
  <c r="D1941" i="6"/>
  <c r="D2670" i="6"/>
  <c r="I1751" i="6"/>
  <c r="D1751" i="6" s="1"/>
  <c r="H2796" i="6"/>
  <c r="D2796" i="6" s="1"/>
  <c r="H2343" i="6"/>
  <c r="D2343" i="6" s="1"/>
  <c r="D2873" i="6"/>
  <c r="H2357" i="6"/>
  <c r="D2357" i="6" s="1"/>
  <c r="D2800" i="6"/>
  <c r="D2698" i="6"/>
  <c r="D2482" i="6"/>
  <c r="H2741" i="6"/>
  <c r="D2741" i="6" s="1"/>
  <c r="D2111" i="6"/>
  <c r="D2502" i="6"/>
  <c r="D2037" i="6"/>
  <c r="D2113" i="6"/>
  <c r="D2356" i="6"/>
  <c r="D2183" i="6"/>
  <c r="D3" i="6"/>
  <c r="D175" i="6"/>
  <c r="D65" i="6"/>
  <c r="D212" i="6"/>
  <c r="D757" i="6"/>
  <c r="D631" i="6"/>
  <c r="D927" i="6"/>
  <c r="D1149" i="6"/>
  <c r="D1492" i="6"/>
  <c r="D670" i="6"/>
  <c r="D1080" i="6"/>
  <c r="D1441" i="6"/>
  <c r="D1510" i="6"/>
  <c r="D1699" i="6"/>
  <c r="D1658" i="6"/>
  <c r="D1153" i="6"/>
  <c r="D1892" i="6"/>
  <c r="D2618" i="6"/>
  <c r="D2480" i="6"/>
  <c r="D2862" i="6"/>
  <c r="H2992" i="6"/>
  <c r="I2992" i="6"/>
  <c r="H2470" i="6"/>
  <c r="I2470" i="6"/>
  <c r="H3040" i="6"/>
  <c r="D3040" i="6" s="1"/>
  <c r="I3040" i="6"/>
  <c r="I3042" i="6"/>
  <c r="H3042" i="6"/>
  <c r="H3105" i="6"/>
  <c r="I3105" i="6"/>
  <c r="H3160" i="6"/>
  <c r="I3160" i="6"/>
  <c r="H3299" i="6"/>
  <c r="I3299" i="6"/>
  <c r="D1727" i="6"/>
  <c r="D1704" i="6"/>
  <c r="H2600" i="6"/>
  <c r="D2600" i="6" s="1"/>
  <c r="D2157" i="6"/>
  <c r="I1954" i="6"/>
  <c r="D1954" i="6" s="1"/>
  <c r="D1655" i="6"/>
  <c r="D1642" i="6"/>
  <c r="I1661" i="6"/>
  <c r="D1661" i="6" s="1"/>
  <c r="I1741" i="6"/>
  <c r="D1741" i="6" s="1"/>
  <c r="I1629" i="6"/>
  <c r="D1629" i="6" s="1"/>
  <c r="D1682" i="6"/>
  <c r="D1648" i="6"/>
  <c r="D1753" i="6"/>
  <c r="D1762" i="6"/>
  <c r="D2361" i="6"/>
  <c r="I2639" i="6"/>
  <c r="D2639" i="6" s="1"/>
  <c r="I2184" i="6"/>
  <c r="D2184" i="6" s="1"/>
  <c r="I2809" i="6"/>
  <c r="D2809" i="6" s="1"/>
  <c r="H2975" i="6"/>
  <c r="D2975" i="6" s="1"/>
  <c r="D2083" i="6"/>
  <c r="D2409" i="6"/>
  <c r="D2999" i="6"/>
  <c r="D2252" i="6"/>
  <c r="H1976" i="6"/>
  <c r="D1976" i="6" s="1"/>
  <c r="D2402" i="6"/>
  <c r="D2647" i="6"/>
  <c r="D1857" i="6"/>
  <c r="D2126" i="6"/>
  <c r="I2875" i="6"/>
  <c r="D2875" i="6" s="1"/>
  <c r="I2183" i="6"/>
  <c r="D2027" i="6"/>
  <c r="D2288" i="6"/>
  <c r="D2352" i="6"/>
  <c r="D2577" i="6"/>
  <c r="D2296" i="6"/>
  <c r="D2045" i="6"/>
  <c r="D2603" i="6"/>
  <c r="D2626" i="6"/>
  <c r="D2529" i="6"/>
  <c r="D2098" i="6"/>
  <c r="D2099" i="6"/>
  <c r="I2797" i="6"/>
  <c r="D2797" i="6" s="1"/>
  <c r="D2014" i="6"/>
  <c r="D2650" i="6"/>
  <c r="D2013" i="6"/>
  <c r="D2669" i="6"/>
  <c r="I2389" i="6"/>
  <c r="D2389" i="6" s="1"/>
  <c r="I2481" i="6"/>
  <c r="D2481" i="6" s="1"/>
  <c r="D2636" i="6"/>
  <c r="D172" i="6"/>
  <c r="D385" i="6"/>
  <c r="D766" i="6"/>
  <c r="D1387" i="6"/>
  <c r="D907" i="6"/>
  <c r="D658" i="6"/>
  <c r="D533" i="6"/>
  <c r="D805" i="6"/>
  <c r="D686" i="6"/>
  <c r="D986" i="6"/>
  <c r="D1199" i="6"/>
  <c r="D1107" i="6"/>
  <c r="I1707" i="6"/>
  <c r="H1707" i="6"/>
  <c r="D2234" i="6"/>
  <c r="H2804" i="6"/>
  <c r="D2804" i="6" s="1"/>
  <c r="D2437" i="6"/>
  <c r="D2945" i="6"/>
  <c r="D2738" i="6"/>
  <c r="D833" i="6"/>
  <c r="D1545" i="6"/>
  <c r="D2892" i="6"/>
  <c r="I2628" i="6"/>
  <c r="H2628" i="6"/>
  <c r="D2628" i="6" s="1"/>
  <c r="H2260" i="6"/>
  <c r="I2260" i="6"/>
  <c r="H2316" i="6"/>
  <c r="I2316" i="6"/>
  <c r="H2687" i="6"/>
  <c r="I2687" i="6"/>
  <c r="D2047" i="6"/>
  <c r="H3032" i="6"/>
  <c r="I3032" i="6"/>
  <c r="H3165" i="6"/>
  <c r="I3165" i="6"/>
  <c r="H3333" i="6"/>
  <c r="I3333" i="6"/>
  <c r="H3428" i="6"/>
  <c r="D3428" i="6" s="1"/>
  <c r="H3446" i="6"/>
  <c r="I3446" i="6"/>
  <c r="D3403" i="6"/>
  <c r="D1769" i="6"/>
  <c r="D1667" i="6"/>
  <c r="D1598" i="6"/>
  <c r="D1737" i="6"/>
  <c r="D1654" i="6"/>
  <c r="D1702" i="6"/>
  <c r="D1597" i="6"/>
  <c r="D2100" i="6"/>
  <c r="D1628" i="6"/>
  <c r="D2706" i="6"/>
  <c r="D2109" i="6"/>
  <c r="D2050" i="6"/>
  <c r="D2211" i="6"/>
  <c r="D2808" i="6"/>
  <c r="D2080" i="6"/>
  <c r="H2760" i="6"/>
  <c r="D2760" i="6" s="1"/>
  <c r="D2189" i="6"/>
  <c r="D2998" i="6"/>
  <c r="D2015" i="6"/>
  <c r="D321" i="6"/>
  <c r="D187" i="6"/>
  <c r="D664" i="6"/>
  <c r="D848" i="6"/>
  <c r="D173" i="6"/>
  <c r="D688" i="6"/>
  <c r="D737" i="6"/>
  <c r="D505" i="6"/>
  <c r="D1274" i="6"/>
  <c r="D1054" i="6"/>
  <c r="D2893" i="6"/>
  <c r="D1064" i="6"/>
  <c r="D830" i="6"/>
  <c r="D1462" i="6"/>
  <c r="D897" i="6"/>
  <c r="D1793" i="6"/>
  <c r="D2145" i="6"/>
  <c r="D2542" i="6"/>
  <c r="D2711" i="6"/>
  <c r="D2638" i="6"/>
  <c r="D2680" i="6"/>
  <c r="D2210" i="6"/>
  <c r="H1802" i="6"/>
  <c r="D1802" i="6" s="1"/>
  <c r="I1802" i="6"/>
  <c r="D2097" i="6"/>
  <c r="H1795" i="6"/>
  <c r="D1795" i="6" s="1"/>
  <c r="I1795" i="6"/>
  <c r="I2331" i="6"/>
  <c r="H2331" i="6"/>
  <c r="H2887" i="6"/>
  <c r="I2887" i="6"/>
  <c r="H1855" i="6"/>
  <c r="I1855" i="6"/>
  <c r="I3027" i="6"/>
  <c r="H3027" i="6"/>
  <c r="D3027" i="6" s="1"/>
  <c r="H3099" i="6"/>
  <c r="I3099" i="6"/>
  <c r="H3260" i="6"/>
  <c r="I3260" i="6"/>
  <c r="I2330" i="6"/>
  <c r="H2330" i="6"/>
  <c r="H1812" i="6"/>
  <c r="I1812" i="6"/>
  <c r="I2742" i="6"/>
  <c r="H2742" i="6"/>
  <c r="H2197" i="6"/>
  <c r="I2197" i="6"/>
  <c r="H2914" i="6"/>
  <c r="I2914" i="6"/>
  <c r="H2477" i="6"/>
  <c r="D2477" i="6" s="1"/>
  <c r="I2477" i="6"/>
  <c r="H2324" i="6"/>
  <c r="I2324" i="6"/>
  <c r="D1117" i="6"/>
  <c r="D1313" i="6"/>
  <c r="I2528" i="6"/>
  <c r="D2528" i="6" s="1"/>
  <c r="I2473" i="6"/>
  <c r="D2473" i="6" s="1"/>
  <c r="D1688" i="6"/>
  <c r="D1607" i="6"/>
  <c r="H1608" i="6"/>
  <c r="D1608" i="6" s="1"/>
  <c r="D1672" i="6"/>
  <c r="D2448" i="6"/>
  <c r="D1939" i="6"/>
  <c r="D2660" i="6"/>
  <c r="H2908" i="6"/>
  <c r="D2908" i="6" s="1"/>
  <c r="D2940" i="6"/>
  <c r="D2341" i="6"/>
  <c r="D2269" i="6"/>
  <c r="D2400" i="6"/>
  <c r="D2821" i="6"/>
  <c r="D2023" i="6"/>
  <c r="D2347" i="6"/>
  <c r="D2116" i="6"/>
  <c r="D2932" i="6"/>
  <c r="D2117" i="6"/>
  <c r="I1986" i="6"/>
  <c r="D1986" i="6" s="1"/>
  <c r="I2564" i="6"/>
  <c r="D2564" i="6" s="1"/>
  <c r="D2370" i="6"/>
  <c r="D2716" i="6"/>
  <c r="D2768" i="6"/>
  <c r="D1888" i="6"/>
  <c r="D2688" i="6"/>
  <c r="D2584" i="6"/>
  <c r="D2567" i="6"/>
  <c r="D2350" i="6"/>
  <c r="D2519" i="6"/>
  <c r="D2237" i="6"/>
  <c r="D2793" i="6"/>
  <c r="D2540" i="6"/>
  <c r="D1906" i="6"/>
  <c r="D2212" i="6"/>
  <c r="D2516" i="6"/>
  <c r="D2084" i="6"/>
  <c r="D369" i="6"/>
  <c r="D834" i="6"/>
  <c r="D230" i="6"/>
  <c r="D1095" i="6"/>
  <c r="D456" i="6"/>
  <c r="D1027" i="6"/>
  <c r="D480" i="6"/>
  <c r="D601" i="6"/>
  <c r="D956" i="6"/>
  <c r="D1166" i="6"/>
  <c r="D2005" i="6"/>
  <c r="D2139" i="6"/>
  <c r="D1381" i="6"/>
  <c r="D1505" i="6"/>
  <c r="D1636" i="6"/>
  <c r="D1388" i="6"/>
  <c r="I1717" i="6"/>
  <c r="H1717" i="6"/>
  <c r="D2345" i="6"/>
  <c r="D1904" i="6"/>
  <c r="D2827" i="6"/>
  <c r="D2876" i="6"/>
  <c r="D1913" i="6"/>
  <c r="D1739" i="6"/>
  <c r="D2813" i="6"/>
  <c r="D2727" i="6"/>
  <c r="I2616" i="6"/>
  <c r="H2616" i="6"/>
  <c r="H1811" i="6"/>
  <c r="I1811" i="6"/>
  <c r="I1861" i="6"/>
  <c r="H1861" i="6"/>
  <c r="H1822" i="6"/>
  <c r="I1822" i="6"/>
  <c r="H2003" i="6"/>
  <c r="I2003" i="6"/>
  <c r="D3037" i="6"/>
  <c r="H3039" i="6"/>
  <c r="I3039" i="6"/>
  <c r="H3076" i="6"/>
  <c r="I3076" i="6"/>
  <c r="H3140" i="6"/>
  <c r="D3140" i="6" s="1"/>
  <c r="I3140" i="6"/>
  <c r="H3612" i="6"/>
  <c r="I3612" i="6"/>
  <c r="D3284" i="6"/>
  <c r="H3628" i="6"/>
  <c r="I3628" i="6"/>
  <c r="D3319" i="6"/>
  <c r="D1936" i="6"/>
  <c r="D2691" i="6"/>
  <c r="H1499" i="6"/>
  <c r="D1499" i="6" s="1"/>
  <c r="D1907" i="6"/>
  <c r="D1899" i="6"/>
  <c r="D1973" i="6"/>
  <c r="H1879" i="6"/>
  <c r="D1879" i="6" s="1"/>
  <c r="D1894" i="6"/>
  <c r="I2623" i="6"/>
  <c r="D2623" i="6" s="1"/>
  <c r="D2671" i="6"/>
  <c r="D2302" i="6"/>
  <c r="I2782" i="6"/>
  <c r="D2782" i="6" s="1"/>
  <c r="D2595" i="6"/>
  <c r="D2634" i="6"/>
  <c r="D1784" i="6"/>
  <c r="H2391" i="6"/>
  <c r="D2391" i="6" s="1"/>
  <c r="H2532" i="6"/>
  <c r="D2532" i="6" s="1"/>
  <c r="H1840" i="6"/>
  <c r="D1840" i="6" s="1"/>
  <c r="H2026" i="6"/>
  <c r="D2026" i="6" s="1"/>
  <c r="H2775" i="6"/>
  <c r="D2775" i="6" s="1"/>
  <c r="D2943" i="6"/>
  <c r="D2413" i="6"/>
  <c r="D2811" i="6"/>
  <c r="D2261" i="6"/>
  <c r="H2220" i="6"/>
  <c r="D2220" i="6" s="1"/>
  <c r="D2494" i="6"/>
  <c r="I2159" i="6"/>
  <c r="D2159" i="6" s="1"/>
  <c r="I1853" i="6"/>
  <c r="D1853" i="6" s="1"/>
  <c r="H2325" i="6"/>
  <c r="D2325" i="6" s="1"/>
  <c r="H2493" i="6"/>
  <c r="D2493" i="6" s="1"/>
  <c r="H2956" i="6"/>
  <c r="D2956" i="6" s="1"/>
  <c r="I2218" i="6"/>
  <c r="D2218" i="6" s="1"/>
  <c r="D2624" i="6"/>
  <c r="H2736" i="6"/>
  <c r="D2736" i="6" s="1"/>
  <c r="H2554" i="6"/>
  <c r="D2554" i="6" s="1"/>
  <c r="D3141" i="6"/>
  <c r="D3107" i="6"/>
  <c r="D3038" i="6"/>
  <c r="D3125" i="6"/>
  <c r="H3045" i="6"/>
  <c r="D3045" i="6" s="1"/>
  <c r="I3180" i="6"/>
  <c r="D3180" i="6" s="1"/>
  <c r="D3506" i="6"/>
  <c r="D3464" i="6"/>
  <c r="H3659" i="6"/>
  <c r="D3659" i="6" s="1"/>
  <c r="I3307" i="6"/>
  <c r="D3307" i="6" s="1"/>
  <c r="D3217" i="6"/>
  <c r="D3487" i="6"/>
  <c r="D3485" i="6"/>
  <c r="H3746" i="6"/>
  <c r="I3746" i="6"/>
  <c r="I2570" i="6"/>
  <c r="H2570" i="6"/>
  <c r="H2702" i="6"/>
  <c r="I2702" i="6"/>
  <c r="I3574" i="6"/>
  <c r="H3574" i="6"/>
  <c r="I3617" i="6"/>
  <c r="H3617" i="6"/>
  <c r="D3706" i="6"/>
  <c r="H3407" i="6"/>
  <c r="I3407" i="6"/>
  <c r="D3391" i="6"/>
  <c r="H3915" i="6"/>
  <c r="I3915" i="6"/>
  <c r="H3745" i="6"/>
  <c r="I3745" i="6"/>
  <c r="D2762" i="6"/>
  <c r="D2619" i="6"/>
  <c r="D1813" i="6"/>
  <c r="D1916" i="6"/>
  <c r="I2518" i="6"/>
  <c r="D2518" i="6" s="1"/>
  <c r="I2954" i="6"/>
  <c r="D2954" i="6" s="1"/>
  <c r="D2167" i="6"/>
  <c r="D2994" i="6"/>
  <c r="D2509" i="6"/>
  <c r="D2906" i="6"/>
  <c r="D2566" i="6"/>
  <c r="H2286" i="6"/>
  <c r="D2286" i="6" s="1"/>
  <c r="D2625" i="6"/>
  <c r="D2215" i="6"/>
  <c r="D2673" i="6"/>
  <c r="D1842" i="6"/>
  <c r="D1821" i="6"/>
  <c r="D1823" i="6"/>
  <c r="I2295" i="6"/>
  <c r="D2295" i="6" s="1"/>
  <c r="D2686" i="6"/>
  <c r="D1777" i="6"/>
  <c r="H2764" i="6"/>
  <c r="D2764" i="6" s="1"/>
  <c r="H2246" i="6"/>
  <c r="D2246" i="6" s="1"/>
  <c r="H2230" i="6"/>
  <c r="D2230" i="6" s="1"/>
  <c r="D2129" i="6"/>
  <c r="D3134" i="6"/>
  <c r="D3014" i="6"/>
  <c r="I3063" i="6"/>
  <c r="D3063" i="6" s="1"/>
  <c r="D3660" i="6"/>
  <c r="H3269" i="6"/>
  <c r="D3269" i="6" s="1"/>
  <c r="D3266" i="6"/>
  <c r="D3292" i="6"/>
  <c r="H3629" i="6"/>
  <c r="D3629" i="6" s="1"/>
  <c r="H3314" i="6"/>
  <c r="D3314" i="6" s="1"/>
  <c r="D3372" i="6"/>
  <c r="D3460" i="6"/>
  <c r="H3356" i="6"/>
  <c r="D3356" i="6" s="1"/>
  <c r="H3715" i="6"/>
  <c r="I3715" i="6"/>
  <c r="H3761" i="6"/>
  <c r="I3761" i="6"/>
  <c r="H1800" i="6"/>
  <c r="D1800" i="6" s="1"/>
  <c r="H1962" i="6"/>
  <c r="I1962" i="6"/>
  <c r="H3262" i="6"/>
  <c r="I3262" i="6"/>
  <c r="H3373" i="6"/>
  <c r="D3373" i="6" s="1"/>
  <c r="I3373" i="6"/>
  <c r="H3848" i="6"/>
  <c r="I3848" i="6"/>
  <c r="H3943" i="6"/>
  <c r="I3943" i="6"/>
  <c r="I3336" i="6"/>
  <c r="H3336" i="6"/>
  <c r="D3336" i="6" s="1"/>
  <c r="H3860" i="6"/>
  <c r="I3860" i="6"/>
  <c r="H3820" i="6"/>
  <c r="D3820" i="6" s="1"/>
  <c r="I3820" i="6"/>
  <c r="D3895" i="6"/>
  <c r="H4494" i="6"/>
  <c r="I4494" i="6"/>
  <c r="D2150" i="6"/>
  <c r="D2241" i="6"/>
  <c r="D2314" i="6"/>
  <c r="D1496" i="6"/>
  <c r="D1943" i="6"/>
  <c r="D2696" i="6"/>
  <c r="D1927" i="6"/>
  <c r="D2563" i="6"/>
  <c r="D1903" i="6"/>
  <c r="D2166" i="6"/>
  <c r="I2910" i="6"/>
  <c r="D2910" i="6" s="1"/>
  <c r="D1843" i="6"/>
  <c r="I2507" i="6"/>
  <c r="D2507" i="6" s="1"/>
  <c r="I2575" i="6"/>
  <c r="D2575" i="6" s="1"/>
  <c r="I2307" i="6"/>
  <c r="D2307" i="6" s="1"/>
  <c r="I2380" i="6"/>
  <c r="D2380" i="6" s="1"/>
  <c r="I2990" i="6"/>
  <c r="D2990" i="6" s="1"/>
  <c r="H2504" i="6"/>
  <c r="D2504" i="6" s="1"/>
  <c r="I2077" i="6"/>
  <c r="D2077" i="6" s="1"/>
  <c r="H2073" i="6"/>
  <c r="D2073" i="6" s="1"/>
  <c r="D2101" i="6"/>
  <c r="I1805" i="6"/>
  <c r="D1805" i="6" s="1"/>
  <c r="D2854" i="6"/>
  <c r="H2973" i="6"/>
  <c r="D2973" i="6" s="1"/>
  <c r="I1841" i="6"/>
  <c r="D1841" i="6" s="1"/>
  <c r="D1896" i="6"/>
  <c r="H2512" i="6"/>
  <c r="D2512" i="6" s="1"/>
  <c r="H3000" i="6"/>
  <c r="D3000" i="6" s="1"/>
  <c r="D1885" i="6"/>
  <c r="D1814" i="6"/>
  <c r="D2360" i="6"/>
  <c r="D2737" i="6"/>
  <c r="I2010" i="6"/>
  <c r="D2010" i="6" s="1"/>
  <c r="I2423" i="6"/>
  <c r="D2423" i="6" s="1"/>
  <c r="I2599" i="6"/>
  <c r="D2599" i="6" s="1"/>
  <c r="I2923" i="6"/>
  <c r="D2923" i="6" s="1"/>
  <c r="I1935" i="6"/>
  <c r="D1935" i="6" s="1"/>
  <c r="D2659" i="6"/>
  <c r="D2935" i="6"/>
  <c r="D2125" i="6"/>
  <c r="I1875" i="6"/>
  <c r="D1875" i="6" s="1"/>
  <c r="H2927" i="6"/>
  <c r="D2927" i="6" s="1"/>
  <c r="H1866" i="6"/>
  <c r="D1866" i="6" s="1"/>
  <c r="I3137" i="6"/>
  <c r="D3137" i="6" s="1"/>
  <c r="I3010" i="6"/>
  <c r="D3010" i="6" s="1"/>
  <c r="I3112" i="6"/>
  <c r="D3112" i="6" s="1"/>
  <c r="I3055" i="6"/>
  <c r="D3055" i="6" s="1"/>
  <c r="H3138" i="6"/>
  <c r="D3138" i="6" s="1"/>
  <c r="H3057" i="6"/>
  <c r="D3057" i="6" s="1"/>
  <c r="H3050" i="6"/>
  <c r="D3050" i="6" s="1"/>
  <c r="I3188" i="6"/>
  <c r="D3188" i="6" s="1"/>
  <c r="I3210" i="6"/>
  <c r="D3210" i="6" s="1"/>
  <c r="I3393" i="6"/>
  <c r="D3393" i="6" s="1"/>
  <c r="H3655" i="6"/>
  <c r="D3655" i="6" s="1"/>
  <c r="I3664" i="6"/>
  <c r="D3664" i="6" s="1"/>
  <c r="H3187" i="6"/>
  <c r="D3187" i="6" s="1"/>
  <c r="I3293" i="6"/>
  <c r="D3293" i="6" s="1"/>
  <c r="D3546" i="6"/>
  <c r="H3661" i="6"/>
  <c r="D3661" i="6" s="1"/>
  <c r="I3426" i="6"/>
  <c r="D3426" i="6" s="1"/>
  <c r="I3334" i="6"/>
  <c r="D3334" i="6" s="1"/>
  <c r="D3290" i="6"/>
  <c r="D3656" i="6"/>
  <c r="I3230" i="6"/>
  <c r="D3230" i="6" s="1"/>
  <c r="I3585" i="6"/>
  <c r="I3468" i="6"/>
  <c r="D3468" i="6" s="1"/>
  <c r="D3697" i="6"/>
  <c r="I3403" i="6"/>
  <c r="D3238" i="6"/>
  <c r="I3957" i="6"/>
  <c r="H3957" i="6"/>
  <c r="I1958" i="6"/>
  <c r="H1958" i="6"/>
  <c r="D1958" i="6" s="1"/>
  <c r="D2019" i="6"/>
  <c r="D1926" i="6"/>
  <c r="H3488" i="6"/>
  <c r="D3488" i="6" s="1"/>
  <c r="I3488" i="6"/>
  <c r="D3584" i="6"/>
  <c r="H3331" i="6"/>
  <c r="D3331" i="6" s="1"/>
  <c r="I3331" i="6"/>
  <c r="H3219" i="6"/>
  <c r="I3219" i="6"/>
  <c r="D3463" i="6"/>
  <c r="H3962" i="6"/>
  <c r="D3962" i="6" s="1"/>
  <c r="I3962" i="6"/>
  <c r="H4006" i="6"/>
  <c r="I4006" i="6"/>
  <c r="H4645" i="6"/>
  <c r="I4645" i="6"/>
  <c r="H4065" i="6"/>
  <c r="D4065" i="6" s="1"/>
  <c r="I4065" i="6"/>
  <c r="H4315" i="6"/>
  <c r="D4315" i="6" s="1"/>
  <c r="I4315" i="6"/>
  <c r="H4434" i="6"/>
  <c r="I4434" i="6"/>
  <c r="H4540" i="6"/>
  <c r="I4540" i="6"/>
  <c r="H4302" i="6"/>
  <c r="I4302" i="6"/>
  <c r="D2979" i="6"/>
  <c r="D2401" i="6"/>
  <c r="D2057" i="6"/>
  <c r="D1778" i="6"/>
  <c r="D1919" i="6"/>
  <c r="D1895" i="6"/>
  <c r="I2734" i="6"/>
  <c r="D2734" i="6" s="1"/>
  <c r="D2072" i="6"/>
  <c r="D2348" i="6"/>
  <c r="D2256" i="6"/>
  <c r="D2805" i="6"/>
  <c r="D2662" i="6"/>
  <c r="D2429" i="6"/>
  <c r="I2407" i="6"/>
  <c r="D2407" i="6" s="1"/>
  <c r="D2692" i="6"/>
  <c r="D2778" i="6"/>
  <c r="D1788" i="6"/>
  <c r="D1881" i="6"/>
  <c r="I2814" i="6"/>
  <c r="D2814" i="6" s="1"/>
  <c r="D1960" i="6"/>
  <c r="D2951" i="6"/>
  <c r="D2476" i="6"/>
  <c r="D2223" i="6"/>
  <c r="D2815" i="6"/>
  <c r="D3028" i="6"/>
  <c r="D3096" i="6"/>
  <c r="I3106" i="6"/>
  <c r="D3106" i="6" s="1"/>
  <c r="H3090" i="6"/>
  <c r="D3090" i="6" s="1"/>
  <c r="D3413" i="6"/>
  <c r="D3275" i="6"/>
  <c r="I3213" i="6"/>
  <c r="D3213" i="6" s="1"/>
  <c r="D3596" i="6"/>
  <c r="H3169" i="6"/>
  <c r="D3169" i="6" s="1"/>
  <c r="D3602" i="6"/>
  <c r="D3570" i="6"/>
  <c r="D3585" i="6"/>
  <c r="H3759" i="6"/>
  <c r="I3759" i="6"/>
  <c r="I1994" i="6"/>
  <c r="H1994" i="6"/>
  <c r="H2739" i="6"/>
  <c r="I2739" i="6"/>
  <c r="I2511" i="6"/>
  <c r="H2511" i="6"/>
  <c r="D2511" i="6" s="1"/>
  <c r="I2017" i="6"/>
  <c r="H2017" i="6"/>
  <c r="H3398" i="6"/>
  <c r="I3398" i="6"/>
  <c r="H3562" i="6"/>
  <c r="D3562" i="6" s="1"/>
  <c r="I3562" i="6"/>
  <c r="H3447" i="6"/>
  <c r="I3447" i="6"/>
  <c r="H3474" i="6"/>
  <c r="I3474" i="6"/>
  <c r="H3805" i="6"/>
  <c r="I3805" i="6"/>
  <c r="H3811" i="6"/>
  <c r="I3811" i="6"/>
  <c r="I4430" i="6"/>
  <c r="H4430" i="6"/>
  <c r="H4616" i="6"/>
  <c r="I4616" i="6"/>
  <c r="D2561" i="6"/>
  <c r="D2708" i="6"/>
  <c r="I1622" i="6"/>
  <c r="D1622" i="6" s="1"/>
  <c r="D2753" i="6"/>
  <c r="D2848" i="6"/>
  <c r="D2133" i="6"/>
  <c r="D1779" i="6"/>
  <c r="I2964" i="6"/>
  <c r="D2964" i="6" s="1"/>
  <c r="D1876" i="6"/>
  <c r="I2379" i="6"/>
  <c r="D2379" i="6" s="1"/>
  <c r="D2889" i="6"/>
  <c r="D2022" i="6"/>
  <c r="D2589" i="6"/>
  <c r="D1776" i="6"/>
  <c r="H2032" i="6"/>
  <c r="D2032" i="6" s="1"/>
  <c r="I2946" i="6"/>
  <c r="D2946" i="6" s="1"/>
  <c r="H2199" i="6"/>
  <c r="D2199" i="6" s="1"/>
  <c r="D1848" i="6"/>
  <c r="H2788" i="6"/>
  <c r="D2788" i="6" s="1"/>
  <c r="D2703" i="6"/>
  <c r="D1949" i="6"/>
  <c r="H2004" i="6"/>
  <c r="D2004" i="6" s="1"/>
  <c r="H2317" i="6"/>
  <c r="D2317" i="6" s="1"/>
  <c r="D2313" i="6"/>
  <c r="D1867" i="6"/>
  <c r="D1868" i="6"/>
  <c r="I2206" i="6"/>
  <c r="D2206" i="6" s="1"/>
  <c r="I1781" i="6"/>
  <c r="D1781" i="6" s="1"/>
  <c r="I3155" i="6"/>
  <c r="D3155" i="6" s="1"/>
  <c r="I3070" i="6"/>
  <c r="D3070" i="6" s="1"/>
  <c r="I3034" i="6"/>
  <c r="D3034" i="6" s="1"/>
  <c r="I3113" i="6"/>
  <c r="D3113" i="6" s="1"/>
  <c r="I3031" i="6"/>
  <c r="D3031" i="6" s="1"/>
  <c r="I3054" i="6"/>
  <c r="D3054" i="6" s="1"/>
  <c r="H3117" i="6"/>
  <c r="D3117" i="6" s="1"/>
  <c r="I3473" i="6"/>
  <c r="D3473" i="6" s="1"/>
  <c r="I3386" i="6"/>
  <c r="D3386" i="6" s="1"/>
  <c r="H3648" i="6"/>
  <c r="D3648" i="6" s="1"/>
  <c r="I3174" i="6"/>
  <c r="D3174" i="6" s="1"/>
  <c r="H3445" i="6"/>
  <c r="D3445" i="6" s="1"/>
  <c r="I3196" i="6"/>
  <c r="D3196" i="6" s="1"/>
  <c r="D3644" i="6"/>
  <c r="I3395" i="6"/>
  <c r="D3395" i="6" s="1"/>
  <c r="H3953" i="6"/>
  <c r="I3953" i="6"/>
  <c r="D2253" i="6"/>
  <c r="H2871" i="6"/>
  <c r="I2871" i="6"/>
  <c r="D2478" i="6"/>
  <c r="I2836" i="6"/>
  <c r="D2836" i="6" s="1"/>
  <c r="I3507" i="6"/>
  <c r="H3507" i="6"/>
  <c r="I3389" i="6"/>
  <c r="H3389" i="6"/>
  <c r="H3316" i="6"/>
  <c r="I3316" i="6"/>
  <c r="H3194" i="6"/>
  <c r="D3194" i="6" s="1"/>
  <c r="I3194" i="6"/>
  <c r="D3725" i="6"/>
  <c r="I3868" i="6"/>
  <c r="H3868" i="6"/>
  <c r="D1216" i="6"/>
  <c r="D2021" i="6"/>
  <c r="D2383" i="6"/>
  <c r="D1911" i="6"/>
  <c r="D2259" i="6"/>
  <c r="D2640" i="6"/>
  <c r="D2955" i="6"/>
  <c r="I2491" i="6"/>
  <c r="D2491" i="6" s="1"/>
  <c r="D2153" i="6"/>
  <c r="I2550" i="6"/>
  <c r="D2550" i="6" s="1"/>
  <c r="D2630" i="6"/>
  <c r="D2784" i="6"/>
  <c r="D2142" i="6"/>
  <c r="D1819" i="6"/>
  <c r="D2525" i="6"/>
  <c r="D2382" i="6"/>
  <c r="H2605" i="6"/>
  <c r="D2605" i="6" s="1"/>
  <c r="D2997" i="6"/>
  <c r="D1832" i="6"/>
  <c r="I2615" i="6"/>
  <c r="D2615" i="6" s="1"/>
  <c r="I2033" i="6"/>
  <c r="D2033" i="6" s="1"/>
  <c r="I2030" i="6"/>
  <c r="D2835" i="6"/>
  <c r="D2860" i="6"/>
  <c r="H2304" i="6"/>
  <c r="D2304" i="6" s="1"/>
  <c r="H3003" i="6"/>
  <c r="D3003" i="6" s="1"/>
  <c r="I2377" i="6"/>
  <c r="D2377" i="6" s="1"/>
  <c r="I2332" i="6"/>
  <c r="D2332" i="6" s="1"/>
  <c r="I2102" i="6"/>
  <c r="I2851" i="6"/>
  <c r="D2851" i="6" s="1"/>
  <c r="I2395" i="6"/>
  <c r="D2395" i="6" s="1"/>
  <c r="I2290" i="6"/>
  <c r="D2290" i="6" s="1"/>
  <c r="I2105" i="6"/>
  <c r="D2105" i="6" s="1"/>
  <c r="I2198" i="6"/>
  <c r="I2830" i="6"/>
  <c r="D2830" i="6" s="1"/>
  <c r="I2440" i="6"/>
  <c r="D2440" i="6" s="1"/>
  <c r="I3144" i="6"/>
  <c r="D3144" i="6" s="1"/>
  <c r="H3067" i="6"/>
  <c r="D3067" i="6" s="1"/>
  <c r="D3150" i="6"/>
  <c r="H3036" i="6"/>
  <c r="D3036" i="6" s="1"/>
  <c r="D3088" i="6"/>
  <c r="I3098" i="6"/>
  <c r="D3098" i="6" s="1"/>
  <c r="D3071" i="6"/>
  <c r="I3128" i="6"/>
  <c r="D3128" i="6" s="1"/>
  <c r="D3058" i="6"/>
  <c r="I3423" i="6"/>
  <c r="D3423" i="6" s="1"/>
  <c r="I3242" i="6"/>
  <c r="D3242" i="6" s="1"/>
  <c r="I3321" i="6"/>
  <c r="D3321" i="6" s="1"/>
  <c r="D3305" i="6"/>
  <c r="I3616" i="6"/>
  <c r="D3616" i="6" s="1"/>
  <c r="I3467" i="6"/>
  <c r="D3467" i="6" s="1"/>
  <c r="D3280" i="6"/>
  <c r="I3390" i="6"/>
  <c r="D3390" i="6" s="1"/>
  <c r="I3339" i="6"/>
  <c r="D3339" i="6" s="1"/>
  <c r="D3355" i="6"/>
  <c r="I3975" i="6"/>
  <c r="H3975" i="6"/>
  <c r="D2334" i="6"/>
  <c r="D2443" i="6"/>
  <c r="I2156" i="6"/>
  <c r="H2156" i="6"/>
  <c r="D2064" i="6"/>
  <c r="D2091" i="6"/>
  <c r="D3361" i="6"/>
  <c r="H3415" i="6"/>
  <c r="I3415" i="6"/>
  <c r="H3329" i="6"/>
  <c r="I3329" i="6"/>
  <c r="H3638" i="6"/>
  <c r="I3638" i="6"/>
  <c r="D3380" i="6"/>
  <c r="D3198" i="6"/>
  <c r="H3285" i="6"/>
  <c r="I3285" i="6"/>
  <c r="D3920" i="6"/>
  <c r="H3719" i="6"/>
  <c r="I3719" i="6"/>
  <c r="D2980" i="6"/>
  <c r="D985" i="6"/>
  <c r="D1877" i="6"/>
  <c r="D2384" i="6"/>
  <c r="D2747" i="6"/>
  <c r="D2051" i="6"/>
  <c r="D2867" i="6"/>
  <c r="D2939" i="6"/>
  <c r="D2920" i="6"/>
  <c r="D1847" i="6"/>
  <c r="D2587" i="6"/>
  <c r="D2075" i="6"/>
  <c r="H2403" i="6"/>
  <c r="D2403" i="6" s="1"/>
  <c r="D2517" i="6"/>
  <c r="D2960" i="6"/>
  <c r="D2030" i="6"/>
  <c r="D2432" i="6"/>
  <c r="H1923" i="6"/>
  <c r="D1923" i="6" s="1"/>
  <c r="D2102" i="6"/>
  <c r="D2198" i="6"/>
  <c r="I3611" i="6"/>
  <c r="D3611" i="6" s="1"/>
  <c r="I3465" i="6"/>
  <c r="D3465" i="6" s="1"/>
  <c r="I3500" i="6"/>
  <c r="D3500" i="6" s="1"/>
  <c r="D3497" i="6"/>
  <c r="D3318" i="6"/>
  <c r="I3270" i="6"/>
  <c r="D3270" i="6" s="1"/>
  <c r="I3217" i="6"/>
  <c r="D3691" i="6"/>
  <c r="I3303" i="6"/>
  <c r="D3303" i="6" s="1"/>
  <c r="I3353" i="6"/>
  <c r="D3353" i="6" s="1"/>
  <c r="D3348" i="6"/>
  <c r="H3707" i="6"/>
  <c r="I3707" i="6"/>
  <c r="H2535" i="6"/>
  <c r="I2535" i="6"/>
  <c r="D2562" i="6"/>
  <c r="H2649" i="6"/>
  <c r="I2649" i="6"/>
  <c r="D3364" i="6"/>
  <c r="H3657" i="6"/>
  <c r="D3657" i="6" s="1"/>
  <c r="I3657" i="6"/>
  <c r="H3190" i="6"/>
  <c r="D3190" i="6" s="1"/>
  <c r="D3551" i="6"/>
  <c r="H3492" i="6"/>
  <c r="I3492" i="6"/>
  <c r="H3627" i="6"/>
  <c r="I3627" i="6"/>
  <c r="H3748" i="6"/>
  <c r="I3748" i="6"/>
  <c r="H3794" i="6"/>
  <c r="I3794" i="6"/>
  <c r="H3871" i="6"/>
  <c r="I3871" i="6"/>
  <c r="D3410" i="6"/>
  <c r="D3475" i="6"/>
  <c r="D3224" i="6"/>
  <c r="D2247" i="6"/>
  <c r="D2289" i="6"/>
  <c r="D2585" i="6"/>
  <c r="D2785" i="6"/>
  <c r="D2421" i="6"/>
  <c r="H2890" i="6"/>
  <c r="D2890" i="6" s="1"/>
  <c r="H2661" i="6"/>
  <c r="D2661" i="6" s="1"/>
  <c r="D2299" i="6"/>
  <c r="H2591" i="6"/>
  <c r="D2591" i="6" s="1"/>
  <c r="D2962" i="6"/>
  <c r="H2746" i="6"/>
  <c r="D2746" i="6" s="1"/>
  <c r="D3662" i="6"/>
  <c r="D3683" i="6"/>
  <c r="D3552" i="6"/>
  <c r="D3254" i="6"/>
  <c r="H3327" i="6"/>
  <c r="D3327" i="6" s="1"/>
  <c r="D3675" i="6"/>
  <c r="H3768" i="6"/>
  <c r="D3768" i="6" s="1"/>
  <c r="D3197" i="6"/>
  <c r="D3598" i="6"/>
  <c r="I3564" i="6"/>
  <c r="D3564" i="6" s="1"/>
  <c r="H3851" i="6"/>
  <c r="D3851" i="6" s="1"/>
  <c r="D3639" i="6"/>
  <c r="D3615" i="6"/>
  <c r="D3545" i="6"/>
  <c r="D3218" i="6"/>
  <c r="D3568" i="6"/>
  <c r="D3970" i="6"/>
  <c r="H3835" i="6"/>
  <c r="D3835" i="6" s="1"/>
  <c r="D4031" i="6"/>
  <c r="D3845" i="6"/>
  <c r="H3841" i="6"/>
  <c r="D3841" i="6" s="1"/>
  <c r="I3883" i="6"/>
  <c r="D3883" i="6" s="1"/>
  <c r="I3875" i="6"/>
  <c r="H3875" i="6"/>
  <c r="H3946" i="6"/>
  <c r="I3946" i="6"/>
  <c r="H3842" i="6"/>
  <c r="I3842" i="6"/>
  <c r="H3701" i="6"/>
  <c r="I3701" i="6"/>
  <c r="H4435" i="6"/>
  <c r="I4435" i="6"/>
  <c r="H4489" i="6"/>
  <c r="I4489" i="6"/>
  <c r="I3790" i="6"/>
  <c r="H3790" i="6"/>
  <c r="D4237" i="6"/>
  <c r="H4585" i="6"/>
  <c r="I4585" i="6"/>
  <c r="D4362" i="6"/>
  <c r="I4135" i="6"/>
  <c r="H4135" i="6"/>
  <c r="H4457" i="6"/>
  <c r="I4457" i="6"/>
  <c r="I4157" i="6"/>
  <c r="H4157" i="6"/>
  <c r="H4597" i="6"/>
  <c r="I4597" i="6"/>
  <c r="H4105" i="6"/>
  <c r="D4105" i="6" s="1"/>
  <c r="I4105" i="6"/>
  <c r="D4076" i="6"/>
  <c r="H4487" i="6"/>
  <c r="I4487" i="6"/>
  <c r="H4593" i="6"/>
  <c r="D4593" i="6" s="1"/>
  <c r="I4593" i="6"/>
  <c r="D3406" i="6"/>
  <c r="H2530" i="6"/>
  <c r="D2530" i="6" s="1"/>
  <c r="D2171" i="6"/>
  <c r="H2899" i="6"/>
  <c r="D2899" i="6" s="1"/>
  <c r="D2756" i="6"/>
  <c r="D2609" i="6"/>
  <c r="D2725" i="6"/>
  <c r="D2533" i="6"/>
  <c r="D2907" i="6"/>
  <c r="D2791" i="6"/>
  <c r="I2321" i="6"/>
  <c r="H2079" i="6"/>
  <c r="D2079" i="6" s="1"/>
  <c r="I2941" i="6"/>
  <c r="D2941" i="6" s="1"/>
  <c r="H2426" i="6"/>
  <c r="D2426" i="6" s="1"/>
  <c r="I2989" i="6"/>
  <c r="D2989" i="6" s="1"/>
  <c r="D3451" i="6"/>
  <c r="H3255" i="6"/>
  <c r="D3255" i="6" s="1"/>
  <c r="D3274" i="6"/>
  <c r="I3558" i="6"/>
  <c r="D3558" i="6" s="1"/>
  <c r="D3371" i="6"/>
  <c r="D3263" i="6"/>
  <c r="D3425" i="6"/>
  <c r="D3560" i="6"/>
  <c r="D3469" i="6"/>
  <c r="D3630" i="6"/>
  <c r="H4013" i="6"/>
  <c r="D4013" i="6" s="1"/>
  <c r="D3421" i="6"/>
  <c r="I3632" i="6"/>
  <c r="D3632" i="6" s="1"/>
  <c r="I3519" i="6"/>
  <c r="D3519" i="6" s="1"/>
  <c r="D3478" i="6"/>
  <c r="D4021" i="6"/>
  <c r="H3720" i="6"/>
  <c r="D3720" i="6" s="1"/>
  <c r="D3256" i="6"/>
  <c r="H3738" i="6"/>
  <c r="D3738" i="6" s="1"/>
  <c r="H3949" i="6"/>
  <c r="D3949" i="6" s="1"/>
  <c r="D3950" i="6"/>
  <c r="D3947" i="6"/>
  <c r="H3789" i="6"/>
  <c r="D3789" i="6" s="1"/>
  <c r="I3775" i="6"/>
  <c r="D3775" i="6" s="1"/>
  <c r="D3865" i="6"/>
  <c r="D3967" i="6"/>
  <c r="I3726" i="6"/>
  <c r="H3726" i="6"/>
  <c r="H4000" i="6"/>
  <c r="D4000" i="6" s="1"/>
  <c r="D3826" i="6"/>
  <c r="D3757" i="6"/>
  <c r="H4024" i="6"/>
  <c r="D4024" i="6" s="1"/>
  <c r="H4576" i="6"/>
  <c r="D4576" i="6" s="1"/>
  <c r="I4576" i="6"/>
  <c r="H4633" i="6"/>
  <c r="I4633" i="6"/>
  <c r="H4514" i="6"/>
  <c r="I4514" i="6"/>
  <c r="H4294" i="6"/>
  <c r="I4294" i="6"/>
  <c r="H4542" i="6"/>
  <c r="D4542" i="6" s="1"/>
  <c r="I4542" i="6"/>
  <c r="H4646" i="6"/>
  <c r="I4646" i="6"/>
  <c r="H4615" i="6"/>
  <c r="I4615" i="6"/>
  <c r="H4067" i="6"/>
  <c r="I4067" i="6"/>
  <c r="D4530" i="6"/>
  <c r="H4043" i="6"/>
  <c r="I4043" i="6"/>
  <c r="H4112" i="6"/>
  <c r="D4112" i="6" s="1"/>
  <c r="I4112" i="6"/>
  <c r="H4485" i="6"/>
  <c r="D4485" i="6" s="1"/>
  <c r="I4485" i="6"/>
  <c r="I3807" i="6"/>
  <c r="D3807" i="6" s="1"/>
  <c r="I4032" i="6"/>
  <c r="D4032" i="6" s="1"/>
  <c r="I2694" i="6"/>
  <c r="D2694" i="6" s="1"/>
  <c r="D2934" i="6"/>
  <c r="I2121" i="6"/>
  <c r="D2121" i="6" s="1"/>
  <c r="D2982" i="6"/>
  <c r="I2487" i="6"/>
  <c r="D2487" i="6" s="1"/>
  <c r="I2831" i="6"/>
  <c r="H2151" i="6"/>
  <c r="D2151" i="6" s="1"/>
  <c r="D2322" i="6"/>
  <c r="D2062" i="6"/>
  <c r="H2576" i="6"/>
  <c r="D2576" i="6" s="1"/>
  <c r="D2545" i="6"/>
  <c r="D2555" i="6"/>
  <c r="D2776" i="6"/>
  <c r="I2334" i="6"/>
  <c r="I2822" i="6"/>
  <c r="D2822" i="6" s="1"/>
  <c r="I2824" i="6"/>
  <c r="D2824" i="6" s="1"/>
  <c r="D2713" i="6"/>
  <c r="I3021" i="6"/>
  <c r="D3021" i="6" s="1"/>
  <c r="I2219" i="6"/>
  <c r="D2219" i="6" s="1"/>
  <c r="D1995" i="6"/>
  <c r="D1801" i="6"/>
  <c r="H2342" i="6"/>
  <c r="D2342" i="6" s="1"/>
  <c r="I2451" i="6"/>
  <c r="D2451" i="6" s="1"/>
  <c r="D3282" i="6"/>
  <c r="D3581" i="6"/>
  <c r="D3498" i="6"/>
  <c r="H3600" i="6"/>
  <c r="D3600" i="6" s="1"/>
  <c r="D3583" i="6"/>
  <c r="H3614" i="6"/>
  <c r="D3614" i="6" s="1"/>
  <c r="H3597" i="6"/>
  <c r="D3597" i="6" s="1"/>
  <c r="I3341" i="6"/>
  <c r="D3341" i="6" s="1"/>
  <c r="D3397" i="6"/>
  <c r="I3258" i="6"/>
  <c r="D3258" i="6" s="1"/>
  <c r="I3503" i="6"/>
  <c r="D3503" i="6" s="1"/>
  <c r="H3482" i="6"/>
  <c r="D3482" i="6" s="1"/>
  <c r="H3245" i="6"/>
  <c r="D3245" i="6" s="1"/>
  <c r="H3300" i="6"/>
  <c r="D3300" i="6" s="1"/>
  <c r="I3579" i="6"/>
  <c r="D3579" i="6" s="1"/>
  <c r="D3378" i="6"/>
  <c r="H3412" i="6"/>
  <c r="D3412" i="6" s="1"/>
  <c r="D3374" i="6"/>
  <c r="I3360" i="6"/>
  <c r="D3360" i="6" s="1"/>
  <c r="I3211" i="6"/>
  <c r="D3211" i="6" s="1"/>
  <c r="I3437" i="6"/>
  <c r="D3437" i="6" s="1"/>
  <c r="D3641" i="6"/>
  <c r="I3567" i="6"/>
  <c r="D3567" i="6" s="1"/>
  <c r="H3304" i="6"/>
  <c r="D3304" i="6" s="1"/>
  <c r="H3272" i="6"/>
  <c r="D3272" i="6" s="1"/>
  <c r="D3751" i="6"/>
  <c r="D3466" i="6"/>
  <c r="D3382" i="6"/>
  <c r="D3225" i="6"/>
  <c r="D3667" i="6"/>
  <c r="D3906" i="6"/>
  <c r="I3855" i="6"/>
  <c r="D3855" i="6" s="1"/>
  <c r="D3969" i="6"/>
  <c r="H3554" i="6"/>
  <c r="D3554" i="6" s="1"/>
  <c r="I3919" i="6"/>
  <c r="D3919" i="6" s="1"/>
  <c r="D3991" i="6"/>
  <c r="I3853" i="6"/>
  <c r="D3853" i="6" s="1"/>
  <c r="I3944" i="6"/>
  <c r="D3944" i="6" s="1"/>
  <c r="I4016" i="6"/>
  <c r="D4016" i="6" s="1"/>
  <c r="I3880" i="6"/>
  <c r="D3880" i="6" s="1"/>
  <c r="I3939" i="6"/>
  <c r="D3939" i="6" s="1"/>
  <c r="I4023" i="6"/>
  <c r="D4023" i="6" s="1"/>
  <c r="D3753" i="6"/>
  <c r="D3777" i="6"/>
  <c r="H3935" i="6"/>
  <c r="D3935" i="6" s="1"/>
  <c r="I3951" i="6"/>
  <c r="D3951" i="6" s="1"/>
  <c r="I3778" i="6"/>
  <c r="D3778" i="6" s="1"/>
  <c r="H3792" i="6"/>
  <c r="D3792" i="6" s="1"/>
  <c r="I3792" i="6"/>
  <c r="I3838" i="6"/>
  <c r="H3838" i="6"/>
  <c r="D3838" i="6" s="1"/>
  <c r="I3867" i="6"/>
  <c r="D3867" i="6" s="1"/>
  <c r="D3743" i="6"/>
  <c r="H3926" i="6"/>
  <c r="I3926" i="6"/>
  <c r="H4313" i="6"/>
  <c r="I4313" i="6"/>
  <c r="I4058" i="6"/>
  <c r="H4058" i="6"/>
  <c r="H4247" i="6"/>
  <c r="D4247" i="6" s="1"/>
  <c r="I4247" i="6"/>
  <c r="H4356" i="6"/>
  <c r="D4356" i="6" s="1"/>
  <c r="I4356" i="6"/>
  <c r="D4638" i="6"/>
  <c r="H4185" i="6"/>
  <c r="I4185" i="6"/>
  <c r="D4429" i="6"/>
  <c r="H4606" i="6"/>
  <c r="D4606" i="6" s="1"/>
  <c r="I4606" i="6"/>
  <c r="H4548" i="6"/>
  <c r="D4548" i="6" s="1"/>
  <c r="I4548" i="6"/>
  <c r="H4384" i="6"/>
  <c r="I4384" i="6"/>
  <c r="H4456" i="6"/>
  <c r="I4456" i="6"/>
  <c r="I4586" i="6"/>
  <c r="H4586" i="6"/>
  <c r="H4490" i="6"/>
  <c r="D4490" i="6" s="1"/>
  <c r="I4490" i="6"/>
  <c r="D1723" i="6"/>
  <c r="D2556" i="6"/>
  <c r="D2831" i="6"/>
  <c r="D2816" i="6"/>
  <c r="D1997" i="6"/>
  <c r="D2321" i="6"/>
  <c r="D2187" i="6"/>
  <c r="H2054" i="6"/>
  <c r="D2054" i="6" s="1"/>
  <c r="H1947" i="6"/>
  <c r="D1947" i="6" s="1"/>
  <c r="I2772" i="6"/>
  <c r="D2772" i="6" s="1"/>
  <c r="H2987" i="6"/>
  <c r="D2987" i="6" s="1"/>
  <c r="D3514" i="6"/>
  <c r="H3671" i="6"/>
  <c r="D3671" i="6" s="1"/>
  <c r="D3480" i="6"/>
  <c r="H3358" i="6"/>
  <c r="D3358" i="6" s="1"/>
  <c r="H3375" i="6"/>
  <c r="D3375" i="6" s="1"/>
  <c r="H3693" i="6"/>
  <c r="D3693" i="6" s="1"/>
  <c r="H3876" i="6"/>
  <c r="D3876" i="6" s="1"/>
  <c r="D3289" i="6"/>
  <c r="D3669" i="6"/>
  <c r="D3448" i="6"/>
  <c r="H3288" i="6"/>
  <c r="D3288" i="6" s="1"/>
  <c r="I3207" i="6"/>
  <c r="D3207" i="6" s="1"/>
  <c r="I3621" i="6"/>
  <c r="D3621" i="6" s="1"/>
  <c r="D3712" i="6"/>
  <c r="H3569" i="6"/>
  <c r="D3569" i="6" s="1"/>
  <c r="H3687" i="6"/>
  <c r="D3687" i="6" s="1"/>
  <c r="H3709" i="6"/>
  <c r="D3709" i="6" s="1"/>
  <c r="H3990" i="6"/>
  <c r="D3990" i="6" s="1"/>
  <c r="H3235" i="6"/>
  <c r="D3235" i="6" s="1"/>
  <c r="D3766" i="6"/>
  <c r="D3901" i="6"/>
  <c r="D3721" i="6"/>
  <c r="D3705" i="6"/>
  <c r="H4008" i="6"/>
  <c r="D4008" i="6" s="1"/>
  <c r="I3981" i="6"/>
  <c r="D3981" i="6" s="1"/>
  <c r="D3718" i="6"/>
  <c r="H3999" i="6"/>
  <c r="D3999" i="6" s="1"/>
  <c r="H4028" i="6"/>
  <c r="D4028" i="6" s="1"/>
  <c r="H3896" i="6"/>
  <c r="I3896" i="6"/>
  <c r="I3762" i="6"/>
  <c r="H3762" i="6"/>
  <c r="H4033" i="6"/>
  <c r="D4033" i="6" s="1"/>
  <c r="I4033" i="6"/>
  <c r="H3959" i="6"/>
  <c r="I3959" i="6"/>
  <c r="H3702" i="6"/>
  <c r="I3702" i="6"/>
  <c r="H4001" i="6"/>
  <c r="I4001" i="6"/>
  <c r="H3729" i="6"/>
  <c r="D3729" i="6" s="1"/>
  <c r="I3729" i="6"/>
  <c r="I4532" i="6"/>
  <c r="H4532" i="6"/>
  <c r="H4261" i="6"/>
  <c r="I4261" i="6"/>
  <c r="H4609" i="6"/>
  <c r="I4609" i="6"/>
  <c r="H4588" i="6"/>
  <c r="D4588" i="6" s="1"/>
  <c r="I4588" i="6"/>
  <c r="I4441" i="6"/>
  <c r="H4441" i="6"/>
  <c r="D4447" i="6"/>
  <c r="D4162" i="6"/>
  <c r="H4125" i="6"/>
  <c r="I4125" i="6"/>
  <c r="D4517" i="6"/>
  <c r="D4103" i="6"/>
  <c r="D3710" i="6"/>
  <c r="I2358" i="6"/>
  <c r="D2358" i="6" s="1"/>
  <c r="I2902" i="6"/>
  <c r="D2902" i="6" s="1"/>
  <c r="D2818" i="6"/>
  <c r="D2203" i="6"/>
  <c r="H2216" i="6"/>
  <c r="D2216" i="6" s="1"/>
  <c r="D1950" i="6"/>
  <c r="D2323" i="6"/>
  <c r="H1946" i="6"/>
  <c r="D1946" i="6" s="1"/>
  <c r="H2596" i="6"/>
  <c r="D2596" i="6" s="1"/>
  <c r="I1921" i="6"/>
  <c r="D1921" i="6" s="1"/>
  <c r="D2819" i="6"/>
  <c r="I2103" i="6"/>
  <c r="D2103" i="6" s="1"/>
  <c r="H2884" i="6"/>
  <c r="D2884" i="6" s="1"/>
  <c r="D2859" i="6"/>
  <c r="H1893" i="6"/>
  <c r="D1893" i="6" s="1"/>
  <c r="D1870" i="6"/>
  <c r="H2427" i="6"/>
  <c r="D2427" i="6" s="1"/>
  <c r="D2653" i="6"/>
  <c r="D2465" i="6"/>
  <c r="D1974" i="6"/>
  <c r="I2974" i="6"/>
  <c r="D2974" i="6" s="1"/>
  <c r="I2978" i="6"/>
  <c r="D2978" i="6" s="1"/>
  <c r="I2338" i="6"/>
  <c r="D2338" i="6" s="1"/>
  <c r="I2674" i="6"/>
  <c r="D2674" i="6" s="1"/>
  <c r="H2758" i="6"/>
  <c r="D2758" i="6" s="1"/>
  <c r="I3484" i="6"/>
  <c r="D3484" i="6" s="1"/>
  <c r="D3676" i="6"/>
  <c r="I3692" i="6"/>
  <c r="I3679" i="6"/>
  <c r="D3679" i="6" s="1"/>
  <c r="I3576" i="6"/>
  <c r="D3576" i="6" s="1"/>
  <c r="H3647" i="6"/>
  <c r="D3647" i="6" s="1"/>
  <c r="I3296" i="6"/>
  <c r="D3296" i="6" s="1"/>
  <c r="D3543" i="6"/>
  <c r="H3696" i="6"/>
  <c r="D3696" i="6" s="1"/>
  <c r="I3481" i="6"/>
  <c r="D3481" i="6" s="1"/>
  <c r="D3257" i="6"/>
  <c r="D3344" i="6"/>
  <c r="H3461" i="6"/>
  <c r="D3461" i="6" s="1"/>
  <c r="I3586" i="6"/>
  <c r="D3586" i="6" s="1"/>
  <c r="D3337" i="6"/>
  <c r="H3385" i="6"/>
  <c r="D3385" i="6" s="1"/>
  <c r="D3857" i="6"/>
  <c r="I3921" i="6"/>
  <c r="D3921" i="6" s="1"/>
  <c r="H3914" i="6"/>
  <c r="D3914" i="6" s="1"/>
  <c r="H4014" i="6"/>
  <c r="D4014" i="6" s="1"/>
  <c r="H3765" i="6"/>
  <c r="D3765" i="6" s="1"/>
  <c r="D3997" i="6"/>
  <c r="D3924" i="6"/>
  <c r="D3808" i="6"/>
  <c r="H3800" i="6"/>
  <c r="D3800" i="6" s="1"/>
  <c r="H3923" i="6"/>
  <c r="D3923" i="6" s="1"/>
  <c r="H3802" i="6"/>
  <c r="D3802" i="6" s="1"/>
  <c r="I3862" i="6"/>
  <c r="D3862" i="6" s="1"/>
  <c r="D3773" i="6"/>
  <c r="H3813" i="6"/>
  <c r="I3813" i="6"/>
  <c r="H4385" i="6"/>
  <c r="I4385" i="6"/>
  <c r="I4220" i="6"/>
  <c r="H4220" i="6"/>
  <c r="H3795" i="6"/>
  <c r="D3795" i="6" s="1"/>
  <c r="I3795" i="6"/>
  <c r="H4304" i="6"/>
  <c r="I4304" i="6"/>
  <c r="H4096" i="6"/>
  <c r="I4096" i="6"/>
  <c r="H4038" i="6"/>
  <c r="I4038" i="6"/>
  <c r="H4476" i="6"/>
  <c r="D4476" i="6" s="1"/>
  <c r="I4476" i="6"/>
  <c r="D3215" i="6"/>
  <c r="I3954" i="6"/>
  <c r="D3954" i="6" s="1"/>
  <c r="I4004" i="6"/>
  <c r="D4004" i="6" s="1"/>
  <c r="I3859" i="6"/>
  <c r="D3859" i="6" s="1"/>
  <c r="D2209" i="6"/>
  <c r="D2310" i="6"/>
  <c r="D1803" i="6"/>
  <c r="D2888" i="6"/>
  <c r="I2193" i="6"/>
  <c r="D2193" i="6" s="1"/>
  <c r="I2847" i="6"/>
  <c r="D2847" i="6" s="1"/>
  <c r="D2803" i="6"/>
  <c r="I1809" i="6"/>
  <c r="D1809" i="6" s="1"/>
  <c r="D1992" i="6"/>
  <c r="D2168" i="6"/>
  <c r="H2431" i="6"/>
  <c r="D2431" i="6" s="1"/>
  <c r="H2581" i="6"/>
  <c r="D2581" i="6" s="1"/>
  <c r="H2282" i="6"/>
  <c r="D2282" i="6" s="1"/>
  <c r="D2705" i="6"/>
  <c r="D3051" i="6"/>
  <c r="H1882" i="6"/>
  <c r="D1882" i="6" s="1"/>
  <c r="I1838" i="6"/>
  <c r="D1838" i="6" s="1"/>
  <c r="D3645" i="6"/>
  <c r="I3508" i="6"/>
  <c r="D3508" i="6" s="1"/>
  <c r="D3388" i="6"/>
  <c r="D3591" i="6"/>
  <c r="D3325" i="6"/>
  <c r="D3692" i="6"/>
  <c r="D3429" i="6"/>
  <c r="D3250" i="6"/>
  <c r="D3199" i="6"/>
  <c r="D3620" i="6"/>
  <c r="H3251" i="6"/>
  <c r="D3251" i="6" s="1"/>
  <c r="H3455" i="6"/>
  <c r="D3455" i="6" s="1"/>
  <c r="D3240" i="6"/>
  <c r="I3203" i="6"/>
  <c r="D3203" i="6" s="1"/>
  <c r="I3338" i="6"/>
  <c r="D3338" i="6" s="1"/>
  <c r="I3668" i="6"/>
  <c r="D3668" i="6" s="1"/>
  <c r="I3191" i="6"/>
  <c r="D4017" i="6"/>
  <c r="H3479" i="6"/>
  <c r="D3479" i="6" s="1"/>
  <c r="H3535" i="6"/>
  <c r="D3535" i="6" s="1"/>
  <c r="I3532" i="6"/>
  <c r="D3532" i="6" s="1"/>
  <c r="I3544" i="6"/>
  <c r="D3913" i="6"/>
  <c r="D3980" i="6"/>
  <c r="H4012" i="6"/>
  <c r="D4012" i="6" s="1"/>
  <c r="H3716" i="6"/>
  <c r="D3716" i="6" s="1"/>
  <c r="I3803" i="6"/>
  <c r="D3803" i="6" s="1"/>
  <c r="I3887" i="6"/>
  <c r="D3887" i="6" s="1"/>
  <c r="H3992" i="6"/>
  <c r="I3992" i="6"/>
  <c r="D3764" i="6"/>
  <c r="D3866" i="6"/>
  <c r="I3971" i="6"/>
  <c r="D3971" i="6" s="1"/>
  <c r="H3972" i="6"/>
  <c r="I3972" i="6"/>
  <c r="H4280" i="6"/>
  <c r="I4280" i="6"/>
  <c r="H4314" i="6"/>
  <c r="I4314" i="6"/>
  <c r="H4217" i="6"/>
  <c r="I4217" i="6"/>
  <c r="H4218" i="6"/>
  <c r="I4218" i="6"/>
  <c r="H4507" i="6"/>
  <c r="I4507" i="6"/>
  <c r="H4132" i="6"/>
  <c r="I4132" i="6"/>
  <c r="D4254" i="6"/>
  <c r="D4605" i="6"/>
  <c r="H4116" i="6"/>
  <c r="I4116" i="6"/>
  <c r="H4288" i="6"/>
  <c r="I4288" i="6"/>
  <c r="D2233" i="6"/>
  <c r="D1975" i="6"/>
  <c r="D2155" i="6"/>
  <c r="D2679" i="6"/>
  <c r="D2398" i="6"/>
  <c r="D2226" i="6"/>
  <c r="H2430" i="6"/>
  <c r="D2430" i="6" s="1"/>
  <c r="D2028" i="6"/>
  <c r="I2076" i="6"/>
  <c r="D2076" i="6" s="1"/>
  <c r="I2837" i="6"/>
  <c r="D2837" i="6" s="1"/>
  <c r="I2883" i="6"/>
  <c r="D2883" i="6" s="1"/>
  <c r="H2922" i="6"/>
  <c r="D2922" i="6" s="1"/>
  <c r="I2020" i="6"/>
  <c r="D2020" i="6" s="1"/>
  <c r="I3603" i="6"/>
  <c r="D3603" i="6" s="1"/>
  <c r="I3640" i="6"/>
  <c r="D3640" i="6" s="1"/>
  <c r="I3495" i="6"/>
  <c r="D3495" i="6" s="1"/>
  <c r="D3651" i="6"/>
  <c r="D3694" i="6"/>
  <c r="D3572" i="6"/>
  <c r="I3516" i="6"/>
  <c r="D3516" i="6" s="1"/>
  <c r="D3363" i="6"/>
  <c r="I3244" i="6"/>
  <c r="D3244" i="6" s="1"/>
  <c r="H3265" i="6"/>
  <c r="D3265" i="6" s="1"/>
  <c r="I3268" i="6"/>
  <c r="D3268" i="6" s="1"/>
  <c r="I3476" i="6"/>
  <c r="D3476" i="6" s="1"/>
  <c r="D3689" i="6"/>
  <c r="I3286" i="6"/>
  <c r="D3286" i="6" s="1"/>
  <c r="I3470" i="6"/>
  <c r="D3470" i="6" s="1"/>
  <c r="D3247" i="6"/>
  <c r="D3332" i="6"/>
  <c r="D3191" i="6"/>
  <c r="H3281" i="6"/>
  <c r="D3281" i="6" s="1"/>
  <c r="D3544" i="6"/>
  <c r="D3814" i="6"/>
  <c r="H3588" i="6"/>
  <c r="I3588" i="6"/>
  <c r="H3945" i="6"/>
  <c r="D3945" i="6" s="1"/>
  <c r="I3781" i="6"/>
  <c r="D3781" i="6" s="1"/>
  <c r="I3809" i="6"/>
  <c r="D3809" i="6" s="1"/>
  <c r="D3994" i="6"/>
  <c r="H3976" i="6"/>
  <c r="D3976" i="6" s="1"/>
  <c r="I3774" i="6"/>
  <c r="D3774" i="6" s="1"/>
  <c r="D4010" i="6"/>
  <c r="I3899" i="6"/>
  <c r="D3899" i="6" s="1"/>
  <c r="D4020" i="6"/>
  <c r="I3804" i="6"/>
  <c r="H3804" i="6"/>
  <c r="H3769" i="6"/>
  <c r="D3769" i="6" s="1"/>
  <c r="I3769" i="6"/>
  <c r="H3817" i="6"/>
  <c r="I3817" i="6"/>
  <c r="D3952" i="6"/>
  <c r="H4647" i="6"/>
  <c r="I4647" i="6"/>
  <c r="I3812" i="6"/>
  <c r="H3812" i="6"/>
  <c r="H4407" i="6"/>
  <c r="I4407" i="6"/>
  <c r="I4225" i="6"/>
  <c r="H4225" i="6"/>
  <c r="H4455" i="6"/>
  <c r="I4455" i="6"/>
  <c r="H4173" i="6"/>
  <c r="I4173" i="6"/>
  <c r="I4075" i="6"/>
  <c r="H4075" i="6"/>
  <c r="I4066" i="6"/>
  <c r="H4066" i="6"/>
  <c r="H4090" i="6"/>
  <c r="I4090" i="6"/>
  <c r="H4308" i="6"/>
  <c r="D4308" i="6" s="1"/>
  <c r="I4308" i="6"/>
  <c r="H4488" i="6"/>
  <c r="I4488" i="6"/>
  <c r="D3854" i="6"/>
  <c r="D3849" i="6"/>
  <c r="D3799" i="6"/>
  <c r="H3760" i="6"/>
  <c r="D3760" i="6" s="1"/>
  <c r="H4344" i="6"/>
  <c r="D4344" i="6" s="1"/>
  <c r="H3916" i="6"/>
  <c r="D3916" i="6" s="1"/>
  <c r="D4437" i="6"/>
  <c r="D4634" i="6"/>
  <c r="D4512" i="6"/>
  <c r="D4048" i="6"/>
  <c r="D4123" i="6"/>
  <c r="D4204" i="6"/>
  <c r="D4493" i="6"/>
  <c r="D4340" i="6"/>
  <c r="D4637" i="6"/>
  <c r="D4466" i="6"/>
  <c r="D4522" i="6"/>
  <c r="H4281" i="6"/>
  <c r="D4281" i="6" s="1"/>
  <c r="D4279" i="6"/>
  <c r="D4582" i="6"/>
  <c r="D4136" i="6"/>
  <c r="I4568" i="6"/>
  <c r="D4568" i="6" s="1"/>
  <c r="H4355" i="6"/>
  <c r="D4355" i="6" s="1"/>
  <c r="H4636" i="6"/>
  <c r="D4636" i="6" s="1"/>
  <c r="D4074" i="6"/>
  <c r="D4325" i="6"/>
  <c r="D4224" i="6"/>
  <c r="D4619" i="6"/>
  <c r="D4626" i="6"/>
  <c r="D4109" i="6"/>
  <c r="D4658" i="6"/>
  <c r="I3832" i="6"/>
  <c r="D3877" i="6"/>
  <c r="D3770" i="6"/>
  <c r="D3918" i="6"/>
  <c r="D3739" i="6"/>
  <c r="D4397" i="6"/>
  <c r="D4205" i="6"/>
  <c r="D4415" i="6"/>
  <c r="H4198" i="6"/>
  <c r="D4198" i="6" s="1"/>
  <c r="H4594" i="6"/>
  <c r="D4594" i="6" s="1"/>
  <c r="D4422" i="6"/>
  <c r="D4084" i="6"/>
  <c r="D4330" i="6"/>
  <c r="D4306" i="6"/>
  <c r="D4142" i="6"/>
  <c r="D4527" i="6"/>
  <c r="D4420" i="6"/>
  <c r="D4086" i="6"/>
  <c r="D4080" i="6"/>
  <c r="D4630" i="6"/>
  <c r="D4371" i="6"/>
  <c r="D4236" i="6"/>
  <c r="H4189" i="6"/>
  <c r="D4189" i="6" s="1"/>
  <c r="H4587" i="6"/>
  <c r="D4587" i="6" s="1"/>
  <c r="H4251" i="6"/>
  <c r="D4251" i="6" s="1"/>
  <c r="D4047" i="6"/>
  <c r="I4323" i="6"/>
  <c r="D4323" i="6" s="1"/>
  <c r="D4544" i="6"/>
  <c r="D4545" i="6"/>
  <c r="D4042" i="6"/>
  <c r="D4348" i="6"/>
  <c r="D4319" i="6"/>
  <c r="H4158" i="6"/>
  <c r="D4158" i="6" s="1"/>
  <c r="H4403" i="6"/>
  <c r="D4403" i="6" s="1"/>
  <c r="H4052" i="6"/>
  <c r="D4052" i="6" s="1"/>
  <c r="H4427" i="6"/>
  <c r="D4427" i="6" s="1"/>
  <c r="D4360" i="6"/>
  <c r="I4362" i="6"/>
  <c r="D4078" i="6"/>
  <c r="H4036" i="6"/>
  <c r="D4036" i="6" s="1"/>
  <c r="D4574" i="6"/>
  <c r="D4274" i="6"/>
  <c r="H4579" i="6"/>
  <c r="D4579" i="6" s="1"/>
  <c r="D4246" i="6"/>
  <c r="D4282" i="6"/>
  <c r="D4558" i="6"/>
  <c r="D4320" i="6"/>
  <c r="I4124" i="6"/>
  <c r="D4124" i="6" s="1"/>
  <c r="D4410" i="6"/>
  <c r="D4234" i="6"/>
  <c r="D4612" i="6"/>
  <c r="D4622" i="6"/>
  <c r="D4499" i="6"/>
  <c r="I4077" i="6"/>
  <c r="D4077" i="6" s="1"/>
  <c r="H4098" i="6"/>
  <c r="D4098" i="6" s="1"/>
  <c r="D4350" i="6"/>
  <c r="H4131" i="6"/>
  <c r="D4131" i="6" s="1"/>
  <c r="D4263" i="6"/>
  <c r="D4515" i="6"/>
  <c r="D4414" i="6"/>
  <c r="D4284" i="6"/>
  <c r="H4445" i="6"/>
  <c r="D4445" i="6" s="1"/>
  <c r="D4292" i="6"/>
  <c r="D3832" i="6"/>
  <c r="I3819" i="6"/>
  <c r="D3819" i="6" s="1"/>
  <c r="H3886" i="6"/>
  <c r="D3886" i="6" s="1"/>
  <c r="H3717" i="6"/>
  <c r="D3717" i="6" s="1"/>
  <c r="D4177" i="6"/>
  <c r="I3909" i="6"/>
  <c r="D3909" i="6" s="1"/>
  <c r="I3828" i="6"/>
  <c r="D3828" i="6" s="1"/>
  <c r="I3815" i="6"/>
  <c r="D3815" i="6" s="1"/>
  <c r="I4044" i="6"/>
  <c r="D4044" i="6" s="1"/>
  <c r="I4286" i="6"/>
  <c r="D4286" i="6" s="1"/>
  <c r="I4106" i="6"/>
  <c r="D4106" i="6" s="1"/>
  <c r="D4378" i="6"/>
  <c r="I4623" i="6"/>
  <c r="D4623" i="6" s="1"/>
  <c r="D3925" i="6"/>
  <c r="I3847" i="6"/>
  <c r="D3847" i="6" s="1"/>
  <c r="H3785" i="6"/>
  <c r="D3785" i="6" s="1"/>
  <c r="H4412" i="6"/>
  <c r="D4412" i="6" s="1"/>
  <c r="I4249" i="6"/>
  <c r="D4249" i="6" s="1"/>
  <c r="I4248" i="6"/>
  <c r="D4248" i="6" s="1"/>
  <c r="I4145" i="6"/>
  <c r="D4145" i="6" s="1"/>
  <c r="I4404" i="6"/>
  <c r="D4404" i="6" s="1"/>
  <c r="I4276" i="6"/>
  <c r="D4276" i="6" s="1"/>
  <c r="I4213" i="6"/>
  <c r="I4423" i="6"/>
  <c r="D4423" i="6" s="1"/>
  <c r="I4111" i="6"/>
  <c r="D4111" i="6" s="1"/>
  <c r="I4084" i="6"/>
  <c r="I4547" i="6"/>
  <c r="D4547" i="6" s="1"/>
  <c r="I4383" i="6"/>
  <c r="D4383" i="6" s="1"/>
  <c r="D4395" i="6"/>
  <c r="D4351" i="6"/>
  <c r="D4661" i="6"/>
  <c r="I4175" i="6"/>
  <c r="D4175" i="6" s="1"/>
  <c r="H4479" i="6"/>
  <c r="D4479" i="6" s="1"/>
  <c r="I4062" i="6"/>
  <c r="D4062" i="6" s="1"/>
  <c r="H4252" i="6"/>
  <c r="D4252" i="6" s="1"/>
  <c r="I4055" i="6"/>
  <c r="D4055" i="6" s="1"/>
  <c r="H4425" i="6"/>
  <c r="D4425" i="6" s="1"/>
  <c r="D4334" i="6"/>
  <c r="I4297" i="6"/>
  <c r="D4297" i="6" s="1"/>
  <c r="D4462" i="6"/>
  <c r="H4290" i="6"/>
  <c r="D4290" i="6" s="1"/>
  <c r="D4326" i="6"/>
  <c r="I4562" i="6"/>
  <c r="D4562" i="6" s="1"/>
  <c r="H4473" i="6"/>
  <c r="D4473" i="6" s="1"/>
  <c r="I4186" i="6"/>
  <c r="D4186" i="6" s="1"/>
  <c r="D4257" i="6"/>
  <c r="D4231" i="6"/>
  <c r="D4444" i="6"/>
  <c r="D4631" i="6"/>
  <c r="I4443" i="6"/>
  <c r="D4443" i="6" s="1"/>
  <c r="H4575" i="6"/>
  <c r="D4575" i="6" s="1"/>
  <c r="I4203" i="6"/>
  <c r="D4203" i="6" s="1"/>
  <c r="H4386" i="6"/>
  <c r="D4386" i="6" s="1"/>
  <c r="I4528" i="6"/>
  <c r="D4528" i="6" s="1"/>
  <c r="D4081" i="6"/>
  <c r="I4301" i="6"/>
  <c r="D4301" i="6" s="1"/>
  <c r="D4298" i="6"/>
  <c r="I4117" i="6"/>
  <c r="D4117" i="6" s="1"/>
  <c r="D4598" i="6"/>
  <c r="I4411" i="6"/>
  <c r="D4411" i="6" s="1"/>
  <c r="I4660" i="6"/>
  <c r="D4660" i="6" s="1"/>
  <c r="D4338" i="6"/>
  <c r="I4428" i="6"/>
  <c r="D4428" i="6" s="1"/>
  <c r="D4426" i="6"/>
  <c r="D4097" i="6"/>
  <c r="D4652" i="6"/>
  <c r="D4550" i="6"/>
  <c r="I4389" i="6"/>
  <c r="D4389" i="6" s="1"/>
  <c r="D4238" i="6"/>
  <c r="H4520" i="6"/>
  <c r="D4520" i="6" s="1"/>
  <c r="D3780" i="6"/>
  <c r="D4041" i="6"/>
  <c r="D4363" i="6"/>
  <c r="D4312" i="6"/>
  <c r="D4539" i="6"/>
  <c r="D4577" i="6"/>
  <c r="D4617" i="6"/>
  <c r="D4223" i="6"/>
  <c r="H4144" i="6"/>
  <c r="D4144" i="6" s="1"/>
  <c r="D4146" i="6"/>
  <c r="D4168" i="6"/>
  <c r="D4353" i="6"/>
  <c r="D4134" i="6"/>
  <c r="D4379" i="6"/>
  <c r="D4063" i="6"/>
  <c r="D4448" i="6"/>
  <c r="I4068" i="6"/>
  <c r="D4068" i="6" s="1"/>
  <c r="D4339" i="6"/>
  <c r="H4667" i="6"/>
  <c r="D4667" i="6" s="1"/>
  <c r="H4110" i="6"/>
  <c r="D4110" i="6" s="1"/>
  <c r="I4089" i="6"/>
  <c r="D4089" i="6" s="1"/>
  <c r="D4413" i="6"/>
  <c r="D4669" i="6"/>
  <c r="H4130" i="6"/>
  <c r="D4130" i="6" s="1"/>
  <c r="H4400" i="6"/>
  <c r="D4400" i="6" s="1"/>
  <c r="H4027" i="6"/>
  <c r="D4027" i="6" s="1"/>
  <c r="H3927" i="6"/>
  <c r="D3927" i="6" s="1"/>
  <c r="H3700" i="6"/>
  <c r="D3700" i="6" s="1"/>
  <c r="D4026" i="6"/>
  <c r="D3740" i="6"/>
  <c r="D3798" i="6"/>
  <c r="D4620" i="6"/>
  <c r="D3884" i="6"/>
  <c r="I4538" i="6"/>
  <c r="D4538" i="6" s="1"/>
  <c r="D3840" i="6"/>
  <c r="D4450" i="6"/>
  <c r="H3763" i="6"/>
  <c r="D3763" i="6" s="1"/>
  <c r="H4523" i="6"/>
  <c r="D4523" i="6" s="1"/>
  <c r="D4201" i="6"/>
  <c r="D4589" i="6"/>
  <c r="D4187" i="6"/>
  <c r="D4610" i="6"/>
  <c r="D4365" i="6"/>
  <c r="I4211" i="6"/>
  <c r="D4159" i="6"/>
  <c r="D4524" i="6"/>
  <c r="D4226" i="6"/>
  <c r="H4309" i="6"/>
  <c r="D4309" i="6" s="1"/>
  <c r="D4377" i="6"/>
  <c r="I4119" i="6"/>
  <c r="D4119" i="6" s="1"/>
  <c r="I4118" i="6"/>
  <c r="D4118" i="6" s="1"/>
  <c r="H4260" i="6"/>
  <c r="D4260" i="6" s="1"/>
  <c r="D4357" i="6"/>
  <c r="D4464" i="6"/>
  <c r="D4195" i="6"/>
  <c r="I4440" i="6"/>
  <c r="D4440" i="6" s="1"/>
  <c r="H4194" i="6"/>
  <c r="D4194" i="6" s="1"/>
  <c r="D4296" i="6"/>
  <c r="I4215" i="6"/>
  <c r="D4215" i="6" s="1"/>
  <c r="I4358" i="6"/>
  <c r="D4358" i="6" s="1"/>
  <c r="H4129" i="6"/>
  <c r="D4129" i="6" s="1"/>
  <c r="H4059" i="6"/>
  <c r="D4059" i="6" s="1"/>
  <c r="D4531" i="6"/>
  <c r="D4551" i="6"/>
  <c r="D4317" i="6"/>
  <c r="I4184" i="6"/>
  <c r="D4184" i="6" s="1"/>
  <c r="D4310" i="6"/>
  <c r="D4601" i="6"/>
  <c r="D296" i="6"/>
  <c r="D4095" i="6"/>
  <c r="D4654" i="6"/>
  <c r="D4431" i="6"/>
  <c r="D4337" i="6"/>
  <c r="D4453" i="6"/>
  <c r="D4083" i="6"/>
  <c r="D4255" i="6"/>
  <c r="I4343" i="6"/>
  <c r="D4343" i="6" s="1"/>
  <c r="D32" i="6"/>
  <c r="D4216" i="6"/>
  <c r="D4491" i="6"/>
  <c r="D4222" i="6"/>
  <c r="D4668" i="6"/>
  <c r="H4408" i="6"/>
  <c r="D4408" i="6" s="1"/>
  <c r="D4438" i="6"/>
  <c r="D3898" i="6"/>
  <c r="D3960" i="6"/>
  <c r="D4510" i="6"/>
  <c r="D4196" i="6"/>
  <c r="D4152" i="6"/>
  <c r="D4213" i="6"/>
  <c r="D4155" i="6"/>
  <c r="D4335" i="6"/>
  <c r="D4050" i="6"/>
  <c r="D4045" i="6"/>
  <c r="D4560" i="6"/>
  <c r="D4604" i="6"/>
  <c r="D4164" i="6"/>
  <c r="D4316" i="6"/>
  <c r="D4648" i="6"/>
  <c r="D4387" i="6"/>
  <c r="H4206" i="6"/>
  <c r="D4206" i="6" s="1"/>
  <c r="D4611" i="6"/>
  <c r="D4267" i="6"/>
  <c r="D4200" i="6"/>
  <c r="D4101" i="6"/>
  <c r="D4211" i="6"/>
  <c r="D4264" i="6"/>
  <c r="D4657" i="6"/>
  <c r="D4372" i="6"/>
  <c r="H4137" i="6"/>
  <c r="D4137" i="6" s="1"/>
  <c r="D4113" i="6"/>
  <c r="D4092" i="6"/>
  <c r="D4561" i="6"/>
  <c r="D4057" i="6"/>
  <c r="D4368" i="6"/>
  <c r="D4138" i="6"/>
  <c r="D4442" i="6"/>
  <c r="D4390" i="6"/>
  <c r="D4424" i="6"/>
  <c r="D4656" i="6"/>
  <c r="D4258" i="6"/>
  <c r="I4359" i="6"/>
  <c r="D4359" i="6" s="1"/>
  <c r="D4336" i="6"/>
  <c r="H4563" i="6"/>
  <c r="D4563" i="6" s="1"/>
  <c r="D4392" i="6"/>
  <c r="H56" i="6"/>
  <c r="D56" i="6" s="1"/>
  <c r="H4149" i="6"/>
  <c r="D4149" i="6" s="1"/>
  <c r="I3864" i="6"/>
  <c r="D3864" i="6" s="1"/>
  <c r="D3733" i="6"/>
  <c r="H3843" i="6"/>
  <c r="D3843" i="6" s="1"/>
  <c r="D3856" i="6"/>
  <c r="I4018" i="6"/>
  <c r="D4018" i="6" s="1"/>
  <c r="D3736" i="6"/>
  <c r="D4197" i="6"/>
  <c r="I3907" i="6"/>
  <c r="D3907" i="6" s="1"/>
  <c r="I4388" i="6"/>
  <c r="D4388" i="6" s="1"/>
  <c r="I4504" i="6"/>
  <c r="D4504" i="6" s="1"/>
  <c r="I4176" i="6"/>
  <c r="D4176" i="6" s="1"/>
  <c r="I4182" i="6"/>
  <c r="D4182" i="6" s="1"/>
  <c r="I4040" i="6"/>
  <c r="D4040" i="6" s="1"/>
  <c r="I4665" i="6"/>
  <c r="D4665" i="6" s="1"/>
  <c r="I4537" i="6"/>
  <c r="D4537" i="6" s="1"/>
  <c r="I4373" i="6"/>
  <c r="D4373" i="6" s="1"/>
  <c r="I4270" i="6"/>
  <c r="D4270" i="6" s="1"/>
  <c r="I4321" i="6"/>
  <c r="D4321" i="6" s="1"/>
  <c r="I4513" i="6"/>
  <c r="D4513" i="6" s="1"/>
  <c r="I4287" i="6"/>
  <c r="D4287" i="6" s="1"/>
  <c r="D4333" i="6"/>
  <c r="D4212" i="6"/>
  <c r="D4235" i="6"/>
  <c r="D4299" i="6"/>
  <c r="D4107" i="6"/>
  <c r="D4482" i="6"/>
  <c r="D4269" i="6"/>
  <c r="H4500" i="6"/>
  <c r="D4500" i="6" s="1"/>
  <c r="D4069" i="6"/>
  <c r="D4253" i="6"/>
  <c r="I4039" i="6"/>
  <c r="D4039" i="6" s="1"/>
  <c r="D4541" i="6"/>
  <c r="D4239" i="6"/>
  <c r="I4305" i="6"/>
  <c r="D4305" i="6" s="1"/>
  <c r="H4459" i="6"/>
  <c r="D4459" i="6" s="1"/>
  <c r="D4210" i="6"/>
  <c r="H4352" i="6"/>
  <c r="D4352" i="6" s="1"/>
  <c r="D4628" i="6"/>
  <c r="H4243" i="6"/>
  <c r="D4243" i="6" s="1"/>
  <c r="D4644" i="6"/>
  <c r="I4082" i="6"/>
  <c r="D4082" i="6" s="1"/>
  <c r="I4394" i="6"/>
  <c r="D4394" i="6" s="1"/>
  <c r="D4625" i="6"/>
  <c r="D4093" i="6"/>
  <c r="D4347" i="6"/>
  <c r="D4094" i="6"/>
  <c r="D4171" i="6"/>
  <c r="D4643" i="6"/>
  <c r="H4143" i="6"/>
  <c r="D4143" i="6" s="1"/>
  <c r="D4506" i="6"/>
  <c r="H4583" i="6"/>
  <c r="D4583" i="6" s="1"/>
  <c r="D4474" i="6"/>
  <c r="D4108" i="6"/>
  <c r="I4446" i="6"/>
  <c r="D4446" i="6" s="1"/>
  <c r="H1794" i="6"/>
  <c r="I1794" i="6"/>
  <c r="H1449" i="6"/>
  <c r="I1449" i="6"/>
  <c r="J9" i="4" l="1"/>
  <c r="J5" i="4"/>
  <c r="D4457" i="6"/>
  <c r="D3842" i="6"/>
  <c r="D3746" i="6"/>
  <c r="D2457" i="6"/>
  <c r="D700" i="6"/>
  <c r="D870" i="6"/>
  <c r="D3499" i="6"/>
  <c r="D4642" i="6"/>
  <c r="D3457" i="6"/>
  <c r="D4244" i="6"/>
  <c r="D4233" i="6"/>
  <c r="D3529" i="6"/>
  <c r="D3081" i="6"/>
  <c r="D1797" i="6"/>
  <c r="D1065" i="6"/>
  <c r="D1706" i="6"/>
  <c r="D3114" i="6"/>
  <c r="D4185" i="6"/>
  <c r="D4225" i="6"/>
  <c r="D3447" i="6"/>
  <c r="D1780" i="6"/>
  <c r="D2790" i="6"/>
  <c r="D680" i="6"/>
  <c r="D1004" i="6"/>
  <c r="D1039" i="6"/>
  <c r="D4621" i="6"/>
  <c r="D4002" i="6"/>
  <c r="D3547" i="6"/>
  <c r="D2292" i="6"/>
  <c r="D1785" i="6"/>
  <c r="D2392" i="6"/>
  <c r="D4046" i="6"/>
  <c r="D3320" i="6"/>
  <c r="D3486" i="6"/>
  <c r="D3431" i="6"/>
  <c r="D2146" i="6"/>
  <c r="D3663" i="6"/>
  <c r="D1555" i="6"/>
  <c r="D1190" i="6"/>
  <c r="D2363" i="6"/>
  <c r="D619" i="6"/>
  <c r="D2110" i="6"/>
  <c r="D3957" i="6"/>
  <c r="D2138" i="6"/>
  <c r="D1743" i="6"/>
  <c r="D1734" i="6"/>
  <c r="D4170" i="6"/>
  <c r="D3902" i="6"/>
  <c r="D1865" i="6"/>
  <c r="D4104" i="6"/>
  <c r="D3376" i="6"/>
  <c r="D2759" i="6"/>
  <c r="D3324" i="6"/>
  <c r="D1989" i="6"/>
  <c r="D2149" i="6"/>
  <c r="D2559" i="6"/>
  <c r="D2333" i="6"/>
  <c r="D929" i="6"/>
  <c r="D1552" i="6"/>
  <c r="D1223" i="6"/>
  <c r="D4116" i="6"/>
  <c r="D3926" i="6"/>
  <c r="D3627" i="6"/>
  <c r="D3415" i="6"/>
  <c r="D3975" i="6"/>
  <c r="D1861" i="6"/>
  <c r="D2742" i="6"/>
  <c r="D3133" i="6"/>
  <c r="D1910" i="6"/>
  <c r="D1198" i="6"/>
  <c r="D886" i="6"/>
  <c r="D1357" i="6"/>
  <c r="D2722" i="6"/>
  <c r="D4471" i="6"/>
  <c r="D4289" i="6"/>
  <c r="D2571" i="6"/>
  <c r="D4361" i="6"/>
  <c r="D2371" i="6"/>
  <c r="D3749" i="6"/>
  <c r="D4019" i="6"/>
  <c r="D3080" i="6"/>
  <c r="D3530" i="6"/>
  <c r="D1932" i="6"/>
  <c r="D3064" i="6"/>
  <c r="D1810" i="6"/>
  <c r="D1863" i="6"/>
  <c r="D1798" i="6"/>
  <c r="D2645" i="6"/>
  <c r="D4058" i="6"/>
  <c r="D2017" i="6"/>
  <c r="D1962" i="6"/>
  <c r="D2720" i="6"/>
  <c r="D3993" i="6"/>
  <c r="D3635" i="6"/>
  <c r="D2202" i="6"/>
  <c r="D1663" i="6"/>
  <c r="D2901" i="6"/>
  <c r="D1651" i="6"/>
  <c r="D3035" i="6"/>
  <c r="D2825" i="6"/>
  <c r="D893" i="6"/>
  <c r="D2238" i="6"/>
  <c r="D517" i="6"/>
  <c r="D3816" i="6"/>
  <c r="D3938" i="6"/>
  <c r="D4015" i="6"/>
  <c r="D3291" i="6"/>
  <c r="D3433" i="6"/>
  <c r="D3533" i="6"/>
  <c r="D2864" i="6"/>
  <c r="D1900" i="6"/>
  <c r="D2386" i="6"/>
  <c r="D2869" i="6"/>
  <c r="D1220" i="6"/>
  <c r="D3222" i="6"/>
  <c r="D2986" i="6"/>
  <c r="D2411" i="6"/>
  <c r="D1245" i="6"/>
  <c r="D3313" i="6"/>
  <c r="J7" i="4"/>
  <c r="J6" i="4"/>
  <c r="J13" i="4"/>
  <c r="D2107" i="6"/>
  <c r="D2255" i="6"/>
  <c r="D3329" i="6"/>
  <c r="D3605" i="6"/>
  <c r="D2376" i="6"/>
  <c r="D2344" i="6"/>
  <c r="D3953" i="6"/>
  <c r="D3934" i="6"/>
  <c r="D3959" i="6"/>
  <c r="D3972" i="6"/>
  <c r="D4291" i="6"/>
  <c r="D3490" i="6"/>
  <c r="D3810" i="6"/>
  <c r="D3690" i="6"/>
  <c r="D3502" i="6"/>
  <c r="D3127" i="6"/>
  <c r="D2052" i="6"/>
  <c r="D3228" i="6"/>
  <c r="D2419" i="6"/>
  <c r="D1302" i="6"/>
  <c r="D1794" i="6"/>
  <c r="D4647" i="6"/>
  <c r="D3326" i="6"/>
  <c r="D3004" i="6"/>
  <c r="D3642" i="6"/>
  <c r="D1929" i="6"/>
  <c r="D2914" i="6"/>
  <c r="D2573" i="6"/>
  <c r="D3722" i="6"/>
  <c r="D4455" i="6"/>
  <c r="D2061" i="6"/>
  <c r="D4217" i="6"/>
  <c r="D2970" i="6"/>
  <c r="D3878" i="6"/>
  <c r="D4328" i="6"/>
  <c r="D724" i="6"/>
  <c r="D4456" i="6"/>
  <c r="D4043" i="6"/>
  <c r="D4435" i="6"/>
  <c r="D3875" i="6"/>
  <c r="D3871" i="6"/>
  <c r="D3492" i="6"/>
  <c r="D2649" i="6"/>
  <c r="D3285" i="6"/>
  <c r="D3398" i="6"/>
  <c r="D3860" i="6"/>
  <c r="D3915" i="6"/>
  <c r="D3039" i="6"/>
  <c r="D3165" i="6"/>
  <c r="D2574" i="6"/>
  <c r="D2915" i="6"/>
  <c r="D2207" i="6"/>
  <c r="D1713" i="6"/>
  <c r="D1627" i="6"/>
  <c r="D518" i="6"/>
  <c r="D634" i="6"/>
  <c r="D430" i="6"/>
  <c r="D1259" i="6"/>
  <c r="D1595" i="6"/>
  <c r="D588" i="6"/>
  <c r="D606" i="6"/>
  <c r="D687" i="6"/>
  <c r="D4202" i="6"/>
  <c r="D3822" i="6"/>
  <c r="D4054" i="6"/>
  <c r="D2281" i="6"/>
  <c r="D4624" i="6"/>
  <c r="D3346" i="6"/>
  <c r="D4005" i="6"/>
  <c r="D2685" i="6"/>
  <c r="D3152" i="6"/>
  <c r="D2718" i="6"/>
  <c r="D2726" i="6"/>
  <c r="D3226" i="6"/>
  <c r="D3208" i="6"/>
  <c r="D2090" i="6"/>
  <c r="D2523" i="6"/>
  <c r="D642" i="6"/>
  <c r="D1565" i="6"/>
  <c r="D2280" i="6"/>
  <c r="D765" i="6"/>
  <c r="D1132" i="6"/>
  <c r="D3024" i="6"/>
  <c r="D2294" i="6"/>
  <c r="D3401" i="6"/>
  <c r="D2874" i="6"/>
  <c r="D1834" i="6"/>
  <c r="D2372" i="6"/>
  <c r="D2499" i="6"/>
  <c r="D1389" i="6"/>
  <c r="D1194" i="6"/>
  <c r="D607" i="6"/>
  <c r="D874" i="6"/>
  <c r="D483" i="6"/>
  <c r="D1292" i="6"/>
  <c r="D742" i="6"/>
  <c r="D3824" i="6"/>
  <c r="D3078" i="6"/>
  <c r="D3494" i="6"/>
  <c r="D2834" i="6"/>
  <c r="D4034" i="6"/>
  <c r="D3509" i="6"/>
  <c r="D2651" i="6"/>
  <c r="D3367" i="6"/>
  <c r="D2991" i="6"/>
  <c r="D2924" i="6"/>
  <c r="D2069" i="6"/>
  <c r="D2438" i="6"/>
  <c r="D1188" i="6"/>
  <c r="D1391" i="6"/>
  <c r="D1362" i="6"/>
  <c r="D3086" i="6"/>
  <c r="D493" i="6"/>
  <c r="D3817" i="6"/>
  <c r="D4304" i="6"/>
  <c r="D3794" i="6"/>
  <c r="D4616" i="6"/>
  <c r="D3612" i="6"/>
  <c r="D2324" i="6"/>
  <c r="D1855" i="6"/>
  <c r="D2260" i="6"/>
  <c r="D4001" i="6"/>
  <c r="D4313" i="6"/>
  <c r="D2535" i="6"/>
  <c r="D3389" i="6"/>
  <c r="D4430" i="6"/>
  <c r="D3759" i="6"/>
  <c r="D4540" i="6"/>
  <c r="D3407" i="6"/>
  <c r="D3446" i="6"/>
  <c r="D3301" i="6"/>
  <c r="D3041" i="6"/>
  <c r="D2549" i="6"/>
  <c r="D2916" i="6"/>
  <c r="D1355" i="6"/>
  <c r="D1712" i="6"/>
  <c r="D602" i="6"/>
  <c r="D4488" i="6"/>
  <c r="D3588" i="6"/>
  <c r="D4132" i="6"/>
  <c r="D3813" i="6"/>
  <c r="D3701" i="6"/>
  <c r="D2601" i="6"/>
  <c r="D1589" i="6"/>
  <c r="D2188" i="6"/>
  <c r="D1215" i="6"/>
  <c r="D1372" i="6"/>
  <c r="D2498" i="6"/>
  <c r="D3821" i="6"/>
  <c r="D3858" i="6"/>
  <c r="D1854" i="6"/>
  <c r="D2513" i="6"/>
  <c r="D2697" i="6"/>
  <c r="D2221" i="6"/>
  <c r="D3315" i="6"/>
  <c r="D3087" i="6"/>
  <c r="D3095" i="6"/>
  <c r="D1849" i="6"/>
  <c r="D2823" i="6"/>
  <c r="D2668" i="6"/>
  <c r="D2817" i="6"/>
  <c r="D861" i="6"/>
  <c r="D4384" i="6"/>
  <c r="D3474" i="6"/>
  <c r="D3219" i="6"/>
  <c r="D4173" i="6"/>
  <c r="D3804" i="6"/>
  <c r="D4280" i="6"/>
  <c r="D3992" i="6"/>
  <c r="D4220" i="6"/>
  <c r="D4261" i="6"/>
  <c r="D4586" i="6"/>
  <c r="D3707" i="6"/>
  <c r="D3719" i="6"/>
  <c r="D4434" i="6"/>
  <c r="D4006" i="6"/>
  <c r="D3617" i="6"/>
  <c r="D1822" i="6"/>
  <c r="D1812" i="6"/>
  <c r="D3099" i="6"/>
  <c r="D3299" i="6"/>
  <c r="D3511" i="6"/>
  <c r="D3249" i="6"/>
  <c r="D2416" i="6"/>
  <c r="D1515" i="6"/>
  <c r="D2242" i="6"/>
  <c r="D1656" i="6"/>
  <c r="D1725" i="6"/>
  <c r="D3085" i="6"/>
  <c r="D1669" i="6"/>
  <c r="D1406" i="6"/>
  <c r="D1363" i="6"/>
  <c r="D1283" i="6"/>
  <c r="D823" i="6"/>
  <c r="D4332" i="6"/>
  <c r="D4553" i="6"/>
  <c r="D3728" i="6"/>
  <c r="D4003" i="6"/>
  <c r="D3456" i="6"/>
  <c r="D2162" i="6"/>
  <c r="D2454" i="6"/>
  <c r="D3874" i="6"/>
  <c r="D3818" i="6"/>
  <c r="D3430" i="6"/>
  <c r="D1990" i="6"/>
  <c r="D3985" i="6"/>
  <c r="D3772" i="6"/>
  <c r="D3073" i="6"/>
  <c r="D4245" i="6"/>
  <c r="D3171" i="6"/>
  <c r="D3471" i="6"/>
  <c r="D2181" i="6"/>
  <c r="D1826" i="6"/>
  <c r="D1837" i="6"/>
  <c r="D716" i="6"/>
  <c r="D2714" i="6"/>
  <c r="D906" i="6"/>
  <c r="D930" i="6"/>
  <c r="D2536" i="6"/>
  <c r="D2452" i="6"/>
  <c r="D1395" i="6"/>
  <c r="D1891" i="6"/>
  <c r="D1034" i="6"/>
  <c r="D4207" i="6"/>
  <c r="D3812" i="6"/>
  <c r="D4441" i="6"/>
  <c r="D1994" i="6"/>
  <c r="D2570" i="6"/>
  <c r="D2616" i="6"/>
  <c r="D1707" i="6"/>
  <c r="D3042" i="6"/>
  <c r="D2846" i="6"/>
  <c r="D1860" i="6"/>
  <c r="D1714" i="6"/>
  <c r="D1681" i="6"/>
  <c r="D1336" i="6"/>
  <c r="D1763" i="6"/>
  <c r="D1558" i="6"/>
  <c r="D1105" i="6"/>
  <c r="D1449" i="6"/>
  <c r="D4090" i="6"/>
  <c r="D4288" i="6"/>
  <c r="D3702" i="6"/>
  <c r="D3896" i="6"/>
  <c r="D4597" i="6"/>
  <c r="D4489" i="6"/>
  <c r="D3638" i="6"/>
  <c r="D4645" i="6"/>
  <c r="D3628" i="6"/>
  <c r="D3076" i="6"/>
  <c r="D2330" i="6"/>
  <c r="D2887" i="6"/>
  <c r="D3333" i="6"/>
  <c r="D3160" i="6"/>
  <c r="D2119" i="6"/>
  <c r="D2551" i="6"/>
  <c r="D1600" i="6"/>
  <c r="D2205" i="6"/>
  <c r="D2048" i="6"/>
  <c r="D2405" i="6"/>
  <c r="D1968" i="6"/>
  <c r="D1652" i="6"/>
  <c r="D3189" i="6"/>
  <c r="D2631" i="6"/>
  <c r="D4480" i="6"/>
  <c r="D1228" i="6"/>
  <c r="D1647" i="6"/>
  <c r="D1076" i="6"/>
  <c r="D485" i="6"/>
  <c r="D1230" i="6"/>
  <c r="D4066" i="6"/>
  <c r="D4314" i="6"/>
  <c r="D4532" i="6"/>
  <c r="D4067" i="6"/>
  <c r="D4294" i="6"/>
  <c r="D4157" i="6"/>
  <c r="D3868" i="6"/>
  <c r="D4494" i="6"/>
  <c r="D3574" i="6"/>
  <c r="D1717" i="6"/>
  <c r="D2331" i="6"/>
  <c r="D2687" i="6"/>
  <c r="D2135" i="6"/>
  <c r="D1081" i="6"/>
  <c r="D2339" i="6"/>
  <c r="D2911" i="6"/>
  <c r="D2828" i="6"/>
  <c r="D2274" i="6"/>
  <c r="D1673" i="6"/>
  <c r="D1951" i="6"/>
  <c r="D3411" i="6"/>
  <c r="D1152" i="6"/>
  <c r="D1279" i="6"/>
  <c r="D570" i="6"/>
  <c r="D720" i="6"/>
  <c r="D1208" i="6"/>
  <c r="D1884" i="6"/>
  <c r="D692" i="6"/>
  <c r="D1467" i="6"/>
  <c r="D1236" i="6"/>
  <c r="D1061" i="6"/>
  <c r="D723" i="6"/>
  <c r="D1217" i="6"/>
  <c r="D452" i="6"/>
  <c r="D4075" i="6"/>
  <c r="D4507" i="6"/>
  <c r="D4038" i="6"/>
  <c r="D4125" i="6"/>
  <c r="D4615" i="6"/>
  <c r="D4514" i="6"/>
  <c r="D4487" i="6"/>
  <c r="D4585" i="6"/>
  <c r="D3946" i="6"/>
  <c r="D3748" i="6"/>
  <c r="D2156" i="6"/>
  <c r="D3316" i="6"/>
  <c r="D2871" i="6"/>
  <c r="D3811" i="6"/>
  <c r="D3943" i="6"/>
  <c r="D3262" i="6"/>
  <c r="D3761" i="6"/>
  <c r="D1811" i="6"/>
  <c r="D2197" i="6"/>
  <c r="D2316" i="6"/>
  <c r="D2470" i="6"/>
  <c r="D2795" i="6"/>
  <c r="D3624" i="6"/>
  <c r="D1833" i="6"/>
  <c r="D2132" i="6"/>
  <c r="D1791" i="6"/>
  <c r="D1703" i="6"/>
  <c r="D2326" i="6"/>
  <c r="D2526" i="6"/>
  <c r="D1869" i="6"/>
  <c r="D2029" i="6"/>
  <c r="D2404" i="6"/>
  <c r="D478" i="6"/>
  <c r="D2918" i="6"/>
  <c r="D2355" i="6"/>
  <c r="D1428" i="6"/>
  <c r="D673" i="6"/>
  <c r="D1405" i="6"/>
  <c r="D489" i="6"/>
  <c r="D1544" i="6"/>
  <c r="D2271" i="6"/>
  <c r="D1174" i="6"/>
  <c r="D1225" i="6"/>
  <c r="D862" i="6"/>
  <c r="D888" i="6"/>
  <c r="D1102" i="6"/>
  <c r="D4407" i="6"/>
  <c r="D4218" i="6"/>
  <c r="D4096" i="6"/>
  <c r="D4385" i="6"/>
  <c r="D4609" i="6"/>
  <c r="D3762" i="6"/>
  <c r="D4646" i="6"/>
  <c r="D4633" i="6"/>
  <c r="D3726" i="6"/>
  <c r="D4135" i="6"/>
  <c r="D3790" i="6"/>
  <c r="D3507" i="6"/>
  <c r="D3805" i="6"/>
  <c r="D2739" i="6"/>
  <c r="D4302" i="6"/>
  <c r="D3848" i="6"/>
  <c r="D3715" i="6"/>
  <c r="D3745" i="6"/>
  <c r="D2702" i="6"/>
  <c r="D2003" i="6"/>
  <c r="D3260" i="6"/>
  <c r="D3032" i="6"/>
  <c r="D3105" i="6"/>
  <c r="D2992" i="6"/>
  <c r="D1799" i="6"/>
  <c r="D3505" i="6"/>
  <c r="D3029" i="6"/>
  <c r="D2439" i="6"/>
  <c r="D1829" i="6"/>
  <c r="D1924" i="6"/>
  <c r="D1680" i="6"/>
  <c r="D155" i="6"/>
  <c r="D1689" i="6"/>
  <c r="D1883" i="6"/>
  <c r="D2232" i="6"/>
  <c r="D3352" i="6"/>
  <c r="D1749" i="6"/>
  <c r="D1490" i="6"/>
  <c r="D1475" i="6"/>
  <c r="D1179" i="6"/>
  <c r="D1434" i="6"/>
  <c r="D746" i="6"/>
  <c r="D1058" i="6"/>
  <c r="D810" i="6"/>
  <c r="D1241" i="6"/>
  <c r="D120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<sst xmlns="http://schemas.openxmlformats.org/spreadsheetml/2006/main" count="28287" uniqueCount="64">
  <si>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</si>
  <si>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</si>
  <si>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</si>
  <si>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</si>
  <si>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</si>
  <si>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</si>
  <si>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</si>
  <si>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</si>
  <si>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</si>
  <si>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</si>
  <si>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</si>
  <si>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</si>
  <si>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</si>
  <si>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</si>
  <si>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</si>
  <si>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</si>
  <si>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</si>
  <si>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</si>
  <si>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</si>
  <si>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</si>
  <si>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</si>
  <si>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m6</t>
  </si>
  <si>
    <t>n6</t>
  </si>
  <si>
    <t>Department</t>
  </si>
  <si>
    <t>Male</t>
  </si>
  <si>
    <t>Don’t want to say</t>
  </si>
  <si>
    <t>Female</t>
  </si>
  <si>
    <t>Hired</t>
  </si>
  <si>
    <t>Status</t>
  </si>
  <si>
    <t>Interview Taken on</t>
  </si>
  <si>
    <t>application_id</t>
  </si>
  <si>
    <t>Offered Salary</t>
  </si>
  <si>
    <t>No. of Males hired</t>
  </si>
  <si>
    <t xml:space="preserve">No. of females hired </t>
  </si>
  <si>
    <t>Average salary</t>
  </si>
  <si>
    <t>No. of People</t>
  </si>
  <si>
    <t>Proportion of Employees</t>
  </si>
  <si>
    <t xml:space="preserve">Post </t>
  </si>
  <si>
    <t>Dept.</t>
  </si>
  <si>
    <t>TOTAL</t>
  </si>
  <si>
    <t>Outlier</t>
  </si>
  <si>
    <t>Q1</t>
  </si>
  <si>
    <t>Q3</t>
  </si>
  <si>
    <t>IQR</t>
  </si>
  <si>
    <t>LOWER LIMIT</t>
  </si>
  <si>
    <t>UPPER LIMIT</t>
  </si>
  <si>
    <t>Grand Total</t>
  </si>
  <si>
    <t>Row Labels</t>
  </si>
  <si>
    <t>Count of Offered Salary</t>
  </si>
  <si>
    <t>0-9999</t>
  </si>
  <si>
    <t>10000-19999</t>
  </si>
  <si>
    <t>20000-29999</t>
  </si>
  <si>
    <t>30000-39999</t>
  </si>
  <si>
    <t>40000-49999</t>
  </si>
  <si>
    <t>50000-59999</t>
  </si>
  <si>
    <t>60000-69999</t>
  </si>
  <si>
    <t>70000-79999</t>
  </si>
  <si>
    <t>80000-89999</t>
  </si>
  <si>
    <t>90000-99999</t>
  </si>
  <si>
    <t>390000-400000</t>
  </si>
  <si>
    <t>Salary Range</t>
  </si>
  <si>
    <t>Frequency</t>
  </si>
  <si>
    <t>Post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</si>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</sst>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9" fontId="1" fillId="0" borderId="1" xfId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Fill="1" applyBorder="1"/>
  </cellXfs>
  <cellStyles count="2">
    <cellStyle name="Normal" xfId="0" builtinId="0"/>
    <cellStyle name="Percent" xfId="1" builtinId="5"/>
  </cellStyles>
  <dxfs count="9"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94BE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 class 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'class interval'!$D$5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'class interval'!$C$6:$C$16</c:f>
              <c:strCache>
                <c:ptCount val="11"/>
                <c:pt idx="0">
                  <c:v>0-9999</c:v>
                </c:pt>
                <c:pt idx="1">
                  <c:v>10000-19999</c:v>
                </c:pt>
                <c:pt idx="2">
                  <c:v>20000-29999</c:v>
                </c:pt>
                <c:pt idx="3">
                  <c:v>30000-39999</c:v>
                </c:pt>
                <c:pt idx="4">
                  <c:v>40000-49999</c:v>
                </c:pt>
                <c:pt idx="5">
                  <c:v>50000-59999</c:v>
                </c:pt>
                <c:pt idx="6">
                  <c:v>60000-69999</c:v>
                </c:pt>
                <c:pt idx="7">
                  <c:v>70000-79999</c:v>
                </c:pt>
                <c:pt idx="8">
                  <c:v>80000-89999</c:v>
                </c:pt>
                <c:pt idx="9">
                  <c:v>90000-99999</c:v>
                </c:pt>
                <c:pt idx="10">
                  <c:v>390000-400000</c:v>
                </c:pt>
              </c:strCache>
            </c:strRef>
          </c:cat>
          <c:val>
            <c:numRef>
              <c:f>'class interval'!$D$6:$D$16</c:f>
              <c:numCache>
                <c:formatCode>General</c:formatCode>
                <c:ptCount val="11"/>
                <c:pt idx="0">
                  <c:v>435</c:v>
                </c:pt>
                <c:pt idx="1">
                  <c:v>483</c:v>
                </c:pt>
                <c:pt idx="2">
                  <c:v>455</c:v>
                </c:pt>
                <c:pt idx="3">
                  <c:v>482</c:v>
                </c:pt>
                <c:pt idx="4">
                  <c:v>527</c:v>
                </c:pt>
                <c:pt idx="5">
                  <c:v>492</c:v>
                </c:pt>
                <c:pt idx="6">
                  <c:v>448</c:v>
                </c:pt>
                <c:pt idx="7">
                  <c:v>474</c:v>
                </c:pt>
                <c:pt idx="8">
                  <c:v>455</c:v>
                </c:pt>
                <c:pt idx="9">
                  <c:v>410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C-4E9C-832C-23C72C3B8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5790608"/>
        <c:axId val="1974525680"/>
      </c:barChart>
      <c:catAx>
        <c:axId val="22579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525680"/>
        <c:crosses val="autoZero"/>
        <c:auto val="1"/>
        <c:lblAlgn val="ctr"/>
        <c:lblOffset val="100"/>
        <c:noMultiLvlLbl val="0"/>
      </c:catAx>
      <c:valAx>
        <c:axId val="197452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9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Employees in Each Post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'Post analysis'!$E$5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'Post analysis'!$D$6:$D$17</c:f>
              <c:strCache>
                <c:ptCount val="12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b9</c:v>
                </c:pt>
                <c:pt idx="4">
                  <c:v>i7</c:v>
                </c:pt>
                <c:pt idx="5">
                  <c:v>i5</c:v>
                </c:pt>
                <c:pt idx="6">
                  <c:v>i1</c:v>
                </c:pt>
                <c:pt idx="7">
                  <c:v>i6</c:v>
                </c:pt>
                <c:pt idx="8">
                  <c:v>m6</c:v>
                </c:pt>
                <c:pt idx="9">
                  <c:v>c-10</c:v>
                </c:pt>
                <c:pt idx="10">
                  <c:v>c9</c:v>
                </c:pt>
                <c:pt idx="11">
                  <c:v>n6</c:v>
                </c:pt>
              </c:strCache>
            </c:strRef>
          </c:cat>
          <c:val>
            <c:numRef>
              <c:f>'Post analysis'!$E$6:$E$17</c:f>
              <c:numCache>
                <c:formatCode>General</c:formatCode>
                <c:ptCount val="12"/>
                <c:pt idx="0">
                  <c:v>190</c:v>
                </c:pt>
                <c:pt idx="1">
                  <c:v>1176</c:v>
                </c:pt>
                <c:pt idx="2">
                  <c:v>32</c:v>
                </c:pt>
                <c:pt idx="3">
                  <c:v>300</c:v>
                </c:pt>
                <c:pt idx="4">
                  <c:v>629</c:v>
                </c:pt>
                <c:pt idx="5">
                  <c:v>509</c:v>
                </c:pt>
                <c:pt idx="6">
                  <c:v>149</c:v>
                </c:pt>
                <c:pt idx="7">
                  <c:v>336</c:v>
                </c:pt>
                <c:pt idx="8">
                  <c:v>2</c:v>
                </c:pt>
                <c:pt idx="9">
                  <c:v>105</c:v>
                </c:pt>
                <c:pt idx="10">
                  <c:v>1233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4-4830-9044-DDE4A4D1C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95344"/>
        <c:axId val="220831360"/>
      </c:barChart>
      <c:catAx>
        <c:axId val="499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31360"/>
        <c:crosses val="autoZero"/>
        <c:auto val="1"/>
        <c:lblAlgn val="ctr"/>
        <c:lblOffset val="100"/>
        <c:noMultiLvlLbl val="0"/>
      </c:catAx>
      <c:valAx>
        <c:axId val="2208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'Department Analysis'!$I$4</c:f>
              <c:strCache>
                <c:ptCount val="1"/>
                <c:pt idx="0">
                  <c:v>No. of People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'Department Analysis'!$H$5:$H$13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Finance Department</c:v>
                </c:pt>
                <c:pt idx="3">
                  <c:v>Production Department</c:v>
                </c:pt>
                <c:pt idx="4">
                  <c:v>Purchase Department</c:v>
                </c:pt>
                <c:pt idx="5">
                  <c:v>Marketing Department</c:v>
                </c:pt>
                <c:pt idx="6">
                  <c:v>Sales Department</c:v>
                </c:pt>
                <c:pt idx="7">
                  <c:v>Human Resource Department</c:v>
                </c:pt>
                <c:pt idx="8">
                  <c:v>General Management</c:v>
                </c:pt>
              </c:strCache>
            </c:strRef>
          </c:cat>
          <c:val>
            <c:numRef>
              <c:f>'Department Analysis'!$I$5:$I$13</c:f>
              <c:numCache>
                <c:formatCode>General</c:formatCode>
                <c:ptCount val="9"/>
                <c:pt idx="0">
                  <c:v>1319</c:v>
                </c:pt>
                <c:pt idx="1">
                  <c:v>1833</c:v>
                </c:pt>
                <c:pt idx="2">
                  <c:v>176</c:v>
                </c:pt>
                <c:pt idx="3">
                  <c:v>244</c:v>
                </c:pt>
                <c:pt idx="4">
                  <c:v>230</c:v>
                </c:pt>
                <c:pt idx="5">
                  <c:v>201</c:v>
                </c:pt>
                <c:pt idx="6">
                  <c:v>481</c:v>
                </c:pt>
                <c:pt idx="7">
                  <c:v>66</c:v>
                </c:pt>
                <c:pt idx="8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3-473F-8E7E-BE2F87F35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5905936"/>
        <c:axId val="1678412144"/>
        <c:axId val="0"/>
      </c:bar3DChart>
      <c:catAx>
        <c:axId val="180590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412144"/>
        <c:crosses val="autoZero"/>
        <c:auto val="1"/>
        <c:lblAlgn val="ctr"/>
        <c:lblOffset val="100"/>
        <c:noMultiLvlLbl val="0"/>
      </c:catAx>
      <c:valAx>
        <c:axId val="167841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0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'Department Analysis'!$J$4</c:f>
              <c:strCache>
                <c:ptCount val="1"/>
                <c:pt idx="0">
                  <c:v>Proportion of 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61-436F-BEEB-004CA4E343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61-436F-BEEB-004CA4E343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61-436F-BEEB-004CA4E343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61-436F-BEEB-004CA4E3434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61-436F-BEEB-004CA4E343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761-436F-BEEB-004CA4E3434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761-436F-BEEB-004CA4E3434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761-436F-BEEB-004CA4E3434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761-436F-BEEB-004CA4E343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 Analysis'!$H$5:$H$13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Finance Department</c:v>
                </c:pt>
                <c:pt idx="3">
                  <c:v>Production Department</c:v>
                </c:pt>
                <c:pt idx="4">
                  <c:v>Purchase Department</c:v>
                </c:pt>
                <c:pt idx="5">
                  <c:v>Marketing Department</c:v>
                </c:pt>
                <c:pt idx="6">
                  <c:v>Sales Department</c:v>
                </c:pt>
                <c:pt idx="7">
                  <c:v>Human Resource Department</c:v>
                </c:pt>
                <c:pt idx="8">
                  <c:v>General Management</c:v>
                </c:pt>
              </c:strCache>
            </c:strRef>
          </c:cat>
          <c:val>
            <c:numRef>
              <c:f>'Department Analysis'!$J$5:$J$13</c:f>
              <c:numCache>
                <c:formatCode>0%</c:formatCode>
                <c:ptCount val="9"/>
                <c:pt idx="0">
                  <c:v>0.28292578292578291</c:v>
                </c:pt>
                <c:pt idx="1">
                  <c:v>0.39317889317889315</c:v>
                </c:pt>
                <c:pt idx="2">
                  <c:v>3.7752037752037754E-2</c:v>
                </c:pt>
                <c:pt idx="3">
                  <c:v>5.2338052338052339E-2</c:v>
                </c:pt>
                <c:pt idx="4">
                  <c:v>4.9335049335049334E-2</c:v>
                </c:pt>
                <c:pt idx="5">
                  <c:v>4.3114543114543116E-2</c:v>
                </c:pt>
                <c:pt idx="6">
                  <c:v>0.10317460317460317</c:v>
                </c:pt>
                <c:pt idx="7">
                  <c:v>1.4157014157014158E-2</c:v>
                </c:pt>
                <c:pt idx="8">
                  <c:v>2.4024024024024024E-2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0-49EE-8107-BE609A9D0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sunburst" uniqueId="{B1998A18-C375-45C1-A615-78C9F2B5E047}">
          <cx:dataLabels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578643</xdr:colOff>
      <xdr:row>9</xdr:row>
      <xdr:rowOff>161925</xdr:rowOff>
    </xdr:from>
    <xdr:to>
      <xdr:col>14</xdr:col>
      <xdr:colOff>616743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C95917-4A46-FB8E-2102-629754C06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590548</xdr:colOff>
      <xdr:row>89</xdr:row>
      <xdr:rowOff>185737</xdr:rowOff>
    </xdr:from>
    <xdr:to>
      <xdr:col>14</xdr:col>
      <xdr:colOff>447675</xdr:colOff>
      <xdr:row>138</xdr:row>
      <xdr:rowOff>28576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CA09DC0-C4A0-2D9B-CDC6-CDE0732406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2686" y="24793575"/>
              <a:ext cx="13506452" cy="13234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395289</xdr:colOff>
      <xdr:row>108</xdr:row>
      <xdr:rowOff>257175</xdr:rowOff>
    </xdr:from>
    <xdr:to>
      <xdr:col>8</xdr:col>
      <xdr:colOff>495301</xdr:colOff>
      <xdr:row>119</xdr:row>
      <xdr:rowOff>190500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E8A620A8-0DE5-A97E-046D-0371CE2C895F}"/>
            </a:ext>
          </a:extLst>
        </xdr:cNvPr>
        <xdr:cNvSpPr/>
      </xdr:nvSpPr>
      <xdr:spPr>
        <a:xfrm>
          <a:off x="6386514" y="29570363"/>
          <a:ext cx="3910012" cy="3914775"/>
        </a:xfrm>
        <a:prstGeom prst="flowChartConnector">
          <a:avLst/>
        </a:prstGeom>
        <a:solidFill>
          <a:srgbClr val="94BEE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/>
            <a:t>POSITION</a:t>
          </a:r>
          <a:r>
            <a:rPr lang="en-IN" sz="2800" baseline="0"/>
            <a:t> TIER ANALYSIS</a:t>
          </a:r>
          <a:endParaRPr lang="en-IN" sz="2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326231</xdr:colOff>
      <xdr:row>9</xdr:row>
      <xdr:rowOff>161925</xdr:rowOff>
    </xdr:from>
    <xdr:to>
      <xdr:col>12</xdr:col>
      <xdr:colOff>364331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6D3E21-080E-A0B6-456C-565A4E75E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588168</xdr:colOff>
      <xdr:row>15</xdr:row>
      <xdr:rowOff>128587</xdr:rowOff>
    </xdr:from>
    <xdr:to>
      <xdr:col>13</xdr:col>
      <xdr:colOff>159543</xdr:colOff>
      <xdr:row>30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483A2C-AE26-0684-593C-7EBADC109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397668</xdr:colOff>
      <xdr:row>3</xdr:row>
      <xdr:rowOff>66674</xdr:rowOff>
    </xdr:from>
    <xdr:to>
      <xdr:col>17</xdr:col>
      <xdr:colOff>435768</xdr:colOff>
      <xdr:row>26</xdr:row>
      <xdr:rowOff>62119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B54EEE-BAE1-961F-C892-9BCD4E906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al Yoginath Ji" refreshedDate="45254.429891319443" createdVersion="8" refreshedVersion="8" minRefreshableVersion="3" recordCount="4662" xr:uid="{AAACFC24-F41F-4CE0-87BB-996879B0DFEE}">
  <cacheSource type="worksheet">
    <worksheetSource name="Table2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6:56:46" maxDate="2014-08-31T19:58:27"/>
    </cacheField>
    <cacheField name="Status" numFmtId="0">
      <sharedItems/>
    </cacheField>
    <cacheField name="event_name" numFmtId="0">
      <sharedItems/>
    </cacheField>
    <cacheField name="Department" numFmtId="0">
      <sharedItems/>
    </cacheField>
    <cacheField name="Post Name" numFmtId="0">
      <sharedItems/>
    </cacheField>
    <cacheField name="Offered Salary" numFmtId="0">
      <sharedItems containsSemiMixedTypes="0" containsString="0" containsNumber="1" containsInteger="1" minValue="800" maxValue="400000" count="4557">
        <n v="56553"/>
        <n v="22075"/>
        <n v="29668"/>
        <n v="15156"/>
        <n v="86787"/>
        <n v="2308"/>
        <n v="56688"/>
        <n v="15134"/>
        <n v="73579"/>
        <n v="3423"/>
        <n v="70979"/>
        <n v="52176"/>
        <n v="37947"/>
        <n v="72843"/>
        <n v="800"/>
        <n v="51645"/>
        <n v="52285"/>
        <n v="67434"/>
        <n v="12624"/>
        <n v="1141"/>
        <n v="39485"/>
        <n v="33631"/>
        <n v="61532"/>
        <n v="62937"/>
        <n v="95603"/>
        <n v="79230"/>
        <n v="14781"/>
        <n v="43093"/>
        <n v="85201"/>
        <n v="60370"/>
        <n v="28473"/>
        <n v="67976"/>
        <n v="28445"/>
        <n v="42946"/>
        <n v="55469"/>
        <n v="90807"/>
        <n v="68515"/>
        <n v="43261"/>
        <n v="44582"/>
        <n v="65587"/>
        <n v="73396"/>
        <n v="41895"/>
        <n v="17815"/>
        <n v="13718"/>
        <n v="67685"/>
        <n v="42782"/>
        <n v="79702"/>
        <n v="25711"/>
        <n v="1212"/>
        <n v="22267"/>
        <n v="49631"/>
        <n v="84858"/>
        <n v="1986"/>
        <n v="77027"/>
        <n v="98822"/>
        <n v="18661"/>
        <n v="71461"/>
        <n v="56549"/>
        <n v="56534"/>
        <n v="68969"/>
        <n v="76575"/>
        <n v="50520"/>
        <n v="97253"/>
        <n v="86922"/>
        <n v="21768"/>
        <n v="82746"/>
        <n v="87381"/>
        <n v="17864"/>
        <n v="95863"/>
        <n v="8812"/>
        <n v="15137"/>
        <n v="9864"/>
        <n v="6974"/>
        <n v="42285"/>
        <n v="55812"/>
        <n v="39922"/>
        <n v="49768"/>
        <n v="68952"/>
        <n v="48308"/>
        <n v="36542"/>
        <n v="74691"/>
        <n v="40601"/>
        <n v="33839"/>
        <n v="29298"/>
        <n v="16072"/>
        <n v="52199"/>
        <n v="22524"/>
        <n v="15784"/>
        <n v="7691"/>
        <n v="72545"/>
        <n v="44767"/>
        <n v="54524"/>
        <n v="95011"/>
        <n v="90897"/>
        <n v="30114"/>
        <n v="65247"/>
        <n v="400000"/>
        <n v="7210"/>
        <n v="67823"/>
        <n v="26954"/>
        <n v="33534"/>
        <n v="47686"/>
        <n v="34243"/>
        <n v="56501"/>
        <n v="57362"/>
        <n v="51584"/>
        <n v="60967"/>
        <n v="55146"/>
        <n v="47003"/>
        <n v="59017"/>
        <n v="78320"/>
        <n v="99389"/>
        <n v="86123"/>
        <n v="67992"/>
        <n v="19550"/>
        <n v="64751"/>
        <n v="52411"/>
        <n v="5372"/>
        <n v="80788"/>
        <n v="8366"/>
        <n v="54866"/>
        <n v="44020"/>
        <n v="70753"/>
        <n v="9041"/>
        <n v="17691"/>
        <n v="59501"/>
        <n v="5359"/>
        <n v="92060"/>
        <n v="60262"/>
        <n v="29047"/>
        <n v="51576"/>
        <n v="22976"/>
        <n v="21763"/>
        <n v="16215"/>
        <n v="13899"/>
        <n v="46351"/>
        <n v="53264"/>
        <n v="17062"/>
        <n v="45379"/>
        <n v="55923"/>
        <n v="38516"/>
        <n v="44331"/>
        <n v="61734"/>
        <n v="41177"/>
        <n v="40367"/>
        <n v="47196"/>
        <n v="78657"/>
        <n v="95519"/>
        <n v="45087"/>
        <n v="21448"/>
        <n v="98086"/>
        <n v="54390"/>
        <n v="87189"/>
        <n v="94599"/>
        <n v="50946"/>
        <n v="83771"/>
        <n v="98409"/>
        <n v="52346"/>
        <n v="63678"/>
        <n v="59213"/>
        <n v="55952"/>
        <n v="61930"/>
        <n v="40025"/>
        <n v="57390"/>
        <n v="19351"/>
        <n v="85827"/>
        <n v="37485"/>
        <n v="40902"/>
        <n v="27817"/>
        <n v="7235"/>
        <n v="24329"/>
        <n v="99950"/>
        <n v="1770"/>
        <n v="56772"/>
        <n v="71034"/>
        <n v="36480"/>
        <n v="45473"/>
        <n v="72641"/>
        <n v="36612"/>
        <n v="65268"/>
        <n v="98297"/>
        <n v="6821"/>
        <n v="42656"/>
        <n v="16873"/>
        <n v="66536"/>
        <n v="60429"/>
        <n v="30070"/>
        <n v="42248"/>
        <n v="10154"/>
        <n v="76666"/>
        <n v="6389"/>
        <n v="39800"/>
        <n v="13201"/>
        <n v="5612"/>
        <n v="17687"/>
        <n v="72303"/>
        <n v="40537"/>
        <n v="2634"/>
        <n v="53852"/>
        <n v="70369"/>
        <n v="53229"/>
        <n v="40641"/>
        <n v="17388"/>
        <n v="59726"/>
        <n v="91084"/>
        <n v="40463"/>
        <n v="97563"/>
        <n v="6335"/>
        <n v="94163"/>
        <n v="5077"/>
        <n v="57358"/>
        <n v="22978"/>
        <n v="71443"/>
        <n v="30565"/>
        <n v="69889"/>
        <n v="67722"/>
        <n v="5941"/>
        <n v="41975"/>
        <n v="3100"/>
        <n v="95379"/>
        <n v="48838"/>
        <n v="84258"/>
        <n v="37268"/>
        <n v="83932"/>
        <n v="40933"/>
        <n v="67181"/>
        <n v="38478"/>
        <n v="63538"/>
        <n v="89383"/>
        <n v="12052"/>
        <n v="64474"/>
        <n v="68010"/>
        <n v="69499"/>
        <n v="90370"/>
        <n v="98926"/>
        <n v="95184"/>
        <n v="77286"/>
        <n v="75766"/>
        <n v="65964"/>
        <n v="16447"/>
        <n v="23381"/>
        <n v="8866"/>
        <n v="29887"/>
        <n v="24948"/>
        <n v="51911"/>
        <n v="35013"/>
        <n v="45758"/>
        <n v="31132"/>
        <n v="46627"/>
        <n v="1740"/>
        <n v="95033"/>
        <n v="3336"/>
        <n v="22962"/>
        <n v="45686"/>
        <n v="4714"/>
        <n v="24170"/>
        <n v="43799"/>
        <n v="87960"/>
        <n v="86329"/>
        <n v="94873"/>
        <n v="36363"/>
        <n v="7875"/>
        <n v="12153"/>
        <n v="24135"/>
        <n v="98195"/>
        <n v="23885"/>
        <n v="51426"/>
        <n v="5210"/>
        <n v="90267"/>
        <n v="12822"/>
        <n v="25144"/>
        <n v="52130"/>
        <n v="66589"/>
        <n v="81960"/>
        <n v="43214"/>
        <n v="42114"/>
        <n v="91208"/>
        <n v="84508"/>
        <n v="39033"/>
        <n v="30743"/>
        <n v="33822"/>
        <n v="47388"/>
        <n v="39935"/>
        <n v="15601"/>
        <n v="4485"/>
        <n v="95591"/>
        <n v="47611"/>
        <n v="48142"/>
        <n v="8655"/>
        <n v="81983"/>
        <n v="90932"/>
        <n v="40182"/>
        <n v="93471"/>
        <n v="43963"/>
        <n v="32293"/>
        <n v="16116"/>
        <n v="14346"/>
        <n v="25717"/>
        <n v="95933"/>
        <n v="5046"/>
        <n v="32321"/>
        <n v="69959"/>
        <n v="34797"/>
        <n v="3470"/>
        <n v="87032"/>
        <n v="97421"/>
        <n v="66439"/>
        <n v="49636"/>
        <n v="5566"/>
        <n v="53354"/>
        <n v="52923"/>
        <n v="63667"/>
        <n v="55168"/>
        <n v="97112"/>
        <n v="68050"/>
        <n v="36805"/>
        <n v="34378"/>
        <n v="64603"/>
        <n v="72937"/>
        <n v="46626"/>
        <n v="6702"/>
        <n v="17521"/>
        <n v="7649"/>
        <n v="2001"/>
        <n v="52952"/>
        <n v="18896"/>
        <n v="36576"/>
        <n v="20660"/>
        <n v="42987"/>
        <n v="54756"/>
        <n v="14362"/>
        <n v="99967"/>
        <n v="66408"/>
        <n v="36477"/>
        <n v="13010"/>
        <n v="83745"/>
        <n v="55709"/>
        <n v="39407"/>
        <n v="88307"/>
        <n v="53249"/>
        <n v="73643"/>
        <n v="35164"/>
        <n v="57025"/>
        <n v="88298"/>
        <n v="49339"/>
        <n v="39017"/>
        <n v="46567"/>
        <n v="4349"/>
        <n v="68692"/>
        <n v="68802"/>
        <n v="11665"/>
        <n v="99891"/>
        <n v="88378"/>
        <n v="5192"/>
        <n v="72198"/>
        <n v="27938"/>
        <n v="81715"/>
        <n v="70096"/>
        <n v="51276"/>
        <n v="80034"/>
        <n v="20297"/>
        <n v="53991"/>
        <n v="30932"/>
        <n v="82431"/>
        <n v="92366"/>
        <n v="52783"/>
        <n v="75430"/>
        <n v="34018"/>
        <n v="78158"/>
        <n v="60943"/>
        <n v="22662"/>
        <n v="9644"/>
        <n v="39513"/>
        <n v="68826"/>
        <n v="93038"/>
        <n v="1469"/>
        <n v="47232"/>
        <n v="90984"/>
        <n v="6456"/>
        <n v="10355"/>
        <n v="80440"/>
        <n v="45378"/>
        <n v="22823"/>
        <n v="94464"/>
        <n v="74384"/>
        <n v="5807"/>
        <n v="53744"/>
        <n v="19321"/>
        <n v="82442"/>
        <n v="10729"/>
        <n v="98535"/>
        <n v="8994"/>
        <n v="93397"/>
        <n v="91426"/>
        <n v="53659"/>
        <n v="70029"/>
        <n v="79744"/>
        <n v="70349"/>
        <n v="47104"/>
        <n v="33714"/>
        <n v="57428"/>
        <n v="64738"/>
        <n v="58640"/>
        <n v="75372"/>
        <n v="61647"/>
        <n v="23576"/>
        <n v="79622"/>
        <n v="86480"/>
        <n v="15789"/>
        <n v="46558"/>
        <n v="13051"/>
        <n v="37060"/>
        <n v="47377"/>
        <n v="9483"/>
        <n v="57386"/>
        <n v="40016"/>
        <n v="86245"/>
        <n v="32340"/>
        <n v="63180"/>
        <n v="25000"/>
        <n v="61823"/>
        <n v="23170"/>
        <n v="55335"/>
        <n v="43679"/>
        <n v="45787"/>
        <n v="76243"/>
        <n v="24908"/>
        <n v="30336"/>
        <n v="74117"/>
        <n v="7399"/>
        <n v="99273"/>
        <n v="5125"/>
        <n v="87050"/>
        <n v="50290"/>
        <n v="62801"/>
        <n v="98960"/>
        <n v="65673"/>
        <n v="23952"/>
        <n v="60211"/>
        <n v="82453"/>
        <n v="45024"/>
        <n v="25678"/>
        <n v="96645"/>
        <n v="42100"/>
        <n v="49434"/>
        <n v="10817"/>
        <n v="56727"/>
        <n v="69776"/>
        <n v="44957"/>
        <n v="33497"/>
        <n v="12194"/>
        <n v="81029"/>
        <n v="91349"/>
        <n v="13457"/>
        <n v="4514"/>
        <n v="98625"/>
        <n v="7470"/>
        <n v="25644"/>
        <n v="59376"/>
        <n v="41390"/>
        <n v="62210"/>
        <n v="98959"/>
        <n v="85527"/>
        <n v="70275"/>
        <n v="94241"/>
        <n v="42846"/>
        <n v="52889"/>
        <n v="67496"/>
        <n v="1632"/>
        <n v="16075"/>
        <n v="7317"/>
        <n v="38155"/>
        <n v="49880"/>
        <n v="77765"/>
        <n v="67421"/>
        <n v="58707"/>
        <n v="40119"/>
        <n v="42951"/>
        <n v="55341"/>
        <n v="64052"/>
        <n v="42496"/>
        <n v="27779"/>
        <n v="96914"/>
        <n v="89318"/>
        <n v="3445"/>
        <n v="91251"/>
        <n v="28933"/>
        <n v="19572"/>
        <n v="84535"/>
        <n v="46109"/>
        <n v="29204"/>
        <n v="33201"/>
        <n v="30580"/>
        <n v="85077"/>
        <n v="15500"/>
        <n v="21883"/>
        <n v="91065"/>
        <n v="33427"/>
        <n v="12576"/>
        <n v="15241"/>
        <n v="37537"/>
        <n v="61237"/>
        <n v="42994"/>
        <n v="35068"/>
        <n v="67245"/>
        <n v="42010"/>
        <n v="88348"/>
        <n v="81819"/>
        <n v="69812"/>
        <n v="28605"/>
        <n v="50039"/>
        <n v="79144"/>
        <n v="73185"/>
        <n v="50696"/>
        <n v="28657"/>
        <n v="17722"/>
        <n v="99880"/>
        <n v="5614"/>
        <n v="28447"/>
        <n v="20426"/>
        <n v="96456"/>
        <n v="41636"/>
        <n v="76762"/>
        <n v="23116"/>
        <n v="85620"/>
        <n v="15445"/>
        <n v="72487"/>
        <n v="80111"/>
        <n v="39402"/>
        <n v="14293"/>
        <n v="6259"/>
        <n v="78621"/>
        <n v="31944"/>
        <n v="1513"/>
        <n v="22954"/>
        <n v="15158"/>
        <n v="52606"/>
        <n v="78138"/>
        <n v="78669"/>
        <n v="69997"/>
        <n v="43402"/>
        <n v="51268"/>
        <n v="11383"/>
        <n v="79999"/>
        <n v="36260"/>
        <n v="68162"/>
        <n v="65417"/>
        <n v="6354"/>
        <n v="93932"/>
        <n v="61906"/>
        <n v="73086"/>
        <n v="62573"/>
        <n v="91836"/>
        <n v="81718"/>
        <n v="2789"/>
        <n v="24025"/>
        <n v="25618"/>
        <n v="54635"/>
        <n v="85569"/>
        <n v="35888"/>
        <n v="72364"/>
        <n v="41594"/>
        <n v="38192"/>
        <n v="18861"/>
        <n v="59775"/>
        <n v="10823"/>
        <n v="80542"/>
        <n v="23288"/>
        <n v="89058"/>
        <n v="30393"/>
        <n v="12584"/>
        <n v="71556"/>
        <n v="72712"/>
        <n v="12920"/>
        <n v="41743"/>
        <n v="88216"/>
        <n v="85114"/>
        <n v="75415"/>
        <n v="69124"/>
        <n v="61362"/>
        <n v="92994"/>
        <n v="32616"/>
        <n v="69025"/>
        <n v="56039"/>
        <n v="30651"/>
        <n v="75648"/>
        <n v="10787"/>
        <n v="98319"/>
        <n v="71254"/>
        <n v="25030"/>
        <n v="64271"/>
        <n v="97329"/>
        <n v="68526"/>
        <n v="66678"/>
        <n v="40269"/>
        <n v="28038"/>
        <n v="51388"/>
        <n v="78358"/>
        <n v="80438"/>
        <n v="37930"/>
        <n v="26666"/>
        <n v="73960"/>
        <n v="53484"/>
        <n v="12323"/>
        <n v="73873"/>
        <n v="81742"/>
        <n v="88589"/>
        <n v="49869"/>
        <n v="83286"/>
        <n v="47302"/>
        <n v="27830"/>
        <n v="8068"/>
        <n v="51603"/>
        <n v="87431"/>
        <n v="39881"/>
        <n v="66262"/>
        <n v="10175"/>
        <n v="53338"/>
        <n v="72200"/>
        <n v="12124"/>
        <n v="17320"/>
        <n v="87445"/>
        <n v="31041"/>
        <n v="41123"/>
        <n v="85673"/>
        <n v="12735"/>
        <n v="57586"/>
        <n v="91138"/>
        <n v="82763"/>
        <n v="51741"/>
        <n v="6134"/>
        <n v="96127"/>
        <n v="89516"/>
        <n v="46100"/>
        <n v="77446"/>
        <n v="54321"/>
        <n v="87688"/>
        <n v="44157"/>
        <n v="7704"/>
        <n v="29460"/>
        <n v="56073"/>
        <n v="23082"/>
        <n v="65747"/>
        <n v="87332"/>
        <n v="23746"/>
        <n v="47389"/>
        <n v="60096"/>
        <n v="43830"/>
        <n v="38315"/>
        <n v="39097"/>
        <n v="47884"/>
        <n v="2963"/>
        <n v="95088"/>
        <n v="16517"/>
        <n v="39772"/>
        <n v="60274"/>
        <n v="82771"/>
        <n v="86937"/>
        <n v="93219"/>
        <n v="32160"/>
        <n v="39146"/>
        <n v="67051"/>
        <n v="18281"/>
        <n v="71166"/>
        <n v="33908"/>
        <n v="77487"/>
        <n v="44494"/>
        <n v="75040"/>
        <n v="76305"/>
        <n v="6041"/>
        <n v="93522"/>
        <n v="81522"/>
        <n v="59695"/>
        <n v="27426"/>
        <n v="80117"/>
        <n v="67605"/>
        <n v="33043"/>
        <n v="7409"/>
        <n v="67411"/>
        <n v="44038"/>
        <n v="50457"/>
        <n v="15457"/>
        <n v="61681"/>
        <n v="80432"/>
        <n v="27101"/>
        <n v="30200"/>
        <n v="68539"/>
        <n v="22740"/>
        <n v="27736"/>
        <n v="64553"/>
        <n v="17587"/>
        <n v="19029"/>
        <n v="33095"/>
        <n v="18465"/>
        <n v="27278"/>
        <n v="99037"/>
        <n v="4686"/>
        <n v="52280"/>
        <n v="96032"/>
        <n v="55177"/>
        <n v="38034"/>
        <n v="54503"/>
        <n v="26422"/>
        <n v="3330"/>
        <n v="79234"/>
        <n v="69559"/>
        <n v="23843"/>
        <n v="87397"/>
        <n v="14658"/>
        <n v="91445"/>
        <n v="79689"/>
        <n v="17378"/>
        <n v="24452"/>
        <n v="57146"/>
        <n v="10646"/>
        <n v="46129"/>
        <n v="84992"/>
        <n v="37285"/>
        <n v="76032"/>
        <n v="95587"/>
        <n v="33484"/>
        <n v="26851"/>
        <n v="11556"/>
        <n v="49667"/>
        <n v="24867"/>
        <n v="97614"/>
        <n v="38880"/>
        <n v="79611"/>
        <n v="18881"/>
        <n v="55809"/>
        <n v="72664"/>
        <n v="87521"/>
        <n v="19917"/>
        <n v="3931"/>
        <n v="3290"/>
        <n v="16385"/>
        <n v="39002"/>
        <n v="95555"/>
        <n v="34260"/>
        <n v="43040"/>
        <n v="70497"/>
        <n v="40687"/>
        <n v="18527"/>
        <n v="12508"/>
        <n v="99169"/>
        <n v="9199"/>
        <n v="66521"/>
        <n v="95111"/>
        <n v="42869"/>
        <n v="51131"/>
        <n v="67869"/>
        <n v="42459"/>
        <n v="46222"/>
        <n v="38000"/>
        <n v="31724"/>
        <n v="62331"/>
        <n v="60448"/>
        <n v="46661"/>
        <n v="1646"/>
        <n v="62291"/>
        <n v="78186"/>
        <n v="71255"/>
        <n v="25664"/>
        <n v="58143"/>
        <n v="42593"/>
        <n v="22172"/>
        <n v="34253"/>
        <n v="20831"/>
        <n v="77026"/>
        <n v="61779"/>
        <n v="69626"/>
        <n v="11530"/>
        <n v="76110"/>
        <n v="11322"/>
        <n v="6715"/>
        <n v="98666"/>
        <n v="80165"/>
        <n v="54112"/>
        <n v="33814"/>
        <n v="42620"/>
        <n v="61751"/>
        <n v="43304"/>
        <n v="33330"/>
        <n v="4703"/>
        <n v="37271"/>
        <n v="70542"/>
        <n v="95050"/>
        <n v="49285"/>
        <n v="8146"/>
        <n v="98444"/>
        <n v="9066"/>
        <n v="75782"/>
        <n v="20180"/>
        <n v="97852"/>
        <n v="19802"/>
        <n v="21158"/>
        <n v="26692"/>
        <n v="85780"/>
        <n v="28676"/>
        <n v="49086"/>
        <n v="17268"/>
        <n v="71141"/>
        <n v="38483"/>
        <n v="16530"/>
        <n v="9299"/>
        <n v="69273"/>
        <n v="51476"/>
        <n v="52538"/>
        <n v="95328"/>
        <n v="32952"/>
        <n v="8172"/>
        <n v="15277"/>
        <n v="23112"/>
        <n v="61657"/>
        <n v="65525"/>
        <n v="48721"/>
        <n v="66600"/>
        <n v="68351"/>
        <n v="70687"/>
        <n v="44372"/>
        <n v="98489"/>
        <n v="16566"/>
        <n v="20943"/>
        <n v="10941"/>
        <n v="19177"/>
        <n v="76319"/>
        <n v="35261"/>
        <n v="94930"/>
        <n v="50347"/>
        <n v="60136"/>
        <n v="87716"/>
        <n v="29782"/>
        <n v="73109"/>
        <n v="81750"/>
        <n v="24987"/>
        <n v="15621"/>
        <n v="69583"/>
        <n v="4781"/>
        <n v="90471"/>
        <n v="17952"/>
        <n v="17835"/>
        <n v="25771"/>
        <n v="43960"/>
        <n v="98419"/>
        <n v="8371"/>
        <n v="94522"/>
        <n v="68430"/>
        <n v="97062"/>
        <n v="60035"/>
        <n v="49458"/>
        <n v="59295"/>
        <n v="38479"/>
        <n v="74456"/>
        <n v="72334"/>
        <n v="73762"/>
        <n v="4129"/>
        <n v="38500"/>
        <n v="11134"/>
        <n v="98965"/>
        <n v="26053"/>
        <n v="83818"/>
        <n v="20666"/>
        <n v="43505"/>
        <n v="11394"/>
        <n v="33648"/>
        <n v="36859"/>
        <n v="32576"/>
        <n v="21413"/>
        <n v="27289"/>
        <n v="25246"/>
        <n v="88721"/>
        <n v="20087"/>
        <n v="99091"/>
        <n v="27670"/>
        <n v="19367"/>
        <n v="79920"/>
        <n v="99596"/>
        <n v="52037"/>
        <n v="21371"/>
        <n v="25586"/>
        <n v="26150"/>
        <n v="95834"/>
        <n v="10982"/>
        <n v="27403"/>
        <n v="84905"/>
        <n v="1817"/>
        <n v="95400"/>
        <n v="98670"/>
        <n v="10730"/>
        <n v="57130"/>
        <n v="17249"/>
        <n v="80966"/>
        <n v="30875"/>
        <n v="58330"/>
        <n v="89900"/>
        <n v="92168"/>
        <n v="29874"/>
        <n v="28017"/>
        <n v="87219"/>
        <n v="76512"/>
        <n v="78543"/>
        <n v="62045"/>
        <n v="9994"/>
        <n v="55322"/>
        <n v="22567"/>
        <n v="85877"/>
        <n v="16544"/>
        <n v="31755"/>
        <n v="7947"/>
        <n v="51383"/>
        <n v="19871"/>
        <n v="70411"/>
        <n v="67453"/>
        <n v="42499"/>
        <n v="53128"/>
        <n v="53155"/>
        <n v="80876"/>
        <n v="13056"/>
        <n v="47704"/>
        <n v="78611"/>
        <n v="43988"/>
        <n v="51085"/>
        <n v="59437"/>
        <n v="10015"/>
        <n v="25401"/>
        <n v="95548"/>
        <n v="69460"/>
        <n v="29286"/>
        <n v="24597"/>
        <n v="35611"/>
        <n v="71844"/>
        <n v="70644"/>
        <n v="14390"/>
        <n v="19332"/>
        <n v="14144"/>
        <n v="60928"/>
        <n v="83336"/>
        <n v="38196"/>
        <n v="45315"/>
        <n v="57346"/>
        <n v="40149"/>
        <n v="55248"/>
        <n v="10055"/>
        <n v="21368"/>
        <n v="4717"/>
        <n v="74310"/>
        <n v="94627"/>
        <n v="44507"/>
        <n v="83962"/>
        <n v="3055"/>
        <n v="78340"/>
        <n v="26152"/>
        <n v="41667"/>
        <n v="2786"/>
        <n v="9611"/>
        <n v="15947"/>
        <n v="11961"/>
        <n v="63315"/>
        <n v="37742"/>
        <n v="63015"/>
        <n v="53506"/>
        <n v="4324"/>
        <n v="99026"/>
        <n v="63009"/>
        <n v="62932"/>
        <n v="88166"/>
        <n v="36181"/>
        <n v="49717"/>
        <n v="94234"/>
        <n v="68330"/>
        <n v="93706"/>
        <n v="33190"/>
        <n v="25653"/>
        <n v="39305"/>
        <n v="54365"/>
        <n v="28099"/>
        <n v="3839"/>
        <n v="29094"/>
        <n v="88334"/>
        <n v="69781"/>
        <n v="60115"/>
        <n v="59317"/>
        <n v="45456"/>
        <n v="68207"/>
        <n v="36757"/>
        <n v="66180"/>
        <n v="23774"/>
        <n v="51672"/>
        <n v="21889"/>
        <n v="11525"/>
        <n v="3835"/>
        <n v="18012"/>
        <n v="51250"/>
        <n v="51237"/>
        <n v="1987"/>
        <n v="33932"/>
        <n v="88218"/>
        <n v="88242"/>
        <n v="93615"/>
        <n v="15227"/>
        <n v="25149"/>
        <n v="94503"/>
        <n v="51730"/>
        <n v="52474"/>
        <n v="93745"/>
        <n v="38123"/>
        <n v="53443"/>
        <n v="88775"/>
        <n v="43241"/>
        <n v="39605"/>
        <n v="39046"/>
        <n v="56323"/>
        <n v="58791"/>
        <n v="37253"/>
        <n v="78191"/>
        <n v="30465"/>
        <n v="49581"/>
        <n v="92883"/>
        <n v="53026"/>
        <n v="39909"/>
        <n v="67466"/>
        <n v="71900"/>
        <n v="94172"/>
        <n v="62238"/>
        <n v="66648"/>
        <n v="40523"/>
        <n v="24939"/>
        <n v="53301"/>
        <n v="85057"/>
        <n v="5857"/>
        <n v="93190"/>
        <n v="68947"/>
        <n v="36135"/>
        <n v="66220"/>
        <n v="6652"/>
        <n v="10402"/>
        <n v="72977"/>
        <n v="6949"/>
        <n v="62391"/>
        <n v="25285"/>
        <n v="45006"/>
        <n v="24343"/>
        <n v="10267"/>
        <n v="60668"/>
        <n v="60313"/>
        <n v="48825"/>
        <n v="15753"/>
        <n v="83155"/>
        <n v="19984"/>
        <n v="56355"/>
        <n v="67632"/>
        <n v="37302"/>
        <n v="92688"/>
        <n v="29653"/>
        <n v="44965"/>
        <n v="41350"/>
        <n v="30974"/>
        <n v="23262"/>
        <n v="71295"/>
        <n v="82717"/>
        <n v="50468"/>
        <n v="2917"/>
        <n v="82414"/>
        <n v="71936"/>
        <n v="6137"/>
        <n v="18576"/>
        <n v="40375"/>
        <n v="77648"/>
        <n v="86988"/>
        <n v="64059"/>
        <n v="44873"/>
        <n v="67251"/>
        <n v="5718"/>
        <n v="51209"/>
        <n v="82546"/>
        <n v="35039"/>
        <n v="7589"/>
        <n v="9682"/>
        <n v="68282"/>
        <n v="12911"/>
        <n v="81188"/>
        <n v="96641"/>
        <n v="55718"/>
        <n v="79746"/>
        <n v="78690"/>
        <n v="5732"/>
        <n v="58270"/>
        <n v="84717"/>
        <n v="48625"/>
        <n v="12175"/>
        <n v="41983"/>
        <n v="42186"/>
        <n v="69844"/>
        <n v="15911"/>
        <n v="3536"/>
        <n v="43042"/>
        <n v="75693"/>
        <n v="60660"/>
        <n v="91635"/>
        <n v="72601"/>
        <n v="28238"/>
        <n v="60430"/>
        <n v="58438"/>
        <n v="94919"/>
        <n v="37132"/>
        <n v="63415"/>
        <n v="45029"/>
        <n v="1155"/>
        <n v="21485"/>
        <n v="89801"/>
        <n v="44072"/>
        <n v="75095"/>
        <n v="81122"/>
        <n v="70417"/>
        <n v="70664"/>
        <n v="2096"/>
        <n v="68737"/>
        <n v="27268"/>
        <n v="37255"/>
        <n v="74352"/>
        <n v="11137"/>
        <n v="46174"/>
        <n v="71782"/>
        <n v="53036"/>
        <n v="62531"/>
        <n v="50536"/>
        <n v="69518"/>
        <n v="48149"/>
        <n v="80835"/>
        <n v="36094"/>
        <n v="47779"/>
        <n v="35619"/>
        <n v="27117"/>
        <n v="4922"/>
        <n v="15423"/>
        <n v="75975"/>
        <n v="89241"/>
        <n v="66517"/>
        <n v="57790"/>
        <n v="58417"/>
        <n v="90637"/>
        <n v="49498"/>
        <n v="43758"/>
        <n v="42972"/>
        <n v="35150"/>
        <n v="94347"/>
        <n v="80614"/>
        <n v="85411"/>
        <n v="47691"/>
        <n v="24094"/>
        <n v="87447"/>
        <n v="84762"/>
        <n v="23057"/>
        <n v="79290"/>
        <n v="4782"/>
        <n v="42353"/>
        <n v="63105"/>
        <n v="1038"/>
        <n v="46604"/>
        <n v="8005"/>
        <n v="67265"/>
        <n v="87472"/>
        <n v="85004"/>
        <n v="65338"/>
        <n v="63863"/>
        <n v="41198"/>
        <n v="38912"/>
        <n v="77971"/>
        <n v="86934"/>
        <n v="47278"/>
        <n v="85560"/>
        <n v="50903"/>
        <n v="13760"/>
        <n v="75447"/>
        <n v="25900"/>
        <n v="91416"/>
        <n v="36999"/>
        <n v="22461"/>
        <n v="32051"/>
        <n v="70716"/>
        <n v="82128"/>
        <n v="66125"/>
        <n v="82378"/>
        <n v="50390"/>
        <n v="48066"/>
        <n v="3143"/>
        <n v="47469"/>
        <n v="59854"/>
        <n v="51553"/>
        <n v="5619"/>
        <n v="74920"/>
        <n v="41531"/>
        <n v="14723"/>
        <n v="87779"/>
        <n v="22480"/>
        <n v="51486"/>
        <n v="59822"/>
        <n v="73263"/>
        <n v="5523"/>
        <n v="13074"/>
        <n v="92458"/>
        <n v="80213"/>
        <n v="81721"/>
        <n v="30041"/>
        <n v="25787"/>
        <n v="42635"/>
        <n v="13864"/>
        <n v="23051"/>
        <n v="86680"/>
        <n v="15696"/>
        <n v="64324"/>
        <n v="74022"/>
        <n v="21333"/>
        <n v="73557"/>
        <n v="27191"/>
        <n v="46908"/>
        <n v="53395"/>
        <n v="35773"/>
        <n v="92550"/>
        <n v="72880"/>
        <n v="62938"/>
        <n v="15648"/>
        <n v="46498"/>
        <n v="20958"/>
        <n v="69278"/>
        <n v="24575"/>
        <n v="69709"/>
        <n v="61703"/>
        <n v="73230"/>
        <n v="34424"/>
        <n v="30253"/>
        <n v="92283"/>
        <n v="43397"/>
        <n v="41989"/>
        <n v="77656"/>
        <n v="15380"/>
        <n v="61894"/>
        <n v="28543"/>
        <n v="65832"/>
        <n v="58226"/>
        <n v="29903"/>
        <n v="51667"/>
        <n v="12777"/>
        <n v="26397"/>
        <n v="21067"/>
        <n v="45543"/>
        <n v="9745"/>
        <n v="39756"/>
        <n v="8748"/>
        <n v="99920"/>
        <n v="27348"/>
        <n v="12297"/>
        <n v="59976"/>
        <n v="40358"/>
        <n v="64444"/>
        <n v="49813"/>
        <n v="86193"/>
        <n v="84211"/>
        <n v="42062"/>
        <n v="86808"/>
        <n v="88906"/>
        <n v="24234"/>
        <n v="63263"/>
        <n v="59424"/>
        <n v="56147"/>
        <n v="95513"/>
        <n v="19473"/>
        <n v="67050"/>
        <n v="54295"/>
        <n v="14340"/>
        <n v="39951"/>
        <n v="25595"/>
        <n v="17888"/>
        <n v="86149"/>
        <n v="65270"/>
        <n v="13388"/>
        <n v="66202"/>
        <n v="37791"/>
        <n v="75775"/>
        <n v="79459"/>
        <n v="63684"/>
        <n v="39987"/>
        <n v="85342"/>
        <n v="90730"/>
        <n v="86688"/>
        <n v="16830"/>
        <n v="42254"/>
        <n v="94230"/>
        <n v="37250"/>
        <n v="97144"/>
        <n v="48205"/>
        <n v="34956"/>
        <n v="96178"/>
        <n v="49485"/>
        <n v="30120"/>
        <n v="79312"/>
        <n v="39306"/>
        <n v="11316"/>
        <n v="48181"/>
        <n v="40655"/>
        <n v="45598"/>
        <n v="94702"/>
        <n v="17171"/>
        <n v="67647"/>
        <n v="86715"/>
        <n v="97277"/>
        <n v="46200"/>
        <n v="77840"/>
        <n v="82218"/>
        <n v="63830"/>
        <n v="20913"/>
        <n v="16119"/>
        <n v="40719"/>
        <n v="90678"/>
        <n v="38954"/>
        <n v="45834"/>
        <n v="6831"/>
        <n v="50918"/>
        <n v="62566"/>
        <n v="50435"/>
        <n v="2531"/>
        <n v="96737"/>
        <n v="35384"/>
        <n v="7212"/>
        <n v="26310"/>
        <n v="4035"/>
        <n v="64260"/>
        <n v="93323"/>
        <n v="75053"/>
        <n v="33701"/>
        <n v="79836"/>
        <n v="54995"/>
        <n v="51505"/>
        <n v="89823"/>
        <n v="44565"/>
        <n v="86933"/>
        <n v="9717"/>
        <n v="1105"/>
        <n v="23002"/>
        <n v="14068"/>
        <n v="9050"/>
        <n v="60848"/>
        <n v="3515"/>
        <n v="69669"/>
        <n v="61722"/>
        <n v="16193"/>
        <n v="87696"/>
        <n v="79112"/>
        <n v="26764"/>
        <n v="27076"/>
        <n v="79527"/>
        <n v="96002"/>
        <n v="11293"/>
        <n v="98318"/>
        <n v="41305"/>
        <n v="22923"/>
        <n v="39563"/>
        <n v="70822"/>
        <n v="91025"/>
        <n v="60863"/>
        <n v="25300"/>
        <n v="10734"/>
        <n v="11058"/>
        <n v="47099"/>
        <n v="24740"/>
        <n v="11554"/>
        <n v="27917"/>
        <n v="66728"/>
        <n v="34564"/>
        <n v="45259"/>
        <n v="68553"/>
        <n v="72676"/>
        <n v="32457"/>
        <n v="50962"/>
        <n v="34487"/>
        <n v="36386"/>
        <n v="72478"/>
        <n v="52802"/>
        <n v="62805"/>
        <n v="82655"/>
        <n v="7635"/>
        <n v="89490"/>
        <n v="26952"/>
        <n v="9936"/>
        <n v="85262"/>
        <n v="32690"/>
        <n v="75013"/>
        <n v="56231"/>
        <n v="16220"/>
        <n v="44900"/>
        <n v="33284"/>
        <n v="48373"/>
        <n v="28971"/>
        <n v="67085"/>
        <n v="44684"/>
        <n v="39301"/>
        <n v="30803"/>
        <n v="76523"/>
        <n v="39177"/>
        <n v="8815"/>
        <n v="35297"/>
        <n v="39302"/>
        <n v="91344"/>
        <n v="28745"/>
        <n v="7371"/>
        <n v="73594"/>
        <n v="84724"/>
        <n v="6957"/>
        <n v="98227"/>
        <n v="18211"/>
        <n v="62202"/>
        <n v="69260"/>
        <n v="88090"/>
        <n v="11250"/>
        <n v="73631"/>
        <n v="33890"/>
        <n v="67640"/>
        <n v="32154"/>
        <n v="10131"/>
        <n v="83906"/>
        <n v="26812"/>
        <n v="17169"/>
        <n v="58046"/>
        <n v="46622"/>
        <n v="44276"/>
        <n v="89185"/>
        <n v="81741"/>
        <n v="88927"/>
        <n v="51654"/>
        <n v="86328"/>
        <n v="89007"/>
        <n v="92937"/>
        <n v="49829"/>
        <n v="64508"/>
        <n v="86111"/>
        <n v="62296"/>
        <n v="75933"/>
        <n v="87752"/>
        <n v="32107"/>
        <n v="83433"/>
        <n v="5527"/>
        <n v="75449"/>
        <n v="1042"/>
        <n v="32469"/>
        <n v="99766"/>
        <n v="71067"/>
        <n v="33424"/>
        <n v="69475"/>
        <n v="68581"/>
        <n v="12683"/>
        <n v="98392"/>
        <n v="85294"/>
        <n v="44090"/>
        <n v="62679"/>
        <n v="71040"/>
        <n v="49544"/>
        <n v="14440"/>
        <n v="98394"/>
        <n v="16501"/>
        <n v="83174"/>
        <n v="3842"/>
        <n v="29973"/>
        <n v="96961"/>
        <n v="42493"/>
        <n v="38638"/>
        <n v="57489"/>
        <n v="86704"/>
        <n v="36331"/>
        <n v="80782"/>
        <n v="84692"/>
        <n v="64735"/>
        <n v="39710"/>
        <n v="94188"/>
        <n v="74861"/>
        <n v="81143"/>
        <n v="70297"/>
        <n v="51508"/>
        <n v="43545"/>
        <n v="53003"/>
        <n v="38085"/>
        <n v="50726"/>
        <n v="19521"/>
        <n v="39274"/>
        <n v="40647"/>
        <n v="2256"/>
        <n v="91889"/>
        <n v="68083"/>
        <n v="58949"/>
        <n v="18712"/>
        <n v="98174"/>
        <n v="28767"/>
        <n v="60685"/>
        <n v="72716"/>
        <n v="52730"/>
        <n v="26170"/>
        <n v="47925"/>
        <n v="55271"/>
        <n v="76594"/>
        <n v="32981"/>
        <n v="66738"/>
        <n v="5648"/>
        <n v="93563"/>
        <n v="92951"/>
        <n v="50875"/>
        <n v="61568"/>
        <n v="44269"/>
        <n v="78713"/>
        <n v="1185"/>
        <n v="69667"/>
        <n v="64051"/>
        <n v="25652"/>
        <n v="49441"/>
        <n v="9533"/>
        <n v="6988"/>
        <n v="10545"/>
        <n v="45046"/>
        <n v="33906"/>
        <n v="62591"/>
        <n v="1911"/>
        <n v="98784"/>
        <n v="57085"/>
        <n v="60280"/>
        <n v="38861"/>
        <n v="91506"/>
        <n v="86043"/>
        <n v="41415"/>
        <n v="50264"/>
        <n v="12710"/>
        <n v="4435"/>
        <n v="45940"/>
        <n v="4971"/>
        <n v="67919"/>
        <n v="89727"/>
        <n v="4799"/>
        <n v="42923"/>
        <n v="17496"/>
        <n v="24510"/>
        <n v="25243"/>
        <n v="41465"/>
        <n v="69102"/>
        <n v="24846"/>
        <n v="41568"/>
        <n v="89826"/>
        <n v="48851"/>
        <n v="5665"/>
        <n v="53920"/>
        <n v="74846"/>
        <n v="18152"/>
        <n v="56859"/>
        <n v="51497"/>
        <n v="7287"/>
        <n v="13290"/>
        <n v="38502"/>
        <n v="59225"/>
        <n v="46459"/>
        <n v="90033"/>
        <n v="18392"/>
        <n v="42594"/>
        <n v="33554"/>
        <n v="16977"/>
        <n v="52556"/>
        <n v="49673"/>
        <n v="35381"/>
        <n v="79587"/>
        <n v="22587"/>
        <n v="71933"/>
        <n v="23321"/>
        <n v="42513"/>
        <n v="58605"/>
        <n v="1210"/>
        <n v="43872"/>
        <n v="59932"/>
        <n v="40859"/>
        <n v="48675"/>
        <n v="32961"/>
        <n v="20760"/>
        <n v="44070"/>
        <n v="25378"/>
        <n v="23320"/>
        <n v="34249"/>
        <n v="7123"/>
        <n v="79172"/>
        <n v="28326"/>
        <n v="68839"/>
        <n v="68792"/>
        <n v="62873"/>
        <n v="9900"/>
        <n v="47444"/>
        <n v="9946"/>
        <n v="20655"/>
        <n v="63225"/>
        <n v="32306"/>
        <n v="76581"/>
        <n v="42803"/>
        <n v="94634"/>
        <n v="51293"/>
        <n v="97066"/>
        <n v="67035"/>
        <n v="40000"/>
        <n v="37843"/>
        <n v="77091"/>
        <n v="6459"/>
        <n v="22600"/>
        <n v="31893"/>
        <n v="86177"/>
        <n v="1389"/>
        <n v="91603"/>
        <n v="14197"/>
        <n v="35264"/>
        <n v="70471"/>
        <n v="25660"/>
        <n v="14281"/>
        <n v="62495"/>
        <n v="79181"/>
        <n v="96908"/>
        <n v="54330"/>
        <n v="86414"/>
        <n v="40265"/>
        <n v="25430"/>
        <n v="58484"/>
        <n v="73096"/>
        <n v="55201"/>
        <n v="82207"/>
        <n v="9847"/>
        <n v="35504"/>
        <n v="55305"/>
        <n v="85322"/>
        <n v="42409"/>
        <n v="37219"/>
        <n v="57769"/>
        <n v="58771"/>
        <n v="49604"/>
        <n v="27928"/>
        <n v="47813"/>
        <n v="22912"/>
        <n v="19477"/>
        <n v="69352"/>
        <n v="98779"/>
        <n v="72835"/>
        <n v="78795"/>
        <n v="8630"/>
        <n v="5352"/>
        <n v="67527"/>
        <n v="14051"/>
        <n v="27703"/>
        <n v="42138"/>
        <n v="16268"/>
        <n v="18431"/>
        <n v="10691"/>
        <n v="99554"/>
        <n v="24756"/>
        <n v="28180"/>
        <n v="75762"/>
        <n v="42790"/>
        <n v="37115"/>
        <n v="24210"/>
        <n v="90076"/>
        <n v="75381"/>
        <n v="58723"/>
        <n v="14799"/>
        <n v="33179"/>
        <n v="33532"/>
        <n v="12959"/>
        <n v="55670"/>
        <n v="88338"/>
        <n v="88420"/>
        <n v="27256"/>
        <n v="88465"/>
        <n v="12909"/>
        <n v="71033"/>
        <n v="63510"/>
        <n v="36183"/>
        <n v="62664"/>
        <n v="56965"/>
        <n v="12626"/>
        <n v="80332"/>
        <n v="91583"/>
        <n v="78751"/>
        <n v="8091"/>
        <n v="83423"/>
        <n v="19753"/>
        <n v="31878"/>
        <n v="50356"/>
        <n v="77465"/>
        <n v="68875"/>
        <n v="69912"/>
        <n v="57554"/>
        <n v="8302"/>
        <n v="70632"/>
        <n v="98878"/>
        <n v="34404"/>
        <n v="21211"/>
        <n v="30957"/>
        <n v="78664"/>
        <n v="92123"/>
        <n v="68168"/>
        <n v="3876"/>
        <n v="27527"/>
        <n v="84552"/>
        <n v="82887"/>
        <n v="92421"/>
        <n v="68769"/>
        <n v="7313"/>
        <n v="73949"/>
        <n v="7264"/>
        <n v="85723"/>
        <n v="30372"/>
        <n v="70088"/>
        <n v="89482"/>
        <n v="24409"/>
        <n v="79742"/>
        <n v="85902"/>
        <n v="20789"/>
        <n v="33426"/>
        <n v="88507"/>
        <n v="1351"/>
        <n v="26156"/>
        <n v="1808"/>
        <n v="73978"/>
        <n v="36217"/>
        <n v="45914"/>
        <n v="45915"/>
        <n v="66002"/>
        <n v="86256"/>
        <n v="31623"/>
        <n v="75379"/>
        <n v="21848"/>
        <n v="38979"/>
        <n v="99086"/>
        <n v="15482"/>
        <n v="88155"/>
        <n v="46479"/>
        <n v="5301"/>
        <n v="74005"/>
        <n v="42927"/>
        <n v="4639"/>
        <n v="90933"/>
        <n v="57885"/>
        <n v="84008"/>
        <n v="83231"/>
        <n v="41816"/>
        <n v="40844"/>
        <n v="54437"/>
        <n v="25602"/>
        <n v="48910"/>
        <n v="2641"/>
        <n v="80984"/>
        <n v="84331"/>
        <n v="6329"/>
        <n v="40828"/>
        <n v="67278"/>
        <n v="54399"/>
        <n v="65670"/>
        <n v="74944"/>
        <n v="75715"/>
        <n v="6018"/>
        <n v="24050"/>
        <n v="50973"/>
        <n v="57388"/>
        <n v="78167"/>
        <n v="25911"/>
        <n v="45429"/>
        <n v="94033"/>
        <n v="49733"/>
        <n v="56545"/>
        <n v="71548"/>
        <n v="36205"/>
        <n v="23770"/>
        <n v="37277"/>
        <n v="88998"/>
        <n v="8803"/>
        <n v="30905"/>
        <n v="5379"/>
        <n v="49903"/>
        <n v="40540"/>
        <n v="3595"/>
        <n v="84735"/>
        <n v="77907"/>
        <n v="52319"/>
        <n v="55487"/>
        <n v="12105"/>
        <n v="89135"/>
        <n v="17512"/>
        <n v="56352"/>
        <n v="86347"/>
        <n v="19117"/>
        <n v="3701"/>
        <n v="27219"/>
        <n v="88285"/>
        <n v="4083"/>
        <n v="58033"/>
        <n v="59009"/>
        <n v="73556"/>
        <n v="70146"/>
        <n v="83910"/>
        <n v="9963"/>
        <n v="33791"/>
        <n v="37655"/>
        <n v="99345"/>
        <n v="57333"/>
        <n v="81124"/>
        <n v="36932"/>
        <n v="81106"/>
        <n v="55056"/>
        <n v="47856"/>
        <n v="94052"/>
        <n v="5534"/>
        <n v="99343"/>
        <n v="96405"/>
        <n v="79271"/>
        <n v="61301"/>
        <n v="7745"/>
        <n v="87802"/>
        <n v="45966"/>
        <n v="10712"/>
        <n v="77540"/>
        <n v="79712"/>
        <n v="28257"/>
        <n v="78187"/>
        <n v="97560"/>
        <n v="25403"/>
        <n v="79985"/>
        <n v="91185"/>
        <n v="75116"/>
        <n v="18555"/>
        <n v="92097"/>
        <n v="19035"/>
        <n v="71065"/>
        <n v="83315"/>
        <n v="52826"/>
        <n v="77478"/>
        <n v="98662"/>
        <n v="69017"/>
        <n v="31542"/>
        <n v="15887"/>
        <n v="93106"/>
        <n v="3251"/>
        <n v="95833"/>
        <n v="27465"/>
        <n v="40744"/>
        <n v="52191"/>
        <n v="2654"/>
        <n v="91273"/>
        <n v="29896"/>
        <n v="67135"/>
        <n v="24723"/>
        <n v="38704"/>
        <n v="62673"/>
        <n v="49159"/>
        <n v="98583"/>
        <n v="39972"/>
        <n v="36097"/>
        <n v="85690"/>
        <n v="31165"/>
        <n v="13036"/>
        <n v="52526"/>
        <n v="86491"/>
        <n v="81439"/>
        <n v="46708"/>
        <n v="38848"/>
        <n v="1686"/>
        <n v="68890"/>
        <n v="51993"/>
        <n v="89458"/>
        <n v="44529"/>
        <n v="80916"/>
        <n v="59043"/>
        <n v="66430"/>
        <n v="59012"/>
        <n v="5107"/>
        <n v="87327"/>
        <n v="68344"/>
        <n v="79265"/>
        <n v="98599"/>
        <n v="5776"/>
        <n v="17920"/>
        <n v="26390"/>
        <n v="41454"/>
        <n v="57695"/>
        <n v="61359"/>
        <n v="44515"/>
        <n v="79839"/>
        <n v="4882"/>
        <n v="85704"/>
        <n v="24144"/>
        <n v="71756"/>
        <n v="14929"/>
        <n v="29908"/>
        <n v="69338"/>
        <n v="7769"/>
        <n v="28497"/>
        <n v="18067"/>
        <n v="14603"/>
        <n v="59472"/>
        <n v="78804"/>
        <n v="65576"/>
        <n v="15586"/>
        <n v="51636"/>
        <n v="13399"/>
        <n v="14363"/>
        <n v="53084"/>
        <n v="42628"/>
        <n v="18669"/>
        <n v="41469"/>
        <n v="2102"/>
        <n v="30608"/>
        <n v="16789"/>
        <n v="20821"/>
        <n v="58292"/>
        <n v="78826"/>
        <n v="99948"/>
        <n v="86706"/>
        <n v="91305"/>
        <n v="81579"/>
        <n v="92741"/>
        <n v="34584"/>
        <n v="24664"/>
        <n v="67205"/>
        <n v="36784"/>
        <n v="79450"/>
        <n v="77969"/>
        <n v="4408"/>
        <n v="70851"/>
        <n v="17473"/>
        <n v="52816"/>
        <n v="54176"/>
        <n v="58527"/>
        <n v="57181"/>
        <n v="25059"/>
        <n v="2626"/>
        <n v="8433"/>
        <n v="65169"/>
        <n v="26028"/>
        <n v="48402"/>
        <n v="41353"/>
        <n v="9449"/>
        <n v="45622"/>
        <n v="76109"/>
        <n v="22110"/>
        <n v="5068"/>
        <n v="81546"/>
        <n v="50784"/>
        <n v="7350"/>
        <n v="69448"/>
        <n v="44632"/>
        <n v="86978"/>
        <n v="32356"/>
        <n v="69060"/>
        <n v="87059"/>
        <n v="10554"/>
        <n v="28427"/>
        <n v="76961"/>
        <n v="45433"/>
        <n v="72901"/>
        <n v="40686"/>
        <n v="11856"/>
        <n v="89202"/>
        <n v="58367"/>
        <n v="85130"/>
        <n v="47672"/>
        <n v="15263"/>
        <n v="93321"/>
        <n v="84213"/>
        <n v="7276"/>
        <n v="96490"/>
        <n v="33367"/>
        <n v="69471"/>
        <n v="12070"/>
        <n v="29273"/>
        <n v="48191"/>
        <n v="99127"/>
        <n v="68590"/>
        <n v="23249"/>
        <n v="30100"/>
        <n v="19850"/>
        <n v="40878"/>
        <n v="22937"/>
        <n v="40784"/>
        <n v="18169"/>
        <n v="33097"/>
        <n v="51490"/>
        <n v="53964"/>
        <n v="7125"/>
        <n v="10707"/>
        <n v="34189"/>
        <n v="56011"/>
        <n v="86815"/>
        <n v="17425"/>
        <n v="47681"/>
        <n v="95535"/>
        <n v="15293"/>
        <n v="97932"/>
        <n v="25268"/>
        <n v="15216"/>
        <n v="22862"/>
        <n v="54712"/>
        <n v="62020"/>
        <n v="2463"/>
        <n v="14997"/>
        <n v="80927"/>
        <n v="35844"/>
        <n v="52182"/>
        <n v="57400"/>
        <n v="10631"/>
        <n v="37465"/>
        <n v="69597"/>
        <n v="79833"/>
        <n v="18480"/>
        <n v="68528"/>
        <n v="72160"/>
        <n v="9149"/>
        <n v="76751"/>
        <n v="47531"/>
        <n v="55502"/>
        <n v="80256"/>
        <n v="38604"/>
        <n v="83971"/>
        <n v="23608"/>
        <n v="31123"/>
        <n v="69108"/>
        <n v="10518"/>
        <n v="54909"/>
        <n v="15450"/>
        <n v="37936"/>
        <n v="23379"/>
        <n v="4833"/>
        <n v="18267"/>
        <n v="41757"/>
        <n v="43469"/>
        <n v="25888"/>
        <n v="32605"/>
        <n v="88636"/>
        <n v="59445"/>
        <n v="49827"/>
        <n v="91881"/>
        <n v="14642"/>
        <n v="53297"/>
        <n v="52778"/>
        <n v="39064"/>
        <n v="28946"/>
        <n v="26272"/>
        <n v="53883"/>
        <n v="3360"/>
        <n v="17536"/>
        <n v="63967"/>
        <n v="19571"/>
        <n v="47561"/>
        <n v="79879"/>
        <n v="77318"/>
        <n v="29565"/>
        <n v="40402"/>
        <n v="1619"/>
        <n v="54852"/>
        <n v="96466"/>
        <n v="47861"/>
        <n v="36071"/>
        <n v="79645"/>
        <n v="22965"/>
        <n v="46943"/>
        <n v="14594"/>
        <n v="65765"/>
        <n v="20045"/>
        <n v="72474"/>
        <n v="84494"/>
        <n v="88517"/>
        <n v="35273"/>
        <n v="22051"/>
        <n v="36358"/>
        <n v="54557"/>
        <n v="16996"/>
        <n v="39016"/>
        <n v="77789"/>
        <n v="68820"/>
        <n v="27492"/>
        <n v="68397"/>
        <n v="19371"/>
        <n v="46369"/>
        <n v="22619"/>
        <n v="65299"/>
        <n v="97594"/>
        <n v="14963"/>
        <n v="38265"/>
        <n v="60500"/>
        <n v="11611"/>
        <n v="50403"/>
        <n v="51996"/>
        <n v="55936"/>
        <n v="8971"/>
        <n v="1889"/>
        <n v="49368"/>
        <n v="83837"/>
        <n v="7992"/>
        <n v="64653"/>
        <n v="4105"/>
        <n v="68202"/>
        <n v="76672"/>
        <n v="75387"/>
        <n v="59961"/>
        <n v="43323"/>
        <n v="76724"/>
        <n v="35832"/>
        <n v="1177"/>
        <n v="39395"/>
        <n v="23442"/>
        <n v="21338"/>
        <n v="26301"/>
        <n v="85160"/>
        <n v="15924"/>
        <n v="5683"/>
        <n v="70509"/>
        <n v="44987"/>
        <n v="87079"/>
        <n v="37630"/>
        <n v="73684"/>
        <n v="16195"/>
        <n v="34296"/>
        <n v="53935"/>
        <n v="79877"/>
        <n v="38364"/>
        <n v="7260"/>
        <n v="82873"/>
        <n v="93649"/>
        <n v="34674"/>
        <n v="12614"/>
        <n v="43019"/>
        <n v="80756"/>
        <n v="34773"/>
        <n v="30863"/>
        <n v="50500"/>
        <n v="15888"/>
        <n v="95629"/>
        <n v="2668"/>
        <n v="52278"/>
        <n v="12991"/>
        <n v="41524"/>
        <n v="23504"/>
        <n v="84015"/>
        <n v="88439"/>
        <n v="12658"/>
        <n v="63894"/>
        <n v="74299"/>
        <n v="41796"/>
        <n v="4107"/>
        <n v="88514"/>
        <n v="24433"/>
        <n v="33740"/>
        <n v="71637"/>
        <n v="40992"/>
        <n v="64853"/>
        <n v="25710"/>
        <n v="17199"/>
        <n v="3772"/>
        <n v="46623"/>
        <n v="93664"/>
        <n v="88015"/>
        <n v="65244"/>
        <n v="54521"/>
        <n v="2985"/>
        <n v="77094"/>
        <n v="76421"/>
        <n v="23726"/>
        <n v="89244"/>
        <n v="3235"/>
        <n v="43446"/>
        <n v="61587"/>
        <n v="38751"/>
        <n v="17899"/>
        <n v="46877"/>
        <n v="90882"/>
        <n v="21816"/>
        <n v="18442"/>
        <n v="85610"/>
        <n v="86885"/>
        <n v="62325"/>
        <n v="50639"/>
        <n v="28980"/>
        <n v="87967"/>
        <n v="23628"/>
        <n v="14525"/>
        <n v="88355"/>
        <n v="90355"/>
        <n v="79204"/>
        <n v="50280"/>
        <n v="90204"/>
        <n v="40857"/>
        <n v="37815"/>
        <n v="89659"/>
        <n v="34588"/>
        <n v="41157"/>
        <n v="18464"/>
        <n v="82135"/>
        <n v="76291"/>
        <n v="39270"/>
        <n v="83734"/>
        <n v="58419"/>
        <n v="76090"/>
        <n v="10036"/>
        <n v="78389"/>
        <n v="28477"/>
        <n v="85187"/>
        <n v="60231"/>
        <n v="20285"/>
        <n v="87974"/>
        <n v="47394"/>
        <n v="45677"/>
        <n v="76190"/>
        <n v="75838"/>
        <n v="47669"/>
        <n v="96520"/>
        <n v="38140"/>
        <n v="28973"/>
        <n v="84076"/>
        <n v="59122"/>
        <n v="56076"/>
        <n v="55316"/>
        <n v="65697"/>
        <n v="97394"/>
        <n v="75130"/>
        <n v="87943"/>
        <n v="67152"/>
        <n v="86665"/>
        <n v="10775"/>
        <n v="51925"/>
        <n v="77953"/>
        <n v="79311"/>
        <n v="49233"/>
        <n v="46329"/>
        <n v="6520"/>
        <n v="55770"/>
        <n v="80190"/>
        <n v="30855"/>
        <n v="33025"/>
        <n v="47169"/>
        <n v="28332"/>
        <n v="25026"/>
        <n v="31177"/>
        <n v="28162"/>
        <n v="39471"/>
        <n v="25883"/>
        <n v="39376"/>
        <n v="40400"/>
        <n v="58860"/>
        <n v="58224"/>
        <n v="71666"/>
        <n v="59639"/>
        <n v="57870"/>
        <n v="80493"/>
        <n v="68253"/>
        <n v="39237"/>
        <n v="36942"/>
        <n v="53483"/>
        <n v="56041"/>
        <n v="90307"/>
        <n v="91643"/>
        <n v="48485"/>
        <n v="33202"/>
        <n v="42237"/>
        <n v="14556"/>
        <n v="41403"/>
        <n v="93290"/>
        <n v="60798"/>
        <n v="5236"/>
        <n v="77323"/>
        <n v="86573"/>
        <n v="97038"/>
        <n v="92229"/>
        <n v="97789"/>
        <n v="32450"/>
        <n v="44548"/>
        <n v="83617"/>
        <n v="37668"/>
        <n v="31627"/>
        <n v="31340"/>
        <n v="60853"/>
        <n v="60458"/>
        <n v="42315"/>
        <n v="65290"/>
        <n v="73988"/>
        <n v="87176"/>
        <n v="15430"/>
        <n v="30653"/>
        <n v="46299"/>
        <n v="51839"/>
        <n v="10347"/>
        <n v="71083"/>
        <n v="81245"/>
        <n v="82448"/>
        <n v="40154"/>
        <n v="83637"/>
        <n v="5148"/>
        <n v="26908"/>
        <n v="85076"/>
        <n v="81111"/>
        <n v="28974"/>
        <n v="6917"/>
        <n v="95528"/>
        <n v="35795"/>
        <n v="1752"/>
        <n v="21988"/>
        <n v="55254"/>
        <n v="13302"/>
        <n v="46261"/>
        <n v="62921"/>
        <n v="77888"/>
        <n v="44649"/>
        <n v="91868"/>
        <n v="29213"/>
        <n v="57523"/>
        <n v="8728"/>
        <n v="53615"/>
        <n v="7527"/>
        <n v="68294"/>
        <n v="30614"/>
        <n v="41964"/>
        <n v="45191"/>
        <n v="14605"/>
        <n v="2860"/>
        <n v="24782"/>
        <n v="76181"/>
        <n v="61643"/>
        <n v="73559"/>
        <n v="17698"/>
        <n v="94677"/>
        <n v="17436"/>
        <n v="36887"/>
        <n v="31438"/>
        <n v="70176"/>
        <n v="65197"/>
        <n v="60821"/>
        <n v="1362"/>
        <n v="72342"/>
        <n v="54161"/>
        <n v="71266"/>
        <n v="5463"/>
        <n v="67224"/>
        <n v="36531"/>
        <n v="92808"/>
        <n v="46043"/>
        <n v="31730"/>
        <n v="43187"/>
        <n v="54120"/>
        <n v="22019"/>
        <n v="5877"/>
        <n v="33667"/>
        <n v="17951"/>
        <n v="4849"/>
        <n v="77939"/>
        <n v="47164"/>
        <n v="5949"/>
        <n v="18887"/>
        <n v="14689"/>
        <n v="96315"/>
        <n v="47449"/>
        <n v="61337"/>
        <n v="88226"/>
        <n v="54585"/>
        <n v="50604"/>
        <n v="15294"/>
        <n v="56575"/>
        <n v="48007"/>
        <n v="42529"/>
        <n v="81743"/>
        <n v="64507"/>
        <n v="27018"/>
        <n v="85440"/>
        <n v="51283"/>
        <n v="67781"/>
        <n v="37145"/>
        <n v="27741"/>
        <n v="21586"/>
        <n v="27577"/>
        <n v="73304"/>
        <n v="5061"/>
        <n v="38917"/>
        <n v="49865"/>
        <n v="93020"/>
        <n v="90336"/>
        <n v="78916"/>
        <n v="43024"/>
        <n v="13512"/>
        <n v="3854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20232"/>
        <n v="52681"/>
        <n v="81806"/>
        <n v="26468"/>
        <n v="35971"/>
        <n v="62102"/>
        <n v="56090"/>
        <n v="37455"/>
        <n v="78844"/>
        <n v="16155"/>
        <n v="30479"/>
        <n v="54545"/>
        <n v="61840"/>
        <n v="72885"/>
        <n v="90175"/>
        <n v="33107"/>
        <n v="88392"/>
        <n v="20588"/>
        <n v="61893"/>
        <n v="88308"/>
        <n v="92448"/>
        <n v="94371"/>
        <n v="57736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13143"/>
        <n v="36283"/>
        <n v="47503"/>
        <n v="49877"/>
        <n v="5223"/>
        <n v="56674"/>
        <n v="68941"/>
        <n v="54974"/>
        <n v="90747"/>
        <n v="76895"/>
        <n v="91905"/>
        <n v="35972"/>
        <n v="75137"/>
        <n v="5143"/>
        <n v="26508"/>
        <n v="24791"/>
        <n v="9733"/>
        <n v="8237"/>
        <n v="74917"/>
        <n v="75705"/>
        <n v="16637"/>
        <n v="81002"/>
        <n v="17544"/>
        <n v="61950"/>
        <n v="79867"/>
        <n v="69691"/>
        <n v="54152"/>
        <n v="81412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57957"/>
        <n v="36605"/>
        <n v="89333"/>
        <n v="32682"/>
        <n v="68268"/>
        <n v="81535"/>
        <n v="39207"/>
        <n v="57385"/>
        <n v="72419"/>
        <n v="54871"/>
        <n v="17807"/>
        <n v="14421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50191"/>
        <n v="23054"/>
        <n v="13941"/>
        <n v="81465"/>
        <n v="31640"/>
        <n v="57024"/>
        <n v="93457"/>
        <n v="19873"/>
        <n v="36493"/>
        <n v="50495"/>
        <n v="86926"/>
        <n v="85825"/>
        <n v="77543"/>
        <n v="54996"/>
        <n v="62340"/>
        <n v="3225"/>
        <n v="85562"/>
        <n v="98994"/>
        <n v="73430"/>
        <n v="78927"/>
        <n v="12012"/>
        <n v="39277"/>
        <n v="96934"/>
        <n v="69869"/>
        <n v="32999"/>
        <n v="82780"/>
        <n v="50719"/>
        <n v="20776"/>
        <n v="44153"/>
        <n v="31497"/>
        <n v="57287"/>
        <n v="63870"/>
        <n v="30638"/>
        <n v="36312"/>
        <n v="94463"/>
        <n v="40315"/>
        <n v="6743"/>
        <n v="17189"/>
        <n v="47344"/>
        <n v="10200"/>
        <n v="4502"/>
        <n v="9417"/>
        <n v="22748"/>
        <n v="82558"/>
        <n v="6101"/>
        <n v="49221"/>
        <n v="30662"/>
        <n v="85806"/>
        <n v="64925"/>
        <n v="49625"/>
        <n v="28732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89179"/>
        <n v="58887"/>
        <n v="2420"/>
        <n v="39343"/>
        <n v="34298"/>
        <n v="53360"/>
        <n v="32173"/>
        <n v="67756"/>
        <n v="75652"/>
        <n v="69061"/>
        <n v="35887"/>
        <n v="13687"/>
        <n v="59503"/>
        <n v="54034"/>
        <n v="73197"/>
        <n v="17227"/>
        <n v="90464"/>
        <n v="57482"/>
        <n v="24403"/>
        <n v="11594"/>
        <n v="44677"/>
        <n v="16974"/>
        <n v="52261"/>
        <n v="40822"/>
        <n v="69622"/>
        <n v="74833"/>
        <n v="3302"/>
        <n v="61550"/>
        <n v="6015"/>
        <n v="62798"/>
        <n v="41546"/>
        <n v="34106"/>
        <n v="65491"/>
        <n v="88555"/>
        <n v="6902"/>
        <n v="13003"/>
        <n v="20844"/>
        <n v="28991"/>
        <n v="13702"/>
        <n v="49365"/>
        <n v="21893"/>
        <n v="17057"/>
        <n v="89526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44948"/>
        <n v="87337"/>
        <n v="43325"/>
        <n v="17408"/>
        <n v="64607"/>
        <n v="37983"/>
        <n v="74877"/>
        <n v="20593"/>
        <n v="92386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054"/>
        <n v="79945"/>
        <n v="71051"/>
        <n v="12816"/>
        <n v="41258"/>
        <n v="52192"/>
        <n v="11170"/>
        <n v="70640"/>
        <n v="6447"/>
        <n v="64302"/>
        <n v="35156"/>
        <n v="65720"/>
        <n v="70925"/>
        <n v="4843"/>
        <n v="65144"/>
        <n v="14698"/>
        <n v="67100"/>
        <n v="1962"/>
        <n v="84854"/>
        <n v="65253"/>
        <n v="18420"/>
        <n v="31807"/>
        <n v="72059"/>
        <n v="24895"/>
        <n v="93884"/>
        <n v="84716"/>
        <n v="31956"/>
        <n v="78934"/>
        <n v="82811"/>
        <n v="27627"/>
        <n v="22415"/>
        <n v="98445"/>
        <n v="10452"/>
        <n v="8521"/>
        <n v="95512"/>
        <n v="11816"/>
        <n v="54823"/>
        <n v="96730"/>
        <n v="95802"/>
        <n v="35988"/>
        <n v="53545"/>
        <n v="19935"/>
        <n v="31670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5724"/>
        <n v="10300"/>
        <n v="88092"/>
        <n v="42584"/>
        <n v="97495"/>
        <n v="23879"/>
        <n v="10105"/>
        <n v="23370"/>
        <n v="25617"/>
        <n v="26504"/>
        <n v="38303"/>
        <n v="57956"/>
        <n v="96770"/>
        <n v="46555"/>
        <n v="92294"/>
        <n v="87570"/>
        <n v="83035"/>
        <n v="14554"/>
        <n v="21410"/>
        <n v="59673"/>
        <n v="38937"/>
        <n v="72934"/>
        <n v="58519"/>
        <n v="27415"/>
        <n v="4717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59724"/>
        <n v="80183"/>
        <n v="81931"/>
        <n v="60131"/>
        <n v="2666"/>
        <n v="67838"/>
        <n v="33996"/>
        <n v="90559"/>
        <n v="7786"/>
        <n v="50144"/>
        <n v="9476"/>
        <n v="17255"/>
        <n v="89861"/>
        <n v="97910"/>
        <n v="54394"/>
        <n v="2457"/>
        <n v="9885"/>
        <n v="59339"/>
        <n v="74708"/>
        <n v="28483"/>
        <n v="1262"/>
        <n v="4615"/>
        <n v="85584"/>
        <n v="75006"/>
        <n v="86443"/>
        <n v="45342"/>
        <n v="13278"/>
        <n v="25363"/>
        <n v="70585"/>
        <n v="34170"/>
        <n v="35271"/>
        <n v="63491"/>
        <n v="30982"/>
        <n v="18041"/>
        <n v="74189"/>
        <n v="17911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54676"/>
        <n v="13643"/>
        <n v="6994"/>
        <n v="47784"/>
        <n v="42540"/>
        <n v="88274"/>
        <n v="59251"/>
        <n v="57373"/>
        <n v="37065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69538"/>
        <n v="65644"/>
        <n v="43917"/>
        <n v="96783"/>
        <n v="19916"/>
        <n v="64873"/>
        <n v="77056"/>
        <n v="99285"/>
        <n v="29608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6073"/>
        <n v="20799"/>
        <n v="76940"/>
        <n v="49559"/>
        <n v="38368"/>
        <n v="10725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53641"/>
        <n v="63574"/>
        <n v="63254"/>
        <n v="37747"/>
        <n v="71919"/>
        <n v="10061"/>
        <n v="6718"/>
        <n v="63507"/>
        <n v="5157"/>
        <n v="91608"/>
        <n v="63209"/>
        <n v="6272"/>
        <n v="75867"/>
        <n v="37454"/>
        <n v="75522"/>
        <n v="82752"/>
        <n v="12403"/>
        <n v="98446"/>
        <n v="10522"/>
        <n v="44635"/>
        <n v="97744"/>
        <n v="78274"/>
        <n v="78504"/>
        <n v="44739"/>
        <n v="66692"/>
        <n v="58146"/>
        <n v="78519"/>
        <n v="88997"/>
        <n v="7308"/>
        <n v="36243"/>
        <n v="41580"/>
        <n v="9442"/>
        <n v="20477"/>
        <n v="61087"/>
        <n v="53738"/>
        <n v="48569"/>
        <n v="56407"/>
        <n v="20727"/>
        <n v="24704"/>
        <n v="92917"/>
        <n v="54763"/>
        <n v="73977"/>
        <n v="88914"/>
        <n v="44770"/>
        <n v="7833"/>
        <n v="84865"/>
        <n v="26467"/>
        <n v="49049"/>
        <n v="4353"/>
        <n v="54497"/>
        <n v="41577"/>
        <n v="1960"/>
        <n v="63909"/>
        <n v="80405"/>
        <n v="58930"/>
        <n v="12719"/>
        <n v="21390"/>
        <n v="48826"/>
        <n v="80996"/>
        <n v="12740"/>
        <n v="93566"/>
        <n v="89661"/>
        <n v="81537"/>
        <n v="46653"/>
        <n v="38409"/>
        <n v="22160"/>
        <n v="52281"/>
        <n v="62975"/>
        <n v="16717"/>
        <n v="12202"/>
        <n v="79306"/>
        <n v="32006"/>
        <n v="20431"/>
        <n v="81254"/>
        <n v="44936"/>
        <n v="18839"/>
        <n v="76958"/>
        <n v="49745"/>
        <n v="72027"/>
        <n v="57295"/>
        <n v="1763"/>
        <n v="73833"/>
        <n v="13487"/>
        <n v="55563"/>
        <n v="58637"/>
        <n v="30975"/>
        <n v="58254"/>
        <n v="76694"/>
        <n v="4063"/>
        <n v="79072"/>
        <n v="87749"/>
        <n v="14183"/>
        <n v="70361"/>
        <n v="1461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9524"/>
        <n v="55240"/>
        <n v="58886"/>
        <n v="73104"/>
        <n v="64110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98640"/>
        <n v="2518"/>
        <n v="48439"/>
        <n v="82051"/>
        <n v="42610"/>
        <n v="35716"/>
        <n v="30769"/>
        <n v="30442"/>
        <n v="41137"/>
        <n v="70354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41854"/>
        <n v="61686"/>
        <n v="22123"/>
        <n v="77001"/>
        <n v="77755"/>
        <n v="65650"/>
        <n v="74590"/>
        <n v="55302"/>
        <n v="50825"/>
        <n v="38268"/>
        <n v="35436"/>
        <n v="61102"/>
        <n v="39745"/>
        <n v="76013"/>
        <n v="55699"/>
        <n v="2842"/>
        <n v="77503"/>
        <n v="78677"/>
        <n v="1415"/>
        <n v="5213"/>
        <n v="23232"/>
        <n v="85093"/>
        <n v="54937"/>
        <n v="17790"/>
        <n v="23993"/>
        <n v="96473"/>
        <n v="22654"/>
        <n v="46110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82144"/>
        <n v="62693"/>
        <n v="41540"/>
        <n v="3743"/>
        <n v="36526"/>
        <n v="5027"/>
        <n v="63429"/>
        <n v="24504"/>
        <n v="52153"/>
        <n v="51564"/>
        <n v="50302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556"/>
        <n v="23537"/>
        <n v="42487"/>
        <n v="6604"/>
        <n v="54308"/>
        <n v="40027"/>
        <n v="21527"/>
        <n v="64561"/>
        <n v="2418"/>
        <n v="82095"/>
        <n v="23772"/>
        <n v="10144"/>
        <n v="44526"/>
        <n v="52402"/>
        <n v="13969"/>
        <n v="38047"/>
        <n v="36294"/>
        <n v="62097"/>
        <n v="92420"/>
        <n v="57993"/>
        <n v="9661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54473"/>
        <n v="99824"/>
        <n v="60605"/>
        <n v="31737"/>
        <n v="18647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52310"/>
        <n v="4239"/>
        <n v="78962"/>
        <n v="4938"/>
        <n v="76950"/>
        <n v="2017"/>
        <n v="39122"/>
        <n v="68121"/>
        <n v="53427"/>
        <n v="17384"/>
        <n v="73766"/>
        <n v="87702"/>
        <n v="41843"/>
        <n v="72810"/>
        <n v="55977"/>
        <n v="49897"/>
        <n v="89133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8690"/>
        <n v="12527"/>
        <n v="13152"/>
        <n v="51542"/>
        <n v="40276"/>
        <n v="50187"/>
        <n v="6366"/>
        <n v="92378"/>
        <n v="79200"/>
        <n v="13851"/>
        <n v="96439"/>
        <n v="64941"/>
        <n v="84440"/>
        <n v="97713"/>
        <n v="94328"/>
        <n v="29216"/>
        <n v="55524"/>
        <n v="16944"/>
        <n v="45996"/>
        <n v="56931"/>
        <n v="96923"/>
        <n v="75932"/>
        <n v="79823"/>
        <n v="38225"/>
        <n v="57411"/>
        <n v="49891"/>
        <n v="59865"/>
        <n v="86902"/>
        <n v="73710"/>
        <n v="10343"/>
        <n v="66298"/>
        <n v="89000"/>
        <n v="48445"/>
        <n v="74414"/>
        <n v="43374"/>
        <n v="6207"/>
        <n v="47365"/>
        <n v="97708"/>
        <n v="68740"/>
        <n v="91958"/>
        <n v="58496"/>
        <n v="52331"/>
        <n v="91680"/>
        <n v="60155"/>
        <n v="43006"/>
        <n v="29486"/>
        <n v="73138"/>
        <n v="34966"/>
        <n v="40614"/>
        <n v="57636"/>
        <n v="8974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5610"/>
        <n v="21635"/>
        <n v="9068"/>
        <n v="16189"/>
        <n v="3565"/>
        <n v="13413"/>
        <n v="80531"/>
        <n v="8228"/>
        <n v="14950"/>
        <n v="8011"/>
        <n v="62015"/>
        <n v="31509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16046"/>
        <n v="7937"/>
        <n v="66629"/>
        <n v="6903"/>
        <n v="98323"/>
        <n v="56646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12913"/>
        <n v="34628"/>
        <n v="92464"/>
        <n v="68706"/>
        <n v="96147"/>
        <n v="40569"/>
        <n v="74044"/>
        <n v="33730"/>
        <n v="91565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21099"/>
        <n v="9447"/>
        <n v="80863"/>
        <n v="22475"/>
        <n v="12503"/>
        <n v="13431"/>
        <n v="69793"/>
        <n v="45402"/>
        <n v="15834"/>
        <n v="63197"/>
        <n v="25857"/>
        <n v="64416"/>
        <n v="26938"/>
        <n v="54652"/>
        <n v="75139"/>
        <n v="89261"/>
        <n v="3786"/>
        <n v="81456"/>
        <n v="82691"/>
        <n v="10110"/>
        <n v="77577"/>
        <n v="77394"/>
        <n v="47126"/>
        <n v="86508"/>
        <n v="37777"/>
        <n v="58247"/>
        <n v="86725"/>
        <n v="78003"/>
        <n v="54631"/>
        <n v="63220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35445"/>
        <n v="37309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55211"/>
        <n v="98962"/>
        <n v="40535"/>
        <n v="12253"/>
        <n v="45789"/>
        <n v="63877"/>
        <n v="96779"/>
        <n v="31052"/>
        <n v="31458"/>
        <n v="60988"/>
        <n v="66337"/>
        <n v="22361"/>
        <n v="23667"/>
        <n v="53111"/>
        <n v="1258"/>
        <n v="86358"/>
        <n v="6138"/>
        <n v="88772"/>
        <n v="46516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57627"/>
        <n v="23224"/>
        <n v="90779"/>
        <n v="73321"/>
        <n v="48889"/>
        <n v="75015"/>
        <n v="71577"/>
        <n v="11008"/>
        <n v="27136"/>
        <n v="38098"/>
        <n v="87971"/>
        <n v="81425"/>
        <n v="84045"/>
        <n v="3766"/>
        <n v="60688"/>
        <n v="39254"/>
        <n v="13640"/>
        <n v="60745"/>
        <n v="81799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8728"/>
        <n v="96709"/>
        <n v="60897"/>
        <n v="54623"/>
        <n v="50461"/>
        <n v="83704"/>
        <n v="21824"/>
        <n v="99617"/>
        <n v="98334"/>
        <n v="3819"/>
        <n v="70766"/>
        <n v="51254"/>
        <n v="11757"/>
        <n v="77879"/>
        <n v="19664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4665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1524"/>
        <n v="3843"/>
        <n v="52653"/>
        <n v="18127"/>
        <n v="38840"/>
        <n v="23496"/>
        <n v="43528"/>
        <n v="67819"/>
        <n v="41010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48922"/>
        <n v="98059"/>
        <n v="36405"/>
        <n v="77203"/>
        <n v="82653"/>
        <n v="29833"/>
        <n v="29013"/>
        <n v="76929"/>
        <n v="71543"/>
        <n v="22471"/>
        <n v="21669"/>
        <n v="6240"/>
        <n v="77250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62098"/>
        <n v="38755"/>
        <n v="80793"/>
        <n v="8647"/>
        <n v="35926"/>
        <n v="62571"/>
        <n v="46436"/>
        <n v="77767"/>
        <n v="92750"/>
        <n v="29415"/>
        <n v="34097"/>
        <n v="13397"/>
        <n v="84025"/>
        <n v="61988"/>
        <n v="49658"/>
        <n v="75624"/>
        <n v="3045"/>
        <n v="79897"/>
        <n v="76938"/>
        <n v="87482"/>
        <n v="71496"/>
        <n v="35976"/>
        <n v="62619"/>
        <n v="63058"/>
        <n v="3013"/>
        <n v="2278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71558"/>
        <n v="36764"/>
        <n v="74316"/>
        <n v="4376"/>
        <n v="67126"/>
        <n v="35627"/>
        <n v="28310"/>
        <n v="40007"/>
        <n v="97461"/>
        <n v="88714"/>
        <n v="19741"/>
        <n v="85888"/>
        <n v="92695"/>
        <n v="58653"/>
        <n v="25411"/>
        <n v="67873"/>
        <n v="60368"/>
        <n v="28163"/>
        <n v="91232"/>
        <n v="69763"/>
        <n v="65532"/>
        <n v="78054"/>
        <n v="12522"/>
        <n v="83048"/>
        <n v="80942"/>
        <n v="70449"/>
        <n v="44362"/>
        <n v="40211"/>
        <n v="40800"/>
        <n v="94090"/>
        <n v="39551"/>
        <n v="14813"/>
        <n v="43296"/>
        <n v="94382"/>
        <n v="46391"/>
        <n v="5719"/>
        <n v="33148"/>
        <n v="31537"/>
        <n v="12823"/>
        <n v="7562"/>
        <n v="39347"/>
        <n v="90092"/>
        <n v="92668"/>
        <n v="88402"/>
        <n v="18040"/>
        <n v="44858"/>
        <n v="8149"/>
        <n v="39748"/>
        <n v="9877"/>
        <n v="71235"/>
        <n v="98424"/>
        <n v="4243"/>
        <n v="36156"/>
        <n v="73640"/>
        <n v="48959"/>
        <n v="72651"/>
        <n v="97293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84631"/>
        <n v="59948"/>
        <n v="73242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33063"/>
        <n v="83249"/>
        <n v="81440"/>
        <n v="19001"/>
        <n v="54297"/>
        <n v="15605"/>
        <n v="79647"/>
        <n v="45687"/>
        <n v="96469"/>
        <n v="76769"/>
        <n v="65430"/>
        <n v="39190"/>
        <n v="24547"/>
        <n v="30754"/>
        <n v="91005"/>
        <n v="76171"/>
        <n v="89188"/>
        <n v="56937"/>
        <n v="81497"/>
        <n v="73705"/>
        <n v="11292"/>
        <n v="32743"/>
        <n v="59616"/>
        <n v="13347"/>
        <n v="36348"/>
        <n v="42654"/>
        <n v="90203"/>
        <n v="70239"/>
        <n v="14810"/>
        <n v="66540"/>
        <n v="11124"/>
        <n v="18428"/>
        <n v="13714"/>
        <n v="78918"/>
        <n v="40759"/>
        <n v="52645"/>
        <n v="67602"/>
        <n v="1282"/>
        <n v="93852"/>
        <n v="40692"/>
        <n v="24829"/>
        <n v="16168"/>
        <n v="60454"/>
        <n v="15998"/>
        <n v="30567"/>
        <n v="31784"/>
        <n v="16146"/>
        <n v="49047"/>
        <n v="86931"/>
        <n v="63025"/>
        <n v="80132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35998"/>
        <n v="95140"/>
        <n v="41408"/>
        <n v="56962"/>
        <n v="77565"/>
        <n v="92403"/>
        <n v="11580"/>
        <n v="80811"/>
        <n v="62722"/>
        <n v="18892"/>
        <n v="7677"/>
        <n v="44771"/>
        <n v="5779"/>
        <n v="51692"/>
        <n v="66637"/>
        <n v="94111"/>
        <n v="5060"/>
        <n v="76349"/>
        <n v="24715"/>
        <n v="45460"/>
        <n v="91750"/>
        <n v="35569"/>
        <n v="96769"/>
        <n v="14743"/>
        <n v="77512"/>
        <n v="48927"/>
        <n v="75118"/>
        <n v="89311"/>
        <n v="22738"/>
        <n v="66607"/>
        <n v="30964"/>
        <n v="63605"/>
        <n v="77249"/>
        <n v="90088"/>
        <n v="66946"/>
        <n v="14774"/>
        <n v="31427"/>
        <n v="49255"/>
        <n v="80114"/>
        <n v="99182"/>
        <n v="56274"/>
        <n v="55832"/>
        <n v="17739"/>
        <n v="15455"/>
        <n v="25541"/>
        <n v="47975"/>
        <n v="80321"/>
        <n v="60566"/>
        <n v="4832"/>
        <n v="61668"/>
        <n v="24253"/>
        <n v="74831"/>
        <n v="54528"/>
        <n v="87106"/>
        <n v="93276"/>
        <n v="7574"/>
        <n v="73254"/>
        <n v="97566"/>
        <n v="8293"/>
        <n v="77991"/>
        <n v="94835"/>
        <n v="96288"/>
        <n v="65617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11129"/>
        <n v="98352"/>
        <n v="32638"/>
        <n v="59708"/>
        <n v="71841"/>
        <n v="37753"/>
        <n v="89012"/>
        <n v="20400"/>
        <n v="29981"/>
        <n v="46681"/>
        <n v="84568"/>
        <n v="5828"/>
        <n v="3720"/>
        <n v="34032"/>
        <n v="63619"/>
        <n v="10952"/>
        <n v="65393"/>
        <n v="39891"/>
        <n v="54083"/>
        <n v="76633"/>
        <n v="38724"/>
        <n v="55980"/>
        <n v="97989"/>
        <n v="55349"/>
        <n v="6160"/>
        <n v="31096"/>
        <n v="88127"/>
        <n v="26653"/>
        <n v="50528"/>
        <n v="33374"/>
        <n v="92128"/>
        <n v="45685"/>
        <n v="51950"/>
        <n v="52785"/>
        <n v="2054"/>
        <n v="97360"/>
        <n v="62901"/>
        <n v="26928"/>
        <n v="24335"/>
        <n v="48477"/>
        <n v="19213"/>
        <n v="59832"/>
        <n v="76659"/>
        <n v="60466"/>
        <n v="64551"/>
        <n v="62106"/>
        <n v="65990"/>
        <n v="65092"/>
        <n v="19335"/>
        <n v="10624"/>
        <n v="43276"/>
        <n v="88279"/>
        <n v="38926"/>
        <n v="10168"/>
        <n v="12939"/>
        <n v="59004"/>
        <n v="40563"/>
        <n v="25449"/>
        <n v="94615"/>
        <n v="19308"/>
        <n v="94879"/>
        <n v="54776"/>
        <n v="91716"/>
        <n v="91334"/>
        <n v="15983"/>
        <n v="48821"/>
        <n v="28771"/>
        <n v="38156"/>
        <n v="8981"/>
        <n v="5940"/>
        <n v="2752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45289"/>
        <n v="37431"/>
        <n v="69080"/>
        <n v="68509"/>
        <n v="41011"/>
        <n v="10700"/>
        <n v="39211"/>
        <n v="28175"/>
        <n v="14446"/>
        <n v="73081"/>
        <n v="34329"/>
        <n v="48013"/>
        <n v="98990"/>
        <n v="1965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90535"/>
        <n v="46825"/>
        <n v="2939"/>
        <n v="64122"/>
        <n v="86726"/>
        <n v="56422"/>
        <n v="98380"/>
        <n v="27105"/>
        <n v="97712"/>
        <n v="50925"/>
        <n v="17672"/>
        <n v="57532"/>
        <n v="76814"/>
        <n v="98018"/>
        <n v="37155"/>
        <n v="17475"/>
        <n v="43159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90453"/>
        <n v="12897"/>
        <n v="46842"/>
        <n v="94625"/>
        <n v="36904"/>
        <n v="33760"/>
        <n v="8454"/>
        <n v="7568"/>
        <n v="37212"/>
        <n v="9158"/>
        <n v="28649"/>
        <n v="79437"/>
        <n v="64370"/>
        <n v="12269"/>
        <n v="51976"/>
        <n v="90903"/>
        <n v="76987"/>
        <n v="46388"/>
        <n v="91417"/>
        <n v="68728"/>
        <n v="33989"/>
        <n v="17165"/>
        <n v="9278"/>
        <n v="46236"/>
        <n v="22935"/>
        <n v="55353"/>
        <n v="72477"/>
        <n v="77110"/>
        <n v="73989"/>
        <n v="78359"/>
        <n v="95976"/>
        <n v="8300"/>
        <n v="53778"/>
        <n v="4689"/>
        <n v="50984"/>
        <n v="80619"/>
        <n v="6932"/>
        <n v="43920"/>
        <n v="90323"/>
        <n v="59167"/>
        <n v="61900"/>
        <n v="72899"/>
        <n v="25172"/>
        <n v="90457"/>
        <n v="98351"/>
        <n v="12051"/>
        <n v="92393"/>
        <n v="40974"/>
        <n v="55821"/>
        <n v="31854"/>
        <n v="73758"/>
        <n v="95550"/>
        <n v="91387"/>
        <n v="86754"/>
        <n v="32258"/>
        <n v="44583"/>
        <n v="84065"/>
        <n v="18615"/>
        <n v="73876"/>
        <n v="35416"/>
        <n v="41485"/>
        <n v="31304"/>
        <n v="86741"/>
        <n v="10814"/>
        <n v="81410"/>
        <n v="74739"/>
        <n v="5359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7581"/>
        <n v="79480"/>
        <n v="17191"/>
        <n v="22684"/>
        <n v="24304"/>
        <n v="23739"/>
        <n v="88457"/>
        <n v="56819"/>
        <n v="79081"/>
        <n v="81726"/>
        <n v="3947"/>
        <n v="46160"/>
        <n v="95960"/>
        <n v="98589"/>
        <n v="14815"/>
        <n v="19732"/>
        <n v="76350"/>
        <n v="28912"/>
        <n v="75131"/>
        <n v="95417"/>
        <n v="89453"/>
        <n v="96163"/>
        <n v="43038"/>
        <n v="73636"/>
        <n v="40678"/>
        <n v="89905"/>
        <n v="82172"/>
        <n v="45675"/>
        <n v="47378"/>
        <n v="51586"/>
        <n v="83412"/>
        <n v="12210"/>
        <n v="21224"/>
        <n v="93668"/>
        <n v="41080"/>
        <n v="97633"/>
        <n v="79412"/>
        <n v="87008"/>
        <n v="62736"/>
        <n v="34528"/>
        <n v="10604"/>
        <n v="69692"/>
        <n v="84727"/>
        <n v="50685"/>
        <n v="23737"/>
        <n v="5551"/>
        <n v="27131"/>
        <n v="57137"/>
        <n v="42488"/>
        <n v="2904"/>
        <n v="6626"/>
        <n v="70642"/>
        <n v="94638"/>
        <n v="90063"/>
        <n v="47772"/>
        <n v="9329"/>
        <n v="27125"/>
        <n v="83859"/>
        <n v="32089"/>
        <n v="59093"/>
        <n v="43554"/>
        <n v="32506"/>
        <n v="47823"/>
        <n v="1736"/>
        <n v="34876"/>
        <n v="72420"/>
        <n v="20095"/>
        <n v="20447"/>
        <n v="73979"/>
        <n v="14676"/>
        <n v="5491"/>
        <n v="56078"/>
        <n v="13231"/>
        <n v="25287"/>
        <n v="94270"/>
        <n v="16006"/>
        <n v="43885"/>
        <n v="89573"/>
        <n v="49818"/>
        <n v="61815"/>
        <n v="67638"/>
        <n v="49576"/>
        <n v="59576"/>
        <n v="28523"/>
        <n v="87399"/>
        <n v="90296"/>
        <n v="79650"/>
        <n v="91974"/>
        <n v="47650"/>
        <n v="76723"/>
        <n v="93419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9395"/>
        <n v="27988"/>
        <n v="57938"/>
        <n v="58089"/>
        <n v="14294"/>
        <n v="59275"/>
        <n v="40109"/>
        <n v="22004"/>
        <n v="27579"/>
        <n v="83187"/>
        <n v="26899"/>
        <n v="44168"/>
        <n v="73548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43958"/>
        <n v="81770"/>
        <n v="59752"/>
        <n v="87727"/>
        <n v="46396"/>
        <n v="33625"/>
        <n v="72979"/>
        <n v="4822"/>
        <n v="34964"/>
        <n v="6281"/>
        <n v="4158"/>
        <n v="85632"/>
        <n v="67535"/>
        <n v="94539"/>
        <n v="63500"/>
        <n v="11765"/>
        <n v="89869"/>
        <n v="60076"/>
        <n v="83842"/>
        <n v="9393"/>
        <n v="32949"/>
        <n v="39958"/>
        <n v="75258"/>
        <n v="26460"/>
        <n v="68224"/>
        <n v="56572"/>
        <n v="96131"/>
        <n v="54951"/>
        <n v="35967"/>
        <n v="58774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53683"/>
        <n v="20749"/>
        <n v="20174"/>
        <n v="28398"/>
        <n v="10013"/>
        <n v="85078"/>
        <n v="79028"/>
        <n v="72809"/>
        <n v="42711"/>
        <n v="12989"/>
        <n v="34931"/>
        <n v="34413"/>
        <n v="93385"/>
        <n v="14415"/>
        <n v="28498"/>
        <n v="9896"/>
        <n v="63027"/>
        <n v="36150"/>
        <n v="43768"/>
        <n v="84298"/>
        <n v="41893"/>
        <n v="27674"/>
        <n v="44261"/>
        <n v="38721"/>
        <n v="26623"/>
        <n v="51585"/>
        <n v="70665"/>
        <n v="53587"/>
        <n v="86238"/>
        <n v="36116"/>
        <n v="6376"/>
        <n v="39477"/>
        <n v="9884"/>
        <n v="75703"/>
        <n v="13712"/>
        <n v="95743"/>
        <n v="69156"/>
        <n v="84894"/>
        <n v="18947"/>
        <n v="13464"/>
        <n v="89903"/>
        <n v="23357"/>
        <n v="21762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75163"/>
        <n v="1531"/>
        <n v="79469"/>
        <n v="35057"/>
        <n v="13471"/>
        <n v="91047"/>
        <n v="89960"/>
        <n v="92058"/>
        <n v="7344"/>
        <n v="75537"/>
        <n v="44764"/>
        <n v="29837"/>
        <n v="1304"/>
        <n v="44749"/>
        <n v="20875"/>
        <n v="56000"/>
        <n v="3647"/>
        <n v="14304"/>
        <n v="24645"/>
        <n v="67373"/>
        <n v="46056"/>
        <n v="64298"/>
        <n v="76971"/>
        <n v="38985"/>
        <n v="89428"/>
        <n v="1611"/>
        <n v="47286"/>
        <n v="7849"/>
        <n v="63159"/>
        <n v="89565"/>
        <n v="86162"/>
        <n v="58900"/>
        <n v="16756"/>
        <n v="30952"/>
        <n v="64150"/>
        <n v="40152"/>
        <n v="49282"/>
        <n v="57742"/>
        <n v="69932"/>
        <n v="54201"/>
      </sharedItems>
      <fieldGroup base="6">
        <rangePr autoStart="0" startNum="0" endNum="400000" groupInterval="10000"/>
        <groupItems count="42">
          <s v="&lt;0"/>
          <s v="0-9999"/>
          <s v="10000-19999"/>
          <s v="20000-29999"/>
          <s v="30000-39999"/>
          <s v="40000-49999"/>
          <s v="50000-59999"/>
          <s v="60000-69999"/>
          <s v="70000-79999"/>
          <s v="80000-89999"/>
          <s v="90000-99999"/>
          <s v="100000-109999"/>
          <s v="110000-119999"/>
          <s v="120000-129999"/>
          <s v="130000-139999"/>
          <s v="140000-149999"/>
          <s v="150000-159999"/>
          <s v="160000-169999"/>
          <s v="170000-179999"/>
          <s v="180000-189999"/>
          <s v="190000-199999"/>
          <s v="200000-209999"/>
          <s v="210000-219999"/>
          <s v="220000-229999"/>
          <s v="230000-239999"/>
          <s v="240000-249999"/>
          <s v="250000-259999"/>
          <s v="260000-269999"/>
          <s v="270000-279999"/>
          <s v="280000-289999"/>
          <s v="290000-299999"/>
          <s v="300000-309999"/>
          <s v="310000-319999"/>
          <s v="320000-329999"/>
          <s v="330000-339999"/>
          <s v="340000-349999"/>
          <s v="350000-359999"/>
          <s v="360000-369999"/>
          <s v="370000-379999"/>
          <s v="380000-389999"/>
          <s v="390000-400000"/>
          <s v="&gt;4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62">
  <r>
    <n v="383422"/>
    <d v="2014-05-01T11:40:49"/>
    <s v="Hired"/>
    <s v="Male"/>
    <s v="Service Department"/>
    <s v="c8"/>
    <x v="0"/>
  </r>
  <r>
    <n v="907518"/>
    <d v="2014-05-06T08:08:32"/>
    <s v="Hired"/>
    <s v="Female"/>
    <s v="Service Department"/>
    <s v="c5"/>
    <x v="1"/>
  </r>
  <r>
    <n v="253651"/>
    <d v="2014-05-02T16:32:26"/>
    <s v="Hired"/>
    <s v="Male"/>
    <s v="Operations Department"/>
    <s v="i4"/>
    <x v="2"/>
  </r>
  <r>
    <n v="751029"/>
    <d v="2014-05-02T13:09:57"/>
    <s v="Hired"/>
    <s v="Female"/>
    <s v="Service Department"/>
    <s v="i4"/>
    <x v="3"/>
  </r>
  <r>
    <n v="199526"/>
    <d v="2014-05-07T10:50:05"/>
    <s v="Hired"/>
    <s v="Male"/>
    <s v="Service Department"/>
    <s v="b9"/>
    <x v="4"/>
  </r>
  <r>
    <n v="539803"/>
    <d v="2014-05-15T09:31:30"/>
    <s v="Hired"/>
    <s v="Male"/>
    <s v="Finance Department"/>
    <s v="b9"/>
    <x v="5"/>
  </r>
  <r>
    <n v="191009"/>
    <d v="2014-05-09T12:48:56"/>
    <s v="Hired"/>
    <s v="Female"/>
    <s v="Service Department"/>
    <s v="i7"/>
    <x v="6"/>
  </r>
  <r>
    <n v="51318"/>
    <d v="2014-05-02T08:07:08"/>
    <s v="Hired"/>
    <s v="Male"/>
    <s v="Service Department"/>
    <s v="i5"/>
    <x v="7"/>
  </r>
  <r>
    <n v="513166"/>
    <d v="2014-05-01T22:53:32"/>
    <s v="Hired"/>
    <s v="Female"/>
    <s v="Operations Department"/>
    <s v="i1"/>
    <x v="8"/>
  </r>
  <r>
    <n v="891568"/>
    <d v="2014-05-01T16:28:25"/>
    <s v="Hired"/>
    <s v="Female"/>
    <s v="Operations Department"/>
    <s v="i7"/>
    <x v="9"/>
  </r>
  <r>
    <n v="780839"/>
    <d v="2014-05-10T14:18:18"/>
    <s v="Hired"/>
    <s v="Female"/>
    <s v="Service Department"/>
    <s v="i1"/>
    <x v="10"/>
  </r>
  <r>
    <n v="202821"/>
    <d v="2014-05-01T16:01:49"/>
    <s v="Hired"/>
    <s v="Male"/>
    <s v="Operations Department"/>
    <s v="i6"/>
    <x v="11"/>
  </r>
  <r>
    <n v="896164"/>
    <d v="2014-05-01T17:21:29"/>
    <s v="Hired"/>
    <s v="Don’t want to say"/>
    <s v="Production Department"/>
    <s v="i7"/>
    <x v="12"/>
  </r>
  <r>
    <n v="692533"/>
    <d v="2014-05-02T18:23:53"/>
    <s v="Hired"/>
    <s v="Male"/>
    <s v="Service Department"/>
    <s v="c5"/>
    <x v="13"/>
  </r>
  <r>
    <n v="847880"/>
    <d v="2014-05-09T15:43:03"/>
    <s v="Hired"/>
    <s v="Female"/>
    <s v="Service Department"/>
    <s v="m6"/>
    <x v="14"/>
  </r>
  <r>
    <n v="37073"/>
    <d v="2014-05-05T19:37:25"/>
    <s v="Hired"/>
    <s v="Female"/>
    <s v="Purchase Department"/>
    <s v="i7"/>
    <x v="15"/>
  </r>
  <r>
    <n v="116456"/>
    <d v="2014-05-05T15:44:33"/>
    <s v="Hired"/>
    <s v="Female"/>
    <s v="Finance Department"/>
    <s v="c5"/>
    <x v="16"/>
  </r>
  <r>
    <n v="94068"/>
    <d v="2014-05-10T17:34:15"/>
    <s v="Hired"/>
    <s v="Male"/>
    <s v="Operations Department"/>
    <s v="i4"/>
    <x v="17"/>
  </r>
  <r>
    <n v="487441"/>
    <d v="2014-05-10T17:34:52"/>
    <s v="Hired"/>
    <s v="Female"/>
    <s v="Operations Department"/>
    <s v="i4"/>
    <x v="18"/>
  </r>
  <r>
    <n v="296052"/>
    <d v="2014-05-29T14:43:35"/>
    <s v="Hired"/>
    <s v="Female"/>
    <s v="Finance Department"/>
    <s v="c5"/>
    <x v="19"/>
  </r>
  <r>
    <n v="964704"/>
    <d v="2014-05-29T14:44:34"/>
    <s v="Hired"/>
    <s v="Female"/>
    <s v="Finance Department"/>
    <s v="c5"/>
    <x v="20"/>
  </r>
  <r>
    <n v="288171"/>
    <d v="2014-05-06T15:37:22"/>
    <s v="Hired"/>
    <s v="Female"/>
    <s v="Marketing Department"/>
    <s v="i4"/>
    <x v="21"/>
  </r>
  <r>
    <n v="379557"/>
    <d v="2014-05-07T15:34:48"/>
    <s v="Hired"/>
    <s v="Female"/>
    <s v="Production Department"/>
    <s v="i4"/>
    <x v="22"/>
  </r>
  <r>
    <n v="453498"/>
    <d v="2014-05-08T03:12:26"/>
    <s v="Hired"/>
    <s v="Male"/>
    <s v="Sales Department"/>
    <s v="i4"/>
    <x v="23"/>
  </r>
  <r>
    <n v="37906"/>
    <d v="2014-05-08T03:16:01"/>
    <s v="Hired"/>
    <s v="Female"/>
    <s v="Sales Department"/>
    <s v="i4"/>
    <x v="24"/>
  </r>
  <r>
    <n v="692080"/>
    <d v="2014-05-08T03:16:17"/>
    <s v="Hired"/>
    <s v="Male"/>
    <s v="Sales Department"/>
    <s v="i4"/>
    <x v="25"/>
  </r>
  <r>
    <n v="860311"/>
    <d v="2014-05-08T07:59:58"/>
    <s v="Hired"/>
    <s v="Male"/>
    <s v="Purchase Department"/>
    <s v="i5"/>
    <x v="26"/>
  </r>
  <r>
    <n v="269204"/>
    <d v="2014-05-08T07:57:49"/>
    <s v="Hired"/>
    <s v="Don’t want to say"/>
    <s v="Purchase Department"/>
    <s v="i5"/>
    <x v="27"/>
  </r>
  <r>
    <n v="566403"/>
    <d v="2014-05-09T15:05:12"/>
    <s v="Hired"/>
    <s v="Female"/>
    <s v="Operations Department"/>
    <s v="c5"/>
    <x v="28"/>
  </r>
  <r>
    <n v="455073"/>
    <d v="2014-05-09T13:53:33"/>
    <s v="Hired"/>
    <s v="Female"/>
    <s v="Service Department"/>
    <s v="i4"/>
    <x v="29"/>
  </r>
  <r>
    <n v="611809"/>
    <d v="2014-05-09T17:31:34"/>
    <s v="Hired"/>
    <s v="Female"/>
    <s v="Operations Department"/>
    <s v="i4"/>
    <x v="30"/>
  </r>
  <r>
    <n v="458216"/>
    <d v="2014-05-12T08:27:51"/>
    <s v="Hired"/>
    <s v="Female"/>
    <s v="Operations Department"/>
    <s v="i6"/>
    <x v="31"/>
  </r>
  <r>
    <n v="272804"/>
    <d v="2014-05-13T18:41:26"/>
    <s v="Hired"/>
    <s v="Male"/>
    <s v="Marketing Department"/>
    <s v="i1"/>
    <x v="32"/>
  </r>
  <r>
    <n v="114169"/>
    <d v="2014-05-13T18:41:55"/>
    <s v="Hired"/>
    <s v="Female"/>
    <s v="Marketing Department"/>
    <s v="i1"/>
    <x v="33"/>
  </r>
  <r>
    <n v="576340"/>
    <d v="2014-05-13T09:18:14"/>
    <s v="Hired"/>
    <s v="Female"/>
    <s v="Operations Department"/>
    <s v="i7"/>
    <x v="34"/>
  </r>
  <r>
    <n v="305032"/>
    <d v="2014-05-13T09:19:09"/>
    <s v="Hired"/>
    <s v="Female"/>
    <s v="Operations Department"/>
    <s v="i7"/>
    <x v="35"/>
  </r>
  <r>
    <n v="814453"/>
    <d v="2014-05-13T09:19:44"/>
    <s v="Hired"/>
    <s v="Don’t want to say"/>
    <s v="Operations Department"/>
    <s v="i7"/>
    <x v="36"/>
  </r>
  <r>
    <n v="26472"/>
    <d v="2014-05-13T19:57:31"/>
    <s v="Hired"/>
    <s v="Male"/>
    <s v="Purchase Department"/>
    <s v="i6"/>
    <x v="37"/>
  </r>
  <r>
    <n v="521234"/>
    <d v="2014-05-13T11:03:55"/>
    <s v="Hired"/>
    <s v="Don’t want to say"/>
    <s v="Operations Department"/>
    <s v="i4"/>
    <x v="38"/>
  </r>
  <r>
    <n v="382645"/>
    <d v="2014-05-15T09:57:46"/>
    <s v="Hired"/>
    <s v="Male"/>
    <s v="Service Department"/>
    <s v="c-10"/>
    <x v="39"/>
  </r>
  <r>
    <n v="767003"/>
    <d v="2014-05-15T10:01:07"/>
    <s v="Hired"/>
    <s v="Male"/>
    <s v="Service Department"/>
    <s v="c-10"/>
    <x v="40"/>
  </r>
  <r>
    <n v="881891"/>
    <d v="2014-05-15T13:51:18"/>
    <s v="Hired"/>
    <s v="Female"/>
    <s v="Sales Department"/>
    <s v="i5"/>
    <x v="41"/>
  </r>
  <r>
    <n v="824221"/>
    <d v="2014-05-16T09:55:11"/>
    <s v="Hired"/>
    <s v="Male"/>
    <s v="Service Department"/>
    <s v="i4"/>
    <x v="42"/>
  </r>
  <r>
    <n v="966786"/>
    <d v="2014-05-16T09:55:45"/>
    <s v="Hired"/>
    <s v="Female"/>
    <s v="Service Department"/>
    <s v="i4"/>
    <x v="43"/>
  </r>
  <r>
    <n v="381072"/>
    <d v="2014-05-16T16:50:31"/>
    <s v="Hired"/>
    <s v="Male"/>
    <s v="Operations Department"/>
    <s v="i4"/>
    <x v="44"/>
  </r>
  <r>
    <n v="664109"/>
    <d v="2014-05-16T16:54:04"/>
    <s v="Hired"/>
    <s v="Male"/>
    <s v="Operations Department"/>
    <s v="i4"/>
    <x v="45"/>
  </r>
  <r>
    <n v="505365"/>
    <d v="2014-05-16T18:06:25"/>
    <s v="Hired"/>
    <s v="Don’t want to say"/>
    <s v="Human Resource Department"/>
    <s v="i5"/>
    <x v="46"/>
  </r>
  <r>
    <n v="225116"/>
    <d v="2014-05-16T17:41:09"/>
    <s v="Hired"/>
    <s v="Male"/>
    <s v="Operations Department"/>
    <s v="i1"/>
    <x v="47"/>
  </r>
  <r>
    <n v="45162"/>
    <d v="2014-05-19T00:05:18"/>
    <s v="Hired"/>
    <s v="Don’t want to say"/>
    <s v="Operations Department"/>
    <s v="i4"/>
    <x v="48"/>
  </r>
  <r>
    <n v="641336"/>
    <d v="2014-05-18T17:53:59"/>
    <s v="Hired"/>
    <s v="Female"/>
    <s v="Operations Department"/>
    <s v="i6"/>
    <x v="49"/>
  </r>
  <r>
    <n v="466709"/>
    <d v="2014-05-19T13:22:10"/>
    <s v="Hired"/>
    <s v="Female"/>
    <s v="Production Department"/>
    <s v="i7"/>
    <x v="50"/>
  </r>
  <r>
    <n v="318812"/>
    <d v="2014-05-19T12:58:34"/>
    <s v="Hired"/>
    <s v="Female"/>
    <s v="Sales Department"/>
    <s v="c5"/>
    <x v="51"/>
  </r>
  <r>
    <n v="40385"/>
    <d v="2014-05-19T14:28:13"/>
    <s v="Hired"/>
    <s v="Male"/>
    <s v="Operations Department"/>
    <s v="i4"/>
    <x v="52"/>
  </r>
  <r>
    <n v="703540"/>
    <d v="2014-05-20T17:06:56"/>
    <s v="Hired"/>
    <s v="Female"/>
    <s v="General Management"/>
    <s v="c-10"/>
    <x v="53"/>
  </r>
  <r>
    <n v="838911"/>
    <d v="2014-05-20T17:03:11"/>
    <s v="Hired"/>
    <s v="Male"/>
    <s v="General Management"/>
    <s v="c-10"/>
    <x v="54"/>
  </r>
  <r>
    <n v="51314"/>
    <d v="2014-05-20T17:05:10"/>
    <s v="Hired"/>
    <s v="Female"/>
    <s v="General Management"/>
    <s v="c-10"/>
    <x v="55"/>
  </r>
  <r>
    <n v="716333"/>
    <d v="2014-05-20T17:03:11"/>
    <s v="Hired"/>
    <s v="Don’t want to say"/>
    <s v="General Management"/>
    <s v="c-10"/>
    <x v="56"/>
  </r>
  <r>
    <n v="350612"/>
    <d v="2014-05-20T19:45:11"/>
    <s v="Hired"/>
    <s v="Male"/>
    <s v="Service Department"/>
    <s v="b9"/>
    <x v="57"/>
  </r>
  <r>
    <n v="272182"/>
    <d v="2014-05-20T12:28:42"/>
    <s v="Hired"/>
    <s v="Female"/>
    <s v="Service Department"/>
    <s v="i6"/>
    <x v="58"/>
  </r>
  <r>
    <n v="118533"/>
    <d v="2014-05-20T16:05:51"/>
    <s v="Hired"/>
    <s v="Male"/>
    <s v="Purchase Department"/>
    <s v="i4"/>
    <x v="59"/>
  </r>
  <r>
    <n v="757514"/>
    <d v="2014-05-21T04:02:02"/>
    <s v="Hired"/>
    <s v="Female"/>
    <s v="Operations Department"/>
    <s v="c5"/>
    <x v="60"/>
  </r>
  <r>
    <n v="337880"/>
    <d v="2014-05-21T04:03:10"/>
    <s v="Hired"/>
    <s v="Male"/>
    <s v="Operations Department"/>
    <s v="c5"/>
    <x v="61"/>
  </r>
  <r>
    <n v="806305"/>
    <d v="2014-05-21T12:46:38"/>
    <s v="Hired"/>
    <s v="Male"/>
    <s v="Operations Department"/>
    <s v="i7"/>
    <x v="62"/>
  </r>
  <r>
    <n v="321721"/>
    <d v="2014-05-22T14:01:21"/>
    <s v="Hired"/>
    <s v="Female"/>
    <s v="Production Department"/>
    <s v="i7"/>
    <x v="63"/>
  </r>
  <r>
    <n v="797115"/>
    <d v="2014-05-22T18:15:36"/>
    <s v="Hired"/>
    <s v="Male"/>
    <s v="Sales Department"/>
    <s v="i5"/>
    <x v="64"/>
  </r>
  <r>
    <n v="812987"/>
    <d v="2014-05-22T09:12:27"/>
    <s v="Hired"/>
    <s v="Female"/>
    <s v="Purchase Department"/>
    <s v="i7"/>
    <x v="65"/>
  </r>
  <r>
    <n v="463120"/>
    <d v="2014-05-22T09:14:06"/>
    <s v="Hired"/>
    <s v="Female"/>
    <s v="Purchase Department"/>
    <s v="i7"/>
    <x v="66"/>
  </r>
  <r>
    <n v="461901"/>
    <d v="2014-05-30T19:43:03"/>
    <s v="Hired"/>
    <s v="Female"/>
    <s v="Purchase Department"/>
    <s v="i7"/>
    <x v="67"/>
  </r>
  <r>
    <n v="256912"/>
    <d v="2014-05-22T16:46:42"/>
    <s v="Hired"/>
    <s v="Male"/>
    <s v="Operations Department"/>
    <s v="i5"/>
    <x v="68"/>
  </r>
  <r>
    <n v="556830"/>
    <d v="2014-05-23T16:25:18"/>
    <s v="Hired"/>
    <s v="Female"/>
    <s v="Service Department"/>
    <s v="c8"/>
    <x v="69"/>
  </r>
  <r>
    <n v="278581"/>
    <d v="2014-05-26T09:42:02"/>
    <s v="Hired"/>
    <s v="Male"/>
    <s v="Operations Department"/>
    <s v="b9"/>
    <x v="70"/>
  </r>
  <r>
    <n v="207860"/>
    <d v="2014-05-26T14:45:15"/>
    <s v="Hired"/>
    <s v="Male"/>
    <s v="Operations Department"/>
    <s v="i4"/>
    <x v="71"/>
  </r>
  <r>
    <n v="970445"/>
    <d v="2014-05-27T09:56:49"/>
    <s v="Hired"/>
    <s v="Male"/>
    <s v="Operations Department"/>
    <s v="i6"/>
    <x v="72"/>
  </r>
  <r>
    <n v="200462"/>
    <d v="2014-05-27T09:57:19"/>
    <s v="Hired"/>
    <s v="Male"/>
    <s v="Operations Department"/>
    <s v="i6"/>
    <x v="73"/>
  </r>
  <r>
    <n v="905452"/>
    <d v="2014-05-27T14:17:55"/>
    <s v="Hired"/>
    <s v="Female"/>
    <s v="Operations Department"/>
    <s v="i4"/>
    <x v="74"/>
  </r>
  <r>
    <n v="495892"/>
    <d v="2014-05-27T14:15:01"/>
    <s v="Hired"/>
    <s v="Don’t want to say"/>
    <s v="Operations Department"/>
    <s v="i4"/>
    <x v="75"/>
  </r>
  <r>
    <n v="167998"/>
    <d v="2014-05-27T17:18:16"/>
    <s v="Hired"/>
    <s v="Female"/>
    <s v="Operations Department"/>
    <s v="i7"/>
    <x v="76"/>
  </r>
  <r>
    <n v="109266"/>
    <d v="2014-05-27T18:17:41"/>
    <s v="Hired"/>
    <s v="Female"/>
    <s v="Finance Department"/>
    <s v="i7"/>
    <x v="77"/>
  </r>
  <r>
    <n v="516967"/>
    <d v="2014-05-27T18:17:32"/>
    <s v="Hired"/>
    <s v="Don’t want to say"/>
    <s v="Finance Department"/>
    <s v="i7"/>
    <x v="78"/>
  </r>
  <r>
    <n v="216582"/>
    <d v="2014-05-28T08:19:51"/>
    <s v="Hired"/>
    <s v="Male"/>
    <s v="Operations Department"/>
    <s v="i4"/>
    <x v="79"/>
  </r>
  <r>
    <n v="846310"/>
    <d v="2014-05-28T08:20:19"/>
    <s v="Hired"/>
    <s v="Female"/>
    <s v="Operations Department"/>
    <s v="i4"/>
    <x v="80"/>
  </r>
  <r>
    <n v="13742"/>
    <d v="2014-05-28T01:42:08"/>
    <s v="Hired"/>
    <s v="Male"/>
    <s v="Production Department"/>
    <s v="c-10"/>
    <x v="81"/>
  </r>
  <r>
    <n v="714683"/>
    <d v="2014-05-28T00:33:11"/>
    <s v="Hired"/>
    <s v="Male"/>
    <s v="Operations Department"/>
    <s v="i7"/>
    <x v="82"/>
  </r>
  <r>
    <n v="630224"/>
    <d v="2014-05-28T00:34:21"/>
    <s v="Hired"/>
    <s v="Male"/>
    <s v="Operations Department"/>
    <s v="i7"/>
    <x v="83"/>
  </r>
  <r>
    <n v="370968"/>
    <d v="2014-05-28T00:35:18"/>
    <s v="Hired"/>
    <s v="Female"/>
    <s v="Operations Department"/>
    <s v="i7"/>
    <x v="84"/>
  </r>
  <r>
    <n v="445539"/>
    <d v="2014-06-13T14:30:52"/>
    <s v="Hired"/>
    <s v="Male"/>
    <s v="Operations Department"/>
    <s v="i7"/>
    <x v="85"/>
  </r>
  <r>
    <n v="402829"/>
    <d v="2014-06-13T14:32:25"/>
    <s v="Hired"/>
    <s v="Male"/>
    <s v="Operations Department"/>
    <s v="i7"/>
    <x v="86"/>
  </r>
  <r>
    <n v="753595"/>
    <d v="2014-06-01T22:23:30"/>
    <s v="Hired"/>
    <s v="Male"/>
    <s v="Production Department"/>
    <s v="i6"/>
    <x v="87"/>
  </r>
  <r>
    <n v="231901"/>
    <d v="2014-06-01T22:25:05"/>
    <s v="Hired"/>
    <s v="Male"/>
    <s v="Production Department"/>
    <s v="i6"/>
    <x v="88"/>
  </r>
  <r>
    <n v="67222"/>
    <d v="2014-05-29T18:46:08"/>
    <s v="Hired"/>
    <s v="Male"/>
    <s v="Operations Department"/>
    <s v="c-10"/>
    <x v="89"/>
  </r>
  <r>
    <n v="280350"/>
    <d v="2014-05-29T18:47:26"/>
    <s v="Hired"/>
    <s v="Female"/>
    <s v="Operations Department"/>
    <s v="c-10"/>
    <x v="90"/>
  </r>
  <r>
    <n v="493551"/>
    <d v="2014-05-29T12:17:02"/>
    <s v="Hired"/>
    <s v="Male"/>
    <s v="Operations Department"/>
    <s v="i6"/>
    <x v="91"/>
  </r>
  <r>
    <n v="792362"/>
    <d v="2014-05-29T06:44:05"/>
    <s v="Hired"/>
    <s v="Male"/>
    <s v="Service Department"/>
    <s v="c5"/>
    <x v="92"/>
  </r>
  <r>
    <n v="614502"/>
    <d v="2014-05-29T06:43:12"/>
    <s v="Hired"/>
    <s v="Female"/>
    <s v="Service Department"/>
    <s v="c5"/>
    <x v="93"/>
  </r>
  <r>
    <n v="212493"/>
    <d v="2014-05-29T08:54:12"/>
    <s v="Hired"/>
    <s v="Male"/>
    <s v="Purchase Department"/>
    <s v="c5"/>
    <x v="94"/>
  </r>
  <r>
    <n v="359609"/>
    <d v="2014-06-01T07:04:05"/>
    <s v="Hired"/>
    <s v="Male"/>
    <s v="Purchase Department"/>
    <s v="c5"/>
    <x v="95"/>
  </r>
  <r>
    <n v="795330"/>
    <d v="2014-06-15T09:45:31"/>
    <s v="Hired"/>
    <s v="Female"/>
    <s v="General Management"/>
    <s v="i4"/>
    <x v="96"/>
  </r>
  <r>
    <n v="462254"/>
    <d v="2014-05-30T09:14:39"/>
    <s v="Hired"/>
    <s v="Female"/>
    <s v="Operations Department"/>
    <s v="i4"/>
    <x v="97"/>
  </r>
  <r>
    <n v="938274"/>
    <d v="2014-06-12T15:46:43"/>
    <s v="Hired"/>
    <s v="Female"/>
    <s v="Operations Department"/>
    <s v="c5"/>
    <x v="98"/>
  </r>
  <r>
    <n v="187096"/>
    <d v="2014-06-02T17:14:07"/>
    <s v="Hired"/>
    <s v="Female"/>
    <s v="Production Department"/>
    <s v="c5"/>
    <x v="99"/>
  </r>
  <r>
    <n v="579048"/>
    <d v="2014-06-02T11:21:02"/>
    <s v="Hired"/>
    <s v="Male"/>
    <s v="Operations Department"/>
    <s v="b9"/>
    <x v="100"/>
  </r>
  <r>
    <n v="133347"/>
    <d v="2014-06-02T11:21:31"/>
    <s v="Hired"/>
    <s v="Male"/>
    <s v="Operations Department"/>
    <s v="b9"/>
    <x v="101"/>
  </r>
  <r>
    <n v="567549"/>
    <d v="2014-06-03T12:47:35"/>
    <s v="Hired"/>
    <s v="Male"/>
    <s v="Service Department"/>
    <s v="c-10"/>
    <x v="102"/>
  </r>
  <r>
    <n v="270850"/>
    <d v="2014-06-14T10:49:40"/>
    <s v="Hired"/>
    <s v="Female"/>
    <s v="Service Department"/>
    <s v="i4"/>
    <x v="103"/>
  </r>
  <r>
    <n v="754298"/>
    <d v="2014-06-14T10:50:53"/>
    <s v="Hired"/>
    <s v="Female"/>
    <s v="Service Department"/>
    <s v="i4"/>
    <x v="104"/>
  </r>
  <r>
    <n v="528415"/>
    <d v="2014-06-03T10:57:41"/>
    <s v="Hired"/>
    <s v="Male"/>
    <s v="Service Department"/>
    <s v="c5"/>
    <x v="105"/>
  </r>
  <r>
    <n v="831750"/>
    <d v="2014-06-03T08:25:44"/>
    <s v="Hired"/>
    <s v="Male"/>
    <s v="Service Department"/>
    <s v="i4"/>
    <x v="106"/>
  </r>
  <r>
    <n v="366864"/>
    <d v="2014-06-03T20:46:45"/>
    <s v="Hired"/>
    <s v="Male"/>
    <s v="Service Department"/>
    <s v="c8"/>
    <x v="107"/>
  </r>
  <r>
    <n v="71829"/>
    <d v="2014-06-04T00:59:15"/>
    <s v="Hired"/>
    <s v="Female"/>
    <s v="Service Department"/>
    <s v="i1"/>
    <x v="108"/>
  </r>
  <r>
    <n v="240857"/>
    <d v="2014-06-04T10:40:58"/>
    <s v="Hired"/>
    <s v="Male"/>
    <s v="Service Department"/>
    <s v="b9"/>
    <x v="109"/>
  </r>
  <r>
    <n v="983968"/>
    <d v="2014-06-13T15:43:16"/>
    <s v="Hired"/>
    <s v="Female"/>
    <s v="Service Department"/>
    <s v="c-10"/>
    <x v="110"/>
  </r>
  <r>
    <n v="372328"/>
    <d v="2014-06-04T18:14:08"/>
    <s v="Hired"/>
    <s v="Male"/>
    <s v="Service Department"/>
    <s v="i4"/>
    <x v="111"/>
  </r>
  <r>
    <n v="290105"/>
    <d v="2014-06-04T18:16:14"/>
    <s v="Hired"/>
    <s v="Female"/>
    <s v="Service Department"/>
    <s v="i4"/>
    <x v="112"/>
  </r>
  <r>
    <n v="525261"/>
    <d v="2014-06-05T10:41:18"/>
    <s v="Hired"/>
    <s v="Male"/>
    <s v="Service Department"/>
    <s v="i5"/>
    <x v="113"/>
  </r>
  <r>
    <n v="865282"/>
    <d v="2014-06-05T17:39:31"/>
    <s v="Hired"/>
    <s v="Male"/>
    <s v="Marketing Department"/>
    <s v="i5"/>
    <x v="114"/>
  </r>
  <r>
    <n v="896420"/>
    <d v="2014-06-05T04:19:17"/>
    <s v="Hired"/>
    <s v="Male"/>
    <s v="Operations Department"/>
    <s v="c8"/>
    <x v="115"/>
  </r>
  <r>
    <n v="462656"/>
    <d v="2014-07-24T09:19:49"/>
    <s v="Hired"/>
    <s v="Don’t want to say"/>
    <s v="Operations Department"/>
    <s v="i5"/>
    <x v="116"/>
  </r>
  <r>
    <n v="528775"/>
    <d v="2014-06-05T16:08:55"/>
    <s v="Hired"/>
    <s v="Male"/>
    <s v="Service Department"/>
    <s v="i4"/>
    <x v="117"/>
  </r>
  <r>
    <n v="730892"/>
    <d v="2014-06-06T18:01:59"/>
    <s v="Hired"/>
    <s v="Male"/>
    <s v="Sales Department"/>
    <s v="c8"/>
    <x v="118"/>
  </r>
  <r>
    <n v="341409"/>
    <d v="2014-06-06T08:42:22"/>
    <s v="Hired"/>
    <s v="Female"/>
    <s v="Sales Department"/>
    <s v="i5"/>
    <x v="119"/>
  </r>
  <r>
    <n v="246137"/>
    <d v="2014-06-08T10:41:58"/>
    <s v="Hired"/>
    <s v="Male"/>
    <s v="Marketing Department"/>
    <s v="c8"/>
    <x v="120"/>
  </r>
  <r>
    <n v="619825"/>
    <d v="2014-06-09T23:57:45"/>
    <s v="Hired"/>
    <s v="Male"/>
    <s v="Service Department"/>
    <s v="i5"/>
    <x v="121"/>
  </r>
  <r>
    <n v="220653"/>
    <d v="2014-06-09T09:44:36"/>
    <s v="Hired"/>
    <s v="Male"/>
    <s v="Production Department"/>
    <s v="b9"/>
    <x v="122"/>
  </r>
  <r>
    <n v="997908"/>
    <d v="2014-06-09T09:47:36"/>
    <s v="Hired"/>
    <s v="Female"/>
    <s v="Production Department"/>
    <s v="b9"/>
    <x v="123"/>
  </r>
  <r>
    <n v="202279"/>
    <d v="2014-06-10T12:07:21"/>
    <s v="Hired"/>
    <s v="Don’t want to say"/>
    <s v="Operations Department"/>
    <s v="i6"/>
    <x v="124"/>
  </r>
  <r>
    <n v="891509"/>
    <d v="2014-06-11T17:54:18"/>
    <s v="Hired"/>
    <s v="Male"/>
    <s v="Operations Department"/>
    <s v="c-10"/>
    <x v="125"/>
  </r>
  <r>
    <n v="877797"/>
    <d v="2014-06-11T18:01:37"/>
    <s v="Hired"/>
    <s v="Female"/>
    <s v="Operations Department"/>
    <s v="c-10"/>
    <x v="126"/>
  </r>
  <r>
    <n v="933454"/>
    <d v="2014-06-11T08:12:27"/>
    <s v="Hired"/>
    <s v="Male"/>
    <s v="Operations Department"/>
    <s v="c5"/>
    <x v="127"/>
  </r>
  <r>
    <n v="280565"/>
    <d v="2014-06-11T10:38:34"/>
    <s v="Hired"/>
    <s v="Male"/>
    <s v="Purchase Department"/>
    <s v="c5"/>
    <x v="128"/>
  </r>
  <r>
    <n v="134620"/>
    <d v="2014-06-12T11:56:17"/>
    <s v="Hired"/>
    <s v="Male"/>
    <s v="Service Department"/>
    <s v="c5"/>
    <x v="129"/>
  </r>
  <r>
    <n v="743668"/>
    <d v="2014-06-12T03:28:19"/>
    <s v="Hired"/>
    <s v="Female"/>
    <s v="Operations Department"/>
    <s v="c5"/>
    <x v="130"/>
  </r>
  <r>
    <n v="112172"/>
    <d v="2014-06-12T10:46:31"/>
    <s v="Hired"/>
    <s v="Male"/>
    <s v="Sales Department"/>
    <s v="i5"/>
    <x v="131"/>
  </r>
  <r>
    <n v="284546"/>
    <d v="2014-06-12T10:47:07"/>
    <s v="Hired"/>
    <s v="Don’t want to say"/>
    <s v="Sales Department"/>
    <s v="i5"/>
    <x v="132"/>
  </r>
  <r>
    <n v="784187"/>
    <d v="2014-06-13T07:07:40"/>
    <s v="Hired"/>
    <s v="Female"/>
    <s v="Sales Department"/>
    <s v="i7"/>
    <x v="133"/>
  </r>
  <r>
    <n v="897981"/>
    <d v="2014-06-13T07:08:45"/>
    <s v="Hired"/>
    <s v="Female"/>
    <s v="Sales Department"/>
    <s v="i7"/>
    <x v="134"/>
  </r>
  <r>
    <n v="803693"/>
    <d v="2014-06-13T07:07:05"/>
    <s v="Hired"/>
    <s v="Don’t want to say"/>
    <s v="Sales Department"/>
    <s v="i7"/>
    <x v="135"/>
  </r>
  <r>
    <n v="605070"/>
    <d v="2014-06-13T20:11:28"/>
    <s v="Hired"/>
    <s v="Male"/>
    <s v="Operations Department"/>
    <s v="c9"/>
    <x v="136"/>
  </r>
  <r>
    <n v="993627"/>
    <d v="2014-06-14T14:53:26"/>
    <s v="Hired"/>
    <s v="Male"/>
    <s v="Service Department"/>
    <s v="i7"/>
    <x v="137"/>
  </r>
  <r>
    <n v="692274"/>
    <d v="2014-06-14T14:55:00"/>
    <s v="Hired"/>
    <s v="Male"/>
    <s v="Service Department"/>
    <s v="i7"/>
    <x v="138"/>
  </r>
  <r>
    <n v="232317"/>
    <d v="2014-06-16T12:20:21"/>
    <s v="Hired"/>
    <s v="Female"/>
    <s v="Human Resource Department"/>
    <s v="c9"/>
    <x v="139"/>
  </r>
  <r>
    <n v="959439"/>
    <d v="2014-06-16T15:10:05"/>
    <s v="Hired"/>
    <s v="Female"/>
    <s v="General Management"/>
    <s v="i5"/>
    <x v="140"/>
  </r>
  <r>
    <n v="281797"/>
    <d v="2014-06-16T15:10:41"/>
    <s v="Hired"/>
    <s v="Don’t want to say"/>
    <s v="General Management"/>
    <s v="i5"/>
    <x v="141"/>
  </r>
  <r>
    <n v="717204"/>
    <d v="2014-06-16T15:38:26"/>
    <s v="Hired"/>
    <s v="Male"/>
    <s v="Operations Department"/>
    <s v="i7"/>
    <x v="142"/>
  </r>
  <r>
    <n v="865820"/>
    <d v="2014-06-16T15:40:32"/>
    <s v="Hired"/>
    <s v="Male"/>
    <s v="Operations Department"/>
    <s v="i7"/>
    <x v="143"/>
  </r>
  <r>
    <n v="211845"/>
    <d v="2014-06-16T15:43:55"/>
    <s v="Hired"/>
    <s v="Male"/>
    <s v="Operations Department"/>
    <s v="i7"/>
    <x v="144"/>
  </r>
  <r>
    <n v="782971"/>
    <d v="2014-07-07T13:42:54"/>
    <s v="Hired"/>
    <s v="Female"/>
    <s v="Operations Department"/>
    <s v="i6"/>
    <x v="145"/>
  </r>
  <r>
    <n v="746982"/>
    <d v="2014-07-07T13:40:19"/>
    <s v="Hired"/>
    <s v="Don’t want to say"/>
    <s v="Operations Department"/>
    <s v="i6"/>
    <x v="146"/>
  </r>
  <r>
    <n v="112074"/>
    <d v="2014-06-16T11:06:46"/>
    <s v="Hired"/>
    <s v="Male"/>
    <s v="Production Department"/>
    <s v="i6"/>
    <x v="147"/>
  </r>
  <r>
    <n v="976582"/>
    <d v="2014-07-07T16:24:05"/>
    <s v="Hired"/>
    <s v="Male"/>
    <s v="Production Department"/>
    <s v="i6"/>
    <x v="148"/>
  </r>
  <r>
    <n v="598035"/>
    <d v="2014-06-17T09:43:57"/>
    <s v="Hired"/>
    <s v="Male"/>
    <s v="Service Department"/>
    <s v="i6"/>
    <x v="149"/>
  </r>
  <r>
    <n v="693363"/>
    <d v="2014-06-17T09:45:29"/>
    <s v="Hired"/>
    <s v="Female"/>
    <s v="Service Department"/>
    <s v="i6"/>
    <x v="150"/>
  </r>
  <r>
    <n v="741707"/>
    <d v="2014-06-17T15:55:33"/>
    <s v="Hired"/>
    <s v="Female"/>
    <s v="Sales Department"/>
    <s v="c-10"/>
    <x v="151"/>
  </r>
  <r>
    <n v="821427"/>
    <d v="2014-06-18T16:30:48"/>
    <s v="Hired"/>
    <s v="Male"/>
    <s v="Service Department"/>
    <s v="c8"/>
    <x v="152"/>
  </r>
  <r>
    <n v="450487"/>
    <d v="2014-06-18T12:00:24"/>
    <s v="Hired"/>
    <s v="Female"/>
    <s v="Marketing Department"/>
    <s v="c-10"/>
    <x v="153"/>
  </r>
  <r>
    <n v="583928"/>
    <d v="2014-06-18T12:43:58"/>
    <s v="Hired"/>
    <s v="Male"/>
    <s v="Service Department"/>
    <s v="c5"/>
    <x v="154"/>
  </r>
  <r>
    <n v="75888"/>
    <d v="2014-06-18T05:31:08"/>
    <s v="Hired"/>
    <s v="Don’t want to say"/>
    <s v="Marketing Department"/>
    <s v="c9"/>
    <x v="155"/>
  </r>
  <r>
    <n v="831922"/>
    <d v="2014-06-20T04:52:09"/>
    <s v="Hired"/>
    <s v="Male"/>
    <s v="Purchase Department"/>
    <s v="c9"/>
    <x v="156"/>
  </r>
  <r>
    <n v="529856"/>
    <d v="2014-06-20T15:10:53"/>
    <s v="Hired"/>
    <s v="Male"/>
    <s v="Service Department"/>
    <s v="i5"/>
    <x v="157"/>
  </r>
  <r>
    <n v="617345"/>
    <d v="2014-06-20T15:11:21"/>
    <s v="Hired"/>
    <s v="Don’t want to say"/>
    <s v="Service Department"/>
    <s v="i5"/>
    <x v="158"/>
  </r>
  <r>
    <n v="212844"/>
    <d v="2014-06-20T16:39:10"/>
    <s v="Hired"/>
    <s v="Female"/>
    <s v="Finance Department"/>
    <s v="c9"/>
    <x v="159"/>
  </r>
  <r>
    <n v="80259"/>
    <d v="2014-06-20T08:20:35"/>
    <s v="Hired"/>
    <s v="Female"/>
    <s v="Sales Department"/>
    <s v="c-10"/>
    <x v="160"/>
  </r>
  <r>
    <n v="431577"/>
    <d v="2014-06-20T13:37:42"/>
    <s v="Hired"/>
    <s v="Male"/>
    <s v="Operations Department"/>
    <s v="i5"/>
    <x v="161"/>
  </r>
  <r>
    <n v="709095"/>
    <d v="2014-06-20T13:39:29"/>
    <s v="Hired"/>
    <s v="Male"/>
    <s v="Operations Department"/>
    <s v="i5"/>
    <x v="162"/>
  </r>
  <r>
    <n v="278514"/>
    <d v="2014-06-20T05:52:16"/>
    <s v="Hired"/>
    <s v="Male"/>
    <s v="Sales Department"/>
    <s v="i5"/>
    <x v="163"/>
  </r>
  <r>
    <n v="308552"/>
    <d v="2014-06-20T09:29:38"/>
    <s v="Hired"/>
    <s v="Female"/>
    <s v="Service Department"/>
    <s v="i6"/>
    <x v="164"/>
  </r>
  <r>
    <n v="951001"/>
    <d v="2014-06-22T09:07:35"/>
    <s v="Hired"/>
    <s v="Female"/>
    <s v="Service Department"/>
    <s v="c-10"/>
    <x v="165"/>
  </r>
  <r>
    <n v="763361"/>
    <d v="2014-06-22T02:38:49"/>
    <s v="Hired"/>
    <s v="Male"/>
    <s v="Operations Department"/>
    <s v="c5"/>
    <x v="166"/>
  </r>
  <r>
    <n v="190392"/>
    <d v="2014-06-22T14:59:49"/>
    <s v="Hired"/>
    <s v="Female"/>
    <s v="Operations Department"/>
    <s v="c-10"/>
    <x v="167"/>
  </r>
  <r>
    <n v="661229"/>
    <d v="2014-07-10T17:09:16"/>
    <s v="Hired"/>
    <s v="Male"/>
    <s v="Operations Department"/>
    <s v="c-10"/>
    <x v="168"/>
  </r>
  <r>
    <n v="686696"/>
    <d v="2014-07-10T17:10:39"/>
    <s v="Hired"/>
    <s v="Male"/>
    <s v="Operations Department"/>
    <s v="c-10"/>
    <x v="169"/>
  </r>
  <r>
    <n v="90943"/>
    <d v="2014-06-23T21:11:13"/>
    <s v="Hired"/>
    <s v="Male"/>
    <s v="Operations Department"/>
    <s v="i7"/>
    <x v="170"/>
  </r>
  <r>
    <n v="124098"/>
    <d v="2014-06-23T16:23:21"/>
    <s v="Hired"/>
    <s v="Male"/>
    <s v="Service Department"/>
    <s v="c9"/>
    <x v="171"/>
  </r>
  <r>
    <n v="961630"/>
    <d v="2014-06-23T10:51:46"/>
    <s v="Hired"/>
    <s v="Don’t want to say"/>
    <s v="Operations Department"/>
    <s v="i6"/>
    <x v="172"/>
  </r>
  <r>
    <n v="202953"/>
    <d v="2014-06-24T21:24:05"/>
    <s v="Hired"/>
    <s v="Male"/>
    <s v="Service Department"/>
    <s v="i5"/>
    <x v="173"/>
  </r>
  <r>
    <n v="273935"/>
    <d v="2014-06-25T11:27:21"/>
    <s v="Hired"/>
    <s v="Female"/>
    <s v="Service Department"/>
    <s v="c9"/>
    <x v="174"/>
  </r>
  <r>
    <n v="820245"/>
    <d v="2014-06-25T12:20:25"/>
    <s v="Hired"/>
    <s v="Female"/>
    <s v="General Management"/>
    <s v="c9"/>
    <x v="175"/>
  </r>
  <r>
    <n v="797233"/>
    <d v="2014-07-18T17:26:15"/>
    <s v="Hired"/>
    <s v="Don’t want to say"/>
    <s v="Operations Department"/>
    <s v="c5"/>
    <x v="176"/>
  </r>
  <r>
    <n v="926369"/>
    <d v="2014-06-26T09:39:21"/>
    <s v="Hired"/>
    <s v="Female"/>
    <s v="Operations Department"/>
    <s v="i7"/>
    <x v="177"/>
  </r>
  <r>
    <n v="409635"/>
    <d v="2014-06-26T18:13:47"/>
    <s v="Hired"/>
    <s v="Male"/>
    <s v="Service Department"/>
    <s v="b9"/>
    <x v="178"/>
  </r>
  <r>
    <n v="669926"/>
    <d v="2014-06-26T10:44:14"/>
    <s v="Hired"/>
    <s v="Female"/>
    <s v="Service Department"/>
    <s v="b9"/>
    <x v="179"/>
  </r>
  <r>
    <n v="99798"/>
    <d v="2014-06-26T10:44:23"/>
    <s v="Hired"/>
    <s v="Female"/>
    <s v="Service Department"/>
    <s v="b9"/>
    <x v="180"/>
  </r>
  <r>
    <n v="377818"/>
    <d v="2014-07-04T07:37:58"/>
    <s v="Hired"/>
    <s v="Female"/>
    <s v="Sales Department"/>
    <s v="b9"/>
    <x v="181"/>
  </r>
  <r>
    <n v="958561"/>
    <d v="2014-06-26T16:47:08"/>
    <s v="Hired"/>
    <s v="Male"/>
    <s v="Operations Department"/>
    <s v="i6"/>
    <x v="182"/>
  </r>
  <r>
    <n v="347906"/>
    <d v="2014-07-11T10:45:15"/>
    <s v="Hired"/>
    <s v="Male"/>
    <s v="Operations Department"/>
    <s v="i7"/>
    <x v="183"/>
  </r>
  <r>
    <n v="575292"/>
    <d v="2014-07-03T16:50:40"/>
    <s v="Hired"/>
    <s v="Female"/>
    <s v="Finance Department"/>
    <s v="c9"/>
    <x v="184"/>
  </r>
  <r>
    <n v="499010"/>
    <d v="2014-06-27T13:55:55"/>
    <s v="Hired"/>
    <s v="Male"/>
    <s v="Operations Department"/>
    <s v="c5"/>
    <x v="185"/>
  </r>
  <r>
    <n v="777478"/>
    <d v="2014-06-30T09:51:23"/>
    <s v="Hired"/>
    <s v="Female"/>
    <s v="Operations Department"/>
    <s v="c5"/>
    <x v="186"/>
  </r>
  <r>
    <n v="605607"/>
    <d v="2014-06-27T05:22:37"/>
    <s v="Hired"/>
    <s v="Male"/>
    <s v="Service Department"/>
    <s v="c-10"/>
    <x v="187"/>
  </r>
  <r>
    <n v="524171"/>
    <d v="2014-06-27T05:24:55"/>
    <s v="Hired"/>
    <s v="Female"/>
    <s v="Service Department"/>
    <s v="c-10"/>
    <x v="188"/>
  </r>
  <r>
    <n v="865873"/>
    <d v="2014-06-27T18:04:11"/>
    <s v="Hired"/>
    <s v="Female"/>
    <s v="Service Department"/>
    <s v="b9"/>
    <x v="189"/>
  </r>
  <r>
    <n v="79239"/>
    <d v="2014-06-28T13:44:18"/>
    <s v="Hired"/>
    <s v="Male"/>
    <s v="Sales Department"/>
    <s v="i5"/>
    <x v="190"/>
  </r>
  <r>
    <n v="165194"/>
    <d v="2014-06-28T16:31:38"/>
    <s v="Hired"/>
    <s v="Male"/>
    <s v="Operations Department"/>
    <s v="c8"/>
    <x v="191"/>
  </r>
  <r>
    <n v="12887"/>
    <d v="2014-06-29T17:47:14"/>
    <s v="Hired"/>
    <s v="Male"/>
    <s v="Human Resource Department"/>
    <s v="i6"/>
    <x v="192"/>
  </r>
  <r>
    <n v="572590"/>
    <d v="2014-06-29T17:47:53"/>
    <s v="Hired"/>
    <s v="Female"/>
    <s v="Human Resource Department"/>
    <s v="i6"/>
    <x v="193"/>
  </r>
  <r>
    <n v="754821"/>
    <d v="2014-06-29T00:14:18"/>
    <s v="Hired"/>
    <s v="Male"/>
    <s v="Purchase Department"/>
    <s v="i7"/>
    <x v="194"/>
  </r>
  <r>
    <n v="326373"/>
    <d v="2014-06-29T12:39:53"/>
    <s v="Hired"/>
    <s v="Male"/>
    <s v="Service Department"/>
    <s v="i7"/>
    <x v="195"/>
  </r>
  <r>
    <n v="405282"/>
    <d v="2014-07-08T08:03:39"/>
    <s v="Hired"/>
    <s v="Female"/>
    <s v="General Management"/>
    <s v="i7"/>
    <x v="196"/>
  </r>
  <r>
    <n v="260348"/>
    <d v="2014-06-30T14:45:41"/>
    <s v="Hired"/>
    <s v="Female"/>
    <s v="Sales Department"/>
    <s v="i5"/>
    <x v="197"/>
  </r>
  <r>
    <n v="113826"/>
    <d v="2014-06-30T14:46:16"/>
    <s v="Hired"/>
    <s v="Male"/>
    <s v="Sales Department"/>
    <s v="i5"/>
    <x v="198"/>
  </r>
  <r>
    <n v="196727"/>
    <d v="2014-06-30T07:14:28"/>
    <s v="Hired"/>
    <s v="Female"/>
    <s v="Purchase Department"/>
    <s v="i6"/>
    <x v="199"/>
  </r>
  <r>
    <n v="497220"/>
    <d v="2014-07-01T18:45:45"/>
    <s v="Hired"/>
    <s v="Male"/>
    <s v="Operations Department"/>
    <s v="i1"/>
    <x v="200"/>
  </r>
  <r>
    <n v="489004"/>
    <d v="2014-07-01T16:30:44"/>
    <s v="Hired"/>
    <s v="Female"/>
    <s v="Sales Department"/>
    <s v="i6"/>
    <x v="201"/>
  </r>
  <r>
    <n v="949475"/>
    <d v="2014-07-01T16:31:43"/>
    <s v="Hired"/>
    <s v="Female"/>
    <s v="Sales Department"/>
    <s v="i6"/>
    <x v="202"/>
  </r>
  <r>
    <n v="474738"/>
    <d v="2014-07-01T16:33:24"/>
    <s v="Hired"/>
    <s v="Male"/>
    <s v="Sales Department"/>
    <s v="i6"/>
    <x v="203"/>
  </r>
  <r>
    <n v="820647"/>
    <d v="2014-07-04T15:39:42"/>
    <s v="Hired"/>
    <s v="Male"/>
    <s v="Service Department"/>
    <s v="c-10"/>
    <x v="204"/>
  </r>
  <r>
    <n v="661566"/>
    <d v="2014-07-04T15:43:15"/>
    <s v="Hired"/>
    <s v="Female"/>
    <s v="Service Department"/>
    <s v="c-10"/>
    <x v="205"/>
  </r>
  <r>
    <n v="639198"/>
    <d v="2014-07-23T16:00:10"/>
    <s v="Hired"/>
    <s v="Female"/>
    <s v="Operations Department"/>
    <s v="c5"/>
    <x v="206"/>
  </r>
  <r>
    <n v="979135"/>
    <d v="2014-07-02T08:10:44"/>
    <s v="Hired"/>
    <s v="Male"/>
    <s v="Service Department"/>
    <s v="c5"/>
    <x v="207"/>
  </r>
  <r>
    <n v="891161"/>
    <d v="2014-07-02T23:00:20"/>
    <s v="Hired"/>
    <s v="Male"/>
    <s v="Operations Department"/>
    <s v="c9"/>
    <x v="208"/>
  </r>
  <r>
    <n v="171540"/>
    <d v="2014-07-02T10:04:21"/>
    <s v="Hired"/>
    <s v="Female"/>
    <s v="Operations Department"/>
    <s v="c8"/>
    <x v="209"/>
  </r>
  <r>
    <n v="401929"/>
    <d v="2014-07-02T10:57:43"/>
    <s v="Hired"/>
    <s v="Female"/>
    <s v="Operations Department"/>
    <s v="c9"/>
    <x v="210"/>
  </r>
  <r>
    <n v="257932"/>
    <d v="2014-07-02T06:12:43"/>
    <s v="Hired"/>
    <s v="Female"/>
    <s v="Sales Department"/>
    <s v="b9"/>
    <x v="211"/>
  </r>
  <r>
    <n v="736754"/>
    <d v="2014-07-03T18:01:04"/>
    <s v="Hired"/>
    <s v="Male"/>
    <s v="Purchase Department"/>
    <s v="i7"/>
    <x v="212"/>
  </r>
  <r>
    <n v="593675"/>
    <d v="2014-07-03T09:12:42"/>
    <s v="Hired"/>
    <s v="Male"/>
    <s v="Operations Department"/>
    <s v="i5"/>
    <x v="213"/>
  </r>
  <r>
    <n v="767725"/>
    <d v="2014-07-03T18:43:17"/>
    <s v="Hired"/>
    <s v="Female"/>
    <s v="Operations Department"/>
    <s v="c9"/>
    <x v="214"/>
  </r>
  <r>
    <n v="322174"/>
    <d v="2014-07-16T12:29:26"/>
    <s v="Hired"/>
    <s v="Male"/>
    <s v="Operations Department"/>
    <s v="c9"/>
    <x v="215"/>
  </r>
  <r>
    <n v="292713"/>
    <d v="2014-07-03T15:58:31"/>
    <s v="Hired"/>
    <s v="Female"/>
    <s v="Service Department"/>
    <s v="i7"/>
    <x v="216"/>
  </r>
  <r>
    <n v="644076"/>
    <d v="2014-07-10T08:07:11"/>
    <s v="Hired"/>
    <s v="Male"/>
    <s v="Operations Department"/>
    <s v="c9"/>
    <x v="217"/>
  </r>
  <r>
    <n v="846754"/>
    <d v="2014-07-10T08:06:25"/>
    <s v="Hired"/>
    <s v="Female"/>
    <s v="Operations Department"/>
    <s v="c9"/>
    <x v="218"/>
  </r>
  <r>
    <n v="801096"/>
    <d v="2014-07-03T15:59:41"/>
    <s v="Hired"/>
    <s v="Female"/>
    <s v="Finance Department"/>
    <s v="i5"/>
    <x v="219"/>
  </r>
  <r>
    <n v="754754"/>
    <d v="2014-07-04T04:00:13"/>
    <s v="Hired"/>
    <s v="Male"/>
    <s v="Sales Department"/>
    <s v="c5"/>
    <x v="220"/>
  </r>
  <r>
    <n v="642052"/>
    <d v="2014-07-04T18:25:07"/>
    <s v="Hired"/>
    <s v="Female"/>
    <s v="Operations Department"/>
    <s v="c5"/>
    <x v="221"/>
  </r>
  <r>
    <n v="983194"/>
    <d v="2014-07-04T16:37:43"/>
    <s v="Hired"/>
    <s v="Male"/>
    <s v="Production Department"/>
    <s v="c9"/>
    <x v="222"/>
  </r>
  <r>
    <n v="333940"/>
    <d v="2014-07-04T08:47:58"/>
    <s v="Hired"/>
    <s v="Don’t want to say"/>
    <s v="Service Department"/>
    <s v="i5"/>
    <x v="223"/>
  </r>
  <r>
    <n v="93833"/>
    <d v="2014-07-04T18:04:59"/>
    <s v="Hired"/>
    <s v="Don’t want to say"/>
    <s v="Service Department"/>
    <s v="i6"/>
    <x v="224"/>
  </r>
  <r>
    <n v="433088"/>
    <d v="2014-07-05T08:45:01"/>
    <s v="Hired"/>
    <s v="Male"/>
    <s v="Operations Department"/>
    <s v="i5"/>
    <x v="225"/>
  </r>
  <r>
    <n v="715088"/>
    <d v="2014-07-07T02:01:26"/>
    <s v="Hired"/>
    <s v="Female"/>
    <s v="Finance Department"/>
    <s v="b9"/>
    <x v="226"/>
  </r>
  <r>
    <n v="342655"/>
    <d v="2014-07-07T02:01:54"/>
    <s v="Hired"/>
    <s v="Female"/>
    <s v="Finance Department"/>
    <s v="b9"/>
    <x v="227"/>
  </r>
  <r>
    <n v="138814"/>
    <d v="2014-07-07T07:30:58"/>
    <s v="Hired"/>
    <s v="Male"/>
    <s v="Operations Department"/>
    <s v="c9"/>
    <x v="228"/>
  </r>
  <r>
    <n v="510776"/>
    <d v="2014-07-08T14:16:45"/>
    <s v="Hired"/>
    <s v="Male"/>
    <s v="Sales Department"/>
    <s v="c5"/>
    <x v="229"/>
  </r>
  <r>
    <n v="144246"/>
    <d v="2014-07-08T14:17:11"/>
    <s v="Hired"/>
    <s v="Male"/>
    <s v="Sales Department"/>
    <s v="c5"/>
    <x v="230"/>
  </r>
  <r>
    <n v="858680"/>
    <d v="2014-07-08T15:53:32"/>
    <s v="Hired"/>
    <s v="Male"/>
    <s v="Purchase Department"/>
    <s v="b9"/>
    <x v="231"/>
  </r>
  <r>
    <n v="838936"/>
    <d v="2014-07-08T13:27:01"/>
    <s v="Hired"/>
    <s v="Female"/>
    <s v="Finance Department"/>
    <s v="i5"/>
    <x v="232"/>
  </r>
  <r>
    <n v="824627"/>
    <d v="2014-07-18T14:54:19"/>
    <s v="Hired"/>
    <s v="Female"/>
    <s v="Finance Department"/>
    <s v="i5"/>
    <x v="233"/>
  </r>
  <r>
    <n v="304128"/>
    <d v="2014-07-18T14:54:47"/>
    <s v="Hired"/>
    <s v="Female"/>
    <s v="Finance Department"/>
    <s v="i5"/>
    <x v="234"/>
  </r>
  <r>
    <n v="426255"/>
    <d v="2014-07-12T13:43:13"/>
    <s v="Hired"/>
    <s v="Female"/>
    <s v="Service Department"/>
    <s v="i6"/>
    <x v="235"/>
  </r>
  <r>
    <n v="14220"/>
    <d v="2014-07-14T16:43:12"/>
    <s v="Hired"/>
    <s v="Male"/>
    <s v="Service Department"/>
    <s v="i6"/>
    <x v="236"/>
  </r>
  <r>
    <n v="131853"/>
    <d v="2014-07-08T14:45:55"/>
    <s v="Hired"/>
    <s v="Male"/>
    <s v="Sales Department"/>
    <s v="c-10"/>
    <x v="237"/>
  </r>
  <r>
    <n v="991235"/>
    <d v="2014-07-08T14:46:14"/>
    <s v="Hired"/>
    <s v="Female"/>
    <s v="Sales Department"/>
    <s v="c-10"/>
    <x v="238"/>
  </r>
  <r>
    <n v="890158"/>
    <d v="2014-07-08T14:46:39"/>
    <s v="Hired"/>
    <s v="Male"/>
    <s v="Sales Department"/>
    <s v="c-10"/>
    <x v="239"/>
  </r>
  <r>
    <n v="554834"/>
    <d v="2014-07-18T03:23:42"/>
    <s v="Hired"/>
    <s v="Male"/>
    <s v="Sales Department"/>
    <s v="c-10"/>
    <x v="240"/>
  </r>
  <r>
    <n v="36675"/>
    <d v="2014-07-09T19:04:58"/>
    <s v="Hired"/>
    <s v="Male"/>
    <s v="Service Department"/>
    <s v="c-10"/>
    <x v="241"/>
  </r>
  <r>
    <n v="756087"/>
    <d v="2014-07-09T08:31:13"/>
    <s v="Hired"/>
    <s v="Male"/>
    <s v="Service Department"/>
    <s v="c5"/>
    <x v="242"/>
  </r>
  <r>
    <n v="317175"/>
    <d v="2014-07-10T14:04:16"/>
    <s v="Hired"/>
    <s v="Female"/>
    <s v="Operations Department"/>
    <s v="i6"/>
    <x v="243"/>
  </r>
  <r>
    <n v="874702"/>
    <d v="2014-07-14T18:11:21"/>
    <s v="Hired"/>
    <s v="Male"/>
    <s v="Operations Department"/>
    <s v="i6"/>
    <x v="244"/>
  </r>
  <r>
    <n v="68810"/>
    <d v="2014-07-09T13:43:17"/>
    <s v="Hired"/>
    <s v="Female"/>
    <s v="Operations Department"/>
    <s v="c-10"/>
    <x v="245"/>
  </r>
  <r>
    <n v="955711"/>
    <d v="2014-07-09T00:16:37"/>
    <s v="Hired"/>
    <s v="Female"/>
    <s v="Operations Department"/>
    <s v="b9"/>
    <x v="246"/>
  </r>
  <r>
    <n v="830372"/>
    <d v="2014-07-09T00:17:42"/>
    <s v="Hired"/>
    <s v="Male"/>
    <s v="Operations Department"/>
    <s v="b9"/>
    <x v="247"/>
  </r>
  <r>
    <n v="586207"/>
    <d v="2014-07-10T04:27:11"/>
    <s v="Hired"/>
    <s v="Male"/>
    <s v="Operations Department"/>
    <s v="i7"/>
    <x v="248"/>
  </r>
  <r>
    <n v="893087"/>
    <d v="2014-07-10T14:48:14"/>
    <s v="Hired"/>
    <s v="Female"/>
    <s v="Operations Department"/>
    <s v="c5"/>
    <x v="249"/>
  </r>
  <r>
    <n v="703441"/>
    <d v="2014-07-10T17:42:57"/>
    <s v="Hired"/>
    <s v="Male"/>
    <s v="Service Department"/>
    <s v="b9"/>
    <x v="250"/>
  </r>
  <r>
    <n v="433482"/>
    <d v="2014-07-22T08:21:22"/>
    <s v="Hired"/>
    <s v="Male"/>
    <s v="Service Department"/>
    <s v="i7"/>
    <x v="251"/>
  </r>
  <r>
    <n v="927997"/>
    <d v="2014-07-22T08:22:58"/>
    <s v="Hired"/>
    <s v="Female"/>
    <s v="Service Department"/>
    <s v="i7"/>
    <x v="252"/>
  </r>
  <r>
    <n v="327346"/>
    <d v="2014-07-11T11:35:42"/>
    <s v="Hired"/>
    <s v="Female"/>
    <s v="Operations Department"/>
    <s v="c5"/>
    <x v="253"/>
  </r>
  <r>
    <n v="433227"/>
    <d v="2014-07-11T07:16:35"/>
    <s v="Hired"/>
    <s v="Male"/>
    <s v="Operations Department"/>
    <s v="c9"/>
    <x v="254"/>
  </r>
  <r>
    <n v="503834"/>
    <d v="2014-07-12T11:17:17"/>
    <s v="Hired"/>
    <s v="Male"/>
    <s v="Operations Department"/>
    <s v="c9"/>
    <x v="255"/>
  </r>
  <r>
    <n v="622415"/>
    <d v="2014-07-13T21:28:59"/>
    <s v="Hired"/>
    <s v="Male"/>
    <s v="Service Department"/>
    <s v="c9"/>
    <x v="256"/>
  </r>
  <r>
    <n v="545838"/>
    <d v="2014-07-14T18:24:39"/>
    <s v="Hired"/>
    <s v="Female"/>
    <s v="Operations Department"/>
    <s v="c9"/>
    <x v="257"/>
  </r>
  <r>
    <n v="977339"/>
    <d v="2014-07-14T06:50:47"/>
    <s v="Hired"/>
    <s v="Female"/>
    <s v="Service Department"/>
    <s v="c9"/>
    <x v="258"/>
  </r>
  <r>
    <n v="549839"/>
    <d v="2014-07-14T06:55:06"/>
    <s v="Hired"/>
    <s v="Male"/>
    <s v="Service Department"/>
    <s v="c9"/>
    <x v="259"/>
  </r>
  <r>
    <n v="776820"/>
    <d v="2014-07-14T11:17:06"/>
    <s v="Hired"/>
    <s v="Male"/>
    <s v="Operations Department"/>
    <s v="c9"/>
    <x v="260"/>
  </r>
  <r>
    <n v="383202"/>
    <d v="2014-07-14T11:19:24"/>
    <s v="Hired"/>
    <s v="Female"/>
    <s v="Operations Department"/>
    <s v="c9"/>
    <x v="261"/>
  </r>
  <r>
    <n v="167846"/>
    <d v="2014-07-14T11:17:30"/>
    <s v="Hired"/>
    <s v="Female"/>
    <s v="Operations Department"/>
    <s v="c9"/>
    <x v="262"/>
  </r>
  <r>
    <n v="321567"/>
    <d v="2014-07-15T17:36:22"/>
    <s v="Hired"/>
    <s v="Male"/>
    <s v="Purchase Department"/>
    <s v="c-10"/>
    <x v="263"/>
  </r>
  <r>
    <n v="560870"/>
    <d v="2014-07-16T10:28:38"/>
    <s v="Hired"/>
    <s v="Male"/>
    <s v="Human Resource Department"/>
    <s v="i5"/>
    <x v="264"/>
  </r>
  <r>
    <n v="568508"/>
    <d v="2014-07-16T16:19:56"/>
    <s v="Hired"/>
    <s v="Female"/>
    <s v="Finance Department"/>
    <s v="c9"/>
    <x v="265"/>
  </r>
  <r>
    <n v="18213"/>
    <d v="2014-07-16T16:20:34"/>
    <s v="Hired"/>
    <s v="Female"/>
    <s v="Finance Department"/>
    <s v="c9"/>
    <x v="266"/>
  </r>
  <r>
    <n v="819022"/>
    <d v="2014-07-16T12:29:38"/>
    <s v="Hired"/>
    <s v="Female"/>
    <s v="Operations Department"/>
    <s v="i7"/>
    <x v="267"/>
  </r>
  <r>
    <n v="542141"/>
    <d v="2014-07-22T21:05:55"/>
    <s v="Hired"/>
    <s v="Male"/>
    <s v="Service Department"/>
    <s v="i7"/>
    <x v="268"/>
  </r>
  <r>
    <n v="686841"/>
    <d v="2014-07-26T12:55:43"/>
    <s v="Hired"/>
    <s v="Female"/>
    <s v="Operations Department"/>
    <s v="c5"/>
    <x v="269"/>
  </r>
  <r>
    <n v="857879"/>
    <d v="2014-07-17T18:48:38"/>
    <s v="Hired"/>
    <s v="Male"/>
    <s v="Production Department"/>
    <s v="c9"/>
    <x v="270"/>
  </r>
  <r>
    <n v="735436"/>
    <d v="2014-07-17T18:29:00"/>
    <s v="Hired"/>
    <s v="Female"/>
    <s v="Service Department"/>
    <s v="i6"/>
    <x v="271"/>
  </r>
  <r>
    <n v="322530"/>
    <d v="2014-07-18T12:47:35"/>
    <s v="Hired"/>
    <s v="Male"/>
    <s v="Operations Department"/>
    <s v="i7"/>
    <x v="272"/>
  </r>
  <r>
    <n v="631387"/>
    <d v="2014-07-18T12:51:03"/>
    <s v="Hired"/>
    <s v="Male"/>
    <s v="Operations Department"/>
    <s v="i7"/>
    <x v="273"/>
  </r>
  <r>
    <n v="924631"/>
    <d v="2014-07-22T09:39:17"/>
    <s v="Hired"/>
    <s v="Male"/>
    <s v="Marketing Department"/>
    <s v="c9"/>
    <x v="274"/>
  </r>
  <r>
    <n v="515022"/>
    <d v="2014-07-18T14:16:58"/>
    <s v="Hired"/>
    <s v="Male"/>
    <s v="Service Department"/>
    <s v="i5"/>
    <x v="275"/>
  </r>
  <r>
    <n v="322926"/>
    <d v="2014-07-18T11:13:33"/>
    <s v="Hired"/>
    <s v="Male"/>
    <s v="Marketing Department"/>
    <s v="c-10"/>
    <x v="276"/>
  </r>
  <r>
    <n v="978447"/>
    <d v="2014-07-18T15:05:50"/>
    <s v="Hired"/>
    <s v="Female"/>
    <s v="Operations Department"/>
    <s v="c9"/>
    <x v="277"/>
  </r>
  <r>
    <n v="142086"/>
    <d v="2014-07-18T13:28:46"/>
    <s v="Hired"/>
    <s v="Male"/>
    <s v="Sales Department"/>
    <s v="c5"/>
    <x v="278"/>
  </r>
  <r>
    <n v="55751"/>
    <d v="2014-07-18T13:29:13"/>
    <s v="Hired"/>
    <s v="Female"/>
    <s v="Sales Department"/>
    <s v="c5"/>
    <x v="279"/>
  </r>
  <r>
    <n v="721792"/>
    <d v="2014-07-24T12:58:50"/>
    <s v="Hired"/>
    <s v="Male"/>
    <s v="Sales Department"/>
    <s v="c5"/>
    <x v="280"/>
  </r>
  <r>
    <n v="682173"/>
    <d v="2014-07-24T12:59:44"/>
    <s v="Hired"/>
    <s v="Male"/>
    <s v="Sales Department"/>
    <s v="c5"/>
    <x v="281"/>
  </r>
  <r>
    <n v="734018"/>
    <d v="2014-07-21T18:17:15"/>
    <s v="Hired"/>
    <s v="Male"/>
    <s v="Marketing Department"/>
    <s v="i5"/>
    <x v="282"/>
  </r>
  <r>
    <n v="897407"/>
    <d v="2014-08-13T17:19:58"/>
    <s v="Hired"/>
    <s v="Male"/>
    <s v="Marketing Department"/>
    <s v="c-10"/>
    <x v="283"/>
  </r>
  <r>
    <n v="972571"/>
    <d v="2014-07-21T13:15:20"/>
    <s v="Hired"/>
    <s v="Male"/>
    <s v="Operations Department"/>
    <s v="b9"/>
    <x v="284"/>
  </r>
  <r>
    <n v="767327"/>
    <d v="2014-07-21T11:54:35"/>
    <s v="Hired"/>
    <s v="Male"/>
    <s v="Purchase Department"/>
    <s v="c8"/>
    <x v="285"/>
  </r>
  <r>
    <n v="816124"/>
    <d v="2014-07-21T11:55:07"/>
    <s v="Hired"/>
    <s v="Male"/>
    <s v="Purchase Department"/>
    <s v="c8"/>
    <x v="286"/>
  </r>
  <r>
    <n v="718500"/>
    <d v="2014-07-24T08:39:08"/>
    <s v="Hired"/>
    <s v="Male"/>
    <s v="Service Department"/>
    <s v="c9"/>
    <x v="287"/>
  </r>
  <r>
    <n v="83781"/>
    <d v="2014-07-22T23:44:34"/>
    <s v="Hired"/>
    <s v="Male"/>
    <s v="Service Department"/>
    <s v="i6"/>
    <x v="288"/>
  </r>
  <r>
    <n v="669162"/>
    <d v="2014-07-22T17:48:32"/>
    <s v="Hired"/>
    <s v="Male"/>
    <s v="Purchase Department"/>
    <s v="i7"/>
    <x v="289"/>
  </r>
  <r>
    <n v="28310"/>
    <d v="2014-07-22T23:39:56"/>
    <s v="Hired"/>
    <s v="Male"/>
    <s v="Production Department"/>
    <s v="c9"/>
    <x v="290"/>
  </r>
  <r>
    <n v="188744"/>
    <d v="2014-07-22T15:25:57"/>
    <s v="Hired"/>
    <s v="Male"/>
    <s v="Service Department"/>
    <s v="c9"/>
    <x v="291"/>
  </r>
  <r>
    <n v="264099"/>
    <d v="2014-07-22T15:26:52"/>
    <s v="Hired"/>
    <s v="Male"/>
    <s v="Service Department"/>
    <s v="c9"/>
    <x v="292"/>
  </r>
  <r>
    <n v="451952"/>
    <d v="2014-07-22T08:55:57"/>
    <s v="Hired"/>
    <s v="Female"/>
    <s v="Finance Department"/>
    <s v="c-10"/>
    <x v="293"/>
  </r>
  <r>
    <n v="273732"/>
    <d v="2014-07-23T13:44:04"/>
    <s v="Hired"/>
    <s v="Female"/>
    <s v="Service Department"/>
    <s v="i7"/>
    <x v="294"/>
  </r>
  <r>
    <n v="861705"/>
    <d v="2014-07-23T08:56:00"/>
    <s v="Hired"/>
    <s v="Male"/>
    <s v="Operations Department"/>
    <s v="i6"/>
    <x v="295"/>
  </r>
  <r>
    <n v="811700"/>
    <d v="2014-07-23T03:45:32"/>
    <s v="Hired"/>
    <s v="Male"/>
    <s v="Service Department"/>
    <s v="c9"/>
    <x v="296"/>
  </r>
  <r>
    <n v="500570"/>
    <d v="2014-07-24T10:57:36"/>
    <s v="Hired"/>
    <s v="Female"/>
    <s v="Operations Department"/>
    <s v="c5"/>
    <x v="297"/>
  </r>
  <r>
    <n v="31994"/>
    <d v="2014-07-24T09:00:54"/>
    <s v="Hired"/>
    <s v="Female"/>
    <s v="Service Department"/>
    <s v="i5"/>
    <x v="298"/>
  </r>
  <r>
    <n v="190139"/>
    <d v="2014-07-24T11:17:57"/>
    <s v="Hired"/>
    <s v="Female"/>
    <s v="Operations Department"/>
    <s v="i5"/>
    <x v="299"/>
  </r>
  <r>
    <n v="74002"/>
    <d v="2014-07-24T12:26:23"/>
    <s v="Hired"/>
    <s v="Male"/>
    <s v="Sales Department"/>
    <s v="c-10"/>
    <x v="300"/>
  </r>
  <r>
    <n v="996718"/>
    <d v="2014-07-24T12:44:49"/>
    <s v="Hired"/>
    <s v="Male"/>
    <s v="Operations Department"/>
    <s v="c5"/>
    <x v="301"/>
  </r>
  <r>
    <n v="453574"/>
    <d v="2014-07-24T12:46:57"/>
    <s v="Hired"/>
    <s v="Male"/>
    <s v="Operations Department"/>
    <s v="c5"/>
    <x v="302"/>
  </r>
  <r>
    <n v="692434"/>
    <d v="2014-07-25T14:00:40"/>
    <s v="Hired"/>
    <s v="Male"/>
    <s v="Operations Department"/>
    <s v="c9"/>
    <x v="303"/>
  </r>
  <r>
    <n v="237486"/>
    <d v="2014-08-02T13:48:36"/>
    <s v="Hired"/>
    <s v="Male"/>
    <s v="Sales Department"/>
    <s v="c5"/>
    <x v="304"/>
  </r>
  <r>
    <n v="34849"/>
    <d v="2014-07-25T13:16:51"/>
    <s v="Hired"/>
    <s v="Female"/>
    <s v="Finance Department"/>
    <s v="c5"/>
    <x v="305"/>
  </r>
  <r>
    <n v="792207"/>
    <d v="2014-07-25T10:52:25"/>
    <s v="Hired"/>
    <s v="Female"/>
    <s v="Marketing Department"/>
    <s v="i7"/>
    <x v="306"/>
  </r>
  <r>
    <n v="189641"/>
    <d v="2014-07-25T22:58:10"/>
    <s v="Hired"/>
    <s v="Female"/>
    <s v="Operations Department"/>
    <s v="b9"/>
    <x v="307"/>
  </r>
  <r>
    <n v="990452"/>
    <d v="2014-07-25T22:58:49"/>
    <s v="Hired"/>
    <s v="Female"/>
    <s v="Operations Department"/>
    <s v="b9"/>
    <x v="308"/>
  </r>
  <r>
    <n v="228808"/>
    <d v="2014-07-25T22:59:23"/>
    <s v="Hired"/>
    <s v="Female"/>
    <s v="Operations Department"/>
    <s v="b9"/>
    <x v="309"/>
  </r>
  <r>
    <n v="168699"/>
    <d v="2014-07-25T09:28:16"/>
    <s v="Hired"/>
    <s v="Female"/>
    <s v="Operations Department"/>
    <s v="i6"/>
    <x v="310"/>
  </r>
  <r>
    <n v="855930"/>
    <d v="2014-07-25T09:28:15"/>
    <s v="Hired"/>
    <s v="Don’t want to say"/>
    <s v="Operations Department"/>
    <s v="i6"/>
    <x v="311"/>
  </r>
  <r>
    <n v="130541"/>
    <d v="2014-07-26T07:53:28"/>
    <s v="Hired"/>
    <s v="Male"/>
    <s v="Operations Department"/>
    <s v="i6"/>
    <x v="312"/>
  </r>
  <r>
    <n v="775926"/>
    <d v="2014-07-26T14:19:39"/>
    <s v="Hired"/>
    <s v="Male"/>
    <s v="Operations Department"/>
    <s v="i7"/>
    <x v="313"/>
  </r>
  <r>
    <n v="868266"/>
    <d v="2014-07-26T14:21:15"/>
    <s v="Hired"/>
    <s v="Male"/>
    <s v="Operations Department"/>
    <s v="i7"/>
    <x v="314"/>
  </r>
  <r>
    <n v="729769"/>
    <d v="2014-07-27T15:44:54"/>
    <s v="Hired"/>
    <s v="Male"/>
    <s v="Operations Department"/>
    <s v="i7"/>
    <x v="315"/>
  </r>
  <r>
    <n v="323756"/>
    <d v="2014-07-28T13:12:05"/>
    <s v="Hired"/>
    <s v="Female"/>
    <s v="Production Department"/>
    <s v="i5"/>
    <x v="316"/>
  </r>
  <r>
    <n v="155836"/>
    <d v="2014-08-01T09:51:49"/>
    <s v="Hired"/>
    <s v="Male"/>
    <s v="Service Department"/>
    <s v="i5"/>
    <x v="317"/>
  </r>
  <r>
    <n v="859749"/>
    <d v="2014-07-29T11:41:17"/>
    <s v="Hired"/>
    <s v="Male"/>
    <s v="Service Department"/>
    <s v="c5"/>
    <x v="318"/>
  </r>
  <r>
    <n v="264784"/>
    <d v="2014-07-31T17:40:38"/>
    <s v="Hired"/>
    <s v="Female"/>
    <s v="Service Department"/>
    <s v="c5"/>
    <x v="319"/>
  </r>
  <r>
    <n v="986281"/>
    <d v="2014-07-29T07:27:08"/>
    <s v="Hired"/>
    <s v="Female"/>
    <s v="Service Department"/>
    <s v="i7"/>
    <x v="320"/>
  </r>
  <r>
    <n v="869833"/>
    <d v="2014-08-04T08:34:00"/>
    <s v="Hired"/>
    <s v="Male"/>
    <s v="Service Department"/>
    <s v="i7"/>
    <x v="321"/>
  </r>
  <r>
    <n v="566830"/>
    <d v="2014-07-30T11:28:52"/>
    <s v="Hired"/>
    <s v="Male"/>
    <s v="Operations Department"/>
    <s v="i5"/>
    <x v="322"/>
  </r>
  <r>
    <n v="360395"/>
    <d v="2014-07-30T09:10:49"/>
    <s v="Hired"/>
    <s v="Male"/>
    <s v="Marketing Department"/>
    <s v="c5"/>
    <x v="323"/>
  </r>
  <r>
    <n v="963386"/>
    <d v="2014-07-30T14:43:15"/>
    <s v="Hired"/>
    <s v="Female"/>
    <s v="General Management"/>
    <s v="c9"/>
    <x v="324"/>
  </r>
  <r>
    <n v="248270"/>
    <d v="2014-07-30T13:41:34"/>
    <s v="Hired"/>
    <s v="Male"/>
    <s v="Operations Department"/>
    <s v="c5"/>
    <x v="325"/>
  </r>
  <r>
    <n v="593217"/>
    <d v="2014-08-01T08:32:47"/>
    <s v="Hired"/>
    <s v="Male"/>
    <s v="Operations Department"/>
    <s v="i7"/>
    <x v="326"/>
  </r>
  <r>
    <n v="983169"/>
    <d v="2014-08-09T06:34:13"/>
    <s v="Hired"/>
    <s v="Male"/>
    <s v="Sales Department"/>
    <s v="c5"/>
    <x v="327"/>
  </r>
  <r>
    <n v="67621"/>
    <d v="2014-08-01T14:52:21"/>
    <s v="Hired"/>
    <s v="Male"/>
    <s v="Operations Department"/>
    <s v="b9"/>
    <x v="328"/>
  </r>
  <r>
    <n v="115745"/>
    <d v="2014-08-01T16:39:50"/>
    <s v="Hired"/>
    <s v="Female"/>
    <s v="Operations Department"/>
    <s v="i7"/>
    <x v="329"/>
  </r>
  <r>
    <n v="907193"/>
    <d v="2014-08-01T08:53:17"/>
    <s v="Hired"/>
    <s v="Male"/>
    <s v="Service Department"/>
    <s v="c5"/>
    <x v="330"/>
  </r>
  <r>
    <n v="863024"/>
    <d v="2014-08-01T10:47:07"/>
    <s v="Hired"/>
    <s v="Male"/>
    <s v="Service Department"/>
    <s v="c8"/>
    <x v="331"/>
  </r>
  <r>
    <n v="635146"/>
    <d v="2014-08-01T16:35:54"/>
    <s v="Hired"/>
    <s v="Male"/>
    <s v="Service Department"/>
    <s v="i1"/>
    <x v="332"/>
  </r>
  <r>
    <n v="751864"/>
    <d v="2014-08-01T16:37:21"/>
    <s v="Hired"/>
    <s v="Male"/>
    <s v="Service Department"/>
    <s v="i1"/>
    <x v="333"/>
  </r>
  <r>
    <n v="859431"/>
    <d v="2014-08-03T14:40:18"/>
    <s v="Hired"/>
    <s v="Male"/>
    <s v="Human Resource Department"/>
    <s v="i5"/>
    <x v="334"/>
  </r>
  <r>
    <n v="265207"/>
    <d v="2014-08-04T11:39:58"/>
    <s v="Hired"/>
    <s v="Male"/>
    <s v="Service Department"/>
    <s v="i5"/>
    <x v="335"/>
  </r>
  <r>
    <n v="981459"/>
    <d v="2014-08-04T10:56:18"/>
    <s v="Hired"/>
    <s v="Female"/>
    <s v="Operations Department"/>
    <s v="c9"/>
    <x v="336"/>
  </r>
  <r>
    <n v="926366"/>
    <d v="2014-08-04T00:52:31"/>
    <s v="Hired"/>
    <s v="Don’t want to say"/>
    <s v="Service Department"/>
    <s v="b9"/>
    <x v="337"/>
  </r>
  <r>
    <n v="376300"/>
    <d v="2014-08-04T00:54:05"/>
    <s v="Hired"/>
    <s v="Don’t want to say"/>
    <s v="Service Department"/>
    <s v="b9"/>
    <x v="338"/>
  </r>
  <r>
    <n v="957708"/>
    <d v="2014-08-05T16:06:28"/>
    <s v="Hired"/>
    <s v="Male"/>
    <s v="Operations Department"/>
    <s v="c5"/>
    <x v="339"/>
  </r>
  <r>
    <n v="334311"/>
    <d v="2014-08-08T13:48:36"/>
    <s v="Hired"/>
    <s v="Female"/>
    <s v="Operations Department"/>
    <s v="c5"/>
    <x v="340"/>
  </r>
  <r>
    <n v="985395"/>
    <d v="2014-08-08T13:47:59"/>
    <s v="Hired"/>
    <s v="Female"/>
    <s v="Operations Department"/>
    <s v="c5"/>
    <x v="341"/>
  </r>
  <r>
    <n v="980616"/>
    <d v="2014-08-05T10:30:31"/>
    <s v="Hired"/>
    <s v="Female"/>
    <s v="Sales Department"/>
    <s v="c9"/>
    <x v="342"/>
  </r>
  <r>
    <n v="415817"/>
    <d v="2014-08-05T10:31:06"/>
    <s v="Hired"/>
    <s v="Male"/>
    <s v="Sales Department"/>
    <s v="c9"/>
    <x v="343"/>
  </r>
  <r>
    <n v="544139"/>
    <d v="2014-08-05T18:39:53"/>
    <s v="Hired"/>
    <s v="Male"/>
    <s v="Service Department"/>
    <s v="c-10"/>
    <x v="344"/>
  </r>
  <r>
    <n v="291521"/>
    <d v="2014-08-06T13:31:04"/>
    <s v="Hired"/>
    <s v="Female"/>
    <s v="Service Department"/>
    <s v="c5"/>
    <x v="345"/>
  </r>
  <r>
    <n v="137196"/>
    <d v="2014-08-06T13:33:41"/>
    <s v="Hired"/>
    <s v="Male"/>
    <s v="Service Department"/>
    <s v="c5"/>
    <x v="346"/>
  </r>
  <r>
    <n v="350665"/>
    <d v="2014-08-06T16:25:58"/>
    <s v="Hired"/>
    <s v="Male"/>
    <s v="Operations Department"/>
    <s v="i6"/>
    <x v="347"/>
  </r>
  <r>
    <n v="498759"/>
    <d v="2014-08-06T16:27:28"/>
    <s v="Hired"/>
    <s v="Male"/>
    <s v="Operations Department"/>
    <s v="i6"/>
    <x v="348"/>
  </r>
  <r>
    <n v="447963"/>
    <d v="2014-08-07T17:22:09"/>
    <s v="Hired"/>
    <s v="Male"/>
    <s v="Service Department"/>
    <s v="c9"/>
    <x v="349"/>
  </r>
  <r>
    <n v="212568"/>
    <d v="2014-08-07T10:53:42"/>
    <s v="Hired"/>
    <s v="Male"/>
    <s v="Sales Department"/>
    <s v="c8"/>
    <x v="350"/>
  </r>
  <r>
    <n v="302732"/>
    <d v="2014-08-07T13:25:27"/>
    <s v="Hired"/>
    <s v="Male"/>
    <s v="Production Department"/>
    <s v="c-10"/>
    <x v="351"/>
  </r>
  <r>
    <n v="528664"/>
    <d v="2014-08-16T12:13:16"/>
    <s v="Hired"/>
    <s v="Male"/>
    <s v="Service Department"/>
    <s v="c9"/>
    <x v="352"/>
  </r>
  <r>
    <n v="218974"/>
    <d v="2014-08-08T15:48:33"/>
    <s v="Hired"/>
    <s v="Male"/>
    <s v="Operations Department"/>
    <s v="c8"/>
    <x v="353"/>
  </r>
  <r>
    <n v="778617"/>
    <d v="2014-08-08T11:34:17"/>
    <s v="Hired"/>
    <s v="Female"/>
    <s v="Service Department"/>
    <s v="c5"/>
    <x v="354"/>
  </r>
  <r>
    <n v="657610"/>
    <d v="2014-08-08T07:48:07"/>
    <s v="Hired"/>
    <s v="Female"/>
    <s v="Service Department"/>
    <s v="c5"/>
    <x v="355"/>
  </r>
  <r>
    <n v="814813"/>
    <d v="2014-08-08T15:29:04"/>
    <s v="Hired"/>
    <s v="Female"/>
    <s v="Sales Department"/>
    <s v="i7"/>
    <x v="356"/>
  </r>
  <r>
    <n v="559485"/>
    <d v="2014-08-11T20:50:44"/>
    <s v="Hired"/>
    <s v="Male"/>
    <s v="Operations Department"/>
    <s v="i6"/>
    <x v="357"/>
  </r>
  <r>
    <n v="238863"/>
    <d v="2014-08-11T17:39:47"/>
    <s v="Hired"/>
    <s v="Male"/>
    <s v="Operations Department"/>
    <s v="b9"/>
    <x v="358"/>
  </r>
  <r>
    <n v="995634"/>
    <d v="2014-08-11T17:41:13"/>
    <s v="Hired"/>
    <s v="Male"/>
    <s v="Operations Department"/>
    <s v="b9"/>
    <x v="359"/>
  </r>
  <r>
    <n v="598603"/>
    <d v="2014-08-11T21:28:19"/>
    <s v="Hired"/>
    <s v="Female"/>
    <s v="Sales Department"/>
    <s v="c5"/>
    <x v="360"/>
  </r>
  <r>
    <n v="486709"/>
    <d v="2014-08-11T17:31:30"/>
    <s v="Hired"/>
    <s v="Male"/>
    <s v="Sales Department"/>
    <s v="i6"/>
    <x v="361"/>
  </r>
  <r>
    <n v="483281"/>
    <d v="2014-08-11T17:31:59"/>
    <s v="Hired"/>
    <s v="Female"/>
    <s v="Sales Department"/>
    <s v="i6"/>
    <x v="362"/>
  </r>
  <r>
    <n v="564995"/>
    <d v="2014-08-22T10:19:09"/>
    <s v="Hired"/>
    <s v="Don’t want to say"/>
    <s v="Purchase Department"/>
    <s v="c-10"/>
    <x v="363"/>
  </r>
  <r>
    <n v="723807"/>
    <d v="2014-08-11T14:33:03"/>
    <s v="Hired"/>
    <s v="Female"/>
    <s v="Sales Department"/>
    <s v="b9"/>
    <x v="364"/>
  </r>
  <r>
    <n v="83215"/>
    <d v="2014-08-12T18:44:59"/>
    <s v="Hired"/>
    <s v="Female"/>
    <s v="Service Department"/>
    <s v="i6"/>
    <x v="365"/>
  </r>
  <r>
    <n v="105862"/>
    <d v="2014-08-12T18:45:55"/>
    <s v="Hired"/>
    <s v="Female"/>
    <s v="Service Department"/>
    <s v="i6"/>
    <x v="366"/>
  </r>
  <r>
    <n v="647810"/>
    <d v="2014-08-12T11:04:01"/>
    <s v="Hired"/>
    <s v="Male"/>
    <s v="Operations Department"/>
    <s v="i5"/>
    <x v="367"/>
  </r>
  <r>
    <n v="637125"/>
    <d v="2014-08-12T10:58:45"/>
    <s v="Hired"/>
    <s v="Don’t want to say"/>
    <s v="Operations Department"/>
    <s v="i5"/>
    <x v="368"/>
  </r>
  <r>
    <n v="910154"/>
    <d v="2014-08-12T13:52:37"/>
    <s v="Hired"/>
    <s v="Male"/>
    <s v="Operations Department"/>
    <s v="c5"/>
    <x v="369"/>
  </r>
  <r>
    <n v="327902"/>
    <d v="2014-08-12T08:26:18"/>
    <s v="Hired"/>
    <s v="Male"/>
    <s v="Operations Department"/>
    <s v="i1"/>
    <x v="370"/>
  </r>
  <r>
    <n v="828271"/>
    <d v="2014-08-12T11:05:54"/>
    <s v="Hired"/>
    <s v="Male"/>
    <s v="Sales Department"/>
    <s v="i7"/>
    <x v="371"/>
  </r>
  <r>
    <n v="352807"/>
    <d v="2014-08-13T09:26:40"/>
    <s v="Hired"/>
    <s v="Female"/>
    <s v="Marketing Department"/>
    <s v="c5"/>
    <x v="372"/>
  </r>
  <r>
    <n v="844224"/>
    <d v="2014-08-13T09:27:35"/>
    <s v="Hired"/>
    <s v="Female"/>
    <s v="Marketing Department"/>
    <s v="c5"/>
    <x v="373"/>
  </r>
  <r>
    <n v="780287"/>
    <d v="2014-08-13T08:44:24"/>
    <s v="Hired"/>
    <s v="Male"/>
    <s v="Operations Department"/>
    <s v="c9"/>
    <x v="374"/>
  </r>
  <r>
    <n v="104639"/>
    <d v="2014-08-13T18:15:16"/>
    <s v="Hired"/>
    <s v="Male"/>
    <s v="Operations Department"/>
    <s v="c8"/>
    <x v="375"/>
  </r>
  <r>
    <n v="652444"/>
    <d v="2014-08-13T18:15:36"/>
    <s v="Hired"/>
    <s v="Male"/>
    <s v="Operations Department"/>
    <s v="c8"/>
    <x v="376"/>
  </r>
  <r>
    <n v="248415"/>
    <d v="2014-08-14T16:10:12"/>
    <s v="Hired"/>
    <s v="Female"/>
    <s v="Operations Department"/>
    <s v="b9"/>
    <x v="377"/>
  </r>
  <r>
    <n v="529917"/>
    <d v="2014-08-14T16:06:52"/>
    <s v="Hired"/>
    <s v="Don’t want to say"/>
    <s v="Operations Department"/>
    <s v="b9"/>
    <x v="378"/>
  </r>
  <r>
    <n v="850690"/>
    <d v="2014-08-14T09:43:22"/>
    <s v="Hired"/>
    <s v="Male"/>
    <s v="Operations Department"/>
    <s v="i7"/>
    <x v="379"/>
  </r>
  <r>
    <n v="336624"/>
    <d v="2014-08-15T13:44:16"/>
    <s v="Hired"/>
    <s v="Female"/>
    <s v="Service Department"/>
    <s v="c5"/>
    <x v="380"/>
  </r>
  <r>
    <n v="182166"/>
    <d v="2014-08-15T10:35:42"/>
    <s v="Hired"/>
    <s v="Female"/>
    <s v="Operations Department"/>
    <s v="c-10"/>
    <x v="381"/>
  </r>
  <r>
    <n v="12277"/>
    <d v="2014-08-16T06:55:08"/>
    <s v="Hired"/>
    <s v="Don’t want to say"/>
    <s v="Service Department"/>
    <s v="i7"/>
    <x v="382"/>
  </r>
  <r>
    <n v="475101"/>
    <d v="2014-08-16T01:20:43"/>
    <s v="Hired"/>
    <s v="Male"/>
    <s v="Production Department"/>
    <s v="i1"/>
    <x v="383"/>
  </r>
  <r>
    <n v="914596"/>
    <d v="2014-08-17T10:32:42"/>
    <s v="Hired"/>
    <s v="Female"/>
    <s v="Service Department"/>
    <s v="i6"/>
    <x v="384"/>
  </r>
  <r>
    <n v="693114"/>
    <d v="2014-08-17T15:23:55"/>
    <s v="Hired"/>
    <s v="Female"/>
    <s v="Service Department"/>
    <s v="i1"/>
    <x v="385"/>
  </r>
  <r>
    <n v="104642"/>
    <d v="2014-08-20T08:09:10"/>
    <s v="Hired"/>
    <s v="Male"/>
    <s v="Operations Department"/>
    <s v="c5"/>
    <x v="386"/>
  </r>
  <r>
    <n v="82478"/>
    <d v="2014-08-17T13:47:22"/>
    <s v="Hired"/>
    <s v="Male"/>
    <s v="Operations Department"/>
    <s v="c8"/>
    <x v="387"/>
  </r>
  <r>
    <n v="977943"/>
    <d v="2014-08-17T09:42:33"/>
    <s v="Hired"/>
    <s v="Female"/>
    <s v="Service Department"/>
    <s v="c9"/>
    <x v="388"/>
  </r>
  <r>
    <n v="236432"/>
    <d v="2014-08-20T06:25:58"/>
    <s v="Hired"/>
    <s v="Male"/>
    <s v="Service Department"/>
    <s v="c9"/>
    <x v="389"/>
  </r>
  <r>
    <n v="147215"/>
    <d v="2014-08-18T11:08:44"/>
    <s v="Hired"/>
    <s v="Male"/>
    <s v="Operations Department"/>
    <s v="i6"/>
    <x v="390"/>
  </r>
  <r>
    <n v="949333"/>
    <d v="2014-08-18T14:21:43"/>
    <s v="Hired"/>
    <s v="Female"/>
    <s v="General Management"/>
    <s v="c-10"/>
    <x v="391"/>
  </r>
  <r>
    <n v="578197"/>
    <d v="2014-08-18T08:15:03"/>
    <s v="Hired"/>
    <s v="Male"/>
    <s v="Purchase Department"/>
    <s v="i7"/>
    <x v="392"/>
  </r>
  <r>
    <n v="513939"/>
    <d v="2014-08-18T01:34:20"/>
    <s v="Hired"/>
    <s v="Male"/>
    <s v="Service Department"/>
    <s v="c5"/>
    <x v="393"/>
  </r>
  <r>
    <n v="661045"/>
    <d v="2014-08-19T16:44:18"/>
    <s v="Hired"/>
    <s v="Male"/>
    <s v="Service Department"/>
    <s v="c9"/>
    <x v="394"/>
  </r>
  <r>
    <n v="419749"/>
    <d v="2014-08-19T13:28:55"/>
    <s v="Hired"/>
    <s v="Don’t want to say"/>
    <s v="Operations Department"/>
    <s v="c5"/>
    <x v="395"/>
  </r>
  <r>
    <n v="847311"/>
    <d v="2014-08-19T16:39:11"/>
    <s v="Hired"/>
    <s v="Male"/>
    <s v="Sales Department"/>
    <s v="i5"/>
    <x v="396"/>
  </r>
  <r>
    <n v="361579"/>
    <d v="2014-08-19T18:07:49"/>
    <s v="Hired"/>
    <s v="Female"/>
    <s v="Service Department"/>
    <s v="b9"/>
    <x v="397"/>
  </r>
  <r>
    <n v="734607"/>
    <d v="2014-08-19T18:09:27"/>
    <s v="Hired"/>
    <s v="Male"/>
    <s v="Service Department"/>
    <s v="b9"/>
    <x v="398"/>
  </r>
  <r>
    <n v="458373"/>
    <d v="2014-08-19T18:04:16"/>
    <s v="Hired"/>
    <s v="Don’t want to say"/>
    <s v="Service Department"/>
    <s v="b9"/>
    <x v="399"/>
  </r>
  <r>
    <n v="629063"/>
    <d v="2014-08-20T15:06:20"/>
    <s v="Hired"/>
    <s v="Female"/>
    <s v="Operations Department"/>
    <s v="c5"/>
    <x v="400"/>
  </r>
  <r>
    <n v="589914"/>
    <d v="2014-08-20T15:08:21"/>
    <s v="Hired"/>
    <s v="Female"/>
    <s v="Operations Department"/>
    <s v="c5"/>
    <x v="401"/>
  </r>
  <r>
    <n v="352563"/>
    <d v="2014-08-26T08:59:54"/>
    <s v="Hired"/>
    <s v="Male"/>
    <s v="Operations Department"/>
    <s v="c-10"/>
    <x v="402"/>
  </r>
  <r>
    <n v="467965"/>
    <d v="2014-08-26T09:00:22"/>
    <s v="Hired"/>
    <s v="Male"/>
    <s v="Operations Department"/>
    <s v="c-10"/>
    <x v="403"/>
  </r>
  <r>
    <n v="144698"/>
    <d v="2014-08-20T19:58:07"/>
    <s v="Hired"/>
    <s v="Male"/>
    <s v="Operations Department"/>
    <s v="i6"/>
    <x v="404"/>
  </r>
  <r>
    <n v="760357"/>
    <d v="2014-08-20T19:58:56"/>
    <s v="Hired"/>
    <s v="Female"/>
    <s v="Operations Department"/>
    <s v="i6"/>
    <x v="405"/>
  </r>
  <r>
    <n v="220670"/>
    <d v="2014-08-28T14:51:57"/>
    <s v="Hired"/>
    <s v="Male"/>
    <s v="Service Department"/>
    <s v="i7"/>
    <x v="406"/>
  </r>
  <r>
    <n v="367527"/>
    <d v="2014-08-21T18:28:49"/>
    <s v="Hired"/>
    <s v="Male"/>
    <s v="Sales Department"/>
    <s v="i5"/>
    <x v="407"/>
  </r>
  <r>
    <n v="530521"/>
    <d v="2014-08-21T18:33:17"/>
    <s v="Hired"/>
    <s v="Male"/>
    <s v="Sales Department"/>
    <s v="i5"/>
    <x v="408"/>
  </r>
  <r>
    <n v="268393"/>
    <d v="2014-08-21T13:42:58"/>
    <s v="Hired"/>
    <s v="Male"/>
    <s v="Service Department"/>
    <s v="i5"/>
    <x v="409"/>
  </r>
  <r>
    <n v="48886"/>
    <d v="2014-08-21T18:05:29"/>
    <s v="Hired"/>
    <s v="Male"/>
    <s v="Service Department"/>
    <s v="i1"/>
    <x v="410"/>
  </r>
  <r>
    <n v="848586"/>
    <d v="2014-08-21T11:06:16"/>
    <s v="Hired"/>
    <s v="Male"/>
    <s v="Operations Department"/>
    <s v="i7"/>
    <x v="411"/>
  </r>
  <r>
    <n v="122591"/>
    <d v="2014-08-21T12:45:57"/>
    <s v="Hired"/>
    <s v="Female"/>
    <s v="Operations Department"/>
    <s v="b9"/>
    <x v="412"/>
  </r>
  <r>
    <n v="690779"/>
    <d v="2014-08-21T18:59:22"/>
    <s v="Hired"/>
    <s v="Male"/>
    <s v="Operations Department"/>
    <s v="c-10"/>
    <x v="413"/>
  </r>
  <r>
    <n v="579385"/>
    <d v="2014-08-22T11:07:04"/>
    <s v="Hired"/>
    <s v="Male"/>
    <s v="Operations Department"/>
    <s v="i5"/>
    <x v="414"/>
  </r>
  <r>
    <n v="820391"/>
    <d v="2014-08-22T17:41:41"/>
    <s v="Hired"/>
    <s v="Don’t want to say"/>
    <s v="Service Department"/>
    <s v="c-10"/>
    <x v="415"/>
  </r>
  <r>
    <n v="85670"/>
    <d v="2014-08-22T17:42:16"/>
    <s v="Hired"/>
    <s v="Don’t want to say"/>
    <s v="Service Department"/>
    <s v="c-10"/>
    <x v="416"/>
  </r>
  <r>
    <n v="545076"/>
    <d v="2014-08-22T16:16:14"/>
    <s v="Hired"/>
    <s v="Male"/>
    <s v="Sales Department"/>
    <s v="c-10"/>
    <x v="417"/>
  </r>
  <r>
    <n v="442184"/>
    <d v="2014-08-22T12:11:20"/>
    <s v="Hired"/>
    <s v="Don’t want to say"/>
    <s v="Operations Department"/>
    <s v="c5"/>
    <x v="418"/>
  </r>
  <r>
    <n v="370469"/>
    <d v="2014-08-22T12:58:39"/>
    <s v="Hired"/>
    <s v="Male"/>
    <s v="Service Department"/>
    <s v="i6"/>
    <x v="419"/>
  </r>
  <r>
    <n v="679335"/>
    <d v="2014-08-23T11:38:20"/>
    <s v="Hired"/>
    <s v="Male"/>
    <s v="Operations Department"/>
    <s v="c9"/>
    <x v="420"/>
  </r>
  <r>
    <n v="275598"/>
    <d v="2014-08-23T14:23:35"/>
    <s v="Hired"/>
    <s v="Male"/>
    <s v="Sales Department"/>
    <s v="i7"/>
    <x v="421"/>
  </r>
  <r>
    <n v="665097"/>
    <d v="2014-08-24T15:04:49"/>
    <s v="Hired"/>
    <s v="Male"/>
    <s v="Operations Department"/>
    <s v="c5"/>
    <x v="422"/>
  </r>
  <r>
    <n v="925524"/>
    <d v="2014-08-24T15:08:09"/>
    <s v="Hired"/>
    <s v="Female"/>
    <s v="Operations Department"/>
    <s v="c5"/>
    <x v="423"/>
  </r>
  <r>
    <n v="563755"/>
    <d v="2014-08-25T14:23:39"/>
    <s v="Hired"/>
    <s v="Female"/>
    <s v="Operations Department"/>
    <s v="b9"/>
    <x v="424"/>
  </r>
  <r>
    <n v="294041"/>
    <d v="2014-08-25T09:30:15"/>
    <s v="Hired"/>
    <s v="Male"/>
    <s v="Service Department"/>
    <s v="b9"/>
    <x v="425"/>
  </r>
  <r>
    <n v="53815"/>
    <d v="2014-08-26T19:53:42"/>
    <s v="Hired"/>
    <s v="Female"/>
    <s v="Service Department"/>
    <s v="c9"/>
    <x v="426"/>
  </r>
  <r>
    <n v="807934"/>
    <d v="2014-08-26T19:54:17"/>
    <s v="Hired"/>
    <s v="Male"/>
    <s v="Service Department"/>
    <s v="c9"/>
    <x v="427"/>
  </r>
  <r>
    <n v="947587"/>
    <d v="2014-08-26T18:50:35"/>
    <s v="Hired"/>
    <s v="Male"/>
    <s v="Service Department"/>
    <s v="i7"/>
    <x v="428"/>
  </r>
  <r>
    <n v="594312"/>
    <d v="2014-08-26T17:03:17"/>
    <s v="Hired"/>
    <s v="Male"/>
    <s v="Service Department"/>
    <s v="c9"/>
    <x v="429"/>
  </r>
  <r>
    <n v="270677"/>
    <d v="2014-08-26T07:46:28"/>
    <s v="Hired"/>
    <s v="Male"/>
    <s v="Service Department"/>
    <s v="c9"/>
    <x v="430"/>
  </r>
  <r>
    <n v="403011"/>
    <d v="2014-08-26T07:50:23"/>
    <s v="Hired"/>
    <s v="Male"/>
    <s v="Service Department"/>
    <s v="c9"/>
    <x v="431"/>
  </r>
  <r>
    <n v="323511"/>
    <d v="2014-08-27T17:09:20"/>
    <s v="Hired"/>
    <s v="Male"/>
    <s v="Operations Department"/>
    <s v="b9"/>
    <x v="432"/>
  </r>
  <r>
    <n v="455375"/>
    <d v="2014-08-27T21:34:04"/>
    <s v="Hired"/>
    <s v="Male"/>
    <s v="Purchase Department"/>
    <s v="i7"/>
    <x v="433"/>
  </r>
  <r>
    <n v="136714"/>
    <d v="2014-08-28T10:50:36"/>
    <s v="Hired"/>
    <s v="Male"/>
    <s v="Operations Department"/>
    <s v="b9"/>
    <x v="434"/>
  </r>
  <r>
    <n v="780165"/>
    <d v="2014-08-28T18:04:06"/>
    <s v="Hired"/>
    <s v="Male"/>
    <s v="Operations Department"/>
    <s v="c9"/>
    <x v="435"/>
  </r>
  <r>
    <n v="12430"/>
    <d v="2014-08-28T18:40:20"/>
    <s v="Hired"/>
    <s v="Male"/>
    <s v="Sales Department"/>
    <s v="b9"/>
    <x v="436"/>
  </r>
  <r>
    <n v="247421"/>
    <d v="2014-08-28T07:29:21"/>
    <s v="Hired"/>
    <s v="Male"/>
    <s v="Service Department"/>
    <s v="i7"/>
    <x v="437"/>
  </r>
  <r>
    <n v="143472"/>
    <d v="2014-08-28T07:30:46"/>
    <s v="Hired"/>
    <s v="Female"/>
    <s v="Service Department"/>
    <s v="i7"/>
    <x v="438"/>
  </r>
  <r>
    <n v="651686"/>
    <d v="2014-08-28T07:31:17"/>
    <s v="Hired"/>
    <s v="Female"/>
    <s v="Service Department"/>
    <s v="i7"/>
    <x v="439"/>
  </r>
  <r>
    <n v="96912"/>
    <d v="2014-08-28T12:22:09"/>
    <s v="Hired"/>
    <s v="Female"/>
    <s v="Production Department"/>
    <s v="i5"/>
    <x v="440"/>
  </r>
  <r>
    <n v="349508"/>
    <d v="2014-08-28T11:56:49"/>
    <s v="Hired"/>
    <s v="Male"/>
    <s v="Production Department"/>
    <s v="i7"/>
    <x v="441"/>
  </r>
  <r>
    <n v="451814"/>
    <d v="2014-08-28T06:46:09"/>
    <s v="Hired"/>
    <s v="Female"/>
    <s v="General Management"/>
    <s v="c9"/>
    <x v="442"/>
  </r>
  <r>
    <n v="193879"/>
    <d v="2014-08-28T06:50:15"/>
    <s v="Hired"/>
    <s v="Female"/>
    <s v="General Management"/>
    <s v="c9"/>
    <x v="443"/>
  </r>
  <r>
    <n v="58959"/>
    <d v="2014-08-28T16:45:26"/>
    <s v="Hired"/>
    <s v="Female"/>
    <s v="Service Department"/>
    <s v="c-10"/>
    <x v="444"/>
  </r>
  <r>
    <n v="629081"/>
    <d v="2014-08-30T00:02:03"/>
    <s v="Hired"/>
    <s v="Don’t want to say"/>
    <s v="Marketing Department"/>
    <s v="i6"/>
    <x v="445"/>
  </r>
  <r>
    <n v="780667"/>
    <d v="2014-08-31T13:06:29"/>
    <s v="Hired"/>
    <s v="Male"/>
    <s v="Service Department"/>
    <s v="i7"/>
    <x v="446"/>
  </r>
  <r>
    <n v="830440"/>
    <d v="2014-08-29T12:21:15"/>
    <s v="Hired"/>
    <s v="Female"/>
    <s v="Service Department"/>
    <s v="i6"/>
    <x v="447"/>
  </r>
  <r>
    <n v="293467"/>
    <d v="2014-08-30T08:15:45"/>
    <s v="Hired"/>
    <s v="Male"/>
    <s v="Sales Department"/>
    <s v="c5"/>
    <x v="448"/>
  </r>
  <r>
    <n v="783165"/>
    <d v="2014-08-31T18:15:57"/>
    <s v="Hired"/>
    <s v="Female"/>
    <s v="Marketing Department"/>
    <s v="i6"/>
    <x v="449"/>
  </r>
  <r>
    <n v="263203"/>
    <d v="2014-06-17T09:03:30"/>
    <s v="Hired"/>
    <s v="Female"/>
    <s v="Sales Department"/>
    <s v="c8"/>
    <x v="450"/>
  </r>
  <r>
    <n v="462387"/>
    <d v="2014-06-30T16:58:43"/>
    <s v="Hired"/>
    <s v="Male"/>
    <s v="Sales Department"/>
    <s v="c9"/>
    <x v="451"/>
  </r>
  <r>
    <n v="288469"/>
    <d v="2014-06-30T17:00:18"/>
    <s v="Hired"/>
    <s v="Female"/>
    <s v="Sales Department"/>
    <s v="c9"/>
    <x v="452"/>
  </r>
  <r>
    <n v="290018"/>
    <d v="2014-07-03T09:58:36"/>
    <s v="Hired"/>
    <s v="Male"/>
    <s v="Sales Department"/>
    <s v="c5"/>
    <x v="453"/>
  </r>
  <r>
    <n v="592777"/>
    <d v="2014-08-14T09:33:28"/>
    <s v="Hired"/>
    <s v="Male"/>
    <s v="Sales Department"/>
    <s v="c5"/>
    <x v="454"/>
  </r>
  <r>
    <n v="741579"/>
    <d v="2014-08-19T10:56:10"/>
    <s v="Hired"/>
    <s v="Male"/>
    <s v="Sales Department"/>
    <s v="c5"/>
    <x v="455"/>
  </r>
  <r>
    <n v="834770"/>
    <d v="2014-05-23T10:41:09"/>
    <s v="Hired"/>
    <s v="Female"/>
    <s v="Purchase Department"/>
    <s v="c5"/>
    <x v="456"/>
  </r>
  <r>
    <n v="169584"/>
    <d v="2014-06-26T09:33:32"/>
    <s v="Hired"/>
    <s v="Female"/>
    <s v="Purchase Department"/>
    <s v="c5"/>
    <x v="457"/>
  </r>
  <r>
    <n v="167150"/>
    <d v="2014-07-02T12:06:31"/>
    <s v="Hired"/>
    <s v="Female"/>
    <s v="Purchase Department"/>
    <s v="c5"/>
    <x v="458"/>
  </r>
  <r>
    <n v="276510"/>
    <d v="2014-07-02T12:06:56"/>
    <s v="Hired"/>
    <s v="Male"/>
    <s v="Purchase Department"/>
    <s v="c5"/>
    <x v="459"/>
  </r>
  <r>
    <n v="66948"/>
    <d v="2014-07-08T07:44:21"/>
    <s v="Hired"/>
    <s v="Male"/>
    <s v="Purchase Department"/>
    <s v="c5"/>
    <x v="460"/>
  </r>
  <r>
    <n v="162068"/>
    <d v="2014-07-08T07:45:19"/>
    <s v="Hired"/>
    <s v="Female"/>
    <s v="Purchase Department"/>
    <s v="c5"/>
    <x v="461"/>
  </r>
  <r>
    <n v="857560"/>
    <d v="2014-07-08T07:44:18"/>
    <s v="Hired"/>
    <s v="Don’t want to say"/>
    <s v="Purchase Department"/>
    <s v="c5"/>
    <x v="462"/>
  </r>
  <r>
    <n v="295269"/>
    <d v="2014-07-12T11:08:08"/>
    <s v="Hired"/>
    <s v="Male"/>
    <s v="Purchase Department"/>
    <s v="c5"/>
    <x v="463"/>
  </r>
  <r>
    <n v="929163"/>
    <d v="2014-07-18T14:59:37"/>
    <s v="Hired"/>
    <s v="Female"/>
    <s v="Purchase Department"/>
    <s v="c5"/>
    <x v="464"/>
  </r>
  <r>
    <n v="816746"/>
    <d v="2014-05-01T22:33:40"/>
    <s v="Hired"/>
    <s v="Don’t want to say"/>
    <s v="Operations Department"/>
    <s v="c5"/>
    <x v="465"/>
  </r>
  <r>
    <n v="404885"/>
    <d v="2014-05-21T10:49:27"/>
    <s v="Hired"/>
    <s v="Male"/>
    <s v="Operations Department"/>
    <s v="c5"/>
    <x v="466"/>
  </r>
  <r>
    <n v="146486"/>
    <d v="2014-05-23T13:52:25"/>
    <s v="Hired"/>
    <s v="Male"/>
    <s v="Operations Department"/>
    <s v="c5"/>
    <x v="467"/>
  </r>
  <r>
    <n v="165615"/>
    <d v="2014-05-19T09:31:56"/>
    <s v="Hired"/>
    <s v="Male"/>
    <s v="Service Department"/>
    <s v="c5"/>
    <x v="468"/>
  </r>
  <r>
    <n v="751393"/>
    <d v="2014-07-29T09:32:33"/>
    <s v="Hired"/>
    <s v="Don’t want to say"/>
    <s v="Finance Department"/>
    <s v="c5"/>
    <x v="469"/>
  </r>
  <r>
    <n v="115987"/>
    <d v="2014-08-04T17:24:35"/>
    <s v="Hired"/>
    <s v="Female"/>
    <s v="Finance Department"/>
    <s v="c5"/>
    <x v="470"/>
  </r>
  <r>
    <n v="230054"/>
    <d v="2014-05-07T09:36:14"/>
    <s v="Hired"/>
    <s v="Male"/>
    <s v="Operations Department"/>
    <s v="i5"/>
    <x v="471"/>
  </r>
  <r>
    <n v="132622"/>
    <d v="2014-05-26T08:55:34"/>
    <s v="Hired"/>
    <s v="Male"/>
    <s v="Operations Department"/>
    <s v="c5"/>
    <x v="472"/>
  </r>
  <r>
    <n v="487999"/>
    <d v="2014-08-27T09:31:35"/>
    <s v="Hired"/>
    <s v="Male"/>
    <s v="Operations Department"/>
    <s v="c5"/>
    <x v="473"/>
  </r>
  <r>
    <n v="832053"/>
    <d v="2014-07-16T09:31:24"/>
    <s v="Hired"/>
    <s v="Male"/>
    <s v="Operations Department"/>
    <s v="i5"/>
    <x v="474"/>
  </r>
  <r>
    <n v="63052"/>
    <d v="2014-07-16T09:31:50"/>
    <s v="Hired"/>
    <s v="Male"/>
    <s v="Operations Department"/>
    <s v="i5"/>
    <x v="475"/>
  </r>
  <r>
    <n v="452676"/>
    <d v="2014-07-16T09:32:14"/>
    <s v="Hired"/>
    <s v="Female"/>
    <s v="Operations Department"/>
    <s v="i5"/>
    <x v="476"/>
  </r>
  <r>
    <n v="127139"/>
    <d v="2014-05-01T15:42:21"/>
    <s v="Hired"/>
    <s v="Male"/>
    <s v="Sales Department"/>
    <s v="c8"/>
    <x v="477"/>
  </r>
  <r>
    <n v="324262"/>
    <d v="2014-06-11T09:33:31"/>
    <s v="Hired"/>
    <s v="Male"/>
    <s v="Sales Department"/>
    <s v="c8"/>
    <x v="478"/>
  </r>
  <r>
    <n v="884821"/>
    <d v="2014-06-20T16:20:49"/>
    <s v="Hired"/>
    <s v="Male"/>
    <s v="Sales Department"/>
    <s v="c8"/>
    <x v="479"/>
  </r>
  <r>
    <n v="866980"/>
    <d v="2014-06-02T10:47:16"/>
    <s v="Hired"/>
    <s v="Female"/>
    <s v="Operations Department"/>
    <s v="i6"/>
    <x v="480"/>
  </r>
  <r>
    <n v="75097"/>
    <d v="2014-06-05T12:00:56"/>
    <s v="Hired"/>
    <s v="Male"/>
    <s v="Operations Department"/>
    <s v="i6"/>
    <x v="481"/>
  </r>
  <r>
    <n v="184147"/>
    <d v="2014-06-05T12:02:16"/>
    <s v="Hired"/>
    <s v="Male"/>
    <s v="Operations Department"/>
    <s v="i6"/>
    <x v="482"/>
  </r>
  <r>
    <n v="149267"/>
    <d v="2014-06-23T10:00:02"/>
    <s v="Hired"/>
    <s v="Male"/>
    <s v="Operations Department"/>
    <s v="i7"/>
    <x v="483"/>
  </r>
  <r>
    <n v="14621"/>
    <d v="2014-08-01T17:57:05"/>
    <s v="Hired"/>
    <s v="Male"/>
    <s v="Operations Department"/>
    <s v="c5"/>
    <x v="484"/>
  </r>
  <r>
    <n v="242590"/>
    <d v="2014-08-29T11:16:48"/>
    <s v="Hired"/>
    <s v="Male"/>
    <s v="Operations Department"/>
    <s v="c5"/>
    <x v="485"/>
  </r>
  <r>
    <n v="205481"/>
    <d v="2014-05-09T16:24:03"/>
    <s v="Hired"/>
    <s v="Male"/>
    <s v="Operations Department"/>
    <s v="i7"/>
    <x v="486"/>
  </r>
  <r>
    <n v="486305"/>
    <d v="2014-05-09T16:28:10"/>
    <s v="Hired"/>
    <s v="Female"/>
    <s v="Operations Department"/>
    <s v="i7"/>
    <x v="487"/>
  </r>
  <r>
    <n v="487002"/>
    <d v="2014-06-07T18:41:47"/>
    <s v="Hired"/>
    <s v="Male"/>
    <s v="Operations Department"/>
    <s v="i7"/>
    <x v="488"/>
  </r>
  <r>
    <n v="165000"/>
    <d v="2014-06-16T16:13:55"/>
    <s v="Hired"/>
    <s v="Male"/>
    <s v="Operations Department"/>
    <s v="i7"/>
    <x v="489"/>
  </r>
  <r>
    <n v="894681"/>
    <d v="2014-08-23T16:05:01"/>
    <s v="Hired"/>
    <s v="Male"/>
    <s v="Operations Department"/>
    <s v="i7"/>
    <x v="490"/>
  </r>
  <r>
    <n v="218472"/>
    <d v="2014-08-24T10:09:35"/>
    <s v="Hired"/>
    <s v="Male"/>
    <s v="Operations Department"/>
    <s v="i7"/>
    <x v="491"/>
  </r>
  <r>
    <n v="898081"/>
    <d v="2014-05-08T15:27:26"/>
    <s v="Hired"/>
    <s v="Female"/>
    <s v="Operations Department"/>
    <s v="i7"/>
    <x v="492"/>
  </r>
  <r>
    <n v="486534"/>
    <d v="2014-05-09T19:55:19"/>
    <s v="Hired"/>
    <s v="Female"/>
    <s v="Operations Department"/>
    <s v="i7"/>
    <x v="493"/>
  </r>
  <r>
    <n v="587959"/>
    <d v="2014-05-09T19:53:41"/>
    <s v="Hired"/>
    <s v="Female"/>
    <s v="Operations Department"/>
    <s v="i7"/>
    <x v="494"/>
  </r>
  <r>
    <n v="214844"/>
    <d v="2014-05-09T19:54:44"/>
    <s v="Hired"/>
    <s v="Female"/>
    <s v="Operations Department"/>
    <s v="i7"/>
    <x v="495"/>
  </r>
  <r>
    <n v="733774"/>
    <d v="2014-05-09T19:56:58"/>
    <s v="Hired"/>
    <s v="Female"/>
    <s v="Operations Department"/>
    <s v="i7"/>
    <x v="496"/>
  </r>
  <r>
    <n v="516459"/>
    <d v="2014-06-02T17:47:41"/>
    <s v="Hired"/>
    <s v="Female"/>
    <s v="Operations Department"/>
    <s v="i7"/>
    <x v="497"/>
  </r>
  <r>
    <n v="461123"/>
    <d v="2014-06-06T09:10:36"/>
    <s v="Hired"/>
    <s v="Male"/>
    <s v="Operations Department"/>
    <s v="i7"/>
    <x v="498"/>
  </r>
  <r>
    <n v="518772"/>
    <d v="2014-06-23T09:32:34"/>
    <s v="Hired"/>
    <s v="Male"/>
    <s v="Operations Department"/>
    <s v="i7"/>
    <x v="499"/>
  </r>
  <r>
    <n v="249926"/>
    <d v="2014-07-07T17:11:54"/>
    <s v="Hired"/>
    <s v="Male"/>
    <s v="Operations Department"/>
    <s v="i7"/>
    <x v="500"/>
  </r>
  <r>
    <n v="693142"/>
    <d v="2014-08-06T09:32:10"/>
    <s v="Hired"/>
    <s v="Male"/>
    <s v="Marketing Department"/>
    <s v="c9"/>
    <x v="501"/>
  </r>
  <r>
    <n v="332698"/>
    <d v="2014-05-20T17:49:05"/>
    <s v="Hired"/>
    <s v="Male"/>
    <s v="Marketing Department"/>
    <s v="c-10"/>
    <x v="502"/>
  </r>
  <r>
    <n v="302555"/>
    <d v="2014-05-30T08:46:50"/>
    <s v="Hired"/>
    <s v="Male"/>
    <s v="Marketing Department"/>
    <s v="c-10"/>
    <x v="503"/>
  </r>
  <r>
    <n v="464696"/>
    <d v="2014-05-30T08:47:53"/>
    <s v="Hired"/>
    <s v="Male"/>
    <s v="Marketing Department"/>
    <s v="c-10"/>
    <x v="504"/>
  </r>
  <r>
    <n v="878903"/>
    <d v="2014-05-30T12:30:18"/>
    <s v="Hired"/>
    <s v="Female"/>
    <s v="Marketing Department"/>
    <s v="c5"/>
    <x v="505"/>
  </r>
  <r>
    <n v="756902"/>
    <d v="2014-06-05T09:29:38"/>
    <s v="Hired"/>
    <s v="Male"/>
    <s v="Marketing Department"/>
    <s v="c-10"/>
    <x v="506"/>
  </r>
  <r>
    <n v="393895"/>
    <d v="2014-05-12T20:45:45"/>
    <s v="Hired"/>
    <s v="Male"/>
    <s v="Operations Department"/>
    <s v="c5"/>
    <x v="507"/>
  </r>
  <r>
    <n v="690879"/>
    <d v="2014-05-20T15:57:18"/>
    <s v="Hired"/>
    <s v="Female"/>
    <s v="Operations Department"/>
    <s v="c5"/>
    <x v="508"/>
  </r>
  <r>
    <n v="555034"/>
    <d v="2014-06-09T09:32:34"/>
    <s v="Hired"/>
    <s v="Male"/>
    <s v="Marketing Department"/>
    <s v="b9"/>
    <x v="509"/>
  </r>
  <r>
    <n v="693918"/>
    <d v="2014-06-24T17:22:16"/>
    <s v="Hired"/>
    <s v="Male"/>
    <s v="Marketing Department"/>
    <s v="c9"/>
    <x v="510"/>
  </r>
  <r>
    <n v="783969"/>
    <d v="2014-07-31T09:33:44"/>
    <s v="Hired"/>
    <s v="Female"/>
    <s v="Service Department"/>
    <s v="i5"/>
    <x v="511"/>
  </r>
  <r>
    <n v="357078"/>
    <d v="2014-07-31T09:34:09"/>
    <s v="Hired"/>
    <s v="Male"/>
    <s v="Service Department"/>
    <s v="i5"/>
    <x v="512"/>
  </r>
  <r>
    <n v="509371"/>
    <d v="2014-08-08T14:50:45"/>
    <s v="Hired"/>
    <s v="Male"/>
    <s v="Service Department"/>
    <s v="i5"/>
    <x v="513"/>
  </r>
  <r>
    <n v="929396"/>
    <d v="2014-08-12T17:12:46"/>
    <s v="Hired"/>
    <s v="Male"/>
    <s v="Service Department"/>
    <s v="i5"/>
    <x v="514"/>
  </r>
  <r>
    <n v="430390"/>
    <d v="2014-08-12T17:14:42"/>
    <s v="Hired"/>
    <s v="Male"/>
    <s v="Service Department"/>
    <s v="i5"/>
    <x v="515"/>
  </r>
  <r>
    <n v="768225"/>
    <d v="2014-08-07T09:32:02"/>
    <s v="Hired"/>
    <s v="Male"/>
    <s v="Service Department"/>
    <s v="c9"/>
    <x v="516"/>
  </r>
  <r>
    <n v="809356"/>
    <d v="2014-05-02T09:32:48"/>
    <s v="Hired"/>
    <s v="Don’t want to say"/>
    <s v="Operations Department"/>
    <s v="c8"/>
    <x v="517"/>
  </r>
  <r>
    <n v="202756"/>
    <d v="2014-07-02T14:26:24"/>
    <s v="Hired"/>
    <s v="Female"/>
    <s v="Service Department"/>
    <s v="b9"/>
    <x v="518"/>
  </r>
  <r>
    <n v="476942"/>
    <d v="2014-07-02T14:27:11"/>
    <s v="Hired"/>
    <s v="Female"/>
    <s v="Service Department"/>
    <s v="b9"/>
    <x v="519"/>
  </r>
  <r>
    <n v="707682"/>
    <d v="2014-07-02T14:29:15"/>
    <s v="Hired"/>
    <s v="Female"/>
    <s v="Service Department"/>
    <s v="b9"/>
    <x v="520"/>
  </r>
  <r>
    <n v="813196"/>
    <d v="2014-07-21T09:32:57"/>
    <s v="Hired"/>
    <s v="Male"/>
    <s v="Service Department"/>
    <s v="c9"/>
    <x v="521"/>
  </r>
  <r>
    <n v="154930"/>
    <d v="2014-07-21T09:32:24"/>
    <s v="Hired"/>
    <s v="Female"/>
    <s v="Service Department"/>
    <s v="c9"/>
    <x v="522"/>
  </r>
  <r>
    <n v="42714"/>
    <d v="2014-07-22T09:31:33"/>
    <s v="Hired"/>
    <s v="Male"/>
    <s v="Operations Department"/>
    <s v="c9"/>
    <x v="523"/>
  </r>
  <r>
    <n v="679141"/>
    <d v="2014-06-17T09:32:09"/>
    <s v="Hired"/>
    <s v="Male"/>
    <s v="Marketing Department"/>
    <s v="c9"/>
    <x v="524"/>
  </r>
  <r>
    <n v="125996"/>
    <d v="2014-08-14T15:19:05"/>
    <s v="Hired"/>
    <s v="Male"/>
    <s v="Marketing Department"/>
    <s v="c9"/>
    <x v="525"/>
  </r>
  <r>
    <n v="93480"/>
    <d v="2014-05-20T09:35:15"/>
    <s v="Hired"/>
    <s v="Male"/>
    <s v="Production Department"/>
    <s v="c5"/>
    <x v="526"/>
  </r>
  <r>
    <n v="355251"/>
    <d v="2014-08-13T15:58:59"/>
    <s v="Hired"/>
    <s v="Male"/>
    <s v="Production Department"/>
    <s v="c5"/>
    <x v="527"/>
  </r>
  <r>
    <n v="132989"/>
    <d v="2014-08-21T18:23:08"/>
    <s v="Hired"/>
    <s v="Male"/>
    <s v="Production Department"/>
    <s v="c5"/>
    <x v="528"/>
  </r>
  <r>
    <n v="393845"/>
    <d v="2014-05-21T07:53:27"/>
    <s v="Hired"/>
    <s v="Male"/>
    <s v="Service Department"/>
    <s v="c-10"/>
    <x v="529"/>
  </r>
  <r>
    <n v="603842"/>
    <d v="2014-07-04T09:34:03"/>
    <s v="Hired"/>
    <s v="Female"/>
    <s v="Service Department"/>
    <s v="c5"/>
    <x v="530"/>
  </r>
  <r>
    <n v="703448"/>
    <d v="2014-07-04T09:37:19"/>
    <s v="Hired"/>
    <s v="Male"/>
    <s v="Service Department"/>
    <s v="c5"/>
    <x v="531"/>
  </r>
  <r>
    <n v="962962"/>
    <d v="2014-07-29T13:59:36"/>
    <s v="Hired"/>
    <s v="Female"/>
    <s v="Operations Department"/>
    <s v="i5"/>
    <x v="532"/>
  </r>
  <r>
    <n v="714441"/>
    <d v="2014-07-30T09:06:07"/>
    <s v="Hired"/>
    <s v="Male"/>
    <s v="Operations Department"/>
    <s v="i5"/>
    <x v="533"/>
  </r>
  <r>
    <n v="774510"/>
    <d v="2014-07-30T09:06:37"/>
    <s v="Hired"/>
    <s v="Male"/>
    <s v="Operations Department"/>
    <s v="i5"/>
    <x v="534"/>
  </r>
  <r>
    <n v="653023"/>
    <d v="2014-06-04T11:52:40"/>
    <s v="Hired"/>
    <s v="Female"/>
    <s v="Operations Department"/>
    <s v="c5"/>
    <x v="535"/>
  </r>
  <r>
    <n v="209299"/>
    <d v="2014-06-07T09:09:33"/>
    <s v="Hired"/>
    <s v="Male"/>
    <s v="Operations Department"/>
    <s v="c5"/>
    <x v="536"/>
  </r>
  <r>
    <n v="563468"/>
    <d v="2014-07-08T09:33:48"/>
    <s v="Hired"/>
    <s v="Female"/>
    <s v="Sales Department"/>
    <s v="b9"/>
    <x v="537"/>
  </r>
  <r>
    <n v="381579"/>
    <d v="2014-05-27T07:07:59"/>
    <s v="Hired"/>
    <s v="Male"/>
    <s v="Operations Department"/>
    <s v="c9"/>
    <x v="538"/>
  </r>
  <r>
    <n v="460688"/>
    <d v="2014-05-27T07:11:31"/>
    <s v="Hired"/>
    <s v="Male"/>
    <s v="Operations Department"/>
    <s v="c9"/>
    <x v="539"/>
  </r>
  <r>
    <n v="177858"/>
    <d v="2014-06-12T17:52:42"/>
    <s v="Hired"/>
    <s v="Male"/>
    <s v="Operations Department"/>
    <s v="c9"/>
    <x v="540"/>
  </r>
  <r>
    <n v="978040"/>
    <d v="2014-07-04T11:12:23"/>
    <s v="Hired"/>
    <s v="Male"/>
    <s v="Operations Department"/>
    <s v="c9"/>
    <x v="541"/>
  </r>
  <r>
    <n v="632366"/>
    <d v="2014-06-05T15:42:24"/>
    <s v="Hired"/>
    <s v="Male"/>
    <s v="Operations Department"/>
    <s v="c9"/>
    <x v="542"/>
  </r>
  <r>
    <n v="300059"/>
    <d v="2014-05-05T09:31:19"/>
    <s v="Hired"/>
    <s v="Female"/>
    <s v="Finance Department"/>
    <s v="c-10"/>
    <x v="543"/>
  </r>
  <r>
    <n v="967868"/>
    <d v="2014-07-18T12:29:08"/>
    <s v="Hired"/>
    <s v="Female"/>
    <s v="General Management"/>
    <s v="i6"/>
    <x v="544"/>
  </r>
  <r>
    <n v="771358"/>
    <d v="2014-07-25T09:31:30"/>
    <s v="Hired"/>
    <s v="Female"/>
    <s v="General Management"/>
    <s v="i6"/>
    <x v="545"/>
  </r>
  <r>
    <n v="667908"/>
    <d v="2014-07-25T09:35:34"/>
    <s v="Hired"/>
    <s v="Female"/>
    <s v="General Management"/>
    <s v="i6"/>
    <x v="546"/>
  </r>
  <r>
    <n v="76133"/>
    <d v="2014-08-11T15:52:53"/>
    <s v="Hired"/>
    <s v="Female"/>
    <s v="Service Department"/>
    <s v="b9"/>
    <x v="547"/>
  </r>
  <r>
    <n v="625524"/>
    <d v="2014-05-02T13:25:41"/>
    <s v="Hired"/>
    <s v="Female"/>
    <s v="Service Department"/>
    <s v="c-10"/>
    <x v="548"/>
  </r>
  <r>
    <n v="120857"/>
    <d v="2014-05-02T13:27:23"/>
    <s v="Hired"/>
    <s v="Male"/>
    <s v="Service Department"/>
    <s v="c-10"/>
    <x v="549"/>
  </r>
  <r>
    <n v="452817"/>
    <d v="2014-05-02T13:28:11"/>
    <s v="Hired"/>
    <s v="Male"/>
    <s v="Service Department"/>
    <s v="c-10"/>
    <x v="550"/>
  </r>
  <r>
    <n v="829076"/>
    <d v="2014-05-04T10:19:27"/>
    <s v="Hired"/>
    <s v="Male"/>
    <s v="Service Department"/>
    <s v="c-10"/>
    <x v="551"/>
  </r>
  <r>
    <n v="841263"/>
    <d v="2014-05-04T10:20:29"/>
    <s v="Hired"/>
    <s v="Male"/>
    <s v="Service Department"/>
    <s v="c-10"/>
    <x v="552"/>
  </r>
  <r>
    <n v="857543"/>
    <d v="2014-07-05T16:16:16"/>
    <s v="Hired"/>
    <s v="Male"/>
    <s v="Service Department"/>
    <s v="c-10"/>
    <x v="553"/>
  </r>
  <r>
    <n v="982845"/>
    <d v="2014-05-21T09:36:30"/>
    <s v="Hired"/>
    <s v="Male"/>
    <s v="Service Department"/>
    <s v="i7"/>
    <x v="554"/>
  </r>
  <r>
    <n v="182357"/>
    <d v="2014-05-21T09:37:30"/>
    <s v="Hired"/>
    <s v="Male"/>
    <s v="Service Department"/>
    <s v="i7"/>
    <x v="555"/>
  </r>
  <r>
    <n v="733985"/>
    <d v="2014-06-05T09:31:48"/>
    <s v="Hired"/>
    <s v="Male"/>
    <s v="Sales Department"/>
    <s v="c5"/>
    <x v="556"/>
  </r>
  <r>
    <n v="245099"/>
    <d v="2014-07-21T13:06:21"/>
    <s v="Hired"/>
    <s v="Male"/>
    <s v="Operations Department"/>
    <s v="c9"/>
    <x v="423"/>
  </r>
  <r>
    <n v="991656"/>
    <d v="2014-08-25T09:31:36"/>
    <s v="Hired"/>
    <s v="Male"/>
    <s v="Sales Department"/>
    <s v="c9"/>
    <x v="557"/>
  </r>
  <r>
    <n v="230796"/>
    <d v="2014-08-25T09:32:39"/>
    <s v="Hired"/>
    <s v="Female"/>
    <s v="Sales Department"/>
    <s v="c9"/>
    <x v="558"/>
  </r>
  <r>
    <n v="92424"/>
    <d v="2014-08-04T09:32:33"/>
    <s v="Hired"/>
    <s v="Male"/>
    <s v="Service Department"/>
    <s v="c5"/>
    <x v="559"/>
  </r>
  <r>
    <n v="94618"/>
    <d v="2014-08-04T09:31:50"/>
    <s v="Hired"/>
    <s v="Don’t want to say"/>
    <s v="Service Department"/>
    <s v="c5"/>
    <x v="560"/>
  </r>
  <r>
    <n v="738670"/>
    <d v="2014-08-19T17:44:12"/>
    <s v="Hired"/>
    <s v="Female"/>
    <s v="Operations Department"/>
    <s v="c9"/>
    <x v="561"/>
  </r>
  <r>
    <n v="753532"/>
    <d v="2014-07-17T09:32:40"/>
    <s v="Hired"/>
    <s v="Female"/>
    <s v="Service Department"/>
    <s v="c-10"/>
    <x v="562"/>
  </r>
  <r>
    <n v="452737"/>
    <d v="2014-07-17T09:33:37"/>
    <s v="Hired"/>
    <s v="Male"/>
    <s v="Service Department"/>
    <s v="c-10"/>
    <x v="563"/>
  </r>
  <r>
    <n v="705257"/>
    <d v="2014-07-19T17:20:55"/>
    <s v="Hired"/>
    <s v="Female"/>
    <s v="Marketing Department"/>
    <s v="c5"/>
    <x v="564"/>
  </r>
  <r>
    <n v="724086"/>
    <d v="2014-05-05T07:02:29"/>
    <s v="Hired"/>
    <s v="Male"/>
    <s v="Operations Department"/>
    <s v="c5"/>
    <x v="565"/>
  </r>
  <r>
    <n v="487732"/>
    <d v="2014-06-25T16:26:12"/>
    <s v="Hired"/>
    <s v="Male"/>
    <s v="Operations Department"/>
    <s v="c5"/>
    <x v="566"/>
  </r>
  <r>
    <n v="205968"/>
    <d v="2014-06-25T16:32:34"/>
    <s v="Hired"/>
    <s v="Female"/>
    <s v="Operations Department"/>
    <s v="c5"/>
    <x v="567"/>
  </r>
  <r>
    <n v="430846"/>
    <d v="2014-05-01T10:27:12"/>
    <s v="Hired"/>
    <s v="Male"/>
    <s v="Operations Department"/>
    <s v="c9"/>
    <x v="568"/>
  </r>
  <r>
    <n v="844797"/>
    <d v="2014-05-08T15:51:12"/>
    <s v="Hired"/>
    <s v="Don’t want to say"/>
    <s v="Operations Department"/>
    <s v="c9"/>
    <x v="569"/>
  </r>
  <r>
    <n v="551054"/>
    <d v="2014-05-16T16:08:58"/>
    <s v="Hired"/>
    <s v="Female"/>
    <s v="Operations Department"/>
    <s v="c9"/>
    <x v="570"/>
  </r>
  <r>
    <n v="321233"/>
    <d v="2014-06-24T14:29:39"/>
    <s v="Hired"/>
    <s v="Female"/>
    <s v="Operations Department"/>
    <s v="c9"/>
    <x v="571"/>
  </r>
  <r>
    <n v="430158"/>
    <d v="2014-07-01T19:31:39"/>
    <s v="Hired"/>
    <s v="Male"/>
    <s v="Operations Department"/>
    <s v="c9"/>
    <x v="572"/>
  </r>
  <r>
    <n v="358584"/>
    <d v="2014-08-01T14:29:51"/>
    <s v="Hired"/>
    <s v="Male"/>
    <s v="Operations Department"/>
    <s v="c9"/>
    <x v="573"/>
  </r>
  <r>
    <n v="366071"/>
    <d v="2014-08-01T14:33:27"/>
    <s v="Hired"/>
    <s v="Female"/>
    <s v="Operations Department"/>
    <s v="c9"/>
    <x v="574"/>
  </r>
  <r>
    <n v="149727"/>
    <d v="2014-08-14T16:47:15"/>
    <s v="Hired"/>
    <s v="Female"/>
    <s v="Operations Department"/>
    <s v="c9"/>
    <x v="575"/>
  </r>
  <r>
    <n v="506401"/>
    <d v="2014-08-14T16:51:36"/>
    <s v="Hired"/>
    <s v="Female"/>
    <s v="Operations Department"/>
    <s v="c9"/>
    <x v="576"/>
  </r>
  <r>
    <n v="254752"/>
    <d v="2014-08-21T09:25:56"/>
    <s v="Hired"/>
    <s v="Male"/>
    <s v="Operations Department"/>
    <s v="c9"/>
    <x v="577"/>
  </r>
  <r>
    <n v="893073"/>
    <d v="2014-05-14T09:59:07"/>
    <s v="Hired"/>
    <s v="Male"/>
    <s v="Operations Department"/>
    <s v="b9"/>
    <x v="578"/>
  </r>
  <r>
    <n v="659767"/>
    <d v="2014-05-01T11:36:52"/>
    <s v="Hired"/>
    <s v="Male"/>
    <s v="Operations Department"/>
    <s v="i7"/>
    <x v="579"/>
  </r>
  <r>
    <n v="666314"/>
    <d v="2014-05-01T11:40:44"/>
    <s v="Hired"/>
    <s v="Female"/>
    <s v="Operations Department"/>
    <s v="i7"/>
    <x v="580"/>
  </r>
  <r>
    <n v="695736"/>
    <d v="2014-05-01T11:35:59"/>
    <s v="Hired"/>
    <s v="Female"/>
    <s v="Operations Department"/>
    <s v="i7"/>
    <x v="581"/>
  </r>
  <r>
    <n v="737852"/>
    <d v="2014-05-05T09:31:54"/>
    <s v="Hired"/>
    <s v="Female"/>
    <s v="Operations Department"/>
    <s v="c9"/>
    <x v="582"/>
  </r>
  <r>
    <n v="189422"/>
    <d v="2014-05-06T19:25:59"/>
    <s v="Hired"/>
    <s v="Male"/>
    <s v="Operations Department"/>
    <s v="c9"/>
    <x v="583"/>
  </r>
  <r>
    <n v="934049"/>
    <d v="2014-05-08T15:44:03"/>
    <s v="Hired"/>
    <s v="Male"/>
    <s v="Operations Department"/>
    <s v="i7"/>
    <x v="584"/>
  </r>
  <r>
    <n v="137317"/>
    <d v="2014-05-09T19:54:33"/>
    <s v="Hired"/>
    <s v="Male"/>
    <s v="Operations Department"/>
    <s v="c9"/>
    <x v="585"/>
  </r>
  <r>
    <n v="695640"/>
    <d v="2014-07-18T17:03:46"/>
    <s v="Hired"/>
    <s v="Male"/>
    <s v="Operations Department"/>
    <s v="i7"/>
    <x v="586"/>
  </r>
  <r>
    <n v="436353"/>
    <d v="2014-07-18T17:07:12"/>
    <s v="Hired"/>
    <s v="Female"/>
    <s v="Operations Department"/>
    <s v="i7"/>
    <x v="587"/>
  </r>
  <r>
    <n v="624625"/>
    <d v="2014-07-18T17:10:38"/>
    <s v="Hired"/>
    <s v="Female"/>
    <s v="Operations Department"/>
    <s v="i7"/>
    <x v="588"/>
  </r>
  <r>
    <n v="639861"/>
    <d v="2014-07-29T15:18:15"/>
    <s v="Hired"/>
    <s v="Male"/>
    <s v="Operations Department"/>
    <s v="c9"/>
    <x v="589"/>
  </r>
  <r>
    <n v="536123"/>
    <d v="2014-07-29T15:25:05"/>
    <s v="Hired"/>
    <s v="Female"/>
    <s v="Operations Department"/>
    <s v="c9"/>
    <x v="590"/>
  </r>
  <r>
    <n v="583369"/>
    <d v="2014-08-08T09:35:27"/>
    <s v="Hired"/>
    <s v="Male"/>
    <s v="Operations Department"/>
    <s v="c9"/>
    <x v="591"/>
  </r>
  <r>
    <n v="123118"/>
    <d v="2014-08-08T09:37:00"/>
    <s v="Hired"/>
    <s v="Female"/>
    <s v="Operations Department"/>
    <s v="c9"/>
    <x v="592"/>
  </r>
  <r>
    <n v="665487"/>
    <d v="2014-08-11T10:43:42"/>
    <s v="Hired"/>
    <s v="Male"/>
    <s v="Operations Department"/>
    <s v="c9"/>
    <x v="593"/>
  </r>
  <r>
    <n v="586559"/>
    <d v="2014-07-25T23:34:03"/>
    <s v="Hired"/>
    <s v="Female"/>
    <s v="Operations Department"/>
    <s v="c9"/>
    <x v="594"/>
  </r>
  <r>
    <n v="135854"/>
    <d v="2014-07-30T09:24:31"/>
    <s v="Hired"/>
    <s v="Male"/>
    <s v="Operations Department"/>
    <s v="c9"/>
    <x v="595"/>
  </r>
  <r>
    <n v="802663"/>
    <d v="2014-07-23T15:28:32"/>
    <s v="Hired"/>
    <s v="Female"/>
    <s v="Operations Department"/>
    <s v="i7"/>
    <x v="596"/>
  </r>
  <r>
    <n v="597869"/>
    <d v="2014-07-23T15:33:27"/>
    <s v="Hired"/>
    <s v="Female"/>
    <s v="Operations Department"/>
    <s v="i7"/>
    <x v="597"/>
  </r>
  <r>
    <n v="80619"/>
    <d v="2014-07-31T14:05:01"/>
    <s v="Hired"/>
    <s v="Don’t want to say"/>
    <s v="Operations Department"/>
    <s v="i7"/>
    <x v="598"/>
  </r>
  <r>
    <n v="245650"/>
    <d v="2014-07-31T14:05:31"/>
    <s v="Hired"/>
    <s v="Don’t want to say"/>
    <s v="Operations Department"/>
    <s v="i7"/>
    <x v="599"/>
  </r>
  <r>
    <n v="661954"/>
    <d v="2014-05-13T09:34:10"/>
    <s v="Hired"/>
    <s v="Female"/>
    <s v="Service Department"/>
    <s v="c-10"/>
    <x v="600"/>
  </r>
  <r>
    <n v="368942"/>
    <d v="2014-05-17T14:46:46"/>
    <s v="Hired"/>
    <s v="Male"/>
    <s v="Service Department"/>
    <s v="c-10"/>
    <x v="601"/>
  </r>
  <r>
    <n v="940275"/>
    <d v="2014-07-29T17:36:40"/>
    <s v="Hired"/>
    <s v="Don’t want to say"/>
    <s v="Operations Department"/>
    <s v="i5"/>
    <x v="602"/>
  </r>
  <r>
    <n v="933818"/>
    <d v="2014-08-08T12:40:48"/>
    <s v="Hired"/>
    <s v="Male"/>
    <s v="Operations Department"/>
    <s v="i5"/>
    <x v="603"/>
  </r>
  <r>
    <n v="138733"/>
    <d v="2014-08-08T12:42:26"/>
    <s v="Hired"/>
    <s v="Male"/>
    <s v="Operations Department"/>
    <s v="i5"/>
    <x v="604"/>
  </r>
  <r>
    <n v="518587"/>
    <d v="2014-08-08T12:43:38"/>
    <s v="Hired"/>
    <s v="Male"/>
    <s v="Operations Department"/>
    <s v="i5"/>
    <x v="605"/>
  </r>
  <r>
    <n v="974429"/>
    <d v="2014-08-08T12:47:06"/>
    <s v="Hired"/>
    <s v="Male"/>
    <s v="Operations Department"/>
    <s v="i5"/>
    <x v="606"/>
  </r>
  <r>
    <n v="994181"/>
    <d v="2014-08-20T09:33:55"/>
    <s v="Hired"/>
    <s v="Female"/>
    <s v="Purchase Department"/>
    <s v="c5"/>
    <x v="607"/>
  </r>
  <r>
    <n v="368517"/>
    <d v="2014-08-08T09:33:19"/>
    <s v="Hired"/>
    <s v="Female"/>
    <s v="Service Department"/>
    <s v="i5"/>
    <x v="608"/>
  </r>
  <r>
    <n v="357876"/>
    <d v="2014-07-14T09:31:39"/>
    <s v="Hired"/>
    <s v="Male"/>
    <s v="Purchase Department"/>
    <s v="c9"/>
    <x v="609"/>
  </r>
  <r>
    <n v="950041"/>
    <d v="2014-08-23T19:50:44"/>
    <s v="Hired"/>
    <s v="Male"/>
    <s v="Purchase Department"/>
    <s v="c9"/>
    <x v="610"/>
  </r>
  <r>
    <n v="598714"/>
    <d v="2014-08-23T19:51:21"/>
    <s v="Hired"/>
    <s v="Male"/>
    <s v="Purchase Department"/>
    <s v="c9"/>
    <x v="611"/>
  </r>
  <r>
    <n v="188110"/>
    <d v="2014-08-23T19:52:14"/>
    <s v="Hired"/>
    <s v="Male"/>
    <s v="Purchase Department"/>
    <s v="c9"/>
    <x v="612"/>
  </r>
  <r>
    <n v="802295"/>
    <d v="2014-06-13T16:40:27"/>
    <s v="Hired"/>
    <s v="Male"/>
    <s v="Service Department"/>
    <s v="c9"/>
    <x v="613"/>
  </r>
  <r>
    <n v="751647"/>
    <d v="2014-06-13T16:41:01"/>
    <s v="Hired"/>
    <s v="Male"/>
    <s v="Service Department"/>
    <s v="c9"/>
    <x v="614"/>
  </r>
  <r>
    <n v="615653"/>
    <d v="2014-06-18T03:32:32"/>
    <s v="Hired"/>
    <s v="Female"/>
    <s v="Service Department"/>
    <s v="c9"/>
    <x v="615"/>
  </r>
  <r>
    <n v="628273"/>
    <d v="2014-07-28T09:31:27"/>
    <s v="Hired"/>
    <s v="Male"/>
    <s v="Operations Department"/>
    <s v="c9"/>
    <x v="616"/>
  </r>
  <r>
    <n v="903767"/>
    <d v="2014-07-28T12:40:28"/>
    <s v="Hired"/>
    <s v="Male"/>
    <s v="Operations Department"/>
    <s v="c9"/>
    <x v="617"/>
  </r>
  <r>
    <n v="193661"/>
    <d v="2014-08-16T01:10:14"/>
    <s v="Hired"/>
    <s v="Female"/>
    <s v="Operations Department"/>
    <s v="c9"/>
    <x v="618"/>
  </r>
  <r>
    <n v="936693"/>
    <d v="2014-06-18T16:28:38"/>
    <s v="Hired"/>
    <s v="Male"/>
    <s v="Operations Department"/>
    <s v="c9"/>
    <x v="619"/>
  </r>
  <r>
    <n v="503766"/>
    <d v="2014-06-18T18:05:36"/>
    <s v="Hired"/>
    <s v="Male"/>
    <s v="Operations Department"/>
    <s v="c9"/>
    <x v="620"/>
  </r>
  <r>
    <n v="919960"/>
    <d v="2014-08-12T09:36:19"/>
    <s v="Hired"/>
    <s v="Female"/>
    <s v="Operations Department"/>
    <s v="c9"/>
    <x v="621"/>
  </r>
  <r>
    <n v="376034"/>
    <d v="2014-08-12T09:32:27"/>
    <s v="Hired"/>
    <s v="Female"/>
    <s v="Operations Department"/>
    <s v="c9"/>
    <x v="622"/>
  </r>
  <r>
    <n v="834576"/>
    <d v="2014-08-12T09:33:38"/>
    <s v="Hired"/>
    <s v="Female"/>
    <s v="Operations Department"/>
    <s v="c9"/>
    <x v="623"/>
  </r>
  <r>
    <n v="110322"/>
    <d v="2014-08-12T09:34:03"/>
    <s v="Hired"/>
    <s v="Female"/>
    <s v="Operations Department"/>
    <s v="c9"/>
    <x v="624"/>
  </r>
  <r>
    <n v="45708"/>
    <d v="2014-08-12T09:35:17"/>
    <s v="Hired"/>
    <s v="Female"/>
    <s v="Operations Department"/>
    <s v="c9"/>
    <x v="625"/>
  </r>
  <r>
    <n v="656692"/>
    <d v="2014-07-14T17:18:40"/>
    <s v="Hired"/>
    <s v="Female"/>
    <s v="Human Resource Department"/>
    <s v="c8"/>
    <x v="399"/>
  </r>
  <r>
    <n v="138930"/>
    <d v="2014-07-25T14:07:17"/>
    <s v="Hired"/>
    <s v="Male"/>
    <s v="Human Resource Department"/>
    <s v="i5"/>
    <x v="626"/>
  </r>
  <r>
    <n v="135446"/>
    <d v="2014-06-05T09:32:49"/>
    <s v="Hired"/>
    <s v="Female"/>
    <s v="Operations Department"/>
    <s v="b9"/>
    <x v="627"/>
  </r>
  <r>
    <n v="308325"/>
    <d v="2014-05-29T09:33:10"/>
    <s v="Hired"/>
    <s v="Male"/>
    <s v="Operations Department"/>
    <s v="c9"/>
    <x v="628"/>
  </r>
  <r>
    <n v="190290"/>
    <d v="2014-06-01T09:56:43"/>
    <s v="Hired"/>
    <s v="Male"/>
    <s v="Operations Department"/>
    <s v="c9"/>
    <x v="629"/>
  </r>
  <r>
    <n v="481410"/>
    <d v="2014-07-18T13:21:44"/>
    <s v="Hired"/>
    <s v="Don’t want to say"/>
    <s v="Operations Department"/>
    <s v="c5"/>
    <x v="630"/>
  </r>
  <r>
    <n v="478882"/>
    <d v="2014-07-10T20:01:25"/>
    <s v="Hired"/>
    <s v="Male"/>
    <s v="Operations Department"/>
    <s v="c5"/>
    <x v="631"/>
  </r>
  <r>
    <n v="742130"/>
    <d v="2014-07-17T09:32:12"/>
    <s v="Hired"/>
    <s v="Male"/>
    <s v="Operations Department"/>
    <s v="c5"/>
    <x v="632"/>
  </r>
  <r>
    <n v="559622"/>
    <d v="2014-07-17T09:32:43"/>
    <s v="Hired"/>
    <s v="Female"/>
    <s v="Operations Department"/>
    <s v="c5"/>
    <x v="633"/>
  </r>
  <r>
    <n v="461699"/>
    <d v="2014-05-08T16:56:36"/>
    <s v="Hired"/>
    <s v="Male"/>
    <s v="Operations Department"/>
    <s v="i6"/>
    <x v="634"/>
  </r>
  <r>
    <n v="269624"/>
    <d v="2014-07-10T09:32:57"/>
    <s v="Hired"/>
    <s v="Male"/>
    <s v="Operations Department"/>
    <s v="i6"/>
    <x v="635"/>
  </r>
  <r>
    <n v="246343"/>
    <d v="2014-08-13T11:04:50"/>
    <s v="Hired"/>
    <s v="Male"/>
    <s v="Operations Department"/>
    <s v="i6"/>
    <x v="636"/>
  </r>
  <r>
    <n v="210917"/>
    <d v="2014-08-13T11:06:19"/>
    <s v="Hired"/>
    <s v="Male"/>
    <s v="Operations Department"/>
    <s v="i6"/>
    <x v="637"/>
  </r>
  <r>
    <n v="936124"/>
    <d v="2014-08-13T11:06:51"/>
    <s v="Hired"/>
    <s v="Male"/>
    <s v="Operations Department"/>
    <s v="i6"/>
    <x v="638"/>
  </r>
  <r>
    <n v="814691"/>
    <d v="2014-05-15T09:34:54"/>
    <s v="Hired"/>
    <s v="Female"/>
    <s v="Service Department"/>
    <s v="c9"/>
    <x v="639"/>
  </r>
  <r>
    <n v="103368"/>
    <d v="2014-05-21T07:59:07"/>
    <s v="Hired"/>
    <s v="Female"/>
    <s v="Service Department"/>
    <s v="c9"/>
    <x v="640"/>
  </r>
  <r>
    <n v="481635"/>
    <d v="2014-06-17T11:22:51"/>
    <s v="Hired"/>
    <s v="Don’t want to say"/>
    <s v="Service Department"/>
    <s v="c9"/>
    <x v="641"/>
  </r>
  <r>
    <n v="742146"/>
    <d v="2014-06-18T07:35:32"/>
    <s v="Hired"/>
    <s v="Female"/>
    <s v="Service Department"/>
    <s v="c9"/>
    <x v="642"/>
  </r>
  <r>
    <n v="795283"/>
    <d v="2014-06-19T15:26:31"/>
    <s v="Hired"/>
    <s v="Don’t want to say"/>
    <s v="Service Department"/>
    <s v="c9"/>
    <x v="643"/>
  </r>
  <r>
    <n v="44114"/>
    <d v="2014-06-03T15:12:09"/>
    <s v="Hired"/>
    <s v="Female"/>
    <s v="Operations Department"/>
    <s v="c9"/>
    <x v="644"/>
  </r>
  <r>
    <n v="570607"/>
    <d v="2014-07-24T16:53:37"/>
    <s v="Hired"/>
    <s v="Male"/>
    <s v="Purchase Department"/>
    <s v="i7"/>
    <x v="645"/>
  </r>
  <r>
    <n v="384336"/>
    <d v="2014-08-12T12:03:37"/>
    <s v="Hired"/>
    <s v="Male"/>
    <s v="Purchase Department"/>
    <s v="i7"/>
    <x v="646"/>
  </r>
  <r>
    <n v="791624"/>
    <d v="2014-05-27T16:56:38"/>
    <s v="Hired"/>
    <s v="Female"/>
    <s v="Production Department"/>
    <s v="i7"/>
    <x v="647"/>
  </r>
  <r>
    <n v="401119"/>
    <d v="2014-05-21T02:45:23"/>
    <s v="Hired"/>
    <s v="Male"/>
    <s v="Service Department"/>
    <s v="i5"/>
    <x v="648"/>
  </r>
  <r>
    <n v="153994"/>
    <d v="2014-06-23T09:35:47"/>
    <s v="Hired"/>
    <s v="Female"/>
    <s v="Operations Department"/>
    <s v="c8"/>
    <x v="649"/>
  </r>
  <r>
    <n v="751324"/>
    <d v="2014-06-23T17:54:05"/>
    <s v="Hired"/>
    <s v="Male"/>
    <s v="Operations Department"/>
    <s v="i5"/>
    <x v="650"/>
  </r>
  <r>
    <n v="35872"/>
    <d v="2014-06-23T17:53:24"/>
    <s v="Hired"/>
    <s v="Don’t want to say"/>
    <s v="Operations Department"/>
    <s v="i5"/>
    <x v="651"/>
  </r>
  <r>
    <n v="505647"/>
    <d v="2014-06-04T09:32:42"/>
    <s v="Hired"/>
    <s v="Male"/>
    <s v="Human Resource Department"/>
    <s v="i7"/>
    <x v="652"/>
  </r>
  <r>
    <n v="65281"/>
    <d v="2014-08-20T15:17:38"/>
    <s v="Hired"/>
    <s v="Male"/>
    <s v="Operations Department"/>
    <s v="i6"/>
    <x v="653"/>
  </r>
  <r>
    <n v="529887"/>
    <d v="2014-07-10T11:18:40"/>
    <s v="Hired"/>
    <s v="Female"/>
    <s v="Service Department"/>
    <s v="c9"/>
    <x v="654"/>
  </r>
  <r>
    <n v="626291"/>
    <d v="2014-07-10T11:19:10"/>
    <s v="Hired"/>
    <s v="Male"/>
    <s v="Service Department"/>
    <s v="c9"/>
    <x v="655"/>
  </r>
  <r>
    <n v="101549"/>
    <d v="2014-05-20T13:33:21"/>
    <s v="Hired"/>
    <s v="Female"/>
    <s v="Finance Department"/>
    <s v="i7"/>
    <x v="656"/>
  </r>
  <r>
    <n v="55706"/>
    <d v="2014-05-20T13:35:46"/>
    <s v="Hired"/>
    <s v="Female"/>
    <s v="Finance Department"/>
    <s v="i7"/>
    <x v="657"/>
  </r>
  <r>
    <n v="868847"/>
    <d v="2014-06-21T13:34:46"/>
    <s v="Hired"/>
    <s v="Female"/>
    <s v="Finance Department"/>
    <s v="i7"/>
    <x v="658"/>
  </r>
  <r>
    <n v="947270"/>
    <d v="2014-06-21T13:36:04"/>
    <s v="Hired"/>
    <s v="Female"/>
    <s v="Finance Department"/>
    <s v="i7"/>
    <x v="659"/>
  </r>
  <r>
    <n v="899762"/>
    <d v="2014-06-23T11:42:03"/>
    <s v="Hired"/>
    <s v="Female"/>
    <s v="Finance Department"/>
    <s v="i7"/>
    <x v="660"/>
  </r>
  <r>
    <n v="635482"/>
    <d v="2014-07-14T09:31:56"/>
    <s v="Hired"/>
    <s v="Female"/>
    <s v="Operations Department"/>
    <s v="c-10"/>
    <x v="661"/>
  </r>
  <r>
    <n v="240772"/>
    <d v="2014-05-04T08:10:28"/>
    <s v="Hired"/>
    <s v="Female"/>
    <s v="Service Department"/>
    <s v="c5"/>
    <x v="662"/>
  </r>
  <r>
    <n v="603992"/>
    <d v="2014-07-09T17:31:30"/>
    <s v="Hired"/>
    <s v="Male"/>
    <s v="Service Department"/>
    <s v="i5"/>
    <x v="663"/>
  </r>
  <r>
    <n v="454543"/>
    <d v="2014-08-27T16:33:03"/>
    <s v="Hired"/>
    <s v="Male"/>
    <s v="Human Resource Department"/>
    <s v="c8"/>
    <x v="664"/>
  </r>
  <r>
    <n v="521484"/>
    <d v="2014-08-04T16:45:13"/>
    <s v="Hired"/>
    <s v="Female"/>
    <s v="Service Department"/>
    <s v="c9"/>
    <x v="665"/>
  </r>
  <r>
    <n v="258366"/>
    <d v="2014-08-11T09:32:40"/>
    <s v="Hired"/>
    <s v="Male"/>
    <s v="Service Department"/>
    <s v="c9"/>
    <x v="666"/>
  </r>
  <r>
    <n v="99043"/>
    <d v="2014-06-13T03:33:09"/>
    <s v="Hired"/>
    <s v="Male"/>
    <s v="Operations Department"/>
    <s v="c9"/>
    <x v="667"/>
  </r>
  <r>
    <n v="423920"/>
    <d v="2014-06-21T09:41:07"/>
    <s v="Hired"/>
    <s v="Male"/>
    <s v="Operations Department"/>
    <s v="c9"/>
    <x v="668"/>
  </r>
  <r>
    <n v="382458"/>
    <d v="2014-06-30T10:34:17"/>
    <s v="Hired"/>
    <s v="Male"/>
    <s v="Operations Department"/>
    <s v="c9"/>
    <x v="669"/>
  </r>
  <r>
    <n v="309858"/>
    <d v="2014-05-06T09:32:26"/>
    <s v="Hired"/>
    <s v="Don’t want to say"/>
    <s v="Service Department"/>
    <s v="c5"/>
    <x v="670"/>
  </r>
  <r>
    <n v="58219"/>
    <d v="2014-08-25T10:18:53"/>
    <s v="Hired"/>
    <s v="Male"/>
    <s v="Production Department"/>
    <s v="c9"/>
    <x v="671"/>
  </r>
  <r>
    <n v="638672"/>
    <d v="2014-08-27T08:22:11"/>
    <s v="Hired"/>
    <s v="Male"/>
    <s v="Production Department"/>
    <s v="c9"/>
    <x v="672"/>
  </r>
  <r>
    <n v="925194"/>
    <d v="2014-05-03T16:03:10"/>
    <s v="Hired"/>
    <s v="Male"/>
    <s v="Sales Department"/>
    <s v="c8"/>
    <x v="673"/>
  </r>
  <r>
    <n v="539039"/>
    <d v="2014-05-03T16:03:09"/>
    <s v="Hired"/>
    <s v="Don’t want to say"/>
    <s v="Sales Department"/>
    <s v="c8"/>
    <x v="674"/>
  </r>
  <r>
    <n v="273549"/>
    <d v="2014-07-09T09:31:48"/>
    <s v="Hired"/>
    <s v="Male"/>
    <s v="Sales Department"/>
    <s v="c8"/>
    <x v="675"/>
  </r>
  <r>
    <n v="396461"/>
    <d v="2014-07-09T09:32:54"/>
    <s v="Hired"/>
    <s v="Male"/>
    <s v="Sales Department"/>
    <s v="c8"/>
    <x v="676"/>
  </r>
  <r>
    <n v="627546"/>
    <d v="2014-07-23T07:04:50"/>
    <s v="Hired"/>
    <s v="Male"/>
    <s v="Sales Department"/>
    <s v="c8"/>
    <x v="677"/>
  </r>
  <r>
    <n v="457760"/>
    <d v="2014-08-21T09:32:07"/>
    <s v="Hired"/>
    <s v="Male"/>
    <s v="Service Department"/>
    <s v="i7"/>
    <x v="678"/>
  </r>
  <r>
    <n v="941474"/>
    <d v="2014-08-21T09:34:41"/>
    <s v="Hired"/>
    <s v="Female"/>
    <s v="Service Department"/>
    <s v="i7"/>
    <x v="679"/>
  </r>
  <r>
    <n v="298130"/>
    <d v="2014-08-21T09:32:49"/>
    <s v="Hired"/>
    <s v="Female"/>
    <s v="Service Department"/>
    <s v="i7"/>
    <x v="680"/>
  </r>
  <r>
    <n v="783522"/>
    <d v="2014-08-22T09:31:21"/>
    <s v="Hired"/>
    <s v="Male"/>
    <s v="Service Department"/>
    <s v="c5"/>
    <x v="681"/>
  </r>
  <r>
    <n v="222478"/>
    <d v="2014-05-27T19:45:38"/>
    <s v="Hired"/>
    <s v="Female"/>
    <s v="Service Department"/>
    <s v="c-10"/>
    <x v="682"/>
  </r>
  <r>
    <n v="561457"/>
    <d v="2014-07-10T08:45:54"/>
    <s v="Hired"/>
    <s v="Male"/>
    <s v="Service Department"/>
    <s v="c-10"/>
    <x v="683"/>
  </r>
  <r>
    <n v="52782"/>
    <d v="2014-05-26T09:32:50"/>
    <s v="Hired"/>
    <s v="Male"/>
    <s v="Service Department"/>
    <s v="i5"/>
    <x v="684"/>
  </r>
  <r>
    <n v="489065"/>
    <d v="2014-05-28T19:33:41"/>
    <s v="Hired"/>
    <s v="Female"/>
    <s v="Service Department"/>
    <s v="i5"/>
    <x v="685"/>
  </r>
  <r>
    <n v="687478"/>
    <d v="2014-06-03T09:12:30"/>
    <s v="Hired"/>
    <s v="Don’t want to say"/>
    <s v="Service Department"/>
    <s v="i5"/>
    <x v="686"/>
  </r>
  <r>
    <n v="521928"/>
    <d v="2014-06-10T17:23:03"/>
    <s v="Hired"/>
    <s v="Female"/>
    <s v="Service Department"/>
    <s v="i5"/>
    <x v="687"/>
  </r>
  <r>
    <n v="234624"/>
    <d v="2014-06-14T18:37:57"/>
    <s v="Hired"/>
    <s v="Male"/>
    <s v="Service Department"/>
    <s v="i5"/>
    <x v="688"/>
  </r>
  <r>
    <n v="680409"/>
    <d v="2014-08-29T11:10:48"/>
    <s v="Hired"/>
    <s v="Male"/>
    <s v="Service Department"/>
    <s v="i5"/>
    <x v="689"/>
  </r>
  <r>
    <n v="360707"/>
    <d v="2014-07-08T09:36:46"/>
    <s v="Hired"/>
    <s v="Female"/>
    <s v="Operations Department"/>
    <s v="i6"/>
    <x v="690"/>
  </r>
  <r>
    <n v="703126"/>
    <d v="2014-07-08T09:38:08"/>
    <s v="Hired"/>
    <s v="Female"/>
    <s v="Operations Department"/>
    <s v="i6"/>
    <x v="691"/>
  </r>
  <r>
    <n v="744831"/>
    <d v="2014-05-09T13:23:11"/>
    <s v="Hired"/>
    <s v="Male"/>
    <s v="Service Department"/>
    <s v="c5"/>
    <x v="692"/>
  </r>
  <r>
    <n v="905274"/>
    <d v="2014-06-06T17:45:05"/>
    <s v="Hired"/>
    <s v="Female"/>
    <s v="Operations Department"/>
    <s v="c-10"/>
    <x v="443"/>
  </r>
  <r>
    <n v="220546"/>
    <d v="2014-06-06T17:48:50"/>
    <s v="Hired"/>
    <s v="Female"/>
    <s v="Operations Department"/>
    <s v="c-10"/>
    <x v="693"/>
  </r>
  <r>
    <n v="116204"/>
    <d v="2014-06-19T19:53:09"/>
    <s v="Hired"/>
    <s v="Female"/>
    <s v="Operations Department"/>
    <s v="c-10"/>
    <x v="694"/>
  </r>
  <r>
    <n v="955461"/>
    <d v="2014-07-02T09:32:18"/>
    <s v="Hired"/>
    <s v="Male"/>
    <s v="Operations Department"/>
    <s v="c-10"/>
    <x v="695"/>
  </r>
  <r>
    <n v="284535"/>
    <d v="2014-05-01T09:33:56"/>
    <s v="Hired"/>
    <s v="Male"/>
    <s v="Marketing Department"/>
    <s v="c9"/>
    <x v="696"/>
  </r>
  <r>
    <n v="977471"/>
    <d v="2014-07-17T12:05:52"/>
    <s v="Hired"/>
    <s v="Male"/>
    <s v="Service Department"/>
    <s v="i7"/>
    <x v="697"/>
  </r>
  <r>
    <n v="342154"/>
    <d v="2014-06-26T09:01:10"/>
    <s v="Hired"/>
    <s v="Female"/>
    <s v="Operations Department"/>
    <s v="c9"/>
    <x v="698"/>
  </r>
  <r>
    <n v="180086"/>
    <d v="2014-06-26T09:04:56"/>
    <s v="Hired"/>
    <s v="Female"/>
    <s v="Operations Department"/>
    <s v="c9"/>
    <x v="699"/>
  </r>
  <r>
    <n v="258186"/>
    <d v="2014-07-11T10:00:36"/>
    <s v="Hired"/>
    <s v="Female"/>
    <s v="Operations Department"/>
    <s v="c9"/>
    <x v="700"/>
  </r>
  <r>
    <n v="53510"/>
    <d v="2014-05-23T09:31:15"/>
    <s v="Hired"/>
    <s v="Male"/>
    <s v="Operations Department"/>
    <s v="c5"/>
    <x v="701"/>
  </r>
  <r>
    <n v="50158"/>
    <d v="2014-06-05T18:13:19"/>
    <s v="Hired"/>
    <s v="Female"/>
    <s v="Operations Department"/>
    <s v="c5"/>
    <x v="702"/>
  </r>
  <r>
    <n v="189866"/>
    <d v="2014-06-09T14:43:24"/>
    <s v="Hired"/>
    <s v="Male"/>
    <s v="Operations Department"/>
    <s v="c5"/>
    <x v="703"/>
  </r>
  <r>
    <n v="18701"/>
    <d v="2014-06-20T18:35:23"/>
    <s v="Hired"/>
    <s v="Male"/>
    <s v="Operations Department"/>
    <s v="c5"/>
    <x v="704"/>
  </r>
  <r>
    <n v="527591"/>
    <d v="2014-06-26T00:41:45"/>
    <s v="Hired"/>
    <s v="Male"/>
    <s v="Operations Department"/>
    <s v="c5"/>
    <x v="705"/>
  </r>
  <r>
    <n v="980503"/>
    <d v="2014-06-14T09:30:13"/>
    <s v="Hired"/>
    <s v="Female"/>
    <s v="Marketing Department"/>
    <s v="i1"/>
    <x v="706"/>
  </r>
  <r>
    <n v="902869"/>
    <d v="2014-06-14T09:30:50"/>
    <s v="Hired"/>
    <s v="Male"/>
    <s v="Marketing Department"/>
    <s v="i1"/>
    <x v="707"/>
  </r>
  <r>
    <n v="825924"/>
    <d v="2014-06-14T09:31:12"/>
    <s v="Hired"/>
    <s v="Male"/>
    <s v="Marketing Department"/>
    <s v="i1"/>
    <x v="708"/>
  </r>
  <r>
    <n v="934522"/>
    <d v="2014-05-02T14:12:18"/>
    <s v="Hired"/>
    <s v="Female"/>
    <s v="General Management"/>
    <s v="c9"/>
    <x v="709"/>
  </r>
  <r>
    <n v="275419"/>
    <d v="2014-05-05T19:41:48"/>
    <s v="Hired"/>
    <s v="Male"/>
    <s v="General Management"/>
    <s v="i6"/>
    <x v="710"/>
  </r>
  <r>
    <n v="489080"/>
    <d v="2014-07-07T09:31:57"/>
    <s v="Hired"/>
    <s v="Male"/>
    <s v="Operations Department"/>
    <s v="c9"/>
    <x v="711"/>
  </r>
  <r>
    <n v="165499"/>
    <d v="2014-07-07T09:33:34"/>
    <s v="Hired"/>
    <s v="Male"/>
    <s v="Operations Department"/>
    <s v="c9"/>
    <x v="712"/>
  </r>
  <r>
    <n v="861441"/>
    <d v="2014-07-17T13:13:18"/>
    <s v="Hired"/>
    <s v="Female"/>
    <s v="Operations Department"/>
    <s v="c9"/>
    <x v="713"/>
  </r>
  <r>
    <n v="228054"/>
    <d v="2014-07-17T13:13:48"/>
    <s v="Hired"/>
    <s v="Male"/>
    <s v="Operations Department"/>
    <s v="c9"/>
    <x v="714"/>
  </r>
  <r>
    <n v="708992"/>
    <d v="2014-07-16T09:52:46"/>
    <s v="Hired"/>
    <s v="Female"/>
    <s v="Operations Department"/>
    <s v="c9"/>
    <x v="715"/>
  </r>
  <r>
    <n v="383976"/>
    <d v="2014-07-16T09:54:50"/>
    <s v="Hired"/>
    <s v="Female"/>
    <s v="Operations Department"/>
    <s v="c9"/>
    <x v="716"/>
  </r>
  <r>
    <n v="723857"/>
    <d v="2014-05-25T10:45:51"/>
    <s v="Hired"/>
    <s v="Male"/>
    <s v="Service Department"/>
    <s v="c9"/>
    <x v="717"/>
  </r>
  <r>
    <n v="937869"/>
    <d v="2014-07-11T19:01:29"/>
    <s v="Hired"/>
    <s v="Female"/>
    <s v="Service Department"/>
    <s v="c9"/>
    <x v="718"/>
  </r>
  <r>
    <n v="350425"/>
    <d v="2014-07-23T16:56:16"/>
    <s v="Hired"/>
    <s v="Male"/>
    <s v="Service Department"/>
    <s v="c9"/>
    <x v="719"/>
  </r>
  <r>
    <n v="978384"/>
    <d v="2014-07-23T16:57:54"/>
    <s v="Hired"/>
    <s v="Female"/>
    <s v="Service Department"/>
    <s v="c9"/>
    <x v="720"/>
  </r>
  <r>
    <n v="686364"/>
    <d v="2014-07-03T09:31:54"/>
    <s v="Hired"/>
    <s v="Female"/>
    <s v="Operations Department"/>
    <s v="i7"/>
    <x v="721"/>
  </r>
  <r>
    <n v="316515"/>
    <d v="2014-07-03T09:33:04"/>
    <s v="Hired"/>
    <s v="Male"/>
    <s v="Operations Department"/>
    <s v="i7"/>
    <x v="722"/>
  </r>
  <r>
    <n v="976906"/>
    <d v="2014-05-26T17:54:14"/>
    <s v="Hired"/>
    <s v="Female"/>
    <s v="Service Department"/>
    <s v="c-10"/>
    <x v="723"/>
  </r>
  <r>
    <n v="43558"/>
    <d v="2014-05-26T17:54:09"/>
    <s v="Hired"/>
    <s v="Female"/>
    <s v="Service Department"/>
    <s v="c-10"/>
    <x v="724"/>
  </r>
  <r>
    <n v="614695"/>
    <d v="2014-05-16T09:32:20"/>
    <s v="Hired"/>
    <s v="Male"/>
    <s v="Operations Department"/>
    <s v="c9"/>
    <x v="725"/>
  </r>
  <r>
    <n v="483616"/>
    <d v="2014-05-16T09:33:31"/>
    <s v="Hired"/>
    <s v="Male"/>
    <s v="Operations Department"/>
    <s v="c9"/>
    <x v="726"/>
  </r>
  <r>
    <n v="985439"/>
    <d v="2014-05-18T22:26:33"/>
    <s v="Hired"/>
    <s v="Female"/>
    <s v="Operations Department"/>
    <s v="i5"/>
    <x v="727"/>
  </r>
  <r>
    <n v="983431"/>
    <d v="2014-06-04T09:13:38"/>
    <s v="Hired"/>
    <s v="Female"/>
    <s v="Operations Department"/>
    <s v="c9"/>
    <x v="728"/>
  </r>
  <r>
    <n v="951218"/>
    <d v="2014-07-18T09:32:24"/>
    <s v="Hired"/>
    <s v="Female"/>
    <s v="Operations Department"/>
    <s v="c9"/>
    <x v="729"/>
  </r>
  <r>
    <n v="280138"/>
    <d v="2014-07-18T19:30:21"/>
    <s v="Hired"/>
    <s v="Female"/>
    <s v="Operations Department"/>
    <s v="i5"/>
    <x v="730"/>
  </r>
  <r>
    <n v="243776"/>
    <d v="2014-07-18T19:33:18"/>
    <s v="Hired"/>
    <s v="Male"/>
    <s v="Operations Department"/>
    <s v="i5"/>
    <x v="731"/>
  </r>
  <r>
    <n v="340001"/>
    <d v="2014-07-21T15:07:51"/>
    <s v="Hired"/>
    <s v="Male"/>
    <s v="Operations Department"/>
    <s v="i5"/>
    <x v="732"/>
  </r>
  <r>
    <n v="688430"/>
    <d v="2014-07-21T15:09:38"/>
    <s v="Hired"/>
    <s v="Female"/>
    <s v="Operations Department"/>
    <s v="i5"/>
    <x v="733"/>
  </r>
  <r>
    <n v="217615"/>
    <d v="2014-07-21T15:08:37"/>
    <s v="Hired"/>
    <s v="Female"/>
    <s v="Operations Department"/>
    <s v="i5"/>
    <x v="734"/>
  </r>
  <r>
    <n v="372578"/>
    <d v="2014-07-21T15:09:04"/>
    <s v="Hired"/>
    <s v="Female"/>
    <s v="Operations Department"/>
    <s v="i5"/>
    <x v="735"/>
  </r>
  <r>
    <n v="172212"/>
    <d v="2014-07-21T15:11:32"/>
    <s v="Hired"/>
    <s v="Female"/>
    <s v="Operations Department"/>
    <s v="i5"/>
    <x v="736"/>
  </r>
  <r>
    <n v="332886"/>
    <d v="2014-07-21T15:12:33"/>
    <s v="Hired"/>
    <s v="Female"/>
    <s v="Operations Department"/>
    <s v="i5"/>
    <x v="737"/>
  </r>
  <r>
    <n v="279479"/>
    <d v="2014-07-25T09:37:08"/>
    <s v="Hired"/>
    <s v="Male"/>
    <s v="Operations Department"/>
    <s v="c9"/>
    <x v="738"/>
  </r>
  <r>
    <n v="782316"/>
    <d v="2014-07-28T08:25:26"/>
    <s v="Hired"/>
    <s v="Male"/>
    <s v="Operations Department"/>
    <s v="c9"/>
    <x v="739"/>
  </r>
  <r>
    <n v="471223"/>
    <d v="2014-08-15T09:34:02"/>
    <s v="Hired"/>
    <s v="Female"/>
    <s v="Operations Department"/>
    <s v="c9"/>
    <x v="740"/>
  </r>
  <r>
    <n v="485078"/>
    <d v="2014-08-15T09:35:39"/>
    <s v="Hired"/>
    <s v="Male"/>
    <s v="Operations Department"/>
    <s v="c9"/>
    <x v="741"/>
  </r>
  <r>
    <n v="24880"/>
    <d v="2014-07-04T08:34:01"/>
    <s v="Hired"/>
    <s v="Male"/>
    <s v="Operations Department"/>
    <s v="c5"/>
    <x v="742"/>
  </r>
  <r>
    <n v="35902"/>
    <d v="2014-07-05T11:18:03"/>
    <s v="Hired"/>
    <s v="Male"/>
    <s v="Operations Department"/>
    <s v="c5"/>
    <x v="743"/>
  </r>
  <r>
    <n v="136609"/>
    <d v="2014-07-08T18:43:45"/>
    <s v="Hired"/>
    <s v="Male"/>
    <s v="Operations Department"/>
    <s v="i1"/>
    <x v="744"/>
  </r>
  <r>
    <n v="839749"/>
    <d v="2014-05-21T15:08:14"/>
    <s v="Hired"/>
    <s v="Male"/>
    <s v="Operations Department"/>
    <s v="i6"/>
    <x v="745"/>
  </r>
  <r>
    <n v="434830"/>
    <d v="2014-06-06T04:31:11"/>
    <s v="Hired"/>
    <s v="Male"/>
    <s v="Operations Department"/>
    <s v="i5"/>
    <x v="746"/>
  </r>
  <r>
    <n v="639529"/>
    <d v="2014-06-06T04:31:48"/>
    <s v="Hired"/>
    <s v="Female"/>
    <s v="Operations Department"/>
    <s v="i5"/>
    <x v="747"/>
  </r>
  <r>
    <n v="758774"/>
    <d v="2014-05-12T23:13:06"/>
    <s v="Hired"/>
    <s v="Don’t want to say"/>
    <s v="Marketing Department"/>
    <s v="c9"/>
    <x v="748"/>
  </r>
  <r>
    <n v="590682"/>
    <d v="2014-05-14T09:32:35"/>
    <s v="Hired"/>
    <s v="Male"/>
    <s v="Operations Department"/>
    <s v="i7"/>
    <x v="749"/>
  </r>
  <r>
    <n v="107163"/>
    <d v="2014-07-09T09:31:43"/>
    <s v="Hired"/>
    <s v="Male"/>
    <s v="Operations Department"/>
    <s v="i7"/>
    <x v="750"/>
  </r>
  <r>
    <n v="740604"/>
    <d v="2014-07-09T09:32:09"/>
    <s v="Hired"/>
    <s v="Male"/>
    <s v="Operations Department"/>
    <s v="i7"/>
    <x v="751"/>
  </r>
  <r>
    <n v="298297"/>
    <d v="2014-07-09T09:35:56"/>
    <s v="Hired"/>
    <s v="Male"/>
    <s v="Operations Department"/>
    <s v="i7"/>
    <x v="752"/>
  </r>
  <r>
    <n v="925976"/>
    <d v="2014-05-14T11:13:08"/>
    <s v="Hired"/>
    <s v="Male"/>
    <s v="Operations Department"/>
    <s v="c-10"/>
    <x v="753"/>
  </r>
  <r>
    <n v="916219"/>
    <d v="2014-08-06T07:44:20"/>
    <s v="Hired"/>
    <s v="Female"/>
    <s v="Finance Department"/>
    <s v="i1"/>
    <x v="754"/>
  </r>
  <r>
    <n v="105487"/>
    <d v="2014-08-08T05:13:49"/>
    <s v="Hired"/>
    <s v="Female"/>
    <s v="Finance Department"/>
    <s v="i1"/>
    <x v="755"/>
  </r>
  <r>
    <n v="577016"/>
    <d v="2014-06-11T18:18:59"/>
    <s v="Hired"/>
    <s v="Male"/>
    <s v="Operations Department"/>
    <s v="i7"/>
    <x v="756"/>
  </r>
  <r>
    <n v="593847"/>
    <d v="2014-08-27T09:32:24"/>
    <s v="Hired"/>
    <s v="Don’t want to say"/>
    <s v="Operations Department"/>
    <s v="i7"/>
    <x v="757"/>
  </r>
  <r>
    <n v="679555"/>
    <d v="2014-05-21T09:34:01"/>
    <s v="Hired"/>
    <s v="Male"/>
    <s v="Operations Department"/>
    <s v="c8"/>
    <x v="758"/>
  </r>
  <r>
    <n v="307175"/>
    <d v="2014-06-14T18:57:47"/>
    <s v="Hired"/>
    <s v="Female"/>
    <s v="Finance Department"/>
    <s v="i7"/>
    <x v="759"/>
  </r>
  <r>
    <n v="604503"/>
    <d v="2014-06-26T17:38:56"/>
    <s v="Hired"/>
    <s v="Female"/>
    <s v="Finance Department"/>
    <s v="i7"/>
    <x v="760"/>
  </r>
  <r>
    <n v="476510"/>
    <d v="2014-05-23T03:35:30"/>
    <s v="Hired"/>
    <s v="Male"/>
    <s v="Production Department"/>
    <s v="i1"/>
    <x v="761"/>
  </r>
  <r>
    <n v="410845"/>
    <d v="2014-05-23T13:55:53"/>
    <s v="Hired"/>
    <s v="Male"/>
    <s v="Production Department"/>
    <s v="i1"/>
    <x v="762"/>
  </r>
  <r>
    <n v="99869"/>
    <d v="2014-05-23T13:56:19"/>
    <s v="Hired"/>
    <s v="Male"/>
    <s v="Production Department"/>
    <s v="i1"/>
    <x v="763"/>
  </r>
  <r>
    <n v="58730"/>
    <d v="2014-05-23T13:56:29"/>
    <s v="Hired"/>
    <s v="Don’t want to say"/>
    <s v="Production Department"/>
    <s v="i1"/>
    <x v="764"/>
  </r>
  <r>
    <n v="228007"/>
    <d v="2014-07-18T18:59:28"/>
    <s v="Hired"/>
    <s v="Male"/>
    <s v="Production Department"/>
    <s v="i1"/>
    <x v="765"/>
  </r>
  <r>
    <n v="120784"/>
    <d v="2014-07-21T11:44:17"/>
    <s v="Hired"/>
    <s v="Male"/>
    <s v="Production Department"/>
    <s v="i1"/>
    <x v="766"/>
  </r>
  <r>
    <n v="419712"/>
    <d v="2014-07-21T11:44:47"/>
    <s v="Hired"/>
    <s v="Male"/>
    <s v="Production Department"/>
    <s v="i1"/>
    <x v="767"/>
  </r>
  <r>
    <n v="439765"/>
    <d v="2014-08-07T14:51:43"/>
    <s v="Hired"/>
    <s v="Male"/>
    <s v="Production Department"/>
    <s v="i1"/>
    <x v="768"/>
  </r>
  <r>
    <n v="499939"/>
    <d v="2014-07-16T13:32:34"/>
    <s v="Hired"/>
    <s v="Female"/>
    <s v="Operations Department"/>
    <s v="c-10"/>
    <x v="769"/>
  </r>
  <r>
    <n v="489788"/>
    <d v="2014-07-16T13:34:50"/>
    <s v="Hired"/>
    <s v="Female"/>
    <s v="Operations Department"/>
    <s v="c-10"/>
    <x v="770"/>
  </r>
  <r>
    <n v="617547"/>
    <d v="2014-08-01T09:32:17"/>
    <s v="Hired"/>
    <s v="Male"/>
    <s v="Operations Department"/>
    <s v="c-10"/>
    <x v="771"/>
  </r>
  <r>
    <n v="517271"/>
    <d v="2014-06-12T16:44:16"/>
    <s v="Hired"/>
    <s v="Female"/>
    <s v="General Management"/>
    <s v="i7"/>
    <x v="772"/>
  </r>
  <r>
    <n v="789804"/>
    <d v="2014-07-01T09:36:50"/>
    <s v="Hired"/>
    <s v="Female"/>
    <s v="Human Resource Department"/>
    <s v="i6"/>
    <x v="773"/>
  </r>
  <r>
    <n v="459062"/>
    <d v="2014-07-01T09:36:02"/>
    <s v="Hired"/>
    <s v="Female"/>
    <s v="Human Resource Department"/>
    <s v="i6"/>
    <x v="774"/>
  </r>
  <r>
    <n v="659823"/>
    <d v="2014-07-13T08:14:30"/>
    <s v="Hired"/>
    <s v="Male"/>
    <s v="Service Department"/>
    <s v="i7"/>
    <x v="775"/>
  </r>
  <r>
    <n v="203764"/>
    <d v="2014-08-07T09:31:56"/>
    <s v="Hired"/>
    <s v="Female"/>
    <s v="Service Department"/>
    <s v="i7"/>
    <x v="776"/>
  </r>
  <r>
    <n v="14857"/>
    <d v="2014-08-25T08:26:46"/>
    <s v="Hired"/>
    <s v="Female"/>
    <s v="Service Department"/>
    <s v="i7"/>
    <x v="777"/>
  </r>
  <r>
    <n v="165545"/>
    <d v="2014-07-22T10:18:21"/>
    <s v="Hired"/>
    <s v="Male"/>
    <s v="Production Department"/>
    <s v="c-10"/>
    <x v="778"/>
  </r>
  <r>
    <n v="650345"/>
    <d v="2014-05-14T12:58:52"/>
    <s v="Hired"/>
    <s v="Female"/>
    <s v="Operations Department"/>
    <s v="c9"/>
    <x v="779"/>
  </r>
  <r>
    <n v="231879"/>
    <d v="2014-05-23T07:56:20"/>
    <s v="Hired"/>
    <s v="Female"/>
    <s v="Operations Department"/>
    <s v="c9"/>
    <x v="780"/>
  </r>
  <r>
    <n v="342615"/>
    <d v="2014-05-23T07:57:20"/>
    <s v="Hired"/>
    <s v="Male"/>
    <s v="Operations Department"/>
    <s v="c9"/>
    <x v="781"/>
  </r>
  <r>
    <n v="141128"/>
    <d v="2014-06-12T13:42:18"/>
    <s v="Hired"/>
    <s v="Male"/>
    <s v="Operations Department"/>
    <s v="c9"/>
    <x v="782"/>
  </r>
  <r>
    <n v="961393"/>
    <d v="2014-05-29T12:58:53"/>
    <s v="Hired"/>
    <s v="Male"/>
    <s v="Operations Department"/>
    <s v="c9"/>
    <x v="783"/>
  </r>
  <r>
    <n v="884079"/>
    <d v="2014-05-29T19:18:11"/>
    <s v="Hired"/>
    <s v="Male"/>
    <s v="Operations Department"/>
    <s v="c9"/>
    <x v="784"/>
  </r>
  <r>
    <n v="763319"/>
    <d v="2014-05-01T14:27:21"/>
    <s v="Hired"/>
    <s v="Male"/>
    <s v="Marketing Department"/>
    <s v="i5"/>
    <x v="785"/>
  </r>
  <r>
    <n v="333339"/>
    <d v="2014-07-25T09:36:29"/>
    <s v="Hired"/>
    <s v="Female"/>
    <s v="Marketing Department"/>
    <s v="i5"/>
    <x v="786"/>
  </r>
  <r>
    <n v="48952"/>
    <d v="2014-06-02T13:45:59"/>
    <s v="Hired"/>
    <s v="Don’t want to say"/>
    <s v="Service Department"/>
    <s v="c9"/>
    <x v="787"/>
  </r>
  <r>
    <n v="823035"/>
    <d v="2014-08-06T10:13:00"/>
    <s v="Hired"/>
    <s v="Male"/>
    <s v="Production Department"/>
    <s v="c5"/>
    <x v="788"/>
  </r>
  <r>
    <n v="77360"/>
    <d v="2014-08-06T10:59:31"/>
    <s v="Hired"/>
    <s v="Female"/>
    <s v="Production Department"/>
    <s v="c5"/>
    <x v="574"/>
  </r>
  <r>
    <n v="660708"/>
    <d v="2014-06-26T09:00:50"/>
    <s v="Hired"/>
    <s v="Male"/>
    <s v="Operations Department"/>
    <s v="c-10"/>
    <x v="789"/>
  </r>
  <r>
    <n v="877915"/>
    <d v="2014-06-26T09:05:20"/>
    <s v="Hired"/>
    <s v="Female"/>
    <s v="Operations Department"/>
    <s v="c-10"/>
    <x v="790"/>
  </r>
  <r>
    <n v="719982"/>
    <d v="2014-06-21T12:22:27"/>
    <s v="Hired"/>
    <s v="Male"/>
    <s v="Operations Department"/>
    <s v="i6"/>
    <x v="791"/>
  </r>
  <r>
    <n v="18728"/>
    <d v="2014-06-21T12:23:00"/>
    <s v="Hired"/>
    <s v="Female"/>
    <s v="Operations Department"/>
    <s v="i6"/>
    <x v="792"/>
  </r>
  <r>
    <n v="958317"/>
    <d v="2014-08-04T09:31:23"/>
    <s v="Hired"/>
    <s v="Male"/>
    <s v="Purchase Department"/>
    <s v="c9"/>
    <x v="793"/>
  </r>
  <r>
    <n v="658586"/>
    <d v="2014-08-04T09:32:57"/>
    <s v="Hired"/>
    <s v="Don’t want to say"/>
    <s v="Purchase Department"/>
    <s v="c9"/>
    <x v="794"/>
  </r>
  <r>
    <n v="66682"/>
    <d v="2014-08-27T08:17:16"/>
    <s v="Hired"/>
    <s v="Male"/>
    <s v="Operations Department"/>
    <s v="c5"/>
    <x v="795"/>
  </r>
  <r>
    <n v="889764"/>
    <d v="2014-08-27T08:17:55"/>
    <s v="Hired"/>
    <s v="Female"/>
    <s v="Operations Department"/>
    <s v="c5"/>
    <x v="796"/>
  </r>
  <r>
    <n v="16043"/>
    <d v="2014-05-29T09:36:55"/>
    <s v="Hired"/>
    <s v="Male"/>
    <s v="Operations Department"/>
    <s v="c5"/>
    <x v="797"/>
  </r>
  <r>
    <n v="577264"/>
    <d v="2014-06-07T15:52:07"/>
    <s v="Hired"/>
    <s v="Female"/>
    <s v="Operations Department"/>
    <s v="b9"/>
    <x v="798"/>
  </r>
  <r>
    <n v="240865"/>
    <d v="2014-07-17T18:11:23"/>
    <s v="Hired"/>
    <s v="Male"/>
    <s v="Operations Department"/>
    <s v="b9"/>
    <x v="799"/>
  </r>
  <r>
    <n v="807688"/>
    <d v="2014-05-31T13:52:21"/>
    <s v="Hired"/>
    <s v="Male"/>
    <s v="Service Department"/>
    <s v="i6"/>
    <x v="800"/>
  </r>
  <r>
    <n v="510934"/>
    <d v="2014-06-17T11:41:56"/>
    <s v="Hired"/>
    <s v="Male"/>
    <s v="Service Department"/>
    <s v="i6"/>
    <x v="801"/>
  </r>
  <r>
    <n v="268308"/>
    <d v="2014-06-20T13:27:55"/>
    <s v="Hired"/>
    <s v="Male"/>
    <s v="Service Department"/>
    <s v="i6"/>
    <x v="802"/>
  </r>
  <r>
    <n v="101092"/>
    <d v="2014-06-28T14:21:38"/>
    <s v="Hired"/>
    <s v="Female"/>
    <s v="Service Department"/>
    <s v="i6"/>
    <x v="803"/>
  </r>
  <r>
    <n v="624227"/>
    <d v="2014-07-15T09:31:56"/>
    <s v="Hired"/>
    <s v="Female"/>
    <s v="Service Department"/>
    <s v="i6"/>
    <x v="804"/>
  </r>
  <r>
    <n v="770714"/>
    <d v="2014-07-10T10:29:51"/>
    <s v="Hired"/>
    <s v="Female"/>
    <s v="Human Resource Department"/>
    <s v="c5"/>
    <x v="805"/>
  </r>
  <r>
    <n v="423766"/>
    <d v="2014-07-30T12:11:50"/>
    <s v="Hired"/>
    <s v="Female"/>
    <s v="Human Resource Department"/>
    <s v="c5"/>
    <x v="806"/>
  </r>
  <r>
    <n v="113715"/>
    <d v="2014-08-19T09:04:01"/>
    <s v="Hired"/>
    <s v="Female"/>
    <s v="Human Resource Department"/>
    <s v="c5"/>
    <x v="807"/>
  </r>
  <r>
    <n v="996835"/>
    <d v="2014-06-12T14:15:37"/>
    <s v="Hired"/>
    <s v="Don’t want to say"/>
    <s v="Service Department"/>
    <s v="c5"/>
    <x v="808"/>
  </r>
  <r>
    <n v="298589"/>
    <d v="2014-05-14T07:27:48"/>
    <s v="Hired"/>
    <s v="Male"/>
    <s v="Operations Department"/>
    <s v="c9"/>
    <x v="809"/>
  </r>
  <r>
    <n v="127268"/>
    <d v="2014-07-30T18:15:27"/>
    <s v="Hired"/>
    <s v="Male"/>
    <s v="Service Department"/>
    <s v="i5"/>
    <x v="810"/>
  </r>
  <r>
    <n v="90601"/>
    <d v="2014-07-30T18:16:28"/>
    <s v="Hired"/>
    <s v="Female"/>
    <s v="Service Department"/>
    <s v="i5"/>
    <x v="811"/>
  </r>
  <r>
    <n v="961227"/>
    <d v="2014-07-30T18:17:18"/>
    <s v="Hired"/>
    <s v="Female"/>
    <s v="Service Department"/>
    <s v="i5"/>
    <x v="812"/>
  </r>
  <r>
    <n v="618331"/>
    <d v="2014-07-30T18:19:18"/>
    <s v="Hired"/>
    <s v="Male"/>
    <s v="Service Department"/>
    <s v="i5"/>
    <x v="813"/>
  </r>
  <r>
    <n v="680771"/>
    <d v="2014-08-05T13:52:32"/>
    <s v="Hired"/>
    <s v="Male"/>
    <s v="Service Department"/>
    <s v="i5"/>
    <x v="814"/>
  </r>
  <r>
    <n v="232988"/>
    <d v="2014-06-12T09:32:20"/>
    <s v="Hired"/>
    <s v="Male"/>
    <s v="Operations Department"/>
    <s v="c9"/>
    <x v="815"/>
  </r>
  <r>
    <n v="812365"/>
    <d v="2014-06-20T08:13:47"/>
    <s v="Hired"/>
    <s v="Male"/>
    <s v="Operations Department"/>
    <s v="c9"/>
    <x v="816"/>
  </r>
  <r>
    <n v="499754"/>
    <d v="2014-07-18T16:36:27"/>
    <s v="Hired"/>
    <s v="Male"/>
    <s v="Operations Department"/>
    <s v="c9"/>
    <x v="817"/>
  </r>
  <r>
    <n v="718505"/>
    <d v="2014-07-18T16:38:43"/>
    <s v="Hired"/>
    <s v="Male"/>
    <s v="Operations Department"/>
    <s v="c9"/>
    <x v="818"/>
  </r>
  <r>
    <n v="169578"/>
    <d v="2014-07-30T18:27:45"/>
    <s v="Hired"/>
    <s v="Female"/>
    <s v="Operations Department"/>
    <s v="c9"/>
    <x v="819"/>
  </r>
  <r>
    <n v="988971"/>
    <d v="2014-07-30T18:28:47"/>
    <s v="Hired"/>
    <s v="Male"/>
    <s v="Operations Department"/>
    <s v="c9"/>
    <x v="820"/>
  </r>
  <r>
    <n v="776735"/>
    <d v="2014-08-29T09:31:58"/>
    <s v="Hired"/>
    <s v="Male"/>
    <s v="Service Department"/>
    <s v="c9"/>
    <x v="821"/>
  </r>
  <r>
    <n v="316923"/>
    <d v="2014-08-29T09:31:40"/>
    <s v="Hired"/>
    <s v="Female"/>
    <s v="Service Department"/>
    <s v="c9"/>
    <x v="822"/>
  </r>
  <r>
    <n v="566412"/>
    <d v="2014-08-29T09:33:05"/>
    <s v="Hired"/>
    <s v="Female"/>
    <s v="Service Department"/>
    <s v="c9"/>
    <x v="823"/>
  </r>
  <r>
    <n v="920907"/>
    <d v="2014-08-30T10:25:04"/>
    <s v="Hired"/>
    <s v="Female"/>
    <s v="Service Department"/>
    <s v="c9"/>
    <x v="824"/>
  </r>
  <r>
    <n v="544038"/>
    <d v="2014-05-13T11:17:33"/>
    <s v="Hired"/>
    <s v="Female"/>
    <s v="Operations Department"/>
    <s v="i6"/>
    <x v="825"/>
  </r>
  <r>
    <n v="45501"/>
    <d v="2014-05-13T17:09:27"/>
    <s v="Hired"/>
    <s v="Female"/>
    <s v="Operations Department"/>
    <s v="i6"/>
    <x v="826"/>
  </r>
  <r>
    <n v="218064"/>
    <d v="2014-05-05T14:01:57"/>
    <s v="Hired"/>
    <s v="Female"/>
    <s v="General Management"/>
    <s v="c9"/>
    <x v="827"/>
  </r>
  <r>
    <n v="797924"/>
    <d v="2014-06-05T09:32:16"/>
    <s v="Hired"/>
    <s v="Male"/>
    <s v="Operations Department"/>
    <s v="i5"/>
    <x v="828"/>
  </r>
  <r>
    <n v="840839"/>
    <d v="2014-08-13T07:44:36"/>
    <s v="Hired"/>
    <s v="Male"/>
    <s v="Operations Department"/>
    <s v="i5"/>
    <x v="829"/>
  </r>
  <r>
    <n v="390984"/>
    <d v="2014-06-05T11:11:17"/>
    <s v="Hired"/>
    <s v="Male"/>
    <s v="Marketing Department"/>
    <s v="c8"/>
    <x v="79"/>
  </r>
  <r>
    <n v="27767"/>
    <d v="2014-06-09T13:30:02"/>
    <s v="Hired"/>
    <s v="Female"/>
    <s v="Marketing Department"/>
    <s v="c8"/>
    <x v="830"/>
  </r>
  <r>
    <n v="270674"/>
    <d v="2014-06-09T13:32:27"/>
    <s v="Hired"/>
    <s v="Female"/>
    <s v="Marketing Department"/>
    <s v="c8"/>
    <x v="831"/>
  </r>
  <r>
    <n v="938391"/>
    <d v="2014-06-15T08:31:05"/>
    <s v="Hired"/>
    <s v="Male"/>
    <s v="Marketing Department"/>
    <s v="c8"/>
    <x v="832"/>
  </r>
  <r>
    <n v="680293"/>
    <d v="2014-06-13T14:58:24"/>
    <s v="Hired"/>
    <s v="Female"/>
    <s v="Marketing Department"/>
    <s v="c8"/>
    <x v="833"/>
  </r>
  <r>
    <n v="925197"/>
    <d v="2014-06-24T15:50:46"/>
    <s v="Hired"/>
    <s v="Female"/>
    <s v="Marketing Department"/>
    <s v="c8"/>
    <x v="834"/>
  </r>
  <r>
    <n v="357320"/>
    <d v="2014-06-04T09:33:17"/>
    <s v="Hired"/>
    <s v="Don’t want to say"/>
    <s v="Service Department"/>
    <s v="c9"/>
    <x v="835"/>
  </r>
  <r>
    <n v="598888"/>
    <d v="2014-06-18T16:22:54"/>
    <s v="Hired"/>
    <s v="Male"/>
    <s v="Service Department"/>
    <s v="i1"/>
    <x v="836"/>
  </r>
  <r>
    <n v="490699"/>
    <d v="2014-07-21T08:37:14"/>
    <s v="Hired"/>
    <s v="Female"/>
    <s v="Service Department"/>
    <s v="i1"/>
    <x v="443"/>
  </r>
  <r>
    <n v="259037"/>
    <d v="2014-07-21T08:37:46"/>
    <s v="Hired"/>
    <s v="Male"/>
    <s v="Service Department"/>
    <s v="i1"/>
    <x v="837"/>
  </r>
  <r>
    <n v="947234"/>
    <d v="2014-07-24T16:18:45"/>
    <s v="Hired"/>
    <s v="Female"/>
    <s v="Service Department"/>
    <s v="i1"/>
    <x v="838"/>
  </r>
  <r>
    <n v="664174"/>
    <d v="2014-08-15T20:10:39"/>
    <s v="Hired"/>
    <s v="Male"/>
    <s v="Service Department"/>
    <s v="i1"/>
    <x v="839"/>
  </r>
  <r>
    <n v="859776"/>
    <d v="2014-07-02T09:36:36"/>
    <s v="Hired"/>
    <s v="Female"/>
    <s v="Operations Department"/>
    <s v="c-10"/>
    <x v="840"/>
  </r>
  <r>
    <n v="213055"/>
    <d v="2014-07-23T09:31:22"/>
    <s v="Hired"/>
    <s v="Male"/>
    <s v="Operations Department"/>
    <s v="c-10"/>
    <x v="841"/>
  </r>
  <r>
    <n v="658734"/>
    <d v="2014-07-23T09:35:41"/>
    <s v="Hired"/>
    <s v="Male"/>
    <s v="Operations Department"/>
    <s v="c-10"/>
    <x v="842"/>
  </r>
  <r>
    <n v="293281"/>
    <d v="2014-08-29T13:04:41"/>
    <s v="Hired"/>
    <s v="Male"/>
    <s v="Operations Department"/>
    <s v="c-10"/>
    <x v="843"/>
  </r>
  <r>
    <n v="597601"/>
    <d v="2014-06-12T09:31:54"/>
    <s v="Hired"/>
    <s v="Male"/>
    <s v="Operations Department"/>
    <s v="b9"/>
    <x v="844"/>
  </r>
  <r>
    <n v="31422"/>
    <d v="2014-06-12T09:34:24"/>
    <s v="Hired"/>
    <s v="Female"/>
    <s v="Operations Department"/>
    <s v="b9"/>
    <x v="845"/>
  </r>
  <r>
    <n v="412196"/>
    <d v="2014-06-12T10:48:19"/>
    <s v="Hired"/>
    <s v="Female"/>
    <s v="Operations Department"/>
    <s v="b9"/>
    <x v="846"/>
  </r>
  <r>
    <n v="90710"/>
    <d v="2014-06-17T10:54:29"/>
    <s v="Hired"/>
    <s v="Male"/>
    <s v="Operations Department"/>
    <s v="b9"/>
    <x v="847"/>
  </r>
  <r>
    <n v="72748"/>
    <d v="2014-06-17T10:58:14"/>
    <s v="Hired"/>
    <s v="Male"/>
    <s v="Operations Department"/>
    <s v="b9"/>
    <x v="848"/>
  </r>
  <r>
    <n v="739532"/>
    <d v="2014-07-01T10:40:00"/>
    <s v="Hired"/>
    <s v="Male"/>
    <s v="Operations Department"/>
    <s v="b9"/>
    <x v="849"/>
  </r>
  <r>
    <n v="740238"/>
    <d v="2014-08-06T21:29:57"/>
    <s v="Hired"/>
    <s v="Male"/>
    <s v="Operations Department"/>
    <s v="b9"/>
    <x v="850"/>
  </r>
  <r>
    <n v="472685"/>
    <d v="2014-08-06T21:33:38"/>
    <s v="Hired"/>
    <s v="Female"/>
    <s v="Operations Department"/>
    <s v="b9"/>
    <x v="851"/>
  </r>
  <r>
    <n v="87713"/>
    <d v="2014-07-09T15:02:37"/>
    <s v="Hired"/>
    <s v="Male"/>
    <s v="Service Department"/>
    <s v="c9"/>
    <x v="852"/>
  </r>
  <r>
    <n v="148880"/>
    <d v="2014-07-08T14:05:09"/>
    <s v="Hired"/>
    <s v="Male"/>
    <s v="Service Department"/>
    <s v="c-10"/>
    <x v="853"/>
  </r>
  <r>
    <n v="340577"/>
    <d v="2014-05-26T08:38:01"/>
    <s v="Hired"/>
    <s v="Male"/>
    <s v="Service Department"/>
    <s v="c8"/>
    <x v="854"/>
  </r>
  <r>
    <n v="966312"/>
    <d v="2014-06-12T16:37:49"/>
    <s v="Hired"/>
    <s v="Female"/>
    <s v="Service Department"/>
    <s v="c8"/>
    <x v="855"/>
  </r>
  <r>
    <n v="607598"/>
    <d v="2014-07-29T10:31:49"/>
    <s v="Hired"/>
    <s v="Female"/>
    <s v="Service Department"/>
    <s v="c8"/>
    <x v="856"/>
  </r>
  <r>
    <n v="310613"/>
    <d v="2014-07-28T15:35:58"/>
    <s v="Hired"/>
    <s v="Male"/>
    <s v="Operations Department"/>
    <s v="c-10"/>
    <x v="857"/>
  </r>
  <r>
    <n v="458984"/>
    <d v="2014-07-28T09:33:35"/>
    <s v="Hired"/>
    <s v="Male"/>
    <s v="Operations Department"/>
    <s v="c9"/>
    <x v="858"/>
  </r>
  <r>
    <n v="224851"/>
    <d v="2014-05-27T19:17:04"/>
    <s v="Hired"/>
    <s v="Female"/>
    <s v="Sales Department"/>
    <s v="c5"/>
    <x v="859"/>
  </r>
  <r>
    <n v="203784"/>
    <d v="2014-05-20T09:32:14"/>
    <s v="Hired"/>
    <s v="Female"/>
    <s v="General Management"/>
    <s v="c-10"/>
    <x v="860"/>
  </r>
  <r>
    <n v="533780"/>
    <d v="2014-05-20T09:33:02"/>
    <s v="Hired"/>
    <s v="Female"/>
    <s v="General Management"/>
    <s v="c-10"/>
    <x v="861"/>
  </r>
  <r>
    <n v="703211"/>
    <d v="2014-06-10T09:31:40"/>
    <s v="Hired"/>
    <s v="Male"/>
    <s v="Purchase Department"/>
    <s v="i5"/>
    <x v="862"/>
  </r>
  <r>
    <n v="484818"/>
    <d v="2014-05-07T09:31:45"/>
    <s v="Hired"/>
    <s v="Male"/>
    <s v="Operations Department"/>
    <s v="i5"/>
    <x v="863"/>
  </r>
  <r>
    <n v="227028"/>
    <d v="2014-07-17T11:32:40"/>
    <s v="Hired"/>
    <s v="Male"/>
    <s v="Service Department"/>
    <s v="c9"/>
    <x v="864"/>
  </r>
  <r>
    <n v="315545"/>
    <d v="2014-07-28T09:59:02"/>
    <s v="Hired"/>
    <s v="Male"/>
    <s v="Service Department"/>
    <s v="c9"/>
    <x v="865"/>
  </r>
  <r>
    <n v="861007"/>
    <d v="2014-08-14T19:50:36"/>
    <s v="Hired"/>
    <s v="Male"/>
    <s v="Service Department"/>
    <s v="c9"/>
    <x v="866"/>
  </r>
  <r>
    <n v="802027"/>
    <d v="2014-08-31T16:34:11"/>
    <s v="Hired"/>
    <s v="Male"/>
    <s v="Service Department"/>
    <s v="c9"/>
    <x v="867"/>
  </r>
  <r>
    <n v="305414"/>
    <d v="2014-05-01T09:31:31"/>
    <s v="Hired"/>
    <s v="Female"/>
    <s v="Finance Department"/>
    <s v="c5"/>
    <x v="868"/>
  </r>
  <r>
    <n v="722120"/>
    <d v="2014-08-19T16:13:02"/>
    <s v="Hired"/>
    <s v="Don’t want to say"/>
    <s v="Operations Department"/>
    <s v="c9"/>
    <x v="869"/>
  </r>
  <r>
    <n v="424101"/>
    <d v="2014-08-22T15:00:05"/>
    <s v="Hired"/>
    <s v="Male"/>
    <s v="Operations Department"/>
    <s v="c9"/>
    <x v="870"/>
  </r>
  <r>
    <n v="224983"/>
    <d v="2014-08-22T15:01:33"/>
    <s v="Hired"/>
    <s v="Male"/>
    <s v="Operations Department"/>
    <s v="c9"/>
    <x v="13"/>
  </r>
  <r>
    <n v="386421"/>
    <d v="2014-08-22T15:04:22"/>
    <s v="Hired"/>
    <s v="Male"/>
    <s v="Operations Department"/>
    <s v="c9"/>
    <x v="871"/>
  </r>
  <r>
    <n v="997434"/>
    <d v="2014-08-22T15:05:53"/>
    <s v="Hired"/>
    <s v="Male"/>
    <s v="Operations Department"/>
    <s v="c9"/>
    <x v="872"/>
  </r>
  <r>
    <n v="566587"/>
    <d v="2014-08-22T15:06:23"/>
    <s v="Hired"/>
    <s v="Male"/>
    <s v="Operations Department"/>
    <s v="c9"/>
    <x v="873"/>
  </r>
  <r>
    <n v="573979"/>
    <d v="2014-08-22T15:07:16"/>
    <s v="Hired"/>
    <s v="Female"/>
    <s v="Operations Department"/>
    <s v="c9"/>
    <x v="874"/>
  </r>
  <r>
    <n v="122565"/>
    <d v="2014-08-04T09:32:07"/>
    <s v="Hired"/>
    <s v="Male"/>
    <s v="Operations Department"/>
    <s v="i7"/>
    <x v="875"/>
  </r>
  <r>
    <n v="498458"/>
    <d v="2014-08-12T08:28:27"/>
    <s v="Hired"/>
    <s v="Male"/>
    <s v="Service Department"/>
    <s v="i7"/>
    <x v="876"/>
  </r>
  <r>
    <n v="941551"/>
    <d v="2014-08-19T02:37:21"/>
    <s v="Hired"/>
    <s v="Male"/>
    <s v="Service Department"/>
    <s v="i7"/>
    <x v="877"/>
  </r>
  <r>
    <n v="71796"/>
    <d v="2014-08-19T02:40:57"/>
    <s v="Hired"/>
    <s v="Male"/>
    <s v="Service Department"/>
    <s v="i7"/>
    <x v="878"/>
  </r>
  <r>
    <n v="222485"/>
    <d v="2014-08-19T07:41:40"/>
    <s v="Hired"/>
    <s v="Female"/>
    <s v="Service Department"/>
    <s v="i7"/>
    <x v="879"/>
  </r>
  <r>
    <n v="34179"/>
    <d v="2014-08-07T17:22:30"/>
    <s v="Hired"/>
    <s v="Female"/>
    <s v="Operations Department"/>
    <s v="c9"/>
    <x v="880"/>
  </r>
  <r>
    <n v="760525"/>
    <d v="2014-08-07T17:24:27"/>
    <s v="Hired"/>
    <s v="Male"/>
    <s v="Operations Department"/>
    <s v="c9"/>
    <x v="881"/>
  </r>
  <r>
    <n v="913328"/>
    <d v="2014-08-07T17:21:05"/>
    <s v="Hired"/>
    <s v="Female"/>
    <s v="Operations Department"/>
    <s v="c9"/>
    <x v="882"/>
  </r>
  <r>
    <n v="906610"/>
    <d v="2014-07-10T09:31:55"/>
    <s v="Hired"/>
    <s v="Male"/>
    <s v="Operations Department"/>
    <s v="c9"/>
    <x v="883"/>
  </r>
  <r>
    <n v="356309"/>
    <d v="2014-07-10T09:31:19"/>
    <s v="Hired"/>
    <s v="Male"/>
    <s v="Production Department"/>
    <s v="i5"/>
    <x v="884"/>
  </r>
  <r>
    <n v="170369"/>
    <d v="2014-07-17T09:31:21"/>
    <s v="Hired"/>
    <s v="Male"/>
    <s v="Production Department"/>
    <s v="c-10"/>
    <x v="885"/>
  </r>
  <r>
    <n v="955200"/>
    <d v="2014-08-02T01:24:57"/>
    <s v="Hired"/>
    <s v="Male"/>
    <s v="Production Department"/>
    <s v="c-10"/>
    <x v="886"/>
  </r>
  <r>
    <n v="452559"/>
    <d v="2014-06-05T11:39:26"/>
    <s v="Hired"/>
    <s v="Don’t want to say"/>
    <s v="Operations Department"/>
    <s v="c8"/>
    <x v="887"/>
  </r>
  <r>
    <n v="811260"/>
    <d v="2014-06-27T09:31:25"/>
    <s v="Hired"/>
    <s v="Male"/>
    <s v="Operations Department"/>
    <s v="c8"/>
    <x v="888"/>
  </r>
  <r>
    <n v="486771"/>
    <d v="2014-07-08T14:50:04"/>
    <s v="Hired"/>
    <s v="Female"/>
    <s v="Operations Department"/>
    <s v="c8"/>
    <x v="889"/>
  </r>
  <r>
    <n v="932139"/>
    <d v="2014-07-04T19:06:04"/>
    <s v="Hired"/>
    <s v="Female"/>
    <s v="Operations Department"/>
    <s v="c8"/>
    <x v="890"/>
  </r>
  <r>
    <n v="606591"/>
    <d v="2014-07-04T19:06:31"/>
    <s v="Hired"/>
    <s v="Male"/>
    <s v="Operations Department"/>
    <s v="c8"/>
    <x v="891"/>
  </r>
  <r>
    <n v="377923"/>
    <d v="2014-07-28T08:35:48"/>
    <s v="Hired"/>
    <s v="Female"/>
    <s v="Operations Department"/>
    <s v="c8"/>
    <x v="892"/>
  </r>
  <r>
    <n v="801545"/>
    <d v="2014-07-28T08:36:34"/>
    <s v="Hired"/>
    <s v="Male"/>
    <s v="Operations Department"/>
    <s v="c8"/>
    <x v="893"/>
  </r>
  <r>
    <n v="290514"/>
    <d v="2014-08-08T09:35:49"/>
    <s v="Hired"/>
    <s v="Female"/>
    <s v="Operations Department"/>
    <s v="c8"/>
    <x v="894"/>
  </r>
  <r>
    <n v="956314"/>
    <d v="2014-05-28T12:01:10"/>
    <s v="Hired"/>
    <s v="Female"/>
    <s v="Service Department"/>
    <s v="i6"/>
    <x v="895"/>
  </r>
  <r>
    <n v="545043"/>
    <d v="2014-07-25T10:08:13"/>
    <s v="Hired"/>
    <s v="Female"/>
    <s v="Service Department"/>
    <s v="i6"/>
    <x v="896"/>
  </r>
  <r>
    <n v="105298"/>
    <d v="2014-07-29T14:37:48"/>
    <s v="Hired"/>
    <s v="Male"/>
    <s v="Production Department"/>
    <s v="i5"/>
    <x v="897"/>
  </r>
  <r>
    <n v="680068"/>
    <d v="2014-07-21T09:34:40"/>
    <s v="Hired"/>
    <s v="Male"/>
    <s v="Operations Department"/>
    <s v="c9"/>
    <x v="898"/>
  </r>
  <r>
    <n v="467827"/>
    <d v="2014-05-12T09:31:25"/>
    <s v="Hired"/>
    <s v="Male"/>
    <s v="Purchase Department"/>
    <s v="i5"/>
    <x v="899"/>
  </r>
  <r>
    <n v="24128"/>
    <d v="2014-07-07T14:54:28"/>
    <s v="Hired"/>
    <s v="Female"/>
    <s v="Purchase Department"/>
    <s v="i5"/>
    <x v="286"/>
  </r>
  <r>
    <n v="538085"/>
    <d v="2014-07-07T14:55:04"/>
    <s v="Hired"/>
    <s v="Male"/>
    <s v="Purchase Department"/>
    <s v="i5"/>
    <x v="900"/>
  </r>
  <r>
    <n v="164872"/>
    <d v="2014-07-14T09:32:02"/>
    <s v="Hired"/>
    <s v="Male"/>
    <s v="Purchase Department"/>
    <s v="i5"/>
    <x v="901"/>
  </r>
  <r>
    <n v="657388"/>
    <d v="2014-05-10T17:09:37"/>
    <s v="Hired"/>
    <s v="Don’t want to say"/>
    <s v="Service Department"/>
    <s v="i5"/>
    <x v="902"/>
  </r>
  <r>
    <n v="227598"/>
    <d v="2014-05-16T07:24:04"/>
    <s v="Hired"/>
    <s v="Male"/>
    <s v="Service Department"/>
    <s v="i5"/>
    <x v="903"/>
  </r>
  <r>
    <n v="726965"/>
    <d v="2014-05-16T07:29:35"/>
    <s v="Hired"/>
    <s v="Male"/>
    <s v="Service Department"/>
    <s v="i5"/>
    <x v="904"/>
  </r>
  <r>
    <n v="597119"/>
    <d v="2014-07-09T10:10:11"/>
    <s v="Hired"/>
    <s v="Female"/>
    <s v="Service Department"/>
    <s v="i5"/>
    <x v="905"/>
  </r>
  <r>
    <n v="612288"/>
    <d v="2014-07-16T09:09:30"/>
    <s v="Hired"/>
    <s v="Female"/>
    <s v="Service Department"/>
    <s v="i5"/>
    <x v="906"/>
  </r>
  <r>
    <n v="693241"/>
    <d v="2014-07-22T09:33:00"/>
    <s v="Hired"/>
    <s v="Female"/>
    <s v="Purchase Department"/>
    <s v="i6"/>
    <x v="907"/>
  </r>
  <r>
    <n v="117110"/>
    <d v="2014-07-22T09:33:26"/>
    <s v="Hired"/>
    <s v="Male"/>
    <s v="Purchase Department"/>
    <s v="i6"/>
    <x v="908"/>
  </r>
  <r>
    <n v="704096"/>
    <d v="2014-07-22T09:34:25"/>
    <s v="Hired"/>
    <s v="Male"/>
    <s v="Purchase Department"/>
    <s v="i6"/>
    <x v="909"/>
  </r>
  <r>
    <n v="867293"/>
    <d v="2014-05-01T19:52:45"/>
    <s v="Hired"/>
    <s v="Male"/>
    <s v="Operations Department"/>
    <s v="c-10"/>
    <x v="910"/>
  </r>
  <r>
    <n v="722156"/>
    <d v="2014-05-22T14:40:36"/>
    <s v="Hired"/>
    <s v="Male"/>
    <s v="Operations Department"/>
    <s v="c-10"/>
    <x v="911"/>
  </r>
  <r>
    <n v="964928"/>
    <d v="2014-05-22T14:39:39"/>
    <s v="Hired"/>
    <s v="Don’t want to say"/>
    <s v="Operations Department"/>
    <s v="c-10"/>
    <x v="912"/>
  </r>
  <r>
    <n v="661256"/>
    <d v="2014-05-30T19:54:44"/>
    <s v="Hired"/>
    <s v="Male"/>
    <s v="Operations Department"/>
    <s v="i7"/>
    <x v="913"/>
  </r>
  <r>
    <n v="317422"/>
    <d v="2014-05-21T09:31:54"/>
    <s v="Hired"/>
    <s v="Female"/>
    <s v="Operations Department"/>
    <s v="i7"/>
    <x v="914"/>
  </r>
  <r>
    <n v="641583"/>
    <d v="2014-06-27T14:14:20"/>
    <s v="Hired"/>
    <s v="Female"/>
    <s v="Service Department"/>
    <s v="i5"/>
    <x v="915"/>
  </r>
  <r>
    <n v="684242"/>
    <d v="2014-06-27T14:16:11"/>
    <s v="Hired"/>
    <s v="Male"/>
    <s v="Service Department"/>
    <s v="i5"/>
    <x v="916"/>
  </r>
  <r>
    <n v="222272"/>
    <d v="2014-07-04T18:57:34"/>
    <s v="Hired"/>
    <s v="Don’t want to say"/>
    <s v="Service Department"/>
    <s v="c9"/>
    <x v="917"/>
  </r>
  <r>
    <n v="880787"/>
    <d v="2014-08-14T09:34:39"/>
    <s v="Hired"/>
    <s v="Male"/>
    <s v="Service Department"/>
    <s v="c9"/>
    <x v="918"/>
  </r>
  <r>
    <n v="256813"/>
    <d v="2014-08-14T09:36:18"/>
    <s v="Hired"/>
    <s v="Male"/>
    <s v="Service Department"/>
    <s v="c9"/>
    <x v="919"/>
  </r>
  <r>
    <n v="392048"/>
    <d v="2014-08-22T15:46:04"/>
    <s v="Hired"/>
    <s v="Female"/>
    <s v="Service Department"/>
    <s v="c9"/>
    <x v="920"/>
  </r>
  <r>
    <n v="778041"/>
    <d v="2014-08-22T15:47:00"/>
    <s v="Hired"/>
    <s v="Female"/>
    <s v="Service Department"/>
    <s v="c9"/>
    <x v="921"/>
  </r>
  <r>
    <n v="162279"/>
    <d v="2014-08-07T09:34:43"/>
    <s v="Hired"/>
    <s v="Male"/>
    <s v="Service Department"/>
    <s v="c9"/>
    <x v="922"/>
  </r>
  <r>
    <n v="839305"/>
    <d v="2014-08-07T09:35:39"/>
    <s v="Hired"/>
    <s v="Male"/>
    <s v="Service Department"/>
    <s v="c9"/>
    <x v="923"/>
  </r>
  <r>
    <n v="466313"/>
    <d v="2014-08-07T09:33:40"/>
    <s v="Hired"/>
    <s v="Female"/>
    <s v="Service Department"/>
    <s v="c9"/>
    <x v="924"/>
  </r>
  <r>
    <n v="694518"/>
    <d v="2014-05-29T12:54:22"/>
    <s v="Hired"/>
    <s v="Male"/>
    <s v="Operations Department"/>
    <s v="c9"/>
    <x v="925"/>
  </r>
  <r>
    <n v="710064"/>
    <d v="2014-05-29T12:57:33"/>
    <s v="Hired"/>
    <s v="Female"/>
    <s v="Operations Department"/>
    <s v="c9"/>
    <x v="926"/>
  </r>
  <r>
    <n v="919803"/>
    <d v="2014-05-30T09:40:26"/>
    <s v="Hired"/>
    <s v="Female"/>
    <s v="Operations Department"/>
    <s v="c9"/>
    <x v="927"/>
  </r>
  <r>
    <n v="615424"/>
    <d v="2014-06-03T10:51:54"/>
    <s v="Hired"/>
    <s v="Male"/>
    <s v="Operations Department"/>
    <s v="c9"/>
    <x v="928"/>
  </r>
  <r>
    <n v="235539"/>
    <d v="2014-06-27T09:32:04"/>
    <s v="Hired"/>
    <s v="Male"/>
    <s v="Operations Department"/>
    <s v="c-10"/>
    <x v="929"/>
  </r>
  <r>
    <n v="906051"/>
    <d v="2014-06-27T09:32:41"/>
    <s v="Hired"/>
    <s v="Female"/>
    <s v="Operations Department"/>
    <s v="c-10"/>
    <x v="930"/>
  </r>
  <r>
    <n v="705197"/>
    <d v="2014-06-27T09:35:11"/>
    <s v="Hired"/>
    <s v="Female"/>
    <s v="Operations Department"/>
    <s v="c-10"/>
    <x v="931"/>
  </r>
  <r>
    <n v="862375"/>
    <d v="2014-06-27T09:33:13"/>
    <s v="Hired"/>
    <s v="Female"/>
    <s v="Operations Department"/>
    <s v="c-10"/>
    <x v="932"/>
  </r>
  <r>
    <n v="785487"/>
    <d v="2014-07-01T18:52:55"/>
    <s v="Hired"/>
    <s v="Female"/>
    <s v="Operations Department"/>
    <s v="c-10"/>
    <x v="933"/>
  </r>
  <r>
    <n v="946312"/>
    <d v="2014-07-04T18:07:41"/>
    <s v="Hired"/>
    <s v="Male"/>
    <s v="Operations Department"/>
    <s v="c-10"/>
    <x v="934"/>
  </r>
  <r>
    <n v="736470"/>
    <d v="2014-07-04T18:08:14"/>
    <s v="Hired"/>
    <s v="Don’t want to say"/>
    <s v="Operations Department"/>
    <s v="c-10"/>
    <x v="935"/>
  </r>
  <r>
    <n v="138676"/>
    <d v="2014-07-11T17:15:10"/>
    <s v="Hired"/>
    <s v="Female"/>
    <s v="Operations Department"/>
    <s v="c9"/>
    <x v="936"/>
  </r>
  <r>
    <n v="38906"/>
    <d v="2014-07-11T17:16:59"/>
    <s v="Hired"/>
    <s v="Female"/>
    <s v="Operations Department"/>
    <s v="c9"/>
    <x v="937"/>
  </r>
  <r>
    <n v="133517"/>
    <d v="2014-07-11T17:21:37"/>
    <s v="Hired"/>
    <s v="Female"/>
    <s v="Operations Department"/>
    <s v="c9"/>
    <x v="938"/>
  </r>
  <r>
    <n v="933908"/>
    <d v="2014-07-16T18:24:28"/>
    <s v="Hired"/>
    <s v="Female"/>
    <s v="Operations Department"/>
    <s v="c9"/>
    <x v="939"/>
  </r>
  <r>
    <n v="961974"/>
    <d v="2014-07-17T21:06:19"/>
    <s v="Hired"/>
    <s v="Male"/>
    <s v="Operations Department"/>
    <s v="c9"/>
    <x v="940"/>
  </r>
  <r>
    <n v="370831"/>
    <d v="2014-08-03T13:33:44"/>
    <s v="Hired"/>
    <s v="Male"/>
    <s v="Operations Department"/>
    <s v="c-10"/>
    <x v="941"/>
  </r>
  <r>
    <n v="148345"/>
    <d v="2014-08-04T13:24:01"/>
    <s v="Hired"/>
    <s v="Male"/>
    <s v="Operations Department"/>
    <s v="c9"/>
    <x v="942"/>
  </r>
  <r>
    <n v="366620"/>
    <d v="2014-08-11T17:03:45"/>
    <s v="Hired"/>
    <s v="Male"/>
    <s v="Operations Department"/>
    <s v="c9"/>
    <x v="943"/>
  </r>
  <r>
    <n v="852087"/>
    <d v="2014-08-11T17:04:59"/>
    <s v="Hired"/>
    <s v="Male"/>
    <s v="Operations Department"/>
    <s v="c9"/>
    <x v="944"/>
  </r>
  <r>
    <n v="578818"/>
    <d v="2014-05-06T09:58:59"/>
    <s v="Hired"/>
    <s v="Male"/>
    <s v="Operations Department"/>
    <s v="i6"/>
    <x v="945"/>
  </r>
  <r>
    <n v="813334"/>
    <d v="2014-05-06T10:01:31"/>
    <s v="Hired"/>
    <s v="Male"/>
    <s v="Operations Department"/>
    <s v="i6"/>
    <x v="946"/>
  </r>
  <r>
    <n v="831516"/>
    <d v="2014-05-10T19:03:19"/>
    <s v="Hired"/>
    <s v="Female"/>
    <s v="Operations Department"/>
    <s v="c-10"/>
    <x v="947"/>
  </r>
  <r>
    <n v="995799"/>
    <d v="2014-05-12T10:52:37"/>
    <s v="Hired"/>
    <s v="Female"/>
    <s v="Operations Department"/>
    <s v="i6"/>
    <x v="948"/>
  </r>
  <r>
    <n v="396603"/>
    <d v="2014-07-16T12:18:24"/>
    <s v="Hired"/>
    <s v="Male"/>
    <s v="Operations Department"/>
    <s v="i6"/>
    <x v="949"/>
  </r>
  <r>
    <n v="818355"/>
    <d v="2014-07-16T12:19:38"/>
    <s v="Hired"/>
    <s v="Male"/>
    <s v="Operations Department"/>
    <s v="i6"/>
    <x v="950"/>
  </r>
  <r>
    <n v="845699"/>
    <d v="2014-07-26T15:46:33"/>
    <s v="Hired"/>
    <s v="Male"/>
    <s v="Operations Department"/>
    <s v="i6"/>
    <x v="951"/>
  </r>
  <r>
    <n v="984018"/>
    <d v="2014-08-05T13:54:34"/>
    <s v="Hired"/>
    <s v="Male"/>
    <s v="Operations Department"/>
    <s v="c-10"/>
    <x v="952"/>
  </r>
  <r>
    <n v="620222"/>
    <d v="2014-08-29T09:31:31"/>
    <s v="Hired"/>
    <s v="Male"/>
    <s v="Operations Department"/>
    <s v="c-10"/>
    <x v="953"/>
  </r>
  <r>
    <n v="230236"/>
    <d v="2014-08-29T09:32:07"/>
    <s v="Hired"/>
    <s v="Male"/>
    <s v="Operations Department"/>
    <s v="c-10"/>
    <x v="954"/>
  </r>
  <r>
    <n v="78867"/>
    <d v="2014-08-29T09:33:06"/>
    <s v="Hired"/>
    <s v="Male"/>
    <s v="Operations Department"/>
    <s v="c-10"/>
    <x v="955"/>
  </r>
  <r>
    <n v="741838"/>
    <d v="2014-05-26T09:31:52"/>
    <s v="Hired"/>
    <s v="Female"/>
    <s v="Service Department"/>
    <s v="c5"/>
    <x v="956"/>
  </r>
  <r>
    <n v="378990"/>
    <d v="2014-08-01T17:54:35"/>
    <s v="Hired"/>
    <s v="Male"/>
    <s v="Operations Department"/>
    <s v="c9"/>
    <x v="957"/>
  </r>
  <r>
    <n v="220690"/>
    <d v="2014-05-06T09:35:44"/>
    <s v="Hired"/>
    <s v="Male"/>
    <s v="Operations Department"/>
    <s v="c9"/>
    <x v="958"/>
  </r>
  <r>
    <n v="389764"/>
    <d v="2014-05-16T09:27:46"/>
    <s v="Hired"/>
    <s v="Don’t want to say"/>
    <s v="Operations Department"/>
    <s v="c9"/>
    <x v="959"/>
  </r>
  <r>
    <n v="603423"/>
    <d v="2014-06-05T16:25:44"/>
    <s v="Hired"/>
    <s v="Male"/>
    <s v="Operations Department"/>
    <s v="c9"/>
    <x v="960"/>
  </r>
  <r>
    <n v="974995"/>
    <d v="2014-06-05T16:29:45"/>
    <s v="Hired"/>
    <s v="Female"/>
    <s v="Operations Department"/>
    <s v="c9"/>
    <x v="961"/>
  </r>
  <r>
    <n v="865272"/>
    <d v="2014-06-06T23:08:09"/>
    <s v="Hired"/>
    <s v="Female"/>
    <s v="Operations Department"/>
    <s v="c9"/>
    <x v="962"/>
  </r>
  <r>
    <n v="487220"/>
    <d v="2014-07-11T13:04:25"/>
    <s v="Hired"/>
    <s v="Male"/>
    <s v="Operations Department"/>
    <s v="c9"/>
    <x v="963"/>
  </r>
  <r>
    <n v="156021"/>
    <d v="2014-05-08T15:05:02"/>
    <s v="Hired"/>
    <s v="Male"/>
    <s v="Service Department"/>
    <s v="c9"/>
    <x v="964"/>
  </r>
  <r>
    <n v="28396"/>
    <d v="2014-05-13T09:31:59"/>
    <s v="Hired"/>
    <s v="Male"/>
    <s v="Service Department"/>
    <s v="c9"/>
    <x v="965"/>
  </r>
  <r>
    <n v="31629"/>
    <d v="2014-05-13T09:36:29"/>
    <s v="Hired"/>
    <s v="Male"/>
    <s v="Service Department"/>
    <s v="c9"/>
    <x v="966"/>
  </r>
  <r>
    <n v="571596"/>
    <d v="2014-06-24T09:31:46"/>
    <s v="Hired"/>
    <s v="Male"/>
    <s v="Human Resource Department"/>
    <s v="c9"/>
    <x v="967"/>
  </r>
  <r>
    <n v="67135"/>
    <d v="2014-07-01T09:31:27"/>
    <s v="Hired"/>
    <s v="Female"/>
    <s v="Marketing Department"/>
    <s v="i7"/>
    <x v="968"/>
  </r>
  <r>
    <n v="146291"/>
    <d v="2014-07-30T09:36:54"/>
    <s v="Hired"/>
    <s v="Male"/>
    <s v="Service Department"/>
    <s v="i6"/>
    <x v="969"/>
  </r>
  <r>
    <n v="227812"/>
    <d v="2014-07-31T08:21:11"/>
    <s v="Hired"/>
    <s v="Male"/>
    <s v="Service Department"/>
    <s v="i6"/>
    <x v="970"/>
  </r>
  <r>
    <n v="610221"/>
    <d v="2014-08-07T23:43:01"/>
    <s v="Hired"/>
    <s v="Female"/>
    <s v="Service Department"/>
    <s v="i6"/>
    <x v="971"/>
  </r>
  <r>
    <n v="986310"/>
    <d v="2014-08-07T23:43:54"/>
    <s v="Hired"/>
    <s v="Female"/>
    <s v="Service Department"/>
    <s v="i6"/>
    <x v="972"/>
  </r>
  <r>
    <n v="671874"/>
    <d v="2014-08-27T14:23:24"/>
    <s v="Hired"/>
    <s v="Female"/>
    <s v="Service Department"/>
    <s v="i6"/>
    <x v="973"/>
  </r>
  <r>
    <n v="934789"/>
    <d v="2014-08-21T09:31:22"/>
    <s v="Hired"/>
    <s v="Male"/>
    <s v="Service Department"/>
    <s v="c9"/>
    <x v="974"/>
  </r>
  <r>
    <n v="587254"/>
    <d v="2014-07-17T09:31:27"/>
    <s v="Hired"/>
    <s v="Male"/>
    <s v="Operations Department"/>
    <s v="c5"/>
    <x v="975"/>
  </r>
  <r>
    <n v="405748"/>
    <d v="2014-05-23T07:24:48"/>
    <s v="Hired"/>
    <s v="Male"/>
    <s v="Operations Department"/>
    <s v="c9"/>
    <x v="976"/>
  </r>
  <r>
    <n v="937136"/>
    <d v="2014-05-23T07:25:19"/>
    <s v="Hired"/>
    <s v="Don’t want to say"/>
    <s v="Operations Department"/>
    <s v="c9"/>
    <x v="977"/>
  </r>
  <r>
    <n v="348724"/>
    <d v="2014-05-23T07:30:09"/>
    <s v="Hired"/>
    <s v="Don’t want to say"/>
    <s v="Operations Department"/>
    <s v="c9"/>
    <x v="978"/>
  </r>
  <r>
    <n v="68633"/>
    <d v="2014-08-11T18:30:03"/>
    <s v="Hired"/>
    <s v="Female"/>
    <s v="Operations Department"/>
    <s v="c9"/>
    <x v="979"/>
  </r>
  <r>
    <n v="576798"/>
    <d v="2014-06-25T15:00:37"/>
    <s v="Hired"/>
    <s v="Male"/>
    <s v="Sales Department"/>
    <s v="i7"/>
    <x v="980"/>
  </r>
  <r>
    <n v="873039"/>
    <d v="2014-08-05T16:13:12"/>
    <s v="Hired"/>
    <s v="Male"/>
    <s v="Operations Department"/>
    <s v="i7"/>
    <x v="981"/>
  </r>
  <r>
    <n v="531642"/>
    <d v="2014-05-30T09:32:36"/>
    <s v="Hired"/>
    <s v="Male"/>
    <s v="Service Department"/>
    <s v="i7"/>
    <x v="982"/>
  </r>
  <r>
    <n v="877800"/>
    <d v="2014-06-06T11:43:54"/>
    <s v="Hired"/>
    <s v="Female"/>
    <s v="Service Department"/>
    <s v="c5"/>
    <x v="983"/>
  </r>
  <r>
    <n v="964395"/>
    <d v="2014-08-01T09:32:38"/>
    <s v="Hired"/>
    <s v="Female"/>
    <s v="Service Department"/>
    <s v="i7"/>
    <x v="984"/>
  </r>
  <r>
    <n v="540505"/>
    <d v="2014-08-01T09:33:34"/>
    <s v="Hired"/>
    <s v="Male"/>
    <s v="Service Department"/>
    <s v="i7"/>
    <x v="985"/>
  </r>
  <r>
    <n v="503115"/>
    <d v="2014-08-01T09:38:21"/>
    <s v="Hired"/>
    <s v="Female"/>
    <s v="Service Department"/>
    <s v="i7"/>
    <x v="986"/>
  </r>
  <r>
    <n v="813262"/>
    <d v="2014-08-08T12:28:37"/>
    <s v="Hired"/>
    <s v="Female"/>
    <s v="Service Department"/>
    <s v="i7"/>
    <x v="987"/>
  </r>
  <r>
    <n v="299516"/>
    <d v="2014-08-11T18:58:45"/>
    <s v="Hired"/>
    <s v="Male"/>
    <s v="Service Department"/>
    <s v="i7"/>
    <x v="988"/>
  </r>
  <r>
    <n v="665818"/>
    <d v="2014-08-29T09:34:56"/>
    <s v="Hired"/>
    <s v="Male"/>
    <s v="Service Department"/>
    <s v="i7"/>
    <x v="989"/>
  </r>
  <r>
    <n v="949773"/>
    <d v="2014-07-11T11:49:09"/>
    <s v="Hired"/>
    <s v="Male"/>
    <s v="Service Department"/>
    <s v="i7"/>
    <x v="990"/>
  </r>
  <r>
    <n v="808710"/>
    <d v="2014-08-08T09:31:48"/>
    <s v="Hired"/>
    <s v="Female"/>
    <s v="Service Department"/>
    <s v="i7"/>
    <x v="991"/>
  </r>
  <r>
    <n v="949520"/>
    <d v="2014-06-05T18:41:06"/>
    <s v="Hired"/>
    <s v="Male"/>
    <s v="Operations Department"/>
    <s v="c5"/>
    <x v="992"/>
  </r>
  <r>
    <n v="285094"/>
    <d v="2014-06-06T18:14:50"/>
    <s v="Hired"/>
    <s v="Male"/>
    <s v="Operations Department"/>
    <s v="c5"/>
    <x v="993"/>
  </r>
  <r>
    <n v="198164"/>
    <d v="2014-08-26T17:02:16"/>
    <s v="Hired"/>
    <s v="Male"/>
    <s v="Operations Department"/>
    <s v="c5"/>
    <x v="994"/>
  </r>
  <r>
    <n v="721217"/>
    <d v="2014-08-26T17:04:57"/>
    <s v="Hired"/>
    <s v="Male"/>
    <s v="Operations Department"/>
    <s v="c5"/>
    <x v="995"/>
  </r>
  <r>
    <n v="356301"/>
    <d v="2014-05-15T17:35:36"/>
    <s v="Hired"/>
    <s v="Male"/>
    <s v="Purchase Department"/>
    <s v="i7"/>
    <x v="996"/>
  </r>
  <r>
    <n v="46102"/>
    <d v="2014-05-15T17:37:34"/>
    <s v="Hired"/>
    <s v="Male"/>
    <s v="Purchase Department"/>
    <s v="i7"/>
    <x v="997"/>
  </r>
  <r>
    <n v="156748"/>
    <d v="2014-05-12T15:59:07"/>
    <s v="Hired"/>
    <s v="Female"/>
    <s v="Purchase Department"/>
    <s v="i7"/>
    <x v="998"/>
  </r>
  <r>
    <n v="821293"/>
    <d v="2014-07-14T09:32:55"/>
    <s v="Hired"/>
    <s v="Don’t want to say"/>
    <s v="Purchase Department"/>
    <s v="i7"/>
    <x v="999"/>
  </r>
  <r>
    <n v="342116"/>
    <d v="2014-07-14T09:33:15"/>
    <s v="Hired"/>
    <s v="Don’t want to say"/>
    <s v="Purchase Department"/>
    <s v="i7"/>
    <x v="1000"/>
  </r>
  <r>
    <n v="684939"/>
    <d v="2014-06-24T09:33:04"/>
    <s v="Hired"/>
    <s v="Male"/>
    <s v="Service Department"/>
    <s v="i6"/>
    <x v="1001"/>
  </r>
  <r>
    <n v="293229"/>
    <d v="2014-05-14T13:47:58"/>
    <s v="Hired"/>
    <s v="Male"/>
    <s v="Operations Department"/>
    <s v="c5"/>
    <x v="1002"/>
  </r>
  <r>
    <n v="498991"/>
    <d v="2014-05-14T13:51:20"/>
    <s v="Hired"/>
    <s v="Female"/>
    <s v="Operations Department"/>
    <s v="c5"/>
    <x v="1003"/>
  </r>
  <r>
    <n v="919188"/>
    <d v="2014-05-08T10:10:52"/>
    <s v="Hired"/>
    <s v="Male"/>
    <s v="Operations Department"/>
    <s v="c5"/>
    <x v="1004"/>
  </r>
  <r>
    <n v="233500"/>
    <d v="2014-05-16T13:13:46"/>
    <s v="Hired"/>
    <s v="Male"/>
    <s v="Operations Department"/>
    <s v="c5"/>
    <x v="1005"/>
  </r>
  <r>
    <n v="282633"/>
    <d v="2014-05-16T13:14:47"/>
    <s v="Hired"/>
    <s v="Female"/>
    <s v="Operations Department"/>
    <s v="c5"/>
    <x v="1006"/>
  </r>
  <r>
    <n v="385543"/>
    <d v="2014-05-16T13:15:14"/>
    <s v="Hired"/>
    <s v="Male"/>
    <s v="Operations Department"/>
    <s v="c5"/>
    <x v="1007"/>
  </r>
  <r>
    <n v="78328"/>
    <d v="2014-05-16T13:15:45"/>
    <s v="Hired"/>
    <s v="Female"/>
    <s v="Operations Department"/>
    <s v="c5"/>
    <x v="1008"/>
  </r>
  <r>
    <n v="546778"/>
    <d v="2014-08-06T09:34:43"/>
    <s v="Hired"/>
    <s v="Female"/>
    <s v="Operations Department"/>
    <s v="c5"/>
    <x v="1009"/>
  </r>
  <r>
    <n v="581940"/>
    <d v="2014-05-28T12:17:31"/>
    <s v="Hired"/>
    <s v="Male"/>
    <s v="Sales Department"/>
    <s v="i7"/>
    <x v="1010"/>
  </r>
  <r>
    <n v="286690"/>
    <d v="2014-07-15T17:45:29"/>
    <s v="Hired"/>
    <s v="Male"/>
    <s v="Purchase Department"/>
    <s v="b9"/>
    <x v="1011"/>
  </r>
  <r>
    <n v="534293"/>
    <d v="2014-07-25T09:33:57"/>
    <s v="Hired"/>
    <s v="Female"/>
    <s v="Purchase Department"/>
    <s v="i5"/>
    <x v="1012"/>
  </r>
  <r>
    <n v="728971"/>
    <d v="2014-07-30T13:58:17"/>
    <s v="Hired"/>
    <s v="Male"/>
    <s v="Purchase Department"/>
    <s v="b9"/>
    <x v="1013"/>
  </r>
  <r>
    <n v="568905"/>
    <d v="2014-07-30T14:00:04"/>
    <s v="Hired"/>
    <s v="Male"/>
    <s v="Purchase Department"/>
    <s v="b9"/>
    <x v="1014"/>
  </r>
  <r>
    <n v="980284"/>
    <d v="2014-07-30T13:58:45"/>
    <s v="Hired"/>
    <s v="Don’t want to say"/>
    <s v="Purchase Department"/>
    <s v="b9"/>
    <x v="1015"/>
  </r>
  <r>
    <n v="381758"/>
    <d v="2014-06-16T09:31:19"/>
    <s v="Hired"/>
    <s v="Male"/>
    <s v="Purchase Department"/>
    <s v="c9"/>
    <x v="1016"/>
  </r>
  <r>
    <n v="574311"/>
    <d v="2014-06-16T09:32:10"/>
    <s v="Hired"/>
    <s v="Male"/>
    <s v="Purchase Department"/>
    <s v="c9"/>
    <x v="1017"/>
  </r>
  <r>
    <n v="112193"/>
    <d v="2014-07-14T09:33:24"/>
    <s v="Hired"/>
    <s v="Female"/>
    <s v="Service Department"/>
    <s v="c9"/>
    <x v="1018"/>
  </r>
  <r>
    <n v="488851"/>
    <d v="2014-07-14T09:32:40"/>
    <s v="Hired"/>
    <s v="Female"/>
    <s v="Service Department"/>
    <s v="c9"/>
    <x v="1019"/>
  </r>
  <r>
    <n v="534627"/>
    <d v="2014-07-14T09:33:34"/>
    <s v="Hired"/>
    <s v="Female"/>
    <s v="Service Department"/>
    <s v="c9"/>
    <x v="1020"/>
  </r>
  <r>
    <n v="497671"/>
    <d v="2014-05-10T02:50:47"/>
    <s v="Hired"/>
    <s v="Female"/>
    <s v="Service Department"/>
    <s v="i7"/>
    <x v="1021"/>
  </r>
  <r>
    <n v="655325"/>
    <d v="2014-05-08T13:46:52"/>
    <s v="Hired"/>
    <s v="Male"/>
    <s v="Service Department"/>
    <s v="i7"/>
    <x v="1022"/>
  </r>
  <r>
    <n v="882391"/>
    <d v="2014-05-08T13:47:41"/>
    <s v="Hired"/>
    <s v="Male"/>
    <s v="Service Department"/>
    <s v="i7"/>
    <x v="1023"/>
  </r>
  <r>
    <n v="34205"/>
    <d v="2014-05-09T10:56:44"/>
    <s v="Hired"/>
    <s v="Male"/>
    <s v="Service Department"/>
    <s v="i7"/>
    <x v="1024"/>
  </r>
  <r>
    <n v="353596"/>
    <d v="2014-05-02T19:32:59"/>
    <s v="Hired"/>
    <s v="Male"/>
    <s v="Production Department"/>
    <s v="i7"/>
    <x v="1025"/>
  </r>
  <r>
    <n v="101375"/>
    <d v="2014-06-16T10:02:03"/>
    <s v="Hired"/>
    <s v="Male"/>
    <s v="Production Department"/>
    <s v="i7"/>
    <x v="1026"/>
  </r>
  <r>
    <n v="153484"/>
    <d v="2014-07-15T09:33:14"/>
    <s v="Hired"/>
    <s v="Male"/>
    <s v="Production Department"/>
    <s v="i7"/>
    <x v="1027"/>
  </r>
  <r>
    <n v="101190"/>
    <d v="2014-05-09T17:23:17"/>
    <s v="Hired"/>
    <s v="Male"/>
    <s v="Sales Department"/>
    <s v="c9"/>
    <x v="1028"/>
  </r>
  <r>
    <n v="862660"/>
    <d v="2014-08-05T03:31:14"/>
    <s v="Hired"/>
    <s v="Male"/>
    <s v="Sales Department"/>
    <s v="c9"/>
    <x v="1029"/>
  </r>
  <r>
    <n v="928482"/>
    <d v="2014-08-05T03:32:18"/>
    <s v="Hired"/>
    <s v="Female"/>
    <s v="Sales Department"/>
    <s v="c9"/>
    <x v="1030"/>
  </r>
  <r>
    <n v="894528"/>
    <d v="2014-08-05T08:49:02"/>
    <s v="Hired"/>
    <s v="Male"/>
    <s v="Sales Department"/>
    <s v="c9"/>
    <x v="1031"/>
  </r>
  <r>
    <n v="656936"/>
    <d v="2014-08-05T08:50:48"/>
    <s v="Hired"/>
    <s v="Female"/>
    <s v="Sales Department"/>
    <s v="c9"/>
    <x v="1032"/>
  </r>
  <r>
    <n v="139656"/>
    <d v="2014-08-05T08:51:14"/>
    <s v="Hired"/>
    <s v="Male"/>
    <s v="Sales Department"/>
    <s v="c9"/>
    <x v="1033"/>
  </r>
  <r>
    <n v="673289"/>
    <d v="2014-08-05T09:37:48"/>
    <s v="Hired"/>
    <s v="Female"/>
    <s v="Sales Department"/>
    <s v="c9"/>
    <x v="1034"/>
  </r>
  <r>
    <n v="830026"/>
    <d v="2014-05-24T15:03:16"/>
    <s v="Hired"/>
    <s v="Male"/>
    <s v="Operations Department"/>
    <s v="c5"/>
    <x v="1035"/>
  </r>
  <r>
    <n v="410700"/>
    <d v="2014-05-24T15:03:40"/>
    <s v="Hired"/>
    <s v="Female"/>
    <s v="Operations Department"/>
    <s v="c5"/>
    <x v="1036"/>
  </r>
  <r>
    <n v="818456"/>
    <d v="2014-05-24T15:02:52"/>
    <s v="Hired"/>
    <s v="Female"/>
    <s v="Operations Department"/>
    <s v="c5"/>
    <x v="1037"/>
  </r>
  <r>
    <n v="639628"/>
    <d v="2014-05-29T17:42:44"/>
    <s v="Hired"/>
    <s v="Male"/>
    <s v="Sales Department"/>
    <s v="i6"/>
    <x v="1038"/>
  </r>
  <r>
    <n v="125897"/>
    <d v="2014-06-03T14:46:35"/>
    <s v="Hired"/>
    <s v="Male"/>
    <s v="Sales Department"/>
    <s v="i6"/>
    <x v="1039"/>
  </r>
  <r>
    <n v="269144"/>
    <d v="2014-05-21T09:31:25"/>
    <s v="Hired"/>
    <s v="Male"/>
    <s v="Operations Department"/>
    <s v="c5"/>
    <x v="1040"/>
  </r>
  <r>
    <n v="665582"/>
    <d v="2014-05-28T09:32:16"/>
    <s v="Hired"/>
    <s v="Male"/>
    <s v="Operations Department"/>
    <s v="c5"/>
    <x v="1041"/>
  </r>
  <r>
    <n v="854696"/>
    <d v="2014-05-29T14:41:35"/>
    <s v="Hired"/>
    <s v="Male"/>
    <s v="Operations Department"/>
    <s v="c5"/>
    <x v="1042"/>
  </r>
  <r>
    <n v="766822"/>
    <d v="2014-06-11T09:34:36"/>
    <s v="Hired"/>
    <s v="Female"/>
    <s v="Operations Department"/>
    <s v="c5"/>
    <x v="1043"/>
  </r>
  <r>
    <n v="268063"/>
    <d v="2014-07-30T18:53:33"/>
    <s v="Hired"/>
    <s v="Male"/>
    <s v="Operations Department"/>
    <s v="i6"/>
    <x v="1044"/>
  </r>
  <r>
    <n v="55775"/>
    <d v="2014-05-09T09:32:48"/>
    <s v="Hired"/>
    <s v="Male"/>
    <s v="Operations Department"/>
    <s v="c5"/>
    <x v="1045"/>
  </r>
  <r>
    <n v="607171"/>
    <d v="2014-07-07T10:12:34"/>
    <s v="Hired"/>
    <s v="Female"/>
    <s v="Operations Department"/>
    <s v="i5"/>
    <x v="1046"/>
  </r>
  <r>
    <n v="55139"/>
    <d v="2014-08-19T19:49:29"/>
    <s v="Hired"/>
    <s v="Male"/>
    <s v="Operations Department"/>
    <s v="i5"/>
    <x v="1047"/>
  </r>
  <r>
    <n v="811419"/>
    <d v="2014-08-19T19:51:11"/>
    <s v="Hired"/>
    <s v="Male"/>
    <s v="Operations Department"/>
    <s v="i5"/>
    <x v="1048"/>
  </r>
  <r>
    <n v="310630"/>
    <d v="2014-08-21T14:15:03"/>
    <s v="Hired"/>
    <s v="Male"/>
    <s v="Operations Department"/>
    <s v="i5"/>
    <x v="1049"/>
  </r>
  <r>
    <n v="558801"/>
    <d v="2014-05-06T18:33:05"/>
    <s v="Hired"/>
    <s v="Male"/>
    <s v="Service Department"/>
    <s v="c5"/>
    <x v="1050"/>
  </r>
  <r>
    <n v="566292"/>
    <d v="2014-05-06T18:34:16"/>
    <s v="Hired"/>
    <s v="Male"/>
    <s v="Service Department"/>
    <s v="c5"/>
    <x v="1051"/>
  </r>
  <r>
    <n v="250878"/>
    <d v="2014-05-09T12:49:24"/>
    <s v="Hired"/>
    <s v="Male"/>
    <s v="Service Department"/>
    <s v="c5"/>
    <x v="1052"/>
  </r>
  <r>
    <n v="397974"/>
    <d v="2014-05-11T16:26:50"/>
    <s v="Hired"/>
    <s v="Male"/>
    <s v="Service Department"/>
    <s v="c5"/>
    <x v="1053"/>
  </r>
  <r>
    <n v="785931"/>
    <d v="2014-05-21T23:56:23"/>
    <s v="Hired"/>
    <s v="Male"/>
    <s v="Service Department"/>
    <s v="c5"/>
    <x v="1054"/>
  </r>
  <r>
    <n v="622313"/>
    <d v="2014-05-28T07:03:37"/>
    <s v="Hired"/>
    <s v="Male"/>
    <s v="Service Department"/>
    <s v="c5"/>
    <x v="1055"/>
  </r>
  <r>
    <n v="690079"/>
    <d v="2014-05-28T07:07:16"/>
    <s v="Hired"/>
    <s v="Male"/>
    <s v="Service Department"/>
    <s v="c5"/>
    <x v="1056"/>
  </r>
  <r>
    <n v="649013"/>
    <d v="2014-08-08T09:33:49"/>
    <s v="Hired"/>
    <s v="Male"/>
    <s v="Service Department"/>
    <s v="c5"/>
    <x v="1057"/>
  </r>
  <r>
    <n v="427702"/>
    <d v="2014-08-15T15:11:59"/>
    <s v="Hired"/>
    <s v="Female"/>
    <s v="Service Department"/>
    <s v="c5"/>
    <x v="1058"/>
  </r>
  <r>
    <n v="56334"/>
    <d v="2014-06-30T09:31:37"/>
    <s v="Hired"/>
    <s v="Male"/>
    <s v="Service Department"/>
    <s v="b9"/>
    <x v="1059"/>
  </r>
  <r>
    <n v="310550"/>
    <d v="2014-06-30T09:32:04"/>
    <s v="Hired"/>
    <s v="Male"/>
    <s v="Service Department"/>
    <s v="b9"/>
    <x v="1060"/>
  </r>
  <r>
    <n v="709021"/>
    <d v="2014-06-30T09:33:29"/>
    <s v="Hired"/>
    <s v="Male"/>
    <s v="Service Department"/>
    <s v="b9"/>
    <x v="1061"/>
  </r>
  <r>
    <n v="492428"/>
    <d v="2014-06-30T09:36:57"/>
    <s v="Hired"/>
    <s v="Female"/>
    <s v="Service Department"/>
    <s v="b9"/>
    <x v="1062"/>
  </r>
  <r>
    <n v="110794"/>
    <d v="2014-06-30T09:38:51"/>
    <s v="Hired"/>
    <s v="Male"/>
    <s v="Service Department"/>
    <s v="b9"/>
    <x v="1063"/>
  </r>
  <r>
    <n v="833860"/>
    <d v="2014-07-10T15:56:59"/>
    <s v="Hired"/>
    <s v="Male"/>
    <s v="Service Department"/>
    <s v="b9"/>
    <x v="1064"/>
  </r>
  <r>
    <n v="731022"/>
    <d v="2014-07-10T15:57:29"/>
    <s v="Hired"/>
    <s v="Female"/>
    <s v="Service Department"/>
    <s v="b9"/>
    <x v="1065"/>
  </r>
  <r>
    <n v="433241"/>
    <d v="2014-07-10T15:59:40"/>
    <s v="Hired"/>
    <s v="Male"/>
    <s v="Service Department"/>
    <s v="b9"/>
    <x v="1066"/>
  </r>
  <r>
    <n v="717012"/>
    <d v="2014-07-16T18:25:56"/>
    <s v="Hired"/>
    <s v="Male"/>
    <s v="Service Department"/>
    <s v="b9"/>
    <x v="1067"/>
  </r>
  <r>
    <n v="995244"/>
    <d v="2014-06-09T09:33:29"/>
    <s v="Hired"/>
    <s v="Don’t want to say"/>
    <s v="Operations Department"/>
    <s v="c9"/>
    <x v="1068"/>
  </r>
  <r>
    <n v="344350"/>
    <d v="2014-06-18T18:38:55"/>
    <s v="Hired"/>
    <s v="Male"/>
    <s v="Marketing Department"/>
    <s v="i7"/>
    <x v="1069"/>
  </r>
  <r>
    <n v="441172"/>
    <d v="2014-06-19T13:30:53"/>
    <s v="Hired"/>
    <s v="Male"/>
    <s v="Marketing Department"/>
    <s v="i7"/>
    <x v="1070"/>
  </r>
  <r>
    <n v="106331"/>
    <d v="2014-06-23T15:22:39"/>
    <s v="Hired"/>
    <s v="Male"/>
    <s v="Marketing Department"/>
    <s v="i7"/>
    <x v="1071"/>
  </r>
  <r>
    <n v="263154"/>
    <d v="2014-06-23T15:21:59"/>
    <s v="Hired"/>
    <s v="Don’t want to say"/>
    <s v="Marketing Department"/>
    <s v="i7"/>
    <x v="1072"/>
  </r>
  <r>
    <n v="955256"/>
    <d v="2014-06-27T16:54:15"/>
    <s v="Hired"/>
    <s v="Male"/>
    <s v="Marketing Department"/>
    <s v="i7"/>
    <x v="1073"/>
  </r>
  <r>
    <n v="568029"/>
    <d v="2014-06-27T16:55:42"/>
    <s v="Hired"/>
    <s v="Female"/>
    <s v="Marketing Department"/>
    <s v="i7"/>
    <x v="1074"/>
  </r>
  <r>
    <n v="613676"/>
    <d v="2014-07-18T15:33:19"/>
    <s v="Hired"/>
    <s v="Male"/>
    <s v="Marketing Department"/>
    <s v="i7"/>
    <x v="1075"/>
  </r>
  <r>
    <n v="182795"/>
    <d v="2014-07-18T15:35:45"/>
    <s v="Hired"/>
    <s v="Male"/>
    <s v="Marketing Department"/>
    <s v="i7"/>
    <x v="1076"/>
  </r>
  <r>
    <n v="390144"/>
    <d v="2014-07-29T08:17:38"/>
    <s v="Hired"/>
    <s v="Male"/>
    <s v="Marketing Department"/>
    <s v="i7"/>
    <x v="1077"/>
  </r>
  <r>
    <n v="279022"/>
    <d v="2014-07-15T09:31:49"/>
    <s v="Hired"/>
    <s v="Male"/>
    <s v="Operations Department"/>
    <s v="i7"/>
    <x v="1078"/>
  </r>
  <r>
    <n v="417017"/>
    <d v="2014-05-20T09:31:27"/>
    <s v="Hired"/>
    <s v="Male"/>
    <s v="Service Department"/>
    <s v="c9"/>
    <x v="1079"/>
  </r>
  <r>
    <n v="289524"/>
    <d v="2014-05-20T09:35:19"/>
    <s v="Hired"/>
    <s v="Male"/>
    <s v="Service Department"/>
    <s v="c9"/>
    <x v="1080"/>
  </r>
  <r>
    <n v="664241"/>
    <d v="2014-07-26T09:53:07"/>
    <s v="Hired"/>
    <s v="Male"/>
    <s v="Service Department"/>
    <s v="c9"/>
    <x v="1081"/>
  </r>
  <r>
    <n v="491188"/>
    <d v="2014-07-27T18:24:46"/>
    <s v="Hired"/>
    <s v="Female"/>
    <s v="Service Department"/>
    <s v="c9"/>
    <x v="1082"/>
  </r>
  <r>
    <n v="831450"/>
    <d v="2014-07-24T11:51:50"/>
    <s v="Hired"/>
    <s v="Female"/>
    <s v="Service Department"/>
    <s v="c5"/>
    <x v="1083"/>
  </r>
  <r>
    <n v="761273"/>
    <d v="2014-07-28T09:50:31"/>
    <s v="Hired"/>
    <s v="Female"/>
    <s v="Service Department"/>
    <s v="c5"/>
    <x v="1084"/>
  </r>
  <r>
    <n v="412169"/>
    <d v="2014-07-28T09:53:26"/>
    <s v="Hired"/>
    <s v="Male"/>
    <s v="Service Department"/>
    <s v="c5"/>
    <x v="1085"/>
  </r>
  <r>
    <n v="543623"/>
    <d v="2014-07-08T09:32:32"/>
    <s v="Hired"/>
    <s v="Female"/>
    <s v="Production Department"/>
    <s v="c5"/>
    <x v="1086"/>
  </r>
  <r>
    <n v="535756"/>
    <d v="2014-07-29T09:34:12"/>
    <s v="Hired"/>
    <s v="Male"/>
    <s v="Production Department"/>
    <s v="c5"/>
    <x v="1087"/>
  </r>
  <r>
    <n v="53906"/>
    <d v="2014-08-01T15:10:20"/>
    <s v="Hired"/>
    <s v="Don’t want to say"/>
    <s v="Production Department"/>
    <s v="c5"/>
    <x v="1088"/>
  </r>
  <r>
    <n v="34917"/>
    <d v="2014-05-14T09:36:19"/>
    <s v="Hired"/>
    <s v="Male"/>
    <s v="Service Department"/>
    <s v="c9"/>
    <x v="1089"/>
  </r>
  <r>
    <n v="626656"/>
    <d v="2014-05-14T09:38:39"/>
    <s v="Hired"/>
    <s v="Male"/>
    <s v="Service Department"/>
    <s v="c9"/>
    <x v="1090"/>
  </r>
  <r>
    <n v="275878"/>
    <d v="2014-05-25T17:41:39"/>
    <s v="Hired"/>
    <s v="Male"/>
    <s v="Service Department"/>
    <s v="c9"/>
    <x v="1091"/>
  </r>
  <r>
    <n v="387943"/>
    <d v="2014-05-26T10:58:55"/>
    <s v="Hired"/>
    <s v="Male"/>
    <s v="Service Department"/>
    <s v="c9"/>
    <x v="1092"/>
  </r>
  <r>
    <n v="863716"/>
    <d v="2014-05-29T14:23:04"/>
    <s v="Hired"/>
    <s v="Male"/>
    <s v="Service Department"/>
    <s v="c9"/>
    <x v="1093"/>
  </r>
  <r>
    <n v="434187"/>
    <d v="2014-05-29T14:27:30"/>
    <s v="Hired"/>
    <s v="Female"/>
    <s v="Service Department"/>
    <s v="c9"/>
    <x v="1094"/>
  </r>
  <r>
    <n v="407331"/>
    <d v="2014-05-29T14:28:17"/>
    <s v="Hired"/>
    <s v="Female"/>
    <s v="Service Department"/>
    <s v="c9"/>
    <x v="1095"/>
  </r>
  <r>
    <n v="984232"/>
    <d v="2014-06-02T09:42:34"/>
    <s v="Hired"/>
    <s v="Male"/>
    <s v="Service Department"/>
    <s v="c9"/>
    <x v="1096"/>
  </r>
  <r>
    <n v="635744"/>
    <d v="2014-06-03T07:54:15"/>
    <s v="Hired"/>
    <s v="Female"/>
    <s v="Service Department"/>
    <s v="c9"/>
    <x v="1097"/>
  </r>
  <r>
    <n v="988446"/>
    <d v="2014-06-03T07:54:50"/>
    <s v="Hired"/>
    <s v="Male"/>
    <s v="Service Department"/>
    <s v="c9"/>
    <x v="1098"/>
  </r>
  <r>
    <n v="810266"/>
    <d v="2014-08-06T09:31:42"/>
    <s v="Hired"/>
    <s v="Male"/>
    <s v="Service Department"/>
    <s v="c9"/>
    <x v="1099"/>
  </r>
  <r>
    <n v="135479"/>
    <d v="2014-08-07T10:35:26"/>
    <s v="Hired"/>
    <s v="Male"/>
    <s v="Service Department"/>
    <s v="c9"/>
    <x v="1100"/>
  </r>
  <r>
    <n v="752415"/>
    <d v="2014-08-22T09:32:09"/>
    <s v="Hired"/>
    <s v="Male"/>
    <s v="Operations Department"/>
    <s v="i6"/>
    <x v="1101"/>
  </r>
  <r>
    <n v="693615"/>
    <d v="2014-08-15T09:31:48"/>
    <s v="Hired"/>
    <s v="Don’t want to say"/>
    <s v="Service Department"/>
    <s v="c5"/>
    <x v="1102"/>
  </r>
  <r>
    <n v="490366"/>
    <d v="2014-05-14T07:04:38"/>
    <s v="Hired"/>
    <s v="Male"/>
    <s v="Service Department"/>
    <s v="i5"/>
    <x v="1103"/>
  </r>
  <r>
    <n v="45185"/>
    <d v="2014-05-16T09:31:43"/>
    <s v="Hired"/>
    <s v="Male"/>
    <s v="Operations Department"/>
    <s v="c5"/>
    <x v="1104"/>
  </r>
  <r>
    <n v="180285"/>
    <d v="2014-05-25T17:56:49"/>
    <s v="Hired"/>
    <s v="Male"/>
    <s v="Operations Department"/>
    <s v="c5"/>
    <x v="1105"/>
  </r>
  <r>
    <n v="876532"/>
    <d v="2014-07-08T15:36:16"/>
    <s v="Hired"/>
    <s v="Female"/>
    <s v="Operations Department"/>
    <s v="c5"/>
    <x v="1106"/>
  </r>
  <r>
    <n v="535514"/>
    <d v="2014-07-22T11:39:48"/>
    <s v="Hired"/>
    <s v="Male"/>
    <s v="Operations Department"/>
    <s v="c5"/>
    <x v="1107"/>
  </r>
  <r>
    <n v="218940"/>
    <d v="2014-07-22T11:42:09"/>
    <s v="Hired"/>
    <s v="Female"/>
    <s v="Operations Department"/>
    <s v="c5"/>
    <x v="1108"/>
  </r>
  <r>
    <n v="412921"/>
    <d v="2014-05-07T10:45:42"/>
    <s v="Hired"/>
    <s v="Female"/>
    <s v="Operations Department"/>
    <s v="c5"/>
    <x v="1109"/>
  </r>
  <r>
    <n v="221190"/>
    <d v="2014-05-14T09:08:24"/>
    <s v="Hired"/>
    <s v="Female"/>
    <s v="Operations Department"/>
    <s v="c5"/>
    <x v="1110"/>
  </r>
  <r>
    <n v="273381"/>
    <d v="2014-06-30T09:31:30"/>
    <s v="Hired"/>
    <s v="Male"/>
    <s v="Operations Department"/>
    <s v="c5"/>
    <x v="1111"/>
  </r>
  <r>
    <n v="267857"/>
    <d v="2014-07-18T08:44:45"/>
    <s v="Hired"/>
    <s v="Female"/>
    <s v="Operations Department"/>
    <s v="c5"/>
    <x v="1112"/>
  </r>
  <r>
    <n v="41553"/>
    <d v="2014-05-06T15:49:08"/>
    <s v="Hired"/>
    <s v="Female"/>
    <s v="Sales Department"/>
    <s v="i6"/>
    <x v="1113"/>
  </r>
  <r>
    <n v="46840"/>
    <d v="2014-05-08T08:26:00"/>
    <s v="Hired"/>
    <s v="Male"/>
    <s v="Sales Department"/>
    <s v="i6"/>
    <x v="457"/>
  </r>
  <r>
    <n v="105777"/>
    <d v="2014-05-08T08:27:16"/>
    <s v="Hired"/>
    <s v="Male"/>
    <s v="Sales Department"/>
    <s v="i6"/>
    <x v="1114"/>
  </r>
  <r>
    <n v="614850"/>
    <d v="2014-07-21T09:32:24"/>
    <s v="Hired"/>
    <s v="Male"/>
    <s v="Sales Department"/>
    <s v="i6"/>
    <x v="1115"/>
  </r>
  <r>
    <n v="289758"/>
    <d v="2014-06-26T07:13:00"/>
    <s v="Hired"/>
    <s v="Male"/>
    <s v="Production Department"/>
    <s v="i5"/>
    <x v="1116"/>
  </r>
  <r>
    <n v="338184"/>
    <d v="2014-06-26T07:13:29"/>
    <s v="Hired"/>
    <s v="Female"/>
    <s v="Production Department"/>
    <s v="i5"/>
    <x v="1117"/>
  </r>
  <r>
    <n v="929824"/>
    <d v="2014-06-26T07:17:18"/>
    <s v="Hired"/>
    <s v="Female"/>
    <s v="Production Department"/>
    <s v="i5"/>
    <x v="1118"/>
  </r>
  <r>
    <n v="110867"/>
    <d v="2014-05-28T08:44:03"/>
    <s v="Hired"/>
    <s v="Female"/>
    <s v="General Management"/>
    <s v="c9"/>
    <x v="1119"/>
  </r>
  <r>
    <n v="714974"/>
    <d v="2014-05-30T08:50:06"/>
    <s v="Hired"/>
    <s v="Female"/>
    <s v="General Management"/>
    <s v="c9"/>
    <x v="1120"/>
  </r>
  <r>
    <n v="949488"/>
    <d v="2014-05-13T09:51:13"/>
    <s v="Hired"/>
    <s v="Male"/>
    <s v="Service Department"/>
    <s v="c9"/>
    <x v="1121"/>
  </r>
  <r>
    <n v="135254"/>
    <d v="2014-05-16T10:31:11"/>
    <s v="Hired"/>
    <s v="Female"/>
    <s v="Service Department"/>
    <s v="c9"/>
    <x v="1122"/>
  </r>
  <r>
    <n v="519485"/>
    <d v="2014-07-21T13:51:14"/>
    <s v="Hired"/>
    <s v="Male"/>
    <s v="Service Department"/>
    <s v="c9"/>
    <x v="1123"/>
  </r>
  <r>
    <n v="470319"/>
    <d v="2014-07-21T13:51:36"/>
    <s v="Hired"/>
    <s v="Female"/>
    <s v="Service Department"/>
    <s v="c9"/>
    <x v="1124"/>
  </r>
  <r>
    <n v="136603"/>
    <d v="2014-07-21T13:54:07"/>
    <s v="Hired"/>
    <s v="Male"/>
    <s v="Service Department"/>
    <s v="c9"/>
    <x v="1125"/>
  </r>
  <r>
    <n v="570313"/>
    <d v="2014-07-22T22:39:56"/>
    <s v="Hired"/>
    <s v="Male"/>
    <s v="Service Department"/>
    <s v="c9"/>
    <x v="1126"/>
  </r>
  <r>
    <n v="460608"/>
    <d v="2014-08-13T09:31:53"/>
    <s v="Hired"/>
    <s v="Female"/>
    <s v="Service Department"/>
    <s v="c9"/>
    <x v="1127"/>
  </r>
  <r>
    <n v="504728"/>
    <d v="2014-08-17T13:14:51"/>
    <s v="Hired"/>
    <s v="Male"/>
    <s v="Service Department"/>
    <s v="c9"/>
    <x v="1128"/>
  </r>
  <r>
    <n v="701162"/>
    <d v="2014-08-24T18:59:06"/>
    <s v="Hired"/>
    <s v="Male"/>
    <s v="Service Department"/>
    <s v="c9"/>
    <x v="1129"/>
  </r>
  <r>
    <n v="801518"/>
    <d v="2014-08-27T23:45:13"/>
    <s v="Hired"/>
    <s v="Male"/>
    <s v="Service Department"/>
    <s v="c9"/>
    <x v="1130"/>
  </r>
  <r>
    <n v="528678"/>
    <d v="2014-07-10T09:32:36"/>
    <s v="Hired"/>
    <s v="Female"/>
    <s v="Service Department"/>
    <s v="c9"/>
    <x v="1131"/>
  </r>
  <r>
    <n v="845864"/>
    <d v="2014-07-10T09:35:19"/>
    <s v="Hired"/>
    <s v="Male"/>
    <s v="Service Department"/>
    <s v="c9"/>
    <x v="1132"/>
  </r>
  <r>
    <n v="897733"/>
    <d v="2014-05-02T09:31:35"/>
    <s v="Hired"/>
    <s v="Male"/>
    <s v="Operations Department"/>
    <s v="i7"/>
    <x v="1133"/>
  </r>
  <r>
    <n v="280502"/>
    <d v="2014-05-02T13:39:26"/>
    <s v="Hired"/>
    <s v="Male"/>
    <s v="Service Department"/>
    <s v="c9"/>
    <x v="1134"/>
  </r>
  <r>
    <n v="485417"/>
    <d v="2014-07-07T09:32:36"/>
    <s v="Hired"/>
    <s v="Male"/>
    <s v="Service Department"/>
    <s v="c9"/>
    <x v="1135"/>
  </r>
  <r>
    <n v="310088"/>
    <d v="2014-05-26T09:32:12"/>
    <s v="Hired"/>
    <s v="Don’t want to say"/>
    <s v="Finance Department"/>
    <s v="i5"/>
    <x v="1136"/>
  </r>
  <r>
    <n v="44958"/>
    <d v="2014-07-14T09:31:31"/>
    <s v="Hired"/>
    <s v="Male"/>
    <s v="Operations Department"/>
    <s v="c5"/>
    <x v="1137"/>
  </r>
  <r>
    <n v="541978"/>
    <d v="2014-07-14T09:32:01"/>
    <s v="Hired"/>
    <s v="Female"/>
    <s v="Operations Department"/>
    <s v="c5"/>
    <x v="1138"/>
  </r>
  <r>
    <n v="958202"/>
    <d v="2014-07-14T09:32:59"/>
    <s v="Hired"/>
    <s v="Female"/>
    <s v="Operations Department"/>
    <s v="c5"/>
    <x v="1139"/>
  </r>
  <r>
    <n v="120464"/>
    <d v="2014-06-09T11:59:52"/>
    <s v="Hired"/>
    <s v="Don’t want to say"/>
    <s v="Operations Department"/>
    <s v="c5"/>
    <x v="1140"/>
  </r>
  <r>
    <n v="333113"/>
    <d v="2014-05-13T14:11:25"/>
    <s v="Hired"/>
    <s v="Female"/>
    <s v="Production Department"/>
    <s v="c5"/>
    <x v="1141"/>
  </r>
  <r>
    <n v="813940"/>
    <d v="2014-05-13T14:13:04"/>
    <s v="Hired"/>
    <s v="Male"/>
    <s v="Production Department"/>
    <s v="c5"/>
    <x v="1142"/>
  </r>
  <r>
    <n v="899825"/>
    <d v="2014-05-22T09:08:20"/>
    <s v="Hired"/>
    <s v="Male"/>
    <s v="Production Department"/>
    <s v="c5"/>
    <x v="1143"/>
  </r>
  <r>
    <n v="325608"/>
    <d v="2014-07-29T09:36:39"/>
    <s v="Hired"/>
    <s v="Female"/>
    <s v="Production Department"/>
    <s v="c5"/>
    <x v="1144"/>
  </r>
  <r>
    <n v="814821"/>
    <d v="2014-08-09T10:18:31"/>
    <s v="Hired"/>
    <s v="Female"/>
    <s v="Production Department"/>
    <s v="c5"/>
    <x v="1145"/>
  </r>
  <r>
    <n v="786486"/>
    <d v="2014-08-09T10:16:36"/>
    <s v="Hired"/>
    <s v="Don’t want to say"/>
    <s v="Production Department"/>
    <s v="c5"/>
    <x v="1146"/>
  </r>
  <r>
    <n v="288890"/>
    <d v="2014-07-29T09:32:33"/>
    <s v="Hired"/>
    <s v="Don’t want to say"/>
    <s v="Production Department"/>
    <s v="c9"/>
    <x v="1147"/>
  </r>
  <r>
    <n v="507841"/>
    <d v="2014-07-23T09:31:56"/>
    <s v="Hired"/>
    <s v="Male"/>
    <s v="Marketing Department"/>
    <s v="c9"/>
    <x v="1148"/>
  </r>
  <r>
    <n v="768604"/>
    <d v="2014-06-10T07:06:47"/>
    <s v="Hired"/>
    <s v="Male"/>
    <s v="Operations Department"/>
    <s v="i7"/>
    <x v="1149"/>
  </r>
  <r>
    <n v="711758"/>
    <d v="2014-06-02T07:56:23"/>
    <s v="Hired"/>
    <s v="Don’t want to say"/>
    <s v="Service Department"/>
    <s v="c9"/>
    <x v="1150"/>
  </r>
  <r>
    <n v="441695"/>
    <d v="2014-06-09T14:06:28"/>
    <s v="Hired"/>
    <s v="Male"/>
    <s v="Service Department"/>
    <s v="c9"/>
    <x v="1151"/>
  </r>
  <r>
    <n v="916106"/>
    <d v="2014-05-01T18:44:52"/>
    <s v="Hired"/>
    <s v="Female"/>
    <s v="Finance Department"/>
    <s v="c5"/>
    <x v="1152"/>
  </r>
  <r>
    <n v="170008"/>
    <d v="2014-05-06T07:45:36"/>
    <s v="Hired"/>
    <s v="Female"/>
    <s v="Finance Department"/>
    <s v="c5"/>
    <x v="1153"/>
  </r>
  <r>
    <n v="438564"/>
    <d v="2014-05-07T07:14:24"/>
    <s v="Hired"/>
    <s v="Female"/>
    <s v="Finance Department"/>
    <s v="c5"/>
    <x v="1154"/>
  </r>
  <r>
    <n v="67450"/>
    <d v="2014-05-07T07:14:51"/>
    <s v="Hired"/>
    <s v="Female"/>
    <s v="Finance Department"/>
    <s v="c5"/>
    <x v="1155"/>
  </r>
  <r>
    <n v="578891"/>
    <d v="2014-05-07T07:17:24"/>
    <s v="Hired"/>
    <s v="Female"/>
    <s v="Finance Department"/>
    <s v="c5"/>
    <x v="1156"/>
  </r>
  <r>
    <n v="365930"/>
    <d v="2014-07-01T12:18:15"/>
    <s v="Hired"/>
    <s v="Female"/>
    <s v="Finance Department"/>
    <s v="c5"/>
    <x v="1157"/>
  </r>
  <r>
    <n v="830972"/>
    <d v="2014-07-01T12:19:13"/>
    <s v="Hired"/>
    <s v="Female"/>
    <s v="Finance Department"/>
    <s v="c5"/>
    <x v="1158"/>
  </r>
  <r>
    <n v="222693"/>
    <d v="2014-07-07T18:39:46"/>
    <s v="Hired"/>
    <s v="Female"/>
    <s v="Finance Department"/>
    <s v="c5"/>
    <x v="1159"/>
  </r>
  <r>
    <n v="847855"/>
    <d v="2014-08-06T17:10:11"/>
    <s v="Hired"/>
    <s v="Female"/>
    <s v="Finance Department"/>
    <s v="c5"/>
    <x v="1160"/>
  </r>
  <r>
    <n v="924284"/>
    <d v="2014-08-07T19:22:21"/>
    <s v="Hired"/>
    <s v="Female"/>
    <s v="Finance Department"/>
    <s v="c5"/>
    <x v="1161"/>
  </r>
  <r>
    <n v="116106"/>
    <d v="2014-05-03T15:51:23"/>
    <s v="Hired"/>
    <s v="Male"/>
    <s v="Operations Department"/>
    <s v="i7"/>
    <x v="1162"/>
  </r>
  <r>
    <n v="908028"/>
    <d v="2014-05-10T10:07:15"/>
    <s v="Hired"/>
    <s v="Female"/>
    <s v="Operations Department"/>
    <s v="i7"/>
    <x v="1163"/>
  </r>
  <r>
    <n v="479146"/>
    <d v="2014-05-19T08:15:23"/>
    <s v="Hired"/>
    <s v="Male"/>
    <s v="Operations Department"/>
    <s v="i7"/>
    <x v="1164"/>
  </r>
  <r>
    <n v="21133"/>
    <d v="2014-06-05T12:19:45"/>
    <s v="Hired"/>
    <s v="Female"/>
    <s v="Operations Department"/>
    <s v="c9"/>
    <x v="1165"/>
  </r>
  <r>
    <n v="296290"/>
    <d v="2014-07-18T09:32:33"/>
    <s v="Hired"/>
    <s v="Don’t want to say"/>
    <s v="Operations Department"/>
    <s v="c9"/>
    <x v="1166"/>
  </r>
  <r>
    <n v="319712"/>
    <d v="2014-08-20T18:03:32"/>
    <s v="Hired"/>
    <s v="Male"/>
    <s v="Operations Department"/>
    <s v="c9"/>
    <x v="1167"/>
  </r>
  <r>
    <n v="572047"/>
    <d v="2014-05-02T07:01:12"/>
    <s v="Hired"/>
    <s v="Male"/>
    <s v="Operations Department"/>
    <s v="c9"/>
    <x v="1168"/>
  </r>
  <r>
    <n v="374678"/>
    <d v="2014-05-20T18:33:58"/>
    <s v="Hired"/>
    <s v="Female"/>
    <s v="Operations Department"/>
    <s v="c9"/>
    <x v="1169"/>
  </r>
  <r>
    <n v="13367"/>
    <d v="2014-05-20T18:35:00"/>
    <s v="Hired"/>
    <s v="Female"/>
    <s v="Operations Department"/>
    <s v="c9"/>
    <x v="1170"/>
  </r>
  <r>
    <n v="96144"/>
    <d v="2014-06-30T09:31:33"/>
    <s v="Hired"/>
    <s v="Male"/>
    <s v="Operations Department"/>
    <s v="c9"/>
    <x v="1171"/>
  </r>
  <r>
    <n v="727147"/>
    <d v="2014-07-07T07:30:39"/>
    <s v="Hired"/>
    <s v="Female"/>
    <s v="Operations Department"/>
    <s v="c9"/>
    <x v="1172"/>
  </r>
  <r>
    <n v="613982"/>
    <d v="2014-07-07T07:30:57"/>
    <s v="Hired"/>
    <s v="Female"/>
    <s v="Operations Department"/>
    <s v="c9"/>
    <x v="1173"/>
  </r>
  <r>
    <n v="982147"/>
    <d v="2014-07-07T07:31:31"/>
    <s v="Hired"/>
    <s v="Female"/>
    <s v="Operations Department"/>
    <s v="c9"/>
    <x v="1174"/>
  </r>
  <r>
    <n v="903769"/>
    <d v="2014-07-07T17:19:57"/>
    <s v="Hired"/>
    <s v="Male"/>
    <s v="Operations Department"/>
    <s v="c9"/>
    <x v="1175"/>
  </r>
  <r>
    <n v="555757"/>
    <d v="2014-07-07T17:21:08"/>
    <s v="Hired"/>
    <s v="Male"/>
    <s v="Operations Department"/>
    <s v="c9"/>
    <x v="1176"/>
  </r>
  <r>
    <n v="247562"/>
    <d v="2014-07-14T16:22:36"/>
    <s v="Hired"/>
    <s v="Male"/>
    <s v="Operations Department"/>
    <s v="c9"/>
    <x v="1177"/>
  </r>
  <r>
    <n v="821989"/>
    <d v="2014-05-10T16:16:30"/>
    <s v="Hired"/>
    <s v="Male"/>
    <s v="Service Department"/>
    <s v="i5"/>
    <x v="1178"/>
  </r>
  <r>
    <n v="287204"/>
    <d v="2014-05-30T19:14:55"/>
    <s v="Hired"/>
    <s v="Female"/>
    <s v="Service Department"/>
    <s v="i5"/>
    <x v="1179"/>
  </r>
  <r>
    <n v="594927"/>
    <d v="2014-05-30T19:15:14"/>
    <s v="Hired"/>
    <s v="Male"/>
    <s v="Service Department"/>
    <s v="i5"/>
    <x v="1180"/>
  </r>
  <r>
    <n v="449101"/>
    <d v="2014-06-19T17:03:26"/>
    <s v="Hired"/>
    <s v="Male"/>
    <s v="Service Department"/>
    <s v="i5"/>
    <x v="1181"/>
  </r>
  <r>
    <n v="297160"/>
    <d v="2014-06-19T17:06:31"/>
    <s v="Hired"/>
    <s v="Male"/>
    <s v="Service Department"/>
    <s v="i5"/>
    <x v="1182"/>
  </r>
  <r>
    <n v="876797"/>
    <d v="2014-05-21T07:53:51"/>
    <s v="Hired"/>
    <s v="Male"/>
    <s v="Operations Department"/>
    <s v="i7"/>
    <x v="1183"/>
  </r>
  <r>
    <n v="428887"/>
    <d v="2014-07-07T09:31:50"/>
    <s v="Hired"/>
    <s v="Don’t want to say"/>
    <s v="General Management"/>
    <s v="i5"/>
    <x v="1184"/>
  </r>
  <r>
    <n v="58980"/>
    <d v="2014-07-24T10:11:44"/>
    <s v="Hired"/>
    <s v="Female"/>
    <s v="General Management"/>
    <s v="i5"/>
    <x v="1185"/>
  </r>
  <r>
    <n v="378816"/>
    <d v="2014-07-17T13:42:41"/>
    <s v="Hired"/>
    <s v="Male"/>
    <s v="Operations Department"/>
    <s v="b9"/>
    <x v="1186"/>
  </r>
  <r>
    <n v="859719"/>
    <d v="2014-06-04T09:34:58"/>
    <s v="Hired"/>
    <s v="Female"/>
    <s v="Operations Department"/>
    <s v="i7"/>
    <x v="1187"/>
  </r>
  <r>
    <n v="199439"/>
    <d v="2014-05-01T09:31:49"/>
    <s v="Hired"/>
    <s v="Male"/>
    <s v="Service Department"/>
    <s v="c5"/>
    <x v="1188"/>
  </r>
  <r>
    <n v="855169"/>
    <d v="2014-08-29T10:47:44"/>
    <s v="Hired"/>
    <s v="Male"/>
    <s v="Service Department"/>
    <s v="i7"/>
    <x v="1189"/>
  </r>
  <r>
    <n v="592984"/>
    <d v="2014-08-29T10:51:55"/>
    <s v="Hired"/>
    <s v="Male"/>
    <s v="Service Department"/>
    <s v="i7"/>
    <x v="1190"/>
  </r>
  <r>
    <n v="671729"/>
    <d v="2014-07-11T17:56:07"/>
    <s v="Hired"/>
    <s v="Male"/>
    <s v="Operations Department"/>
    <s v="i6"/>
    <x v="1191"/>
  </r>
  <r>
    <n v="901083"/>
    <d v="2014-06-06T09:32:17"/>
    <s v="Hired"/>
    <s v="Female"/>
    <s v="Service Department"/>
    <s v="c9"/>
    <x v="1192"/>
  </r>
  <r>
    <n v="849211"/>
    <d v="2014-06-09T14:09:33"/>
    <s v="Hired"/>
    <s v="Female"/>
    <s v="Service Department"/>
    <s v="i1"/>
    <x v="1193"/>
  </r>
  <r>
    <n v="486945"/>
    <d v="2014-05-02T09:32:12"/>
    <s v="Hired"/>
    <s v="Male"/>
    <s v="Service Department"/>
    <s v="c5"/>
    <x v="1194"/>
  </r>
  <r>
    <n v="605701"/>
    <d v="2014-05-09T08:03:38"/>
    <s v="Hired"/>
    <s v="Female"/>
    <s v="Service Department"/>
    <s v="c5"/>
    <x v="1195"/>
  </r>
  <r>
    <n v="274207"/>
    <d v="2014-05-09T08:04:05"/>
    <s v="Hired"/>
    <s v="Female"/>
    <s v="Service Department"/>
    <s v="c5"/>
    <x v="1196"/>
  </r>
  <r>
    <n v="46366"/>
    <d v="2014-06-30T09:33:35"/>
    <s v="Hired"/>
    <s v="Don’t want to say"/>
    <s v="Operations Department"/>
    <s v="i1"/>
    <x v="1197"/>
  </r>
  <r>
    <n v="876103"/>
    <d v="2014-06-30T13:01:40"/>
    <s v="Hired"/>
    <s v="Male"/>
    <s v="Operations Department"/>
    <s v="i5"/>
    <x v="1198"/>
  </r>
  <r>
    <n v="447318"/>
    <d v="2014-05-31T08:28:37"/>
    <s v="Hired"/>
    <s v="Male"/>
    <s v="Operations Department"/>
    <s v="c8"/>
    <x v="360"/>
  </r>
  <r>
    <n v="806805"/>
    <d v="2014-05-31T08:29:15"/>
    <s v="Hired"/>
    <s v="Female"/>
    <s v="Operations Department"/>
    <s v="c8"/>
    <x v="1199"/>
  </r>
  <r>
    <n v="95009"/>
    <d v="2014-08-05T08:27:33"/>
    <s v="Hired"/>
    <s v="Female"/>
    <s v="Operations Department"/>
    <s v="c9"/>
    <x v="1200"/>
  </r>
  <r>
    <n v="385054"/>
    <d v="2014-07-08T09:32:28"/>
    <s v="Hired"/>
    <s v="Female"/>
    <s v="Service Department"/>
    <s v="c5"/>
    <x v="1201"/>
  </r>
  <r>
    <n v="192872"/>
    <d v="2014-07-08T09:34:24"/>
    <s v="Hired"/>
    <s v="Female"/>
    <s v="Service Department"/>
    <s v="c5"/>
    <x v="1202"/>
  </r>
  <r>
    <n v="461705"/>
    <d v="2014-07-08T09:36:46"/>
    <s v="Hired"/>
    <s v="Female"/>
    <s v="Service Department"/>
    <s v="c5"/>
    <x v="1203"/>
  </r>
  <r>
    <n v="672458"/>
    <d v="2014-07-17T09:02:51"/>
    <s v="Hired"/>
    <s v="Male"/>
    <s v="Service Department"/>
    <s v="c5"/>
    <x v="1204"/>
  </r>
  <r>
    <n v="582029"/>
    <d v="2014-07-17T09:08:14"/>
    <s v="Hired"/>
    <s v="Female"/>
    <s v="Service Department"/>
    <s v="c5"/>
    <x v="1205"/>
  </r>
  <r>
    <n v="117267"/>
    <d v="2014-07-17T09:04:14"/>
    <s v="Hired"/>
    <s v="Female"/>
    <s v="Service Department"/>
    <s v="c5"/>
    <x v="1206"/>
  </r>
  <r>
    <n v="331082"/>
    <d v="2014-05-28T14:06:13"/>
    <s v="Hired"/>
    <s v="Male"/>
    <s v="Operations Department"/>
    <s v="c5"/>
    <x v="1207"/>
  </r>
  <r>
    <n v="737525"/>
    <d v="2014-05-28T14:08:30"/>
    <s v="Hired"/>
    <s v="Male"/>
    <s v="Operations Department"/>
    <s v="c5"/>
    <x v="1208"/>
  </r>
  <r>
    <n v="589837"/>
    <d v="2014-07-06T12:57:15"/>
    <s v="Hired"/>
    <s v="Male"/>
    <s v="Operations Department"/>
    <s v="c9"/>
    <x v="1209"/>
  </r>
  <r>
    <n v="865029"/>
    <d v="2014-08-11T10:27:23"/>
    <s v="Hired"/>
    <s v="Male"/>
    <s v="Service Department"/>
    <s v="c5"/>
    <x v="1210"/>
  </r>
  <r>
    <n v="16272"/>
    <d v="2014-06-24T19:45:34"/>
    <s v="Hired"/>
    <s v="Female"/>
    <s v="Service Department"/>
    <s v="i6"/>
    <x v="1211"/>
  </r>
  <r>
    <n v="241011"/>
    <d v="2014-08-01T09:34:02"/>
    <s v="Hired"/>
    <s v="Male"/>
    <s v="Service Department"/>
    <s v="i6"/>
    <x v="1212"/>
  </r>
  <r>
    <n v="592725"/>
    <d v="2014-08-06T14:23:29"/>
    <s v="Hired"/>
    <s v="Male"/>
    <s v="Service Department"/>
    <s v="i6"/>
    <x v="1213"/>
  </r>
  <r>
    <n v="101587"/>
    <d v="2014-08-06T14:25:00"/>
    <s v="Hired"/>
    <s v="Female"/>
    <s v="Service Department"/>
    <s v="i6"/>
    <x v="1214"/>
  </r>
  <r>
    <n v="377194"/>
    <d v="2014-08-18T14:11:11"/>
    <s v="Hired"/>
    <s v="Female"/>
    <s v="Service Department"/>
    <s v="i6"/>
    <x v="1215"/>
  </r>
  <r>
    <n v="459107"/>
    <d v="2014-08-16T18:36:10"/>
    <s v="Hired"/>
    <s v="Female"/>
    <s v="Service Department"/>
    <s v="i6"/>
    <x v="1216"/>
  </r>
  <r>
    <n v="625539"/>
    <d v="2014-08-16T18:36:34"/>
    <s v="Hired"/>
    <s v="Male"/>
    <s v="Service Department"/>
    <s v="i6"/>
    <x v="1217"/>
  </r>
  <r>
    <n v="370975"/>
    <d v="2014-08-30T19:33:09"/>
    <s v="Hired"/>
    <s v="Male"/>
    <s v="Service Department"/>
    <s v="i6"/>
    <x v="1218"/>
  </r>
  <r>
    <n v="862314"/>
    <d v="2014-07-11T15:53:54"/>
    <s v="Hired"/>
    <s v="Male"/>
    <s v="Marketing Department"/>
    <s v="c9"/>
    <x v="1219"/>
  </r>
  <r>
    <n v="269039"/>
    <d v="2014-07-17T12:19:05"/>
    <s v="Hired"/>
    <s v="Male"/>
    <s v="Marketing Department"/>
    <s v="c9"/>
    <x v="1220"/>
  </r>
  <r>
    <n v="852330"/>
    <d v="2014-08-22T09:48:37"/>
    <s v="Hired"/>
    <s v="Male"/>
    <s v="Marketing Department"/>
    <s v="c9"/>
    <x v="1221"/>
  </r>
  <r>
    <n v="288178"/>
    <d v="2014-06-25T16:23:24"/>
    <s v="Hired"/>
    <s v="Female"/>
    <s v="Sales Department"/>
    <s v="i5"/>
    <x v="1222"/>
  </r>
  <r>
    <n v="357577"/>
    <d v="2014-08-11T09:14:48"/>
    <s v="Hired"/>
    <s v="Female"/>
    <s v="Sales Department"/>
    <s v="i5"/>
    <x v="1223"/>
  </r>
  <r>
    <n v="759016"/>
    <d v="2014-08-22T15:31:30"/>
    <s v="Hired"/>
    <s v="Male"/>
    <s v="Sales Department"/>
    <s v="i5"/>
    <x v="1224"/>
  </r>
  <r>
    <n v="681123"/>
    <d v="2014-08-27T18:32:47"/>
    <s v="Hired"/>
    <s v="Female"/>
    <s v="Sales Department"/>
    <s v="i5"/>
    <x v="1225"/>
  </r>
  <r>
    <n v="944455"/>
    <d v="2014-05-21T18:43:10"/>
    <s v="Hired"/>
    <s v="Female"/>
    <s v="Operations Department"/>
    <s v="c9"/>
    <x v="1226"/>
  </r>
  <r>
    <n v="353496"/>
    <d v="2014-05-06T13:18:20"/>
    <s v="Hired"/>
    <s v="Don’t want to say"/>
    <s v="Operations Department"/>
    <s v="i5"/>
    <x v="1227"/>
  </r>
  <r>
    <n v="982553"/>
    <d v="2014-06-03T09:35:10"/>
    <s v="Hired"/>
    <s v="Male"/>
    <s v="Operations Department"/>
    <s v="c9"/>
    <x v="1228"/>
  </r>
  <r>
    <n v="934540"/>
    <d v="2014-08-19T09:31:36"/>
    <s v="Hired"/>
    <s v="Male"/>
    <s v="Human Resource Department"/>
    <s v="i7"/>
    <x v="1229"/>
  </r>
  <r>
    <n v="964901"/>
    <d v="2014-08-19T09:35:18"/>
    <s v="Hired"/>
    <s v="Male"/>
    <s v="Human Resource Department"/>
    <s v="i7"/>
    <x v="1230"/>
  </r>
  <r>
    <n v="362996"/>
    <d v="2014-08-19T09:36:44"/>
    <s v="Hired"/>
    <s v="Male"/>
    <s v="Human Resource Department"/>
    <s v="i7"/>
    <x v="1231"/>
  </r>
  <r>
    <n v="652692"/>
    <d v="2014-07-18T15:39:07"/>
    <s v="Hired"/>
    <s v="Don’t want to say"/>
    <s v="Service Department"/>
    <s v="i7"/>
    <x v="1232"/>
  </r>
  <r>
    <n v="23706"/>
    <d v="2014-07-18T15:40:16"/>
    <s v="Hired"/>
    <s v="Don’t want to say"/>
    <s v="Service Department"/>
    <s v="i7"/>
    <x v="1233"/>
  </r>
  <r>
    <n v="695963"/>
    <d v="2014-07-23T09:18:44"/>
    <s v="Hired"/>
    <s v="Don’t want to say"/>
    <s v="Service Department"/>
    <s v="i7"/>
    <x v="1234"/>
  </r>
  <r>
    <n v="868878"/>
    <d v="2014-05-20T10:53:25"/>
    <s v="Hired"/>
    <s v="Female"/>
    <s v="Finance Department"/>
    <s v="c5"/>
    <x v="1235"/>
  </r>
  <r>
    <n v="121437"/>
    <d v="2014-06-13T09:33:11"/>
    <s v="Hired"/>
    <s v="Female"/>
    <s v="Operations Department"/>
    <s v="c9"/>
    <x v="1236"/>
  </r>
  <r>
    <n v="643987"/>
    <d v="2014-06-19T15:17:31"/>
    <s v="Hired"/>
    <s v="Male"/>
    <s v="Operations Department"/>
    <s v="i5"/>
    <x v="1237"/>
  </r>
  <r>
    <n v="285550"/>
    <d v="2014-06-23T18:09:21"/>
    <s v="Hired"/>
    <s v="Male"/>
    <s v="Operations Department"/>
    <s v="i5"/>
    <x v="1238"/>
  </r>
  <r>
    <n v="891497"/>
    <d v="2014-06-23T18:12:01"/>
    <s v="Hired"/>
    <s v="Male"/>
    <s v="Operations Department"/>
    <s v="i5"/>
    <x v="1239"/>
  </r>
  <r>
    <n v="535536"/>
    <d v="2014-07-01T10:26:49"/>
    <s v="Hired"/>
    <s v="Male"/>
    <s v="Operations Department"/>
    <s v="c5"/>
    <x v="1240"/>
  </r>
  <r>
    <n v="333889"/>
    <d v="2014-08-13T10:48:54"/>
    <s v="Hired"/>
    <s v="Male"/>
    <s v="Sales Department"/>
    <s v="c5"/>
    <x v="1241"/>
  </r>
  <r>
    <n v="489817"/>
    <d v="2014-05-28T15:00:48"/>
    <s v="Hired"/>
    <s v="Male"/>
    <s v="Operations Department"/>
    <s v="c8"/>
    <x v="1242"/>
  </r>
  <r>
    <n v="783940"/>
    <d v="2014-08-13T15:10:32"/>
    <s v="Hired"/>
    <s v="Male"/>
    <s v="Sales Department"/>
    <s v="c9"/>
    <x v="1243"/>
  </r>
  <r>
    <n v="999202"/>
    <d v="2014-08-14T11:07:21"/>
    <s v="Hired"/>
    <s v="Male"/>
    <s v="Sales Department"/>
    <s v="c9"/>
    <x v="1244"/>
  </r>
  <r>
    <n v="947238"/>
    <d v="2014-06-25T09:16:19"/>
    <s v="Hired"/>
    <s v="Female"/>
    <s v="Operations Department"/>
    <s v="c9"/>
    <x v="1245"/>
  </r>
  <r>
    <n v="536357"/>
    <d v="2014-06-25T09:17:52"/>
    <s v="Hired"/>
    <s v="Male"/>
    <s v="Operations Department"/>
    <s v="c9"/>
    <x v="1246"/>
  </r>
  <r>
    <n v="619881"/>
    <d v="2014-05-06T09:36:02"/>
    <s v="Hired"/>
    <s v="Male"/>
    <s v="Operations Department"/>
    <s v="c9"/>
    <x v="1247"/>
  </r>
  <r>
    <n v="185684"/>
    <d v="2014-05-08T10:08:44"/>
    <s v="Hired"/>
    <s v="Male"/>
    <s v="Operations Department"/>
    <s v="c9"/>
    <x v="1248"/>
  </r>
  <r>
    <n v="137124"/>
    <d v="2014-08-16T07:10:12"/>
    <s v="Hired"/>
    <s v="Male"/>
    <s v="Operations Department"/>
    <s v="c9"/>
    <x v="1249"/>
  </r>
  <r>
    <n v="350905"/>
    <d v="2014-05-03T11:49:54"/>
    <s v="Hired"/>
    <s v="Female"/>
    <s v="Service Department"/>
    <s v="c9"/>
    <x v="1250"/>
  </r>
  <r>
    <n v="397064"/>
    <d v="2014-05-15T13:21:15"/>
    <s v="Hired"/>
    <s v="Male"/>
    <s v="Service Department"/>
    <s v="c9"/>
    <x v="1251"/>
  </r>
  <r>
    <n v="164688"/>
    <d v="2014-05-23T16:10:48"/>
    <s v="Hired"/>
    <s v="Female"/>
    <s v="Service Department"/>
    <s v="c9"/>
    <x v="1252"/>
  </r>
  <r>
    <n v="139291"/>
    <d v="2014-07-24T09:33:28"/>
    <s v="Hired"/>
    <s v="Female"/>
    <s v="Operations Department"/>
    <s v="c9"/>
    <x v="1253"/>
  </r>
  <r>
    <n v="644783"/>
    <d v="2014-07-31T06:53:16"/>
    <s v="Hired"/>
    <s v="Don’t want to say"/>
    <s v="Operations Department"/>
    <s v="c9"/>
    <x v="1254"/>
  </r>
  <r>
    <n v="766484"/>
    <d v="2014-06-26T09:32:34"/>
    <s v="Hired"/>
    <s v="Male"/>
    <s v="Operations Department"/>
    <s v="i1"/>
    <x v="1255"/>
  </r>
  <r>
    <n v="993836"/>
    <d v="2014-08-04T14:44:02"/>
    <s v="Hired"/>
    <s v="Female"/>
    <s v="Purchase Department"/>
    <s v="i7"/>
    <x v="1256"/>
  </r>
  <r>
    <n v="643736"/>
    <d v="2014-08-19T10:25:45"/>
    <s v="Hired"/>
    <s v="Female"/>
    <s v="Purchase Department"/>
    <s v="i7"/>
    <x v="1257"/>
  </r>
  <r>
    <n v="720499"/>
    <d v="2014-06-06T09:32:00"/>
    <s v="Hired"/>
    <s v="Male"/>
    <s v="Operations Department"/>
    <s v="c9"/>
    <x v="1258"/>
  </r>
  <r>
    <n v="179945"/>
    <d v="2014-06-06T04:40:51"/>
    <s v="Hired"/>
    <s v="Male"/>
    <s v="Operations Department"/>
    <s v="c9"/>
    <x v="1259"/>
  </r>
  <r>
    <n v="645477"/>
    <d v="2014-06-02T09:31:42"/>
    <s v="Hired"/>
    <s v="Female"/>
    <s v="Operations Department"/>
    <s v="c9"/>
    <x v="1260"/>
  </r>
  <r>
    <n v="290710"/>
    <d v="2014-05-06T17:34:16"/>
    <s v="Hired"/>
    <s v="Female"/>
    <s v="Finance Department"/>
    <s v="c9"/>
    <x v="1261"/>
  </r>
  <r>
    <n v="87466"/>
    <d v="2014-05-21T04:48:05"/>
    <s v="Hired"/>
    <s v="Female"/>
    <s v="Finance Department"/>
    <s v="c9"/>
    <x v="1262"/>
  </r>
  <r>
    <n v="948299"/>
    <d v="2014-06-04T09:28:54"/>
    <s v="Hired"/>
    <s v="Female"/>
    <s v="Finance Department"/>
    <s v="c9"/>
    <x v="1263"/>
  </r>
  <r>
    <n v="438400"/>
    <d v="2014-05-13T09:32:44"/>
    <s v="Hired"/>
    <s v="Male"/>
    <s v="Service Department"/>
    <s v="c9"/>
    <x v="1264"/>
  </r>
  <r>
    <n v="176027"/>
    <d v="2014-07-01T09:32:37"/>
    <s v="Hired"/>
    <s v="Female"/>
    <s v="Operations Department"/>
    <s v="c5"/>
    <x v="1265"/>
  </r>
  <r>
    <n v="340639"/>
    <d v="2014-07-01T09:33:33"/>
    <s v="Hired"/>
    <s v="Male"/>
    <s v="Operations Department"/>
    <s v="c5"/>
    <x v="1266"/>
  </r>
  <r>
    <n v="696847"/>
    <d v="2014-07-04T09:24:45"/>
    <s v="Hired"/>
    <s v="Male"/>
    <s v="Operations Department"/>
    <s v="c5"/>
    <x v="1267"/>
  </r>
  <r>
    <n v="996425"/>
    <d v="2014-07-16T17:58:58"/>
    <s v="Hired"/>
    <s v="Female"/>
    <s v="Operations Department"/>
    <s v="c5"/>
    <x v="1268"/>
  </r>
  <r>
    <n v="333509"/>
    <d v="2014-07-16T17:59:35"/>
    <s v="Hired"/>
    <s v="Male"/>
    <s v="Operations Department"/>
    <s v="c5"/>
    <x v="1269"/>
  </r>
  <r>
    <n v="111606"/>
    <d v="2014-07-24T08:29:44"/>
    <s v="Hired"/>
    <s v="Male"/>
    <s v="Operations Department"/>
    <s v="c9"/>
    <x v="1270"/>
  </r>
  <r>
    <n v="780397"/>
    <d v="2014-07-26T19:29:59"/>
    <s v="Hired"/>
    <s v="Male"/>
    <s v="Operations Department"/>
    <s v="c9"/>
    <x v="1271"/>
  </r>
  <r>
    <n v="480593"/>
    <d v="2014-06-25T09:33:57"/>
    <s v="Hired"/>
    <s v="Female"/>
    <s v="Operations Department"/>
    <s v="i6"/>
    <x v="1272"/>
  </r>
  <r>
    <n v="683978"/>
    <d v="2014-06-25T09:32:17"/>
    <s v="Hired"/>
    <s v="Female"/>
    <s v="Operations Department"/>
    <s v="i6"/>
    <x v="1273"/>
  </r>
  <r>
    <n v="171095"/>
    <d v="2014-07-02T17:20:53"/>
    <s v="Hired"/>
    <s v="Male"/>
    <s v="Sales Department"/>
    <s v="c9"/>
    <x v="1274"/>
  </r>
  <r>
    <n v="120017"/>
    <d v="2014-07-03T21:49:12"/>
    <s v="Hired"/>
    <s v="Male"/>
    <s v="Sales Department"/>
    <s v="c9"/>
    <x v="1275"/>
  </r>
  <r>
    <n v="110069"/>
    <d v="2014-07-09T13:50:16"/>
    <s v="Hired"/>
    <s v="Male"/>
    <s v="Sales Department"/>
    <s v="c9"/>
    <x v="1276"/>
  </r>
  <r>
    <n v="526028"/>
    <d v="2014-07-09T13:51:42"/>
    <s v="Hired"/>
    <s v="Female"/>
    <s v="Sales Department"/>
    <s v="c9"/>
    <x v="1277"/>
  </r>
  <r>
    <n v="636171"/>
    <d v="2014-07-18T12:23:56"/>
    <s v="Hired"/>
    <s v="Female"/>
    <s v="Sales Department"/>
    <s v="c9"/>
    <x v="1278"/>
  </r>
  <r>
    <n v="457939"/>
    <d v="2014-06-27T17:29:05"/>
    <s v="Hired"/>
    <s v="Male"/>
    <s v="Sales Department"/>
    <s v="c9"/>
    <x v="861"/>
  </r>
  <r>
    <n v="66708"/>
    <d v="2014-08-28T13:43:00"/>
    <s v="Hired"/>
    <s v="Male"/>
    <s v="Sales Department"/>
    <s v="c9"/>
    <x v="1279"/>
  </r>
  <r>
    <n v="856409"/>
    <d v="2014-08-29T14:53:06"/>
    <s v="Hired"/>
    <s v="Female"/>
    <s v="Sales Department"/>
    <s v="c9"/>
    <x v="1280"/>
  </r>
  <r>
    <n v="840429"/>
    <d v="2014-08-29T14:56:24"/>
    <s v="Hired"/>
    <s v="Male"/>
    <s v="Sales Department"/>
    <s v="c9"/>
    <x v="1281"/>
  </r>
  <r>
    <n v="750767"/>
    <d v="2014-07-28T19:13:13"/>
    <s v="Hired"/>
    <s v="Female"/>
    <s v="Operations Department"/>
    <s v="i7"/>
    <x v="1282"/>
  </r>
  <r>
    <n v="779678"/>
    <d v="2014-07-28T19:13:04"/>
    <s v="Hired"/>
    <s v="Don’t want to say"/>
    <s v="Operations Department"/>
    <s v="i7"/>
    <x v="1283"/>
  </r>
  <r>
    <n v="371137"/>
    <d v="2014-07-28T19:14:27"/>
    <s v="Hired"/>
    <s v="Don’t want to say"/>
    <s v="Operations Department"/>
    <s v="i7"/>
    <x v="343"/>
  </r>
  <r>
    <n v="764371"/>
    <d v="2014-06-22T10:15:26"/>
    <s v="Hired"/>
    <s v="Female"/>
    <s v="Service Department"/>
    <s v="c8"/>
    <x v="1284"/>
  </r>
  <r>
    <n v="840296"/>
    <d v="2014-06-11T07:53:24"/>
    <s v="Hired"/>
    <s v="Male"/>
    <s v="Service Department"/>
    <s v="c9"/>
    <x v="1285"/>
  </r>
  <r>
    <n v="537105"/>
    <d v="2014-05-15T17:34:36"/>
    <s v="Hired"/>
    <s v="Male"/>
    <s v="Marketing Department"/>
    <s v="b9"/>
    <x v="1286"/>
  </r>
  <r>
    <n v="487292"/>
    <d v="2014-05-26T08:13:55"/>
    <s v="Hired"/>
    <s v="Female"/>
    <s v="Marketing Department"/>
    <s v="b9"/>
    <x v="1287"/>
  </r>
  <r>
    <n v="473364"/>
    <d v="2014-06-14T17:46:34"/>
    <s v="Hired"/>
    <s v="Male"/>
    <s v="Marketing Department"/>
    <s v="i5"/>
    <x v="1288"/>
  </r>
  <r>
    <n v="171942"/>
    <d v="2014-06-17T10:58:20"/>
    <s v="Hired"/>
    <s v="Male"/>
    <s v="Marketing Department"/>
    <s v="i5"/>
    <x v="1289"/>
  </r>
  <r>
    <n v="160711"/>
    <d v="2014-08-26T09:32:25"/>
    <s v="Hired"/>
    <s v="Female"/>
    <s v="Marketing Department"/>
    <s v="i5"/>
    <x v="1290"/>
  </r>
  <r>
    <n v="284898"/>
    <d v="2014-07-08T14:23:44"/>
    <s v="Hired"/>
    <s v="Male"/>
    <s v="Production Department"/>
    <s v="c9"/>
    <x v="1291"/>
  </r>
  <r>
    <n v="538273"/>
    <d v="2014-05-29T09:31:33"/>
    <s v="Hired"/>
    <s v="Female"/>
    <s v="Finance Department"/>
    <s v="c5"/>
    <x v="1292"/>
  </r>
  <r>
    <n v="63459"/>
    <d v="2014-05-29T09:32:07"/>
    <s v="Hired"/>
    <s v="Female"/>
    <s v="Finance Department"/>
    <s v="c5"/>
    <x v="1293"/>
  </r>
  <r>
    <n v="778940"/>
    <d v="2014-07-28T12:14:52"/>
    <s v="Hired"/>
    <s v="Male"/>
    <s v="Service Department"/>
    <s v="c9"/>
    <x v="1294"/>
  </r>
  <r>
    <n v="707968"/>
    <d v="2014-07-28T12:19:05"/>
    <s v="Hired"/>
    <s v="Male"/>
    <s v="Service Department"/>
    <s v="c9"/>
    <x v="1295"/>
  </r>
  <r>
    <n v="801736"/>
    <d v="2014-07-28T12:20:16"/>
    <s v="Hired"/>
    <s v="Female"/>
    <s v="Service Department"/>
    <s v="c9"/>
    <x v="1296"/>
  </r>
  <r>
    <n v="330441"/>
    <d v="2014-07-29T05:57:34"/>
    <s v="Hired"/>
    <s v="Male"/>
    <s v="Service Department"/>
    <s v="c9"/>
    <x v="1297"/>
  </r>
  <r>
    <n v="592167"/>
    <d v="2014-07-31T19:46:24"/>
    <s v="Hired"/>
    <s v="Male"/>
    <s v="Service Department"/>
    <s v="c9"/>
    <x v="1298"/>
  </r>
  <r>
    <n v="584499"/>
    <d v="2014-05-23T09:31:23"/>
    <s v="Hired"/>
    <s v="Male"/>
    <s v="Operations Department"/>
    <s v="c5"/>
    <x v="1299"/>
  </r>
  <r>
    <n v="934567"/>
    <d v="2014-05-23T15:13:13"/>
    <s v="Hired"/>
    <s v="Female"/>
    <s v="Operations Department"/>
    <s v="c5"/>
    <x v="1300"/>
  </r>
  <r>
    <n v="331488"/>
    <d v="2014-06-13T07:48:41"/>
    <s v="Hired"/>
    <s v="Female"/>
    <s v="Operations Department"/>
    <s v="c5"/>
    <x v="1301"/>
  </r>
  <r>
    <n v="486960"/>
    <d v="2014-06-20T14:15:12"/>
    <s v="Hired"/>
    <s v="Male"/>
    <s v="Operations Department"/>
    <s v="c5"/>
    <x v="1302"/>
  </r>
  <r>
    <n v="913324"/>
    <d v="2014-06-20T14:17:31"/>
    <s v="Hired"/>
    <s v="Female"/>
    <s v="Operations Department"/>
    <s v="c5"/>
    <x v="1303"/>
  </r>
  <r>
    <n v="618051"/>
    <d v="2014-06-25T13:40:44"/>
    <s v="Hired"/>
    <s v="Male"/>
    <s v="Operations Department"/>
    <s v="c5"/>
    <x v="1304"/>
  </r>
  <r>
    <n v="487216"/>
    <d v="2014-06-02T18:05:53"/>
    <s v="Hired"/>
    <s v="Male"/>
    <s v="Operations Department"/>
    <s v="c5"/>
    <x v="1305"/>
  </r>
  <r>
    <n v="471695"/>
    <d v="2014-06-02T18:10:09"/>
    <s v="Hired"/>
    <s v="Male"/>
    <s v="Operations Department"/>
    <s v="c5"/>
    <x v="1306"/>
  </r>
  <r>
    <n v="708065"/>
    <d v="2014-06-02T18:10:35"/>
    <s v="Hired"/>
    <s v="Male"/>
    <s v="Operations Department"/>
    <s v="c5"/>
    <x v="1307"/>
  </r>
  <r>
    <n v="489674"/>
    <d v="2014-06-02T18:11:37"/>
    <s v="Hired"/>
    <s v="Female"/>
    <s v="Operations Department"/>
    <s v="c5"/>
    <x v="1308"/>
  </r>
  <r>
    <n v="255467"/>
    <d v="2014-06-03T11:29:48"/>
    <s v="Hired"/>
    <s v="Female"/>
    <s v="Operations Department"/>
    <s v="c5"/>
    <x v="1309"/>
  </r>
  <r>
    <n v="212202"/>
    <d v="2014-07-28T13:29:40"/>
    <s v="Hired"/>
    <s v="Male"/>
    <s v="Operations Department"/>
    <s v="c5"/>
    <x v="1310"/>
  </r>
  <r>
    <n v="461403"/>
    <d v="2014-07-28T13:28:59"/>
    <s v="Hired"/>
    <s v="Female"/>
    <s v="Operations Department"/>
    <s v="c5"/>
    <x v="1311"/>
  </r>
  <r>
    <n v="31205"/>
    <d v="2014-08-01T22:07:15"/>
    <s v="Hired"/>
    <s v="Female"/>
    <s v="Operations Department"/>
    <s v="c5"/>
    <x v="1312"/>
  </r>
  <r>
    <n v="808212"/>
    <d v="2014-07-21T09:35:04"/>
    <s v="Hired"/>
    <s v="Male"/>
    <s v="Operations Department"/>
    <s v="c5"/>
    <x v="1313"/>
  </r>
  <r>
    <n v="813199"/>
    <d v="2014-07-25T09:39:43"/>
    <s v="Hired"/>
    <s v="Male"/>
    <s v="Operations Department"/>
    <s v="c5"/>
    <x v="1314"/>
  </r>
  <r>
    <n v="619520"/>
    <d v="2014-07-28T14:50:48"/>
    <s v="Hired"/>
    <s v="Male"/>
    <s v="Operations Department"/>
    <s v="c5"/>
    <x v="1315"/>
  </r>
  <r>
    <n v="607190"/>
    <d v="2014-07-28T14:52:20"/>
    <s v="Hired"/>
    <s v="Male"/>
    <s v="Operations Department"/>
    <s v="c5"/>
    <x v="1316"/>
  </r>
  <r>
    <n v="237104"/>
    <d v="2014-07-28T14:54:13"/>
    <s v="Hired"/>
    <s v="Male"/>
    <s v="Operations Department"/>
    <s v="c5"/>
    <x v="1317"/>
  </r>
  <r>
    <n v="466436"/>
    <d v="2014-07-30T09:27:51"/>
    <s v="Hired"/>
    <s v="Male"/>
    <s v="Operations Department"/>
    <s v="c5"/>
    <x v="1318"/>
  </r>
  <r>
    <n v="326359"/>
    <d v="2014-07-30T09:28:57"/>
    <s v="Hired"/>
    <s v="Male"/>
    <s v="Operations Department"/>
    <s v="c5"/>
    <x v="1319"/>
  </r>
  <r>
    <n v="63497"/>
    <d v="2014-07-31T15:39:48"/>
    <s v="Hired"/>
    <s v="Male"/>
    <s v="Operations Department"/>
    <s v="c5"/>
    <x v="1320"/>
  </r>
  <r>
    <n v="501509"/>
    <d v="2014-08-04T14:56:48"/>
    <s v="Hired"/>
    <s v="Female"/>
    <s v="Operations Department"/>
    <s v="c5"/>
    <x v="1321"/>
  </r>
  <r>
    <n v="830684"/>
    <d v="2014-08-05T13:14:52"/>
    <s v="Hired"/>
    <s v="Male"/>
    <s v="Operations Department"/>
    <s v="c5"/>
    <x v="1322"/>
  </r>
  <r>
    <n v="232954"/>
    <d v="2014-08-05T13:15:45"/>
    <s v="Hired"/>
    <s v="Male"/>
    <s v="Operations Department"/>
    <s v="c5"/>
    <x v="1323"/>
  </r>
  <r>
    <n v="423493"/>
    <d v="2014-08-05T13:16:50"/>
    <s v="Hired"/>
    <s v="Male"/>
    <s v="Operations Department"/>
    <s v="c5"/>
    <x v="1324"/>
  </r>
  <r>
    <n v="733207"/>
    <d v="2014-08-06T17:47:08"/>
    <s v="Hired"/>
    <s v="Male"/>
    <s v="Operations Department"/>
    <s v="c5"/>
    <x v="1325"/>
  </r>
  <r>
    <n v="808744"/>
    <d v="2014-06-11T08:27:11"/>
    <s v="Hired"/>
    <s v="Female"/>
    <s v="Finance Department"/>
    <s v="c5"/>
    <x v="1326"/>
  </r>
  <r>
    <n v="917757"/>
    <d v="2014-06-15T13:08:48"/>
    <s v="Hired"/>
    <s v="Female"/>
    <s v="Service Department"/>
    <s v="i5"/>
    <x v="1327"/>
  </r>
  <r>
    <n v="205184"/>
    <d v="2014-05-01T12:05:35"/>
    <s v="Hired"/>
    <s v="Male"/>
    <s v="Service Department"/>
    <s v="c9"/>
    <x v="1328"/>
  </r>
  <r>
    <n v="450577"/>
    <d v="2014-05-20T18:26:58"/>
    <s v="Hired"/>
    <s v="Female"/>
    <s v="Service Department"/>
    <s v="c9"/>
    <x v="1329"/>
  </r>
  <r>
    <n v="557890"/>
    <d v="2014-05-21T09:05:33"/>
    <s v="Hired"/>
    <s v="Male"/>
    <s v="Service Department"/>
    <s v="c9"/>
    <x v="1330"/>
  </r>
  <r>
    <n v="980404"/>
    <d v="2014-05-31T13:49:57"/>
    <s v="Hired"/>
    <s v="Male"/>
    <s v="Service Department"/>
    <s v="c9"/>
    <x v="1331"/>
  </r>
  <r>
    <n v="53873"/>
    <d v="2014-05-31T13:50:21"/>
    <s v="Hired"/>
    <s v="Male"/>
    <s v="Service Department"/>
    <s v="c9"/>
    <x v="1332"/>
  </r>
  <r>
    <n v="53247"/>
    <d v="2014-08-05T12:52:47"/>
    <s v="Hired"/>
    <s v="Male"/>
    <s v="Service Department"/>
    <s v="c9"/>
    <x v="1333"/>
  </r>
  <r>
    <n v="898531"/>
    <d v="2014-05-13T09:31:32"/>
    <s v="Hired"/>
    <s v="Male"/>
    <s v="Service Department"/>
    <s v="c5"/>
    <x v="1334"/>
  </r>
  <r>
    <n v="289301"/>
    <d v="2014-06-10T09:33:39"/>
    <s v="Hired"/>
    <s v="Male"/>
    <s v="Service Department"/>
    <s v="c5"/>
    <x v="1335"/>
  </r>
  <r>
    <n v="443538"/>
    <d v="2014-06-23T14:19:13"/>
    <s v="Hired"/>
    <s v="Male"/>
    <s v="Sales Department"/>
    <s v="c5"/>
    <x v="967"/>
  </r>
  <r>
    <n v="404162"/>
    <d v="2014-06-23T14:21:10"/>
    <s v="Hired"/>
    <s v="Male"/>
    <s v="Sales Department"/>
    <s v="c5"/>
    <x v="1336"/>
  </r>
  <r>
    <n v="300037"/>
    <d v="2014-06-10T09:32:01"/>
    <s v="Hired"/>
    <s v="Female"/>
    <s v="Service Department"/>
    <s v="b9"/>
    <x v="1337"/>
  </r>
  <r>
    <n v="458488"/>
    <d v="2014-06-10T09:33:34"/>
    <s v="Hired"/>
    <s v="Female"/>
    <s v="Service Department"/>
    <s v="b9"/>
    <x v="1338"/>
  </r>
  <r>
    <n v="559038"/>
    <d v="2014-06-10T09:31:40"/>
    <s v="Hired"/>
    <s v="Don’t want to say"/>
    <s v="Service Department"/>
    <s v="b9"/>
    <x v="1339"/>
  </r>
  <r>
    <n v="675820"/>
    <d v="2014-06-12T15:01:29"/>
    <s v="Hired"/>
    <s v="Male"/>
    <s v="Service Department"/>
    <s v="i7"/>
    <x v="1340"/>
  </r>
  <r>
    <n v="513438"/>
    <d v="2014-06-12T15:08:24"/>
    <s v="Hired"/>
    <s v="Female"/>
    <s v="Service Department"/>
    <s v="i7"/>
    <x v="1341"/>
  </r>
  <r>
    <n v="436854"/>
    <d v="2014-06-18T18:52:16"/>
    <s v="Hired"/>
    <s v="Male"/>
    <s v="Service Department"/>
    <s v="b9"/>
    <x v="1342"/>
  </r>
  <r>
    <n v="441953"/>
    <d v="2014-06-19T11:55:58"/>
    <s v="Hired"/>
    <s v="Male"/>
    <s v="Service Department"/>
    <s v="i7"/>
    <x v="1343"/>
  </r>
  <r>
    <n v="173648"/>
    <d v="2014-06-20T01:13:55"/>
    <s v="Hired"/>
    <s v="Male"/>
    <s v="Service Department"/>
    <s v="c9"/>
    <x v="1344"/>
  </r>
  <r>
    <n v="438539"/>
    <d v="2014-06-27T10:54:50"/>
    <s v="Hired"/>
    <s v="Male"/>
    <s v="Service Department"/>
    <s v="i7"/>
    <x v="1345"/>
  </r>
  <r>
    <n v="800816"/>
    <d v="2014-06-29T09:42:52"/>
    <s v="Hired"/>
    <s v="Female"/>
    <s v="Service Department"/>
    <s v="i7"/>
    <x v="1346"/>
  </r>
  <r>
    <n v="846166"/>
    <d v="2014-06-29T09:43:24"/>
    <s v="Hired"/>
    <s v="Female"/>
    <s v="Service Department"/>
    <s v="i7"/>
    <x v="1347"/>
  </r>
  <r>
    <n v="710906"/>
    <d v="2014-06-29T09:47:32"/>
    <s v="Hired"/>
    <s v="Male"/>
    <s v="Service Department"/>
    <s v="i7"/>
    <x v="1348"/>
  </r>
  <r>
    <n v="37753"/>
    <d v="2014-06-29T09:48:26"/>
    <s v="Hired"/>
    <s v="Male"/>
    <s v="Service Department"/>
    <s v="i7"/>
    <x v="1349"/>
  </r>
  <r>
    <n v="852138"/>
    <d v="2014-07-07T20:13:11"/>
    <s v="Hired"/>
    <s v="Male"/>
    <s v="Service Department"/>
    <s v="i7"/>
    <x v="1350"/>
  </r>
  <r>
    <n v="935603"/>
    <d v="2014-07-07T20:16:01"/>
    <s v="Hired"/>
    <s v="Female"/>
    <s v="Service Department"/>
    <s v="i7"/>
    <x v="1351"/>
  </r>
  <r>
    <n v="316175"/>
    <d v="2014-07-22T09:31:27"/>
    <s v="Hired"/>
    <s v="Male"/>
    <s v="Service Department"/>
    <s v="b9"/>
    <x v="1352"/>
  </r>
  <r>
    <n v="577587"/>
    <d v="2014-07-22T18:22:15"/>
    <s v="Hired"/>
    <s v="Female"/>
    <s v="Service Department"/>
    <s v="b9"/>
    <x v="1353"/>
  </r>
  <r>
    <n v="915524"/>
    <d v="2014-07-29T03:21:02"/>
    <s v="Hired"/>
    <s v="Male"/>
    <s v="Service Department"/>
    <s v="b9"/>
    <x v="1354"/>
  </r>
  <r>
    <n v="560182"/>
    <d v="2014-08-06T15:14:21"/>
    <s v="Hired"/>
    <s v="Male"/>
    <s v="Service Department"/>
    <s v="i7"/>
    <x v="1355"/>
  </r>
  <r>
    <n v="275333"/>
    <d v="2014-08-06T15:16:05"/>
    <s v="Hired"/>
    <s v="Male"/>
    <s v="Service Department"/>
    <s v="i7"/>
    <x v="1356"/>
  </r>
  <r>
    <n v="212668"/>
    <d v="2014-08-07T14:36:31"/>
    <s v="Hired"/>
    <s v="Female"/>
    <s v="Service Department"/>
    <s v="i7"/>
    <x v="1357"/>
  </r>
  <r>
    <n v="35024"/>
    <d v="2014-08-07T14:38:04"/>
    <s v="Hired"/>
    <s v="Female"/>
    <s v="Service Department"/>
    <s v="i7"/>
    <x v="1358"/>
  </r>
  <r>
    <n v="501414"/>
    <d v="2014-07-29T09:33:01"/>
    <s v="Hired"/>
    <s v="Female"/>
    <s v="Service Department"/>
    <s v="c9"/>
    <x v="1359"/>
  </r>
  <r>
    <n v="633036"/>
    <d v="2014-08-09T10:53:20"/>
    <s v="Hired"/>
    <s v="Male"/>
    <s v="Service Department"/>
    <s v="i7"/>
    <x v="1360"/>
  </r>
  <r>
    <n v="83162"/>
    <d v="2014-08-21T07:35:12"/>
    <s v="Hired"/>
    <s v="Female"/>
    <s v="Service Department"/>
    <s v="b9"/>
    <x v="1361"/>
  </r>
  <r>
    <n v="837259"/>
    <d v="2014-08-26T11:20:38"/>
    <s v="Hired"/>
    <s v="Female"/>
    <s v="Service Department"/>
    <s v="i7"/>
    <x v="1362"/>
  </r>
  <r>
    <n v="753579"/>
    <d v="2014-05-21T09:31:19"/>
    <s v="Hired"/>
    <s v="Male"/>
    <s v="Marketing Department"/>
    <s v="i6"/>
    <x v="1363"/>
  </r>
  <r>
    <n v="536133"/>
    <d v="2014-05-21T09:32:12"/>
    <s v="Hired"/>
    <s v="Female"/>
    <s v="Marketing Department"/>
    <s v="i6"/>
    <x v="1364"/>
  </r>
  <r>
    <n v="88859"/>
    <d v="2014-05-21T09:33:04"/>
    <s v="Hired"/>
    <s v="Male"/>
    <s v="Marketing Department"/>
    <s v="i6"/>
    <x v="1365"/>
  </r>
  <r>
    <n v="458929"/>
    <d v="2014-05-28T17:09:36"/>
    <s v="Hired"/>
    <s v="Female"/>
    <s v="Marketing Department"/>
    <s v="i6"/>
    <x v="1366"/>
  </r>
  <r>
    <n v="636370"/>
    <d v="2014-07-29T19:40:46"/>
    <s v="Hired"/>
    <s v="Female"/>
    <s v="Marketing Department"/>
    <s v="i6"/>
    <x v="1367"/>
  </r>
  <r>
    <n v="446910"/>
    <d v="2014-05-08T18:37:46"/>
    <s v="Hired"/>
    <s v="Don’t want to say"/>
    <s v="Service Department"/>
    <s v="b9"/>
    <x v="1368"/>
  </r>
  <r>
    <n v="942102"/>
    <d v="2014-08-21T17:44:02"/>
    <s v="Hired"/>
    <s v="Female"/>
    <s v="Service Department"/>
    <s v="b9"/>
    <x v="1369"/>
  </r>
  <r>
    <n v="887834"/>
    <d v="2014-08-21T17:44:34"/>
    <s v="Hired"/>
    <s v="Male"/>
    <s v="Service Department"/>
    <s v="b9"/>
    <x v="1370"/>
  </r>
  <r>
    <n v="171510"/>
    <d v="2014-08-29T07:30:40"/>
    <s v="Hired"/>
    <s v="Male"/>
    <s v="Service Department"/>
    <s v="b9"/>
    <x v="1371"/>
  </r>
  <r>
    <n v="533413"/>
    <d v="2014-05-07T09:36:28"/>
    <s v="Hired"/>
    <s v="Female"/>
    <s v="Service Department"/>
    <s v="c5"/>
    <x v="1372"/>
  </r>
  <r>
    <n v="999850"/>
    <d v="2014-08-30T07:22:10"/>
    <s v="Hired"/>
    <s v="Male"/>
    <s v="Service Department"/>
    <s v="i5"/>
    <x v="1373"/>
  </r>
  <r>
    <n v="444836"/>
    <d v="2014-07-31T14:27:10"/>
    <s v="Hired"/>
    <s v="Male"/>
    <s v="Service Department"/>
    <s v="b9"/>
    <x v="1374"/>
  </r>
  <r>
    <n v="600368"/>
    <d v="2014-08-08T19:08:03"/>
    <s v="Hired"/>
    <s v="Female"/>
    <s v="Service Department"/>
    <s v="b9"/>
    <x v="1375"/>
  </r>
  <r>
    <n v="827812"/>
    <d v="2014-08-09T09:13:08"/>
    <s v="Hired"/>
    <s v="Female"/>
    <s v="Service Department"/>
    <s v="b9"/>
    <x v="1376"/>
  </r>
  <r>
    <n v="275640"/>
    <d v="2014-08-14T10:05:36"/>
    <s v="Hired"/>
    <s v="Don’t want to say"/>
    <s v="Service Department"/>
    <s v="b9"/>
    <x v="1377"/>
  </r>
  <r>
    <n v="868305"/>
    <d v="2014-07-10T17:27:18"/>
    <s v="Hired"/>
    <s v="Male"/>
    <s v="Service Department"/>
    <s v="i5"/>
    <x v="1378"/>
  </r>
  <r>
    <n v="717117"/>
    <d v="2014-07-10T17:29:47"/>
    <s v="Hired"/>
    <s v="Female"/>
    <s v="Service Department"/>
    <s v="i5"/>
    <x v="1379"/>
  </r>
  <r>
    <n v="81051"/>
    <d v="2014-08-01T09:31:31"/>
    <s v="Hired"/>
    <s v="Male"/>
    <s v="Sales Department"/>
    <s v="c5"/>
    <x v="1380"/>
  </r>
  <r>
    <n v="719726"/>
    <d v="2014-08-01T09:33:23"/>
    <s v="Hired"/>
    <s v="Don’t want to say"/>
    <s v="Sales Department"/>
    <s v="c5"/>
    <x v="1381"/>
  </r>
  <r>
    <n v="762737"/>
    <d v="2014-05-12T09:35:24"/>
    <s v="Hired"/>
    <s v="Male"/>
    <s v="Operations Department"/>
    <s v="c5"/>
    <x v="1382"/>
  </r>
  <r>
    <n v="486752"/>
    <d v="2014-05-16T18:34:44"/>
    <s v="Hired"/>
    <s v="Male"/>
    <s v="Operations Department"/>
    <s v="c5"/>
    <x v="1383"/>
  </r>
  <r>
    <n v="58029"/>
    <d v="2014-07-22T08:47:32"/>
    <s v="Hired"/>
    <s v="Male"/>
    <s v="Operations Department"/>
    <s v="c5"/>
    <x v="1384"/>
  </r>
  <r>
    <n v="193000"/>
    <d v="2014-07-22T08:49:35"/>
    <s v="Hired"/>
    <s v="Male"/>
    <s v="Operations Department"/>
    <s v="c5"/>
    <x v="1385"/>
  </r>
  <r>
    <n v="169603"/>
    <d v="2014-05-01T16:39:36"/>
    <s v="Hired"/>
    <s v="Male"/>
    <s v="Operations Department"/>
    <s v="c9"/>
    <x v="1386"/>
  </r>
  <r>
    <n v="687590"/>
    <d v="2014-07-02T11:30:55"/>
    <s v="Hired"/>
    <s v="Male"/>
    <s v="Operations Department"/>
    <s v="i7"/>
    <x v="1387"/>
  </r>
  <r>
    <n v="420861"/>
    <d v="2014-07-02T11:31:54"/>
    <s v="Hired"/>
    <s v="Male"/>
    <s v="Operations Department"/>
    <s v="i7"/>
    <x v="1388"/>
  </r>
  <r>
    <n v="538886"/>
    <d v="2014-07-02T11:32:28"/>
    <s v="Hired"/>
    <s v="Female"/>
    <s v="Operations Department"/>
    <s v="i7"/>
    <x v="1389"/>
  </r>
  <r>
    <n v="298026"/>
    <d v="2014-07-18T12:41:43"/>
    <s v="Hired"/>
    <s v="Male"/>
    <s v="Operations Department"/>
    <s v="i7"/>
    <x v="1390"/>
  </r>
  <r>
    <n v="942186"/>
    <d v="2014-07-18T12:42:14"/>
    <s v="Hired"/>
    <s v="Female"/>
    <s v="Operations Department"/>
    <s v="i7"/>
    <x v="1391"/>
  </r>
  <r>
    <n v="962462"/>
    <d v="2014-05-09T07:33:16"/>
    <s v="Hired"/>
    <s v="Male"/>
    <s v="Sales Department"/>
    <s v="c5"/>
    <x v="1392"/>
  </r>
  <r>
    <n v="180406"/>
    <d v="2014-05-26T09:33:41"/>
    <s v="Hired"/>
    <s v="Female"/>
    <s v="Sales Department"/>
    <s v="c5"/>
    <x v="1393"/>
  </r>
  <r>
    <n v="941666"/>
    <d v="2014-06-09T09:32:30"/>
    <s v="Hired"/>
    <s v="Male"/>
    <s v="Operations Department"/>
    <s v="i1"/>
    <x v="1394"/>
  </r>
  <r>
    <n v="232275"/>
    <d v="2014-05-19T07:08:44"/>
    <s v="Hired"/>
    <s v="Female"/>
    <s v="Production Department"/>
    <s v="i7"/>
    <x v="1395"/>
  </r>
  <r>
    <n v="935715"/>
    <d v="2014-05-22T18:21:40"/>
    <s v="Hired"/>
    <s v="Male"/>
    <s v="Production Department"/>
    <s v="i7"/>
    <x v="1396"/>
  </r>
  <r>
    <n v="457025"/>
    <d v="2014-07-03T11:09:59"/>
    <s v="Hired"/>
    <s v="Male"/>
    <s v="Production Department"/>
    <s v="i7"/>
    <x v="1397"/>
  </r>
  <r>
    <n v="965006"/>
    <d v="2014-06-26T14:08:24"/>
    <s v="Hired"/>
    <s v="Female"/>
    <s v="Production Department"/>
    <s v="i7"/>
    <x v="703"/>
  </r>
  <r>
    <n v="964269"/>
    <d v="2014-07-03T13:27:39"/>
    <s v="Hired"/>
    <s v="Male"/>
    <s v="Production Department"/>
    <s v="i7"/>
    <x v="1398"/>
  </r>
  <r>
    <n v="95159"/>
    <d v="2014-07-11T18:44:14"/>
    <s v="Hired"/>
    <s v="Female"/>
    <s v="Production Department"/>
    <s v="i7"/>
    <x v="1399"/>
  </r>
  <r>
    <n v="425402"/>
    <d v="2014-07-21T09:31:27"/>
    <s v="Hired"/>
    <s v="Male"/>
    <s v="Production Department"/>
    <s v="i7"/>
    <x v="1400"/>
  </r>
  <r>
    <n v="706032"/>
    <d v="2014-08-15T15:21:25"/>
    <s v="Hired"/>
    <s v="Female"/>
    <s v="Production Department"/>
    <s v="i7"/>
    <x v="1401"/>
  </r>
  <r>
    <n v="888701"/>
    <d v="2014-08-15T15:21:22"/>
    <s v="Hired"/>
    <s v="Don’t want to say"/>
    <s v="Production Department"/>
    <s v="i7"/>
    <x v="1402"/>
  </r>
  <r>
    <n v="283871"/>
    <d v="2014-08-15T15:22:15"/>
    <s v="Hired"/>
    <s v="Don’t want to say"/>
    <s v="Production Department"/>
    <s v="i7"/>
    <x v="1403"/>
  </r>
  <r>
    <n v="295779"/>
    <d v="2014-05-06T09:32:06"/>
    <s v="Hired"/>
    <s v="Male"/>
    <s v="Marketing Department"/>
    <s v="c9"/>
    <x v="1404"/>
  </r>
  <r>
    <n v="52501"/>
    <d v="2014-07-30T15:43:15"/>
    <s v="Hired"/>
    <s v="Male"/>
    <s v="Operations Department"/>
    <s v="i7"/>
    <x v="1405"/>
  </r>
  <r>
    <n v="615562"/>
    <d v="2014-08-01T19:21:32"/>
    <s v="Hired"/>
    <s v="Female"/>
    <s v="Operations Department"/>
    <s v="i7"/>
    <x v="1406"/>
  </r>
  <r>
    <n v="616680"/>
    <d v="2014-08-05T08:14:25"/>
    <s v="Hired"/>
    <s v="Male"/>
    <s v="Operations Department"/>
    <s v="i7"/>
    <x v="1407"/>
  </r>
  <r>
    <n v="371227"/>
    <d v="2014-05-02T11:51:50"/>
    <s v="Hired"/>
    <s v="Female"/>
    <s v="Service Department"/>
    <s v="b9"/>
    <x v="1408"/>
  </r>
  <r>
    <n v="599373"/>
    <d v="2014-05-08T11:45:04"/>
    <s v="Hired"/>
    <s v="Male"/>
    <s v="Service Department"/>
    <s v="b9"/>
    <x v="1409"/>
  </r>
  <r>
    <n v="815638"/>
    <d v="2014-05-08T11:48:29"/>
    <s v="Hired"/>
    <s v="Female"/>
    <s v="Service Department"/>
    <s v="b9"/>
    <x v="1410"/>
  </r>
  <r>
    <n v="713691"/>
    <d v="2014-05-14T10:24:03"/>
    <s v="Hired"/>
    <s v="Male"/>
    <s v="Service Department"/>
    <s v="b9"/>
    <x v="1411"/>
  </r>
  <r>
    <n v="622459"/>
    <d v="2014-08-25T13:50:40"/>
    <s v="Hired"/>
    <s v="Male"/>
    <s v="Production Department"/>
    <s v="c8"/>
    <x v="1412"/>
  </r>
  <r>
    <n v="286304"/>
    <d v="2014-05-10T17:04:47"/>
    <s v="Hired"/>
    <s v="Female"/>
    <s v="Service Department"/>
    <s v="c9"/>
    <x v="1413"/>
  </r>
  <r>
    <n v="332762"/>
    <d v="2014-08-20T09:13:57"/>
    <s v="Hired"/>
    <s v="Male"/>
    <s v="Service Department"/>
    <s v="c5"/>
    <x v="1414"/>
  </r>
  <r>
    <n v="133322"/>
    <d v="2014-05-01T09:32:08"/>
    <s v="Hired"/>
    <s v="Male"/>
    <s v="Operations Department"/>
    <s v="c9"/>
    <x v="1415"/>
  </r>
  <r>
    <n v="83181"/>
    <d v="2014-05-22T19:04:12"/>
    <s v="Hired"/>
    <s v="Male"/>
    <s v="Service Department"/>
    <s v="i1"/>
    <x v="1416"/>
  </r>
  <r>
    <n v="761210"/>
    <d v="2014-05-24T13:42:16"/>
    <s v="Hired"/>
    <s v="Male"/>
    <s v="Purchase Department"/>
    <s v="i6"/>
    <x v="1417"/>
  </r>
  <r>
    <n v="851161"/>
    <d v="2014-05-24T13:44:25"/>
    <s v="Hired"/>
    <s v="Female"/>
    <s v="Purchase Department"/>
    <s v="i6"/>
    <x v="1418"/>
  </r>
  <r>
    <n v="185318"/>
    <d v="2014-06-20T09:33:02"/>
    <s v="Hired"/>
    <s v="Female"/>
    <s v="Purchase Department"/>
    <s v="i6"/>
    <x v="1419"/>
  </r>
  <r>
    <n v="141442"/>
    <d v="2014-07-12T09:45:25"/>
    <s v="Hired"/>
    <s v="Male"/>
    <s v="Purchase Department"/>
    <s v="i6"/>
    <x v="1420"/>
  </r>
  <r>
    <n v="431209"/>
    <d v="2014-07-25T09:32:52"/>
    <s v="Hired"/>
    <s v="Female"/>
    <s v="Purchase Department"/>
    <s v="i6"/>
    <x v="1421"/>
  </r>
  <r>
    <n v="703579"/>
    <d v="2014-05-21T16:48:08"/>
    <s v="Hired"/>
    <s v="Female"/>
    <s v="Operations Department"/>
    <s v="i6"/>
    <x v="1422"/>
  </r>
  <r>
    <n v="322337"/>
    <d v="2014-06-13T09:31:35"/>
    <s v="Hired"/>
    <s v="Male"/>
    <s v="Operations Department"/>
    <s v="i6"/>
    <x v="1423"/>
  </r>
  <r>
    <n v="863977"/>
    <d v="2014-06-26T17:44:41"/>
    <s v="Hired"/>
    <s v="Male"/>
    <s v="Sales Department"/>
    <s v="c5"/>
    <x v="1424"/>
  </r>
  <r>
    <n v="35155"/>
    <d v="2014-06-26T17:45:38"/>
    <s v="Hired"/>
    <s v="Male"/>
    <s v="Sales Department"/>
    <s v="c5"/>
    <x v="1425"/>
  </r>
  <r>
    <n v="897545"/>
    <d v="2014-07-14T14:40:27"/>
    <s v="Hired"/>
    <s v="Male"/>
    <s v="Sales Department"/>
    <s v="c5"/>
    <x v="1426"/>
  </r>
  <r>
    <n v="473455"/>
    <d v="2014-05-05T09:32:00"/>
    <s v="Hired"/>
    <s v="Male"/>
    <s v="Service Department"/>
    <s v="c8"/>
    <x v="1427"/>
  </r>
  <r>
    <n v="360451"/>
    <d v="2014-05-26T17:16:24"/>
    <s v="Hired"/>
    <s v="Male"/>
    <s v="Service Department"/>
    <s v="c8"/>
    <x v="1428"/>
  </r>
  <r>
    <n v="201849"/>
    <d v="2014-07-21T08:23:35"/>
    <s v="Hired"/>
    <s v="Male"/>
    <s v="Service Department"/>
    <s v="c8"/>
    <x v="1429"/>
  </r>
  <r>
    <n v="612983"/>
    <d v="2014-06-10T13:07:30"/>
    <s v="Hired"/>
    <s v="Male"/>
    <s v="Operations Department"/>
    <s v="c5"/>
    <x v="1430"/>
  </r>
  <r>
    <n v="77144"/>
    <d v="2014-08-29T10:57:51"/>
    <s v="Hired"/>
    <s v="Male"/>
    <s v="Operations Department"/>
    <s v="c5"/>
    <x v="1431"/>
  </r>
  <r>
    <n v="908115"/>
    <d v="2014-05-02T10:47:01"/>
    <s v="Hired"/>
    <s v="Female"/>
    <s v="Operations Department"/>
    <s v="c5"/>
    <x v="1432"/>
  </r>
  <r>
    <n v="834019"/>
    <d v="2014-06-24T09:31:21"/>
    <s v="Hired"/>
    <s v="Male"/>
    <s v="Operations Department"/>
    <s v="c5"/>
    <x v="1433"/>
  </r>
  <r>
    <n v="869497"/>
    <d v="2014-06-29T12:46:47"/>
    <s v="Hired"/>
    <s v="Female"/>
    <s v="Operations Department"/>
    <s v="c5"/>
    <x v="1434"/>
  </r>
  <r>
    <n v="908434"/>
    <d v="2014-07-04T07:26:23"/>
    <s v="Hired"/>
    <s v="Female"/>
    <s v="Operations Department"/>
    <s v="c5"/>
    <x v="1435"/>
  </r>
  <r>
    <n v="342721"/>
    <d v="2014-07-10T19:29:46"/>
    <s v="Hired"/>
    <s v="Female"/>
    <s v="Operations Department"/>
    <s v="c5"/>
    <x v="1436"/>
  </r>
  <r>
    <n v="542665"/>
    <d v="2014-07-01T09:34:52"/>
    <s v="Hired"/>
    <s v="Female"/>
    <s v="Operations Department"/>
    <s v="c5"/>
    <x v="1437"/>
  </r>
  <r>
    <n v="208230"/>
    <d v="2014-06-03T09:32:44"/>
    <s v="Hired"/>
    <s v="Don’t want to say"/>
    <s v="Service Department"/>
    <s v="c9"/>
    <x v="1438"/>
  </r>
  <r>
    <n v="313739"/>
    <d v="2014-06-19T17:44:30"/>
    <s v="Hired"/>
    <s v="Female"/>
    <s v="Service Department"/>
    <s v="i6"/>
    <x v="1439"/>
  </r>
  <r>
    <n v="95979"/>
    <d v="2014-06-29T16:12:30"/>
    <s v="Hired"/>
    <s v="Male"/>
    <s v="Service Department"/>
    <s v="c9"/>
    <x v="1440"/>
  </r>
  <r>
    <n v="35410"/>
    <d v="2014-06-29T16:13:32"/>
    <s v="Hired"/>
    <s v="Female"/>
    <s v="Service Department"/>
    <s v="c9"/>
    <x v="1441"/>
  </r>
  <r>
    <n v="926938"/>
    <d v="2014-05-01T07:50:27"/>
    <s v="Hired"/>
    <s v="Female"/>
    <s v="Service Department"/>
    <s v="c8"/>
    <x v="1442"/>
  </r>
  <r>
    <n v="458462"/>
    <d v="2014-05-01T07:53:38"/>
    <s v="Hired"/>
    <s v="Female"/>
    <s v="Service Department"/>
    <s v="c8"/>
    <x v="1443"/>
  </r>
  <r>
    <n v="819973"/>
    <d v="2014-05-06T19:30:15"/>
    <s v="Hired"/>
    <s v="Male"/>
    <s v="Service Department"/>
    <s v="c8"/>
    <x v="1444"/>
  </r>
  <r>
    <n v="200163"/>
    <d v="2014-05-06T19:35:21"/>
    <s v="Hired"/>
    <s v="Male"/>
    <s v="Service Department"/>
    <s v="c8"/>
    <x v="1445"/>
  </r>
  <r>
    <n v="841354"/>
    <d v="2014-05-12T12:15:28"/>
    <s v="Hired"/>
    <s v="Female"/>
    <s v="Service Department"/>
    <s v="c8"/>
    <x v="1446"/>
  </r>
  <r>
    <n v="167930"/>
    <d v="2014-05-13T10:22:30"/>
    <s v="Hired"/>
    <s v="Female"/>
    <s v="Service Department"/>
    <s v="c8"/>
    <x v="1447"/>
  </r>
  <r>
    <n v="882227"/>
    <d v="2014-05-23T07:30:58"/>
    <s v="Hired"/>
    <s v="Male"/>
    <s v="Service Department"/>
    <s v="c8"/>
    <x v="1448"/>
  </r>
  <r>
    <n v="798412"/>
    <d v="2014-07-02T15:17:10"/>
    <s v="Hired"/>
    <s v="Male"/>
    <s v="Service Department"/>
    <s v="c8"/>
    <x v="1449"/>
  </r>
  <r>
    <n v="531959"/>
    <d v="2014-05-21T13:33:25"/>
    <s v="Hired"/>
    <s v="Female"/>
    <s v="Operations Department"/>
    <s v="c8"/>
    <x v="1450"/>
  </r>
  <r>
    <n v="180405"/>
    <d v="2014-06-04T15:51:55"/>
    <s v="Hired"/>
    <s v="Female"/>
    <s v="Operations Department"/>
    <s v="c8"/>
    <x v="1451"/>
  </r>
  <r>
    <n v="107600"/>
    <d v="2014-06-11T13:07:28"/>
    <s v="Hired"/>
    <s v="Male"/>
    <s v="Operations Department"/>
    <s v="c8"/>
    <x v="1452"/>
  </r>
  <r>
    <n v="709509"/>
    <d v="2014-07-04T10:58:58"/>
    <s v="Hired"/>
    <s v="Male"/>
    <s v="Operations Department"/>
    <s v="c8"/>
    <x v="1453"/>
  </r>
  <r>
    <n v="718350"/>
    <d v="2014-07-23T09:35:07"/>
    <s v="Hired"/>
    <s v="Male"/>
    <s v="Operations Department"/>
    <s v="c8"/>
    <x v="1454"/>
  </r>
  <r>
    <n v="589354"/>
    <d v="2014-07-09T19:41:21"/>
    <s v="Hired"/>
    <s v="Male"/>
    <s v="Service Department"/>
    <s v="c8"/>
    <x v="1455"/>
  </r>
  <r>
    <n v="32072"/>
    <d v="2014-07-11T19:58:17"/>
    <s v="Hired"/>
    <s v="Female"/>
    <s v="Service Department"/>
    <s v="c8"/>
    <x v="1456"/>
  </r>
  <r>
    <n v="961118"/>
    <d v="2014-07-17T15:59:54"/>
    <s v="Hired"/>
    <s v="Female"/>
    <s v="Operations Department"/>
    <s v="c8"/>
    <x v="1457"/>
  </r>
  <r>
    <n v="568794"/>
    <d v="2014-07-23T18:27:37"/>
    <s v="Hired"/>
    <s v="Male"/>
    <s v="Operations Department"/>
    <s v="c5"/>
    <x v="1458"/>
  </r>
  <r>
    <n v="590046"/>
    <d v="2014-06-07T13:05:41"/>
    <s v="Hired"/>
    <s v="Female"/>
    <s v="Operations Department"/>
    <s v="i5"/>
    <x v="1459"/>
  </r>
  <r>
    <n v="175266"/>
    <d v="2014-07-31T08:56:05"/>
    <s v="Hired"/>
    <s v="Female"/>
    <s v="Operations Department"/>
    <s v="i5"/>
    <x v="1460"/>
  </r>
  <r>
    <n v="494577"/>
    <d v="2014-05-31T11:57:14"/>
    <s v="Hired"/>
    <s v="Female"/>
    <s v="Operations Department"/>
    <s v="c5"/>
    <x v="1461"/>
  </r>
  <r>
    <n v="623700"/>
    <d v="2014-07-15T11:31:39"/>
    <s v="Hired"/>
    <s v="Female"/>
    <s v="Operations Department"/>
    <s v="c5"/>
    <x v="1462"/>
  </r>
  <r>
    <n v="966330"/>
    <d v="2014-06-01T11:45:06"/>
    <s v="Hired"/>
    <s v="Male"/>
    <s v="Operations Department"/>
    <s v="i5"/>
    <x v="1463"/>
  </r>
  <r>
    <n v="813243"/>
    <d v="2014-06-01T11:45:59"/>
    <s v="Hired"/>
    <s v="Male"/>
    <s v="Operations Department"/>
    <s v="i5"/>
    <x v="1464"/>
  </r>
  <r>
    <n v="236696"/>
    <d v="2014-07-01T14:07:43"/>
    <s v="Hired"/>
    <s v="Female"/>
    <s v="Operations Department"/>
    <s v="i5"/>
    <x v="1465"/>
  </r>
  <r>
    <n v="175958"/>
    <d v="2014-07-01T14:08:21"/>
    <s v="Hired"/>
    <s v="Female"/>
    <s v="Operations Department"/>
    <s v="i5"/>
    <x v="1466"/>
  </r>
  <r>
    <n v="896170"/>
    <d v="2014-08-15T09:34:45"/>
    <s v="Hired"/>
    <s v="Female"/>
    <s v="Operations Department"/>
    <s v="i5"/>
    <x v="1467"/>
  </r>
  <r>
    <n v="668814"/>
    <d v="2014-08-22T09:33:20"/>
    <s v="Hired"/>
    <s v="Male"/>
    <s v="Operations Department"/>
    <s v="i5"/>
    <x v="861"/>
  </r>
  <r>
    <n v="848064"/>
    <d v="2014-08-22T09:34:02"/>
    <s v="Hired"/>
    <s v="Female"/>
    <s v="Operations Department"/>
    <s v="i5"/>
    <x v="1468"/>
  </r>
  <r>
    <n v="407669"/>
    <d v="2014-08-07T19:26:35"/>
    <s v="Hired"/>
    <s v="Male"/>
    <s v="Production Department"/>
    <s v="c9"/>
    <x v="1469"/>
  </r>
  <r>
    <n v="127411"/>
    <d v="2014-08-07T19:27:11"/>
    <s v="Hired"/>
    <s v="Female"/>
    <s v="Production Department"/>
    <s v="c9"/>
    <x v="1470"/>
  </r>
  <r>
    <n v="632747"/>
    <d v="2014-07-07T09:33:08"/>
    <s v="Hired"/>
    <s v="Female"/>
    <s v="Sales Department"/>
    <s v="i7"/>
    <x v="1471"/>
  </r>
  <r>
    <n v="127432"/>
    <d v="2014-07-07T09:33:40"/>
    <s v="Hired"/>
    <s v="Male"/>
    <s v="Sales Department"/>
    <s v="i7"/>
    <x v="1472"/>
  </r>
  <r>
    <n v="580341"/>
    <d v="2014-07-09T10:10:20"/>
    <s v="Hired"/>
    <s v="Male"/>
    <s v="Sales Department"/>
    <s v="c5"/>
    <x v="1473"/>
  </r>
  <r>
    <n v="395791"/>
    <d v="2014-07-09T10:14:16"/>
    <s v="Hired"/>
    <s v="Female"/>
    <s v="Sales Department"/>
    <s v="c5"/>
    <x v="1474"/>
  </r>
  <r>
    <n v="896824"/>
    <d v="2014-07-19T15:07:54"/>
    <s v="Hired"/>
    <s v="Male"/>
    <s v="Sales Department"/>
    <s v="i7"/>
    <x v="1475"/>
  </r>
  <r>
    <n v="908354"/>
    <d v="2014-07-09T10:56:41"/>
    <s v="Hired"/>
    <s v="Male"/>
    <s v="Operations Department"/>
    <s v="i7"/>
    <x v="1476"/>
  </r>
  <r>
    <n v="582161"/>
    <d v="2014-07-09T11:00:29"/>
    <s v="Hired"/>
    <s v="Male"/>
    <s v="Operations Department"/>
    <s v="i7"/>
    <x v="1477"/>
  </r>
  <r>
    <n v="615122"/>
    <d v="2014-07-16T17:50:49"/>
    <s v="Hired"/>
    <s v="Male"/>
    <s v="Operations Department"/>
    <s v="i7"/>
    <x v="1478"/>
  </r>
  <r>
    <n v="885767"/>
    <d v="2014-08-14T11:20:50"/>
    <s v="Hired"/>
    <s v="Male"/>
    <s v="Operations Department"/>
    <s v="i7"/>
    <x v="1479"/>
  </r>
  <r>
    <n v="227744"/>
    <d v="2014-07-14T09:36:10"/>
    <s v="Hired"/>
    <s v="Male"/>
    <s v="Operations Department"/>
    <s v="i7"/>
    <x v="1480"/>
  </r>
  <r>
    <n v="877727"/>
    <d v="2014-07-15T12:49:12"/>
    <s v="Hired"/>
    <s v="Male"/>
    <s v="Operations Department"/>
    <s v="i7"/>
    <x v="1481"/>
  </r>
  <r>
    <n v="842069"/>
    <d v="2014-07-21T13:54:55"/>
    <s v="Hired"/>
    <s v="Male"/>
    <s v="Operations Department"/>
    <s v="i7"/>
    <x v="1482"/>
  </r>
  <r>
    <n v="528653"/>
    <d v="2014-08-05T10:05:53"/>
    <s v="Hired"/>
    <s v="Male"/>
    <s v="Operations Department"/>
    <s v="i7"/>
    <x v="1483"/>
  </r>
  <r>
    <n v="52097"/>
    <d v="2014-06-04T12:59:59"/>
    <s v="Hired"/>
    <s v="Male"/>
    <s v="Operations Department"/>
    <s v="c9"/>
    <x v="1484"/>
  </r>
  <r>
    <n v="583723"/>
    <d v="2014-06-04T12:59:14"/>
    <s v="Hired"/>
    <s v="Don’t want to say"/>
    <s v="Operations Department"/>
    <s v="c9"/>
    <x v="1485"/>
  </r>
  <r>
    <n v="209885"/>
    <d v="2014-06-27T08:35:23"/>
    <s v="Hired"/>
    <s v="Male"/>
    <s v="Operations Department"/>
    <s v="c9"/>
    <x v="1486"/>
  </r>
  <r>
    <n v="663337"/>
    <d v="2014-07-09T07:53:22"/>
    <s v="Hired"/>
    <s v="Don’t want to say"/>
    <s v="Operations Department"/>
    <s v="i6"/>
    <x v="1487"/>
  </r>
  <r>
    <n v="937621"/>
    <d v="2014-08-02T15:02:51"/>
    <s v="Hired"/>
    <s v="Male"/>
    <s v="Operations Department"/>
    <s v="c9"/>
    <x v="1488"/>
  </r>
  <r>
    <n v="897078"/>
    <d v="2014-06-28T07:52:46"/>
    <s v="Hired"/>
    <s v="Don’t want to say"/>
    <s v="Operations Department"/>
    <s v="c5"/>
    <x v="1489"/>
  </r>
  <r>
    <n v="811119"/>
    <d v="2014-07-09T15:54:49"/>
    <s v="Hired"/>
    <s v="Don’t want to say"/>
    <s v="Operations Department"/>
    <s v="c5"/>
    <x v="1490"/>
  </r>
  <r>
    <n v="972184"/>
    <d v="2014-05-03T14:59:43"/>
    <s v="Hired"/>
    <s v="Male"/>
    <s v="Service Department"/>
    <s v="i1"/>
    <x v="1491"/>
  </r>
  <r>
    <n v="939062"/>
    <d v="2014-06-12T09:32:27"/>
    <s v="Hired"/>
    <s v="Male"/>
    <s v="Service Department"/>
    <s v="i1"/>
    <x v="1492"/>
  </r>
  <r>
    <n v="244718"/>
    <d v="2014-07-19T18:12:15"/>
    <s v="Hired"/>
    <s v="Male"/>
    <s v="Service Department"/>
    <s v="i1"/>
    <x v="1493"/>
  </r>
  <r>
    <n v="604170"/>
    <d v="2014-07-19T18:13:35"/>
    <s v="Hired"/>
    <s v="Female"/>
    <s v="Service Department"/>
    <s v="i1"/>
    <x v="1494"/>
  </r>
  <r>
    <n v="869836"/>
    <d v="2014-05-22T09:32:09"/>
    <s v="Hired"/>
    <s v="Male"/>
    <s v="Operations Department"/>
    <s v="i7"/>
    <x v="1495"/>
  </r>
  <r>
    <n v="980584"/>
    <d v="2014-05-22T09:34:04"/>
    <s v="Hired"/>
    <s v="Male"/>
    <s v="Operations Department"/>
    <s v="i7"/>
    <x v="1496"/>
  </r>
  <r>
    <n v="135941"/>
    <d v="2014-06-04T07:48:07"/>
    <s v="Hired"/>
    <s v="Female"/>
    <s v="Operations Department"/>
    <s v="i7"/>
    <x v="1497"/>
  </r>
  <r>
    <n v="170094"/>
    <d v="2014-06-04T07:48:41"/>
    <s v="Hired"/>
    <s v="Male"/>
    <s v="Operations Department"/>
    <s v="i7"/>
    <x v="1498"/>
  </r>
  <r>
    <n v="629913"/>
    <d v="2014-06-04T07:49:09"/>
    <s v="Hired"/>
    <s v="Female"/>
    <s v="Operations Department"/>
    <s v="i7"/>
    <x v="1499"/>
  </r>
  <r>
    <n v="130067"/>
    <d v="2014-07-13T14:52:52"/>
    <s v="Hired"/>
    <s v="Male"/>
    <s v="Operations Department"/>
    <s v="i7"/>
    <x v="1500"/>
  </r>
  <r>
    <n v="652122"/>
    <d v="2014-07-02T10:39:27"/>
    <s v="Hired"/>
    <s v="Male"/>
    <s v="Sales Department"/>
    <s v="c9"/>
    <x v="1501"/>
  </r>
  <r>
    <n v="766781"/>
    <d v="2014-08-29T09:35:10"/>
    <s v="Hired"/>
    <s v="Female"/>
    <s v="Sales Department"/>
    <s v="c9"/>
    <x v="1502"/>
  </r>
  <r>
    <n v="501497"/>
    <d v="2014-05-30T09:33:49"/>
    <s v="Hired"/>
    <s v="Male"/>
    <s v="Operations Department"/>
    <s v="b9"/>
    <x v="1503"/>
  </r>
  <r>
    <n v="118188"/>
    <d v="2014-05-30T09:34:07"/>
    <s v="Hired"/>
    <s v="Don’t want to say"/>
    <s v="Operations Department"/>
    <s v="b9"/>
    <x v="1504"/>
  </r>
  <r>
    <n v="564641"/>
    <d v="2014-06-06T09:33:14"/>
    <s v="Hired"/>
    <s v="Male"/>
    <s v="Operations Department"/>
    <s v="b9"/>
    <x v="1505"/>
  </r>
  <r>
    <n v="525009"/>
    <d v="2014-06-11T12:58:35"/>
    <s v="Hired"/>
    <s v="Male"/>
    <s v="Operations Department"/>
    <s v="b9"/>
    <x v="1506"/>
  </r>
  <r>
    <n v="861850"/>
    <d v="2014-06-11T13:01:28"/>
    <s v="Hired"/>
    <s v="Male"/>
    <s v="Operations Department"/>
    <s v="b9"/>
    <x v="1507"/>
  </r>
  <r>
    <n v="111297"/>
    <d v="2014-06-14T13:09:02"/>
    <s v="Hired"/>
    <s v="Female"/>
    <s v="Operations Department"/>
    <s v="b9"/>
    <x v="1508"/>
  </r>
  <r>
    <n v="191688"/>
    <d v="2014-07-28T12:42:59"/>
    <s v="Hired"/>
    <s v="Female"/>
    <s v="Operations Department"/>
    <s v="c9"/>
    <x v="1509"/>
  </r>
  <r>
    <n v="391991"/>
    <d v="2014-08-25T09:33:53"/>
    <s v="Hired"/>
    <s v="Female"/>
    <s v="Operations Department"/>
    <s v="c9"/>
    <x v="1510"/>
  </r>
  <r>
    <n v="310084"/>
    <d v="2014-06-11T09:38:03"/>
    <s v="Hired"/>
    <s v="Female"/>
    <s v="Service Department"/>
    <s v="c5"/>
    <x v="1511"/>
  </r>
  <r>
    <n v="577690"/>
    <d v="2014-06-19T18:30:13"/>
    <s v="Hired"/>
    <s v="Male"/>
    <s v="Service Department"/>
    <s v="c5"/>
    <x v="1512"/>
  </r>
  <r>
    <n v="461741"/>
    <d v="2014-06-19T18:31:41"/>
    <s v="Hired"/>
    <s v="Male"/>
    <s v="Service Department"/>
    <s v="c5"/>
    <x v="1513"/>
  </r>
  <r>
    <n v="629018"/>
    <d v="2014-08-12T09:31:29"/>
    <s v="Hired"/>
    <s v="Male"/>
    <s v="Service Department"/>
    <s v="c9"/>
    <x v="1514"/>
  </r>
  <r>
    <n v="111044"/>
    <d v="2014-08-13T09:34:50"/>
    <s v="Hired"/>
    <s v="Female"/>
    <s v="Service Department"/>
    <s v="c9"/>
    <x v="1515"/>
  </r>
  <r>
    <n v="129483"/>
    <d v="2014-08-13T09:37:06"/>
    <s v="Hired"/>
    <s v="Male"/>
    <s v="Service Department"/>
    <s v="c9"/>
    <x v="1516"/>
  </r>
  <r>
    <n v="24143"/>
    <d v="2014-05-29T09:32:53"/>
    <s v="Hired"/>
    <s v="Female"/>
    <s v="Operations Department"/>
    <s v="i5"/>
    <x v="1517"/>
  </r>
  <r>
    <n v="544586"/>
    <d v="2014-05-29T09:33:16"/>
    <s v="Hired"/>
    <s v="Female"/>
    <s v="Operations Department"/>
    <s v="i5"/>
    <x v="1518"/>
  </r>
  <r>
    <n v="21494"/>
    <d v="2014-05-29T09:32:12"/>
    <s v="Hired"/>
    <s v="Female"/>
    <s v="Operations Department"/>
    <s v="i5"/>
    <x v="1519"/>
  </r>
  <r>
    <n v="811033"/>
    <d v="2014-06-12T10:16:10"/>
    <s v="Hired"/>
    <s v="Female"/>
    <s v="Operations Department"/>
    <s v="c5"/>
    <x v="1520"/>
  </r>
  <r>
    <n v="687757"/>
    <d v="2014-05-15T09:34:37"/>
    <s v="Hired"/>
    <s v="Female"/>
    <s v="Operations Department"/>
    <s v="c9"/>
    <x v="1521"/>
  </r>
  <r>
    <n v="934635"/>
    <d v="2014-07-18T09:56:15"/>
    <s v="Hired"/>
    <s v="Male"/>
    <s v="Operations Department"/>
    <s v="c5"/>
    <x v="1522"/>
  </r>
  <r>
    <n v="74788"/>
    <d v="2014-07-17T09:31:22"/>
    <s v="Hired"/>
    <s v="Male"/>
    <s v="Operations Department"/>
    <s v="i7"/>
    <x v="1523"/>
  </r>
  <r>
    <n v="297679"/>
    <d v="2014-07-28T16:08:45"/>
    <s v="Hired"/>
    <s v="Male"/>
    <s v="Marketing Department"/>
    <s v="c8"/>
    <x v="1524"/>
  </r>
  <r>
    <n v="836623"/>
    <d v="2014-07-28T16:09:16"/>
    <s v="Hired"/>
    <s v="Male"/>
    <s v="Marketing Department"/>
    <s v="c8"/>
    <x v="1525"/>
  </r>
  <r>
    <n v="910522"/>
    <d v="2014-06-06T09:14:55"/>
    <s v="Hired"/>
    <s v="Male"/>
    <s v="Service Department"/>
    <s v="c8"/>
    <x v="1526"/>
  </r>
  <r>
    <n v="932687"/>
    <d v="2014-06-06T09:15:24"/>
    <s v="Hired"/>
    <s v="Don’t want to say"/>
    <s v="Service Department"/>
    <s v="c8"/>
    <x v="1527"/>
  </r>
  <r>
    <n v="981648"/>
    <d v="2014-05-29T14:53:47"/>
    <s v="Hired"/>
    <s v="Female"/>
    <s v="Service Department"/>
    <s v="c9"/>
    <x v="1528"/>
  </r>
  <r>
    <n v="95273"/>
    <d v="2014-05-13T04:10:52"/>
    <s v="Hired"/>
    <s v="Don’t want to say"/>
    <s v="Operations Department"/>
    <s v="c9"/>
    <x v="1529"/>
  </r>
  <r>
    <n v="540766"/>
    <d v="2014-05-16T15:00:07"/>
    <s v="Hired"/>
    <s v="Don’t want to say"/>
    <s v="Operations Department"/>
    <s v="c9"/>
    <x v="1530"/>
  </r>
  <r>
    <n v="323976"/>
    <d v="2014-06-08T18:12:02"/>
    <s v="Hired"/>
    <s v="Male"/>
    <s v="Operations Department"/>
    <s v="c9"/>
    <x v="1531"/>
  </r>
  <r>
    <n v="966316"/>
    <d v="2014-06-08T18:13:56"/>
    <s v="Hired"/>
    <s v="Male"/>
    <s v="Operations Department"/>
    <s v="c9"/>
    <x v="1532"/>
  </r>
  <r>
    <n v="923992"/>
    <d v="2014-06-20T07:18:03"/>
    <s v="Hired"/>
    <s v="Female"/>
    <s v="Operations Department"/>
    <s v="c9"/>
    <x v="1533"/>
  </r>
  <r>
    <n v="30555"/>
    <d v="2014-08-01T11:57:41"/>
    <s v="Hired"/>
    <s v="Female"/>
    <s v="Operations Department"/>
    <s v="c9"/>
    <x v="1534"/>
  </r>
  <r>
    <n v="651394"/>
    <d v="2014-08-01T12:00:02"/>
    <s v="Hired"/>
    <s v="Female"/>
    <s v="Operations Department"/>
    <s v="c9"/>
    <x v="1535"/>
  </r>
  <r>
    <n v="190792"/>
    <d v="2014-07-30T09:10:27"/>
    <s v="Hired"/>
    <s v="Male"/>
    <s v="Service Department"/>
    <s v="i5"/>
    <x v="1536"/>
  </r>
  <r>
    <n v="416021"/>
    <d v="2014-07-21T09:31:50"/>
    <s v="Hired"/>
    <s v="Male"/>
    <s v="Service Department"/>
    <s v="i5"/>
    <x v="1537"/>
  </r>
  <r>
    <n v="480230"/>
    <d v="2014-06-11T10:47:39"/>
    <s v="Hired"/>
    <s v="Male"/>
    <s v="Operations Department"/>
    <s v="c9"/>
    <x v="1538"/>
  </r>
  <r>
    <n v="748487"/>
    <d v="2014-08-27T09:33:25"/>
    <s v="Hired"/>
    <s v="Male"/>
    <s v="Sales Department"/>
    <s v="i7"/>
    <x v="1539"/>
  </r>
  <r>
    <n v="354617"/>
    <d v="2014-08-07T09:34:23"/>
    <s v="Hired"/>
    <s v="Female"/>
    <s v="Operations Department"/>
    <s v="c5"/>
    <x v="1540"/>
  </r>
  <r>
    <n v="268906"/>
    <d v="2014-07-21T13:17:24"/>
    <s v="Hired"/>
    <s v="Female"/>
    <s v="Service Department"/>
    <s v="c5"/>
    <x v="1541"/>
  </r>
  <r>
    <n v="18538"/>
    <d v="2014-07-27T12:32:06"/>
    <s v="Hired"/>
    <s v="Male"/>
    <s v="Service Department"/>
    <s v="c5"/>
    <x v="1542"/>
  </r>
  <r>
    <n v="284761"/>
    <d v="2014-07-30T14:44:59"/>
    <s v="Hired"/>
    <s v="Male"/>
    <s v="Sales Department"/>
    <s v="c9"/>
    <x v="1543"/>
  </r>
  <r>
    <n v="736038"/>
    <d v="2014-05-31T00:45:40"/>
    <s v="Hired"/>
    <s v="Male"/>
    <s v="Service Department"/>
    <s v="c5"/>
    <x v="1544"/>
  </r>
  <r>
    <n v="797154"/>
    <d v="2014-08-25T09:31:55"/>
    <s v="Hired"/>
    <s v="Male"/>
    <s v="Service Department"/>
    <s v="c9"/>
    <x v="1545"/>
  </r>
  <r>
    <n v="33341"/>
    <d v="2014-05-02T09:37:59"/>
    <s v="Hired"/>
    <s v="Male"/>
    <s v="Service Department"/>
    <s v="i5"/>
    <x v="1546"/>
  </r>
  <r>
    <n v="62645"/>
    <d v="2014-05-02T09:37:19"/>
    <s v="Hired"/>
    <s v="Don’t want to say"/>
    <s v="Service Department"/>
    <s v="i5"/>
    <x v="1547"/>
  </r>
  <r>
    <n v="863539"/>
    <d v="2014-05-21T13:20:46"/>
    <s v="Hired"/>
    <s v="Male"/>
    <s v="Production Department"/>
    <s v="c5"/>
    <x v="1548"/>
  </r>
  <r>
    <n v="619035"/>
    <d v="2014-07-15T15:46:15"/>
    <s v="Hired"/>
    <s v="Don’t want to say"/>
    <s v="Finance Department"/>
    <s v="i5"/>
    <x v="1549"/>
  </r>
  <r>
    <n v="365469"/>
    <d v="2014-08-05T09:33:45"/>
    <s v="Hired"/>
    <s v="Don’t want to say"/>
    <s v="Finance Department"/>
    <s v="i5"/>
    <x v="1550"/>
  </r>
  <r>
    <n v="272402"/>
    <d v="2014-06-03T09:32:02"/>
    <s v="Hired"/>
    <s v="Female"/>
    <s v="Service Department"/>
    <s v="i1"/>
    <x v="1551"/>
  </r>
  <r>
    <n v="368462"/>
    <d v="2014-06-18T09:31:26"/>
    <s v="Hired"/>
    <s v="Male"/>
    <s v="Service Department"/>
    <s v="i6"/>
    <x v="1552"/>
  </r>
  <r>
    <n v="897047"/>
    <d v="2014-05-29T19:52:39"/>
    <s v="Hired"/>
    <s v="Female"/>
    <s v="Sales Department"/>
    <s v="c9"/>
    <x v="1553"/>
  </r>
  <r>
    <n v="785577"/>
    <d v="2014-08-27T09:33:07"/>
    <s v="Hired"/>
    <s v="Male"/>
    <s v="Sales Department"/>
    <s v="c9"/>
    <x v="1554"/>
  </r>
  <r>
    <n v="895233"/>
    <d v="2014-05-15T08:55:43"/>
    <s v="Hired"/>
    <s v="Female"/>
    <s v="Sales Department"/>
    <s v="c8"/>
    <x v="1555"/>
  </r>
  <r>
    <n v="387757"/>
    <d v="2014-08-04T16:28:55"/>
    <s v="Hired"/>
    <s v="Male"/>
    <s v="Service Department"/>
    <s v="b9"/>
    <x v="1556"/>
  </r>
  <r>
    <n v="111974"/>
    <d v="2014-05-18T09:54:48"/>
    <s v="Hired"/>
    <s v="Female"/>
    <s v="Operations Department"/>
    <s v="c9"/>
    <x v="1557"/>
  </r>
  <r>
    <n v="751309"/>
    <d v="2014-08-29T09:31:25"/>
    <s v="Hired"/>
    <s v="Male"/>
    <s v="Operations Department"/>
    <s v="c5"/>
    <x v="1558"/>
  </r>
  <r>
    <n v="652702"/>
    <d v="2014-08-04T09:32:51"/>
    <s v="Hired"/>
    <s v="Female"/>
    <s v="Service Department"/>
    <s v="i5"/>
    <x v="1559"/>
  </r>
  <r>
    <n v="475749"/>
    <d v="2014-08-16T15:32:05"/>
    <s v="Hired"/>
    <s v="Male"/>
    <s v="Service Department"/>
    <s v="i5"/>
    <x v="1560"/>
  </r>
  <r>
    <n v="855985"/>
    <d v="2014-08-16T15:34:24"/>
    <s v="Hired"/>
    <s v="Female"/>
    <s v="Service Department"/>
    <s v="i5"/>
    <x v="1561"/>
  </r>
  <r>
    <n v="423758"/>
    <d v="2014-05-05T09:36:31"/>
    <s v="Hired"/>
    <s v="Male"/>
    <s v="Operations Department"/>
    <s v="i6"/>
    <x v="1562"/>
  </r>
  <r>
    <n v="684373"/>
    <d v="2014-05-05T17:16:26"/>
    <s v="Hired"/>
    <s v="Female"/>
    <s v="Operations Department"/>
    <s v="i6"/>
    <x v="1563"/>
  </r>
  <r>
    <n v="972481"/>
    <d v="2014-05-05T17:18:03"/>
    <s v="Hired"/>
    <s v="Male"/>
    <s v="Operations Department"/>
    <s v="i6"/>
    <x v="1564"/>
  </r>
  <r>
    <n v="949027"/>
    <d v="2014-05-26T09:31:18"/>
    <s v="Hired"/>
    <s v="Male"/>
    <s v="Operations Department"/>
    <s v="i6"/>
    <x v="1565"/>
  </r>
  <r>
    <n v="535917"/>
    <d v="2014-05-13T22:39:50"/>
    <s v="Hired"/>
    <s v="Male"/>
    <s v="Production Department"/>
    <s v="i6"/>
    <x v="1566"/>
  </r>
  <r>
    <n v="978933"/>
    <d v="2014-05-13T22:40:51"/>
    <s v="Hired"/>
    <s v="Male"/>
    <s v="Production Department"/>
    <s v="i6"/>
    <x v="1567"/>
  </r>
  <r>
    <n v="268801"/>
    <d v="2014-05-24T07:07:34"/>
    <s v="Hired"/>
    <s v="Female"/>
    <s v="Production Department"/>
    <s v="i6"/>
    <x v="1568"/>
  </r>
  <r>
    <n v="990318"/>
    <d v="2014-05-24T07:09:33"/>
    <s v="Hired"/>
    <s v="Female"/>
    <s v="Production Department"/>
    <s v="i6"/>
    <x v="1569"/>
  </r>
  <r>
    <n v="811653"/>
    <d v="2014-05-24T07:09:53"/>
    <s v="Hired"/>
    <s v="Male"/>
    <s v="Production Department"/>
    <s v="i6"/>
    <x v="1570"/>
  </r>
  <r>
    <n v="418227"/>
    <d v="2014-06-03T07:14:53"/>
    <s v="Hired"/>
    <s v="Female"/>
    <s v="Sales Department"/>
    <s v="c9"/>
    <x v="1571"/>
  </r>
  <r>
    <n v="311168"/>
    <d v="2014-06-11T10:09:03"/>
    <s v="Hired"/>
    <s v="Male"/>
    <s v="Sales Department"/>
    <s v="c9"/>
    <x v="1572"/>
  </r>
  <r>
    <n v="127559"/>
    <d v="2014-06-16T09:32:04"/>
    <s v="Hired"/>
    <s v="Male"/>
    <s v="Sales Department"/>
    <s v="c9"/>
    <x v="1573"/>
  </r>
  <r>
    <n v="964469"/>
    <d v="2014-07-02T18:16:00"/>
    <s v="Hired"/>
    <s v="Male"/>
    <s v="Sales Department"/>
    <s v="b9"/>
    <x v="1574"/>
  </r>
  <r>
    <n v="976657"/>
    <d v="2014-07-02T18:17:16"/>
    <s v="Hired"/>
    <s v="Female"/>
    <s v="Sales Department"/>
    <s v="b9"/>
    <x v="1575"/>
  </r>
  <r>
    <n v="235151"/>
    <d v="2014-08-19T18:19:19"/>
    <s v="Hired"/>
    <s v="Male"/>
    <s v="Operations Department"/>
    <s v="c9"/>
    <x v="1576"/>
  </r>
  <r>
    <n v="572031"/>
    <d v="2014-08-18T09:32:02"/>
    <s v="Hired"/>
    <s v="Don’t want to say"/>
    <s v="Production Department"/>
    <s v="i5"/>
    <x v="1577"/>
  </r>
  <r>
    <n v="180899"/>
    <d v="2014-08-08T11:40:51"/>
    <s v="Hired"/>
    <s v="Male"/>
    <s v="Operations Department"/>
    <s v="i7"/>
    <x v="1578"/>
  </r>
  <r>
    <n v="521742"/>
    <d v="2014-08-08T11:42:27"/>
    <s v="Hired"/>
    <s v="Female"/>
    <s v="Operations Department"/>
    <s v="i7"/>
    <x v="1579"/>
  </r>
  <r>
    <n v="706182"/>
    <d v="2014-06-24T09:31:55"/>
    <s v="Hired"/>
    <s v="Male"/>
    <s v="Sales Department"/>
    <s v="c9"/>
    <x v="1580"/>
  </r>
  <r>
    <n v="26159"/>
    <d v="2014-06-24T09:37:28"/>
    <s v="Hired"/>
    <s v="Female"/>
    <s v="Sales Department"/>
    <s v="c9"/>
    <x v="1581"/>
  </r>
  <r>
    <n v="980516"/>
    <d v="2014-07-29T09:34:38"/>
    <s v="Hired"/>
    <s v="Male"/>
    <s v="Sales Department"/>
    <s v="c9"/>
    <x v="1582"/>
  </r>
  <r>
    <n v="818591"/>
    <d v="2014-07-29T09:35:19"/>
    <s v="Hired"/>
    <s v="Female"/>
    <s v="Sales Department"/>
    <s v="c9"/>
    <x v="1583"/>
  </r>
  <r>
    <n v="717754"/>
    <d v="2014-07-29T09:32:30"/>
    <s v="Hired"/>
    <s v="Female"/>
    <s v="Sales Department"/>
    <s v="c9"/>
    <x v="1584"/>
  </r>
  <r>
    <n v="669804"/>
    <d v="2014-08-14T15:49:10"/>
    <s v="Hired"/>
    <s v="Male"/>
    <s v="Sales Department"/>
    <s v="c9"/>
    <x v="1585"/>
  </r>
  <r>
    <n v="474723"/>
    <d v="2014-08-14T15:47:42"/>
    <s v="Hired"/>
    <s v="Female"/>
    <s v="Sales Department"/>
    <s v="c9"/>
    <x v="1586"/>
  </r>
  <r>
    <n v="507036"/>
    <d v="2014-08-14T15:51:25"/>
    <s v="Hired"/>
    <s v="Female"/>
    <s v="Sales Department"/>
    <s v="c9"/>
    <x v="1587"/>
  </r>
  <r>
    <n v="736041"/>
    <d v="2014-08-18T08:28:35"/>
    <s v="Hired"/>
    <s v="Male"/>
    <s v="Sales Department"/>
    <s v="c9"/>
    <x v="1588"/>
  </r>
  <r>
    <n v="401482"/>
    <d v="2014-08-13T09:31:09"/>
    <s v="Hired"/>
    <s v="Male"/>
    <s v="Service Department"/>
    <s v="c9"/>
    <x v="1589"/>
  </r>
  <r>
    <n v="19895"/>
    <d v="2014-07-09T08:55:38"/>
    <s v="Hired"/>
    <s v="Male"/>
    <s v="Operations Department"/>
    <s v="b9"/>
    <x v="1590"/>
  </r>
  <r>
    <n v="326192"/>
    <d v="2014-05-01T09:32:16"/>
    <s v="Hired"/>
    <s v="Male"/>
    <s v="Operations Department"/>
    <s v="c5"/>
    <x v="1591"/>
  </r>
  <r>
    <n v="881007"/>
    <d v="2014-05-01T09:35:44"/>
    <s v="Hired"/>
    <s v="Male"/>
    <s v="Operations Department"/>
    <s v="c5"/>
    <x v="1592"/>
  </r>
  <r>
    <n v="805270"/>
    <d v="2014-05-20T12:58:51"/>
    <s v="Hired"/>
    <s v="Female"/>
    <s v="Operations Department"/>
    <s v="c5"/>
    <x v="1593"/>
  </r>
  <r>
    <n v="255063"/>
    <d v="2014-05-20T13:02:15"/>
    <s v="Hired"/>
    <s v="Female"/>
    <s v="Operations Department"/>
    <s v="c5"/>
    <x v="1594"/>
  </r>
  <r>
    <n v="798324"/>
    <d v="2014-05-20T12:56:30"/>
    <s v="Hired"/>
    <s v="Female"/>
    <s v="Operations Department"/>
    <s v="c5"/>
    <x v="1595"/>
  </r>
  <r>
    <n v="412624"/>
    <d v="2014-05-21T14:19:56"/>
    <s v="Hired"/>
    <s v="Male"/>
    <s v="Operations Department"/>
    <s v="c5"/>
    <x v="1596"/>
  </r>
  <r>
    <n v="157956"/>
    <d v="2014-05-29T13:57:52"/>
    <s v="Hired"/>
    <s v="Male"/>
    <s v="Operations Department"/>
    <s v="c5"/>
    <x v="1597"/>
  </r>
  <r>
    <n v="89359"/>
    <d v="2014-05-29T14:00:55"/>
    <s v="Hired"/>
    <s v="Female"/>
    <s v="Operations Department"/>
    <s v="c5"/>
    <x v="1598"/>
  </r>
  <r>
    <n v="717589"/>
    <d v="2014-07-24T09:31:16"/>
    <s v="Hired"/>
    <s v="Male"/>
    <s v="Sales Department"/>
    <s v="i5"/>
    <x v="1599"/>
  </r>
  <r>
    <n v="416449"/>
    <d v="2014-05-28T16:21:34"/>
    <s v="Hired"/>
    <s v="Female"/>
    <s v="Service Department"/>
    <s v="i5"/>
    <x v="1600"/>
  </r>
  <r>
    <n v="728481"/>
    <d v="2014-05-28T16:22:41"/>
    <s v="Hired"/>
    <s v="Male"/>
    <s v="Service Department"/>
    <s v="i5"/>
    <x v="1601"/>
  </r>
  <r>
    <n v="241250"/>
    <d v="2014-06-06T10:07:48"/>
    <s v="Hired"/>
    <s v="Female"/>
    <s v="Service Department"/>
    <s v="i5"/>
    <x v="1602"/>
  </r>
  <r>
    <n v="124271"/>
    <d v="2014-06-20T17:12:05"/>
    <s v="Hired"/>
    <s v="Male"/>
    <s v="Service Department"/>
    <s v="i5"/>
    <x v="1603"/>
  </r>
  <r>
    <n v="555783"/>
    <d v="2014-05-26T13:55:34"/>
    <s v="Hired"/>
    <s v="Male"/>
    <s v="Operations Department"/>
    <s v="c9"/>
    <x v="1604"/>
  </r>
  <r>
    <n v="295010"/>
    <d v="2014-05-26T13:58:44"/>
    <s v="Hired"/>
    <s v="Female"/>
    <s v="Operations Department"/>
    <s v="c9"/>
    <x v="1605"/>
  </r>
  <r>
    <n v="35482"/>
    <d v="2014-05-29T14:23:11"/>
    <s v="Hired"/>
    <s v="Female"/>
    <s v="Operations Department"/>
    <s v="c9"/>
    <x v="1606"/>
  </r>
  <r>
    <n v="501268"/>
    <d v="2014-06-03T16:22:31"/>
    <s v="Hired"/>
    <s v="Male"/>
    <s v="Operations Department"/>
    <s v="c9"/>
    <x v="1607"/>
  </r>
  <r>
    <n v="870435"/>
    <d v="2014-05-19T19:38:21"/>
    <s v="Hired"/>
    <s v="Male"/>
    <s v="Operations Department"/>
    <s v="c9"/>
    <x v="1608"/>
  </r>
  <r>
    <n v="663150"/>
    <d v="2014-05-19T19:38:12"/>
    <s v="Hired"/>
    <s v="Female"/>
    <s v="Operations Department"/>
    <s v="c9"/>
    <x v="1609"/>
  </r>
  <r>
    <n v="293055"/>
    <d v="2014-05-27T12:53:22"/>
    <s v="Hired"/>
    <s v="Male"/>
    <s v="Operations Department"/>
    <s v="c9"/>
    <x v="1610"/>
  </r>
  <r>
    <n v="372242"/>
    <d v="2014-05-27T12:52:11"/>
    <s v="Hired"/>
    <s v="Female"/>
    <s v="Operations Department"/>
    <s v="c9"/>
    <x v="1611"/>
  </r>
  <r>
    <n v="461858"/>
    <d v="2014-06-12T16:08:23"/>
    <s v="Hired"/>
    <s v="Male"/>
    <s v="Operations Department"/>
    <s v="c9"/>
    <x v="1612"/>
  </r>
  <r>
    <n v="96586"/>
    <d v="2014-06-12T16:09:16"/>
    <s v="Hired"/>
    <s v="Male"/>
    <s v="Operations Department"/>
    <s v="c9"/>
    <x v="1613"/>
  </r>
  <r>
    <n v="301586"/>
    <d v="2014-07-28T12:04:44"/>
    <s v="Hired"/>
    <s v="Male"/>
    <s v="Service Department"/>
    <s v="i7"/>
    <x v="1614"/>
  </r>
  <r>
    <n v="346190"/>
    <d v="2014-07-28T12:05:15"/>
    <s v="Hired"/>
    <s v="Male"/>
    <s v="Service Department"/>
    <s v="i7"/>
    <x v="1615"/>
  </r>
  <r>
    <n v="209714"/>
    <d v="2014-06-23T09:32:10"/>
    <s v="Hired"/>
    <s v="Male"/>
    <s v="Operations Department"/>
    <s v="c5"/>
    <x v="1616"/>
  </r>
  <r>
    <n v="314177"/>
    <d v="2014-07-18T19:28:22"/>
    <s v="Hired"/>
    <s v="Female"/>
    <s v="Operations Department"/>
    <s v="c5"/>
    <x v="1617"/>
  </r>
  <r>
    <n v="425236"/>
    <d v="2014-08-01T13:13:17"/>
    <s v="Hired"/>
    <s v="Female"/>
    <s v="Operations Department"/>
    <s v="c5"/>
    <x v="1618"/>
  </r>
  <r>
    <n v="427364"/>
    <d v="2014-05-07T21:17:23"/>
    <s v="Hired"/>
    <s v="Male"/>
    <s v="Marketing Department"/>
    <s v="c9"/>
    <x v="1619"/>
  </r>
  <r>
    <n v="582836"/>
    <d v="2014-05-07T21:18:13"/>
    <s v="Hired"/>
    <s v="Male"/>
    <s v="Marketing Department"/>
    <s v="c9"/>
    <x v="1620"/>
  </r>
  <r>
    <n v="897562"/>
    <d v="2014-07-11T14:50:57"/>
    <s v="Hired"/>
    <s v="Female"/>
    <s v="Sales Department"/>
    <s v="c5"/>
    <x v="1621"/>
  </r>
  <r>
    <n v="770021"/>
    <d v="2014-07-11T14:51:59"/>
    <s v="Hired"/>
    <s v="Female"/>
    <s v="Sales Department"/>
    <s v="c5"/>
    <x v="1622"/>
  </r>
  <r>
    <n v="493811"/>
    <d v="2014-07-07T09:32:05"/>
    <s v="Hired"/>
    <s v="Female"/>
    <s v="Sales Department"/>
    <s v="i5"/>
    <x v="1623"/>
  </r>
  <r>
    <n v="571621"/>
    <d v="2014-08-11T09:32:01"/>
    <s v="Hired"/>
    <s v="Male"/>
    <s v="Sales Department"/>
    <s v="c5"/>
    <x v="1624"/>
  </r>
  <r>
    <n v="946771"/>
    <d v="2014-08-23T08:43:09"/>
    <s v="Hired"/>
    <s v="Male"/>
    <s v="Operations Department"/>
    <s v="c5"/>
    <x v="1625"/>
  </r>
  <r>
    <n v="545541"/>
    <d v="2014-05-17T17:15:45"/>
    <s v="Hired"/>
    <s v="Male"/>
    <s v="Operations Department"/>
    <s v="c5"/>
    <x v="1626"/>
  </r>
  <r>
    <n v="20274"/>
    <d v="2014-05-20T17:29:15"/>
    <s v="Hired"/>
    <s v="Male"/>
    <s v="Operations Department"/>
    <s v="i7"/>
    <x v="1627"/>
  </r>
  <r>
    <n v="553212"/>
    <d v="2014-06-17T13:24:23"/>
    <s v="Hired"/>
    <s v="Male"/>
    <s v="Service Department"/>
    <s v="c5"/>
    <x v="1628"/>
  </r>
  <r>
    <n v="299015"/>
    <d v="2014-07-29T11:55:03"/>
    <s v="Hired"/>
    <s v="Male"/>
    <s v="Service Department"/>
    <s v="b9"/>
    <x v="1629"/>
  </r>
  <r>
    <n v="709912"/>
    <d v="2014-06-04T09:33:01"/>
    <s v="Hired"/>
    <s v="Female"/>
    <s v="Finance Department"/>
    <s v="i6"/>
    <x v="1630"/>
  </r>
  <r>
    <n v="198865"/>
    <d v="2014-06-19T09:34:10"/>
    <s v="Hired"/>
    <s v="Female"/>
    <s v="Operations Department"/>
    <s v="c9"/>
    <x v="1631"/>
  </r>
  <r>
    <n v="480106"/>
    <d v="2014-05-22T09:32:15"/>
    <s v="Hired"/>
    <s v="Male"/>
    <s v="Marketing Department"/>
    <s v="i7"/>
    <x v="1632"/>
  </r>
  <r>
    <n v="45977"/>
    <d v="2014-06-12T09:31:53"/>
    <s v="Hired"/>
    <s v="Male"/>
    <s v="Marketing Department"/>
    <s v="i7"/>
    <x v="1633"/>
  </r>
  <r>
    <n v="161328"/>
    <d v="2014-05-30T23:02:06"/>
    <s v="Hired"/>
    <s v="Female"/>
    <s v="Finance Department"/>
    <s v="c8"/>
    <x v="1634"/>
  </r>
  <r>
    <n v="507460"/>
    <d v="2014-05-02T09:33:32"/>
    <s v="Hired"/>
    <s v="Male"/>
    <s v="Purchase Department"/>
    <s v="c9"/>
    <x v="1635"/>
  </r>
  <r>
    <n v="876558"/>
    <d v="2014-05-06T12:39:05"/>
    <s v="Hired"/>
    <s v="Male"/>
    <s v="Purchase Department"/>
    <s v="c9"/>
    <x v="1636"/>
  </r>
  <r>
    <n v="107983"/>
    <d v="2014-05-08T09:32:23"/>
    <s v="Hired"/>
    <s v="Male"/>
    <s v="Purchase Department"/>
    <s v="c9"/>
    <x v="1637"/>
  </r>
  <r>
    <n v="822154"/>
    <d v="2014-05-13T19:35:17"/>
    <s v="Hired"/>
    <s v="Female"/>
    <s v="Purchase Department"/>
    <s v="c9"/>
    <x v="1638"/>
  </r>
  <r>
    <n v="279834"/>
    <d v="2014-07-22T17:12:30"/>
    <s v="Hired"/>
    <s v="Male"/>
    <s v="Purchase Department"/>
    <s v="c5"/>
    <x v="1639"/>
  </r>
  <r>
    <n v="901345"/>
    <d v="2014-07-22T17:14:18"/>
    <s v="Hired"/>
    <s v="Male"/>
    <s v="Purchase Department"/>
    <s v="c5"/>
    <x v="1640"/>
  </r>
  <r>
    <n v="410046"/>
    <d v="2014-08-29T09:31:44"/>
    <s v="Hired"/>
    <s v="Female"/>
    <s v="Purchase Department"/>
    <s v="c9"/>
    <x v="1641"/>
  </r>
  <r>
    <n v="653570"/>
    <d v="2014-08-29T09:33:34"/>
    <s v="Hired"/>
    <s v="Male"/>
    <s v="Purchase Department"/>
    <s v="c9"/>
    <x v="1642"/>
  </r>
  <r>
    <n v="395383"/>
    <d v="2014-08-08T09:32:14"/>
    <s v="Hired"/>
    <s v="Male"/>
    <s v="Marketing Department"/>
    <s v="c5"/>
    <x v="1643"/>
  </r>
  <r>
    <n v="506014"/>
    <d v="2014-06-09T09:31:19"/>
    <s v="Hired"/>
    <s v="Male"/>
    <s v="Operations Department"/>
    <s v="i6"/>
    <x v="1644"/>
  </r>
  <r>
    <n v="448476"/>
    <d v="2014-06-30T07:55:05"/>
    <s v="Hired"/>
    <s v="Male"/>
    <s v="Operations Department"/>
    <s v="i6"/>
    <x v="1645"/>
  </r>
  <r>
    <n v="164695"/>
    <d v="2014-06-30T08:00:06"/>
    <s v="Hired"/>
    <s v="Male"/>
    <s v="Operations Department"/>
    <s v="i6"/>
    <x v="1646"/>
  </r>
  <r>
    <n v="677313"/>
    <d v="2014-07-28T09:31:33"/>
    <s v="Hired"/>
    <s v="Male"/>
    <s v="Operations Department"/>
    <s v="c9"/>
    <x v="1647"/>
  </r>
  <r>
    <n v="805606"/>
    <d v="2014-07-29T12:04:52"/>
    <s v="Hired"/>
    <s v="Male"/>
    <s v="Operations Department"/>
    <s v="b9"/>
    <x v="1648"/>
  </r>
  <r>
    <n v="476925"/>
    <d v="2014-08-14T11:22:26"/>
    <s v="Hired"/>
    <s v="Male"/>
    <s v="Operations Department"/>
    <s v="c9"/>
    <x v="1649"/>
  </r>
  <r>
    <n v="345513"/>
    <d v="2014-08-14T11:23:37"/>
    <s v="Hired"/>
    <s v="Male"/>
    <s v="Operations Department"/>
    <s v="c9"/>
    <x v="1650"/>
  </r>
  <r>
    <n v="971950"/>
    <d v="2014-08-21T17:29:23"/>
    <s v="Hired"/>
    <s v="Male"/>
    <s v="Operations Department"/>
    <s v="i6"/>
    <x v="1651"/>
  </r>
  <r>
    <n v="828711"/>
    <d v="2014-08-21T17:30:34"/>
    <s v="Hired"/>
    <s v="Female"/>
    <s v="Operations Department"/>
    <s v="i6"/>
    <x v="1652"/>
  </r>
  <r>
    <n v="369701"/>
    <d v="2014-08-21T18:52:01"/>
    <s v="Hired"/>
    <s v="Male"/>
    <s v="Operations Department"/>
    <s v="i6"/>
    <x v="1653"/>
  </r>
  <r>
    <n v="729601"/>
    <d v="2014-08-26T09:29:32"/>
    <s v="Hired"/>
    <s v="Female"/>
    <s v="Operations Department"/>
    <s v="i5"/>
    <x v="1654"/>
  </r>
  <r>
    <n v="391507"/>
    <d v="2014-08-11T09:33:07"/>
    <s v="Hired"/>
    <s v="Female"/>
    <s v="Sales Department"/>
    <s v="c9"/>
    <x v="1655"/>
  </r>
  <r>
    <n v="794711"/>
    <d v="2014-07-29T14:26:30"/>
    <s v="Hired"/>
    <s v="Female"/>
    <s v="Sales Department"/>
    <s v="i7"/>
    <x v="1656"/>
  </r>
  <r>
    <n v="410418"/>
    <d v="2014-05-23T18:01:52"/>
    <s v="Hired"/>
    <s v="Male"/>
    <s v="Service Department"/>
    <s v="c9"/>
    <x v="1657"/>
  </r>
  <r>
    <n v="475908"/>
    <d v="2014-05-16T17:41:58"/>
    <s v="Hired"/>
    <s v="Male"/>
    <s v="Service Department"/>
    <s v="c9"/>
    <x v="1658"/>
  </r>
  <r>
    <n v="747318"/>
    <d v="2014-05-16T17:42:25"/>
    <s v="Hired"/>
    <s v="Don’t want to say"/>
    <s v="Service Department"/>
    <s v="c9"/>
    <x v="1659"/>
  </r>
  <r>
    <n v="729869"/>
    <d v="2014-05-16T17:42:47"/>
    <s v="Hired"/>
    <s v="Don’t want to say"/>
    <s v="Service Department"/>
    <s v="c9"/>
    <x v="1660"/>
  </r>
  <r>
    <n v="390743"/>
    <d v="2014-08-20T18:48:16"/>
    <s v="Hired"/>
    <s v="Female"/>
    <s v="Service Department"/>
    <s v="c9"/>
    <x v="1661"/>
  </r>
  <r>
    <n v="114741"/>
    <d v="2014-08-20T18:49:14"/>
    <s v="Hired"/>
    <s v="Female"/>
    <s v="Service Department"/>
    <s v="c9"/>
    <x v="1662"/>
  </r>
  <r>
    <n v="331487"/>
    <d v="2014-08-26T15:11:21"/>
    <s v="Hired"/>
    <s v="Male"/>
    <s v="Service Department"/>
    <s v="c9"/>
    <x v="1663"/>
  </r>
  <r>
    <n v="219953"/>
    <d v="2014-08-28T16:17:01"/>
    <s v="Hired"/>
    <s v="Female"/>
    <s v="Service Department"/>
    <s v="c9"/>
    <x v="1664"/>
  </r>
  <r>
    <n v="510340"/>
    <d v="2014-05-27T11:56:27"/>
    <s v="Hired"/>
    <s v="Male"/>
    <s v="Operations Department"/>
    <s v="c8"/>
    <x v="1665"/>
  </r>
  <r>
    <n v="259229"/>
    <d v="2014-06-26T10:19:46"/>
    <s v="Hired"/>
    <s v="Male"/>
    <s v="Sales Department"/>
    <s v="i5"/>
    <x v="1666"/>
  </r>
  <r>
    <n v="696733"/>
    <d v="2014-06-26T10:21:39"/>
    <s v="Hired"/>
    <s v="Female"/>
    <s v="Sales Department"/>
    <s v="i5"/>
    <x v="1667"/>
  </r>
  <r>
    <n v="379513"/>
    <d v="2014-07-02T11:58:23"/>
    <s v="Hired"/>
    <s v="Male"/>
    <s v="Sales Department"/>
    <s v="i5"/>
    <x v="1668"/>
  </r>
  <r>
    <n v="492225"/>
    <d v="2014-07-02T11:59:51"/>
    <s v="Hired"/>
    <s v="Male"/>
    <s v="Sales Department"/>
    <s v="i5"/>
    <x v="1669"/>
  </r>
  <r>
    <n v="676043"/>
    <d v="2014-07-02T12:03:26"/>
    <s v="Hired"/>
    <s v="Female"/>
    <s v="Sales Department"/>
    <s v="i5"/>
    <x v="1670"/>
  </r>
  <r>
    <n v="273255"/>
    <d v="2014-06-25T18:28:22"/>
    <s v="Hired"/>
    <s v="Male"/>
    <s v="Operations Department"/>
    <s v="c9"/>
    <x v="1671"/>
  </r>
  <r>
    <n v="84107"/>
    <d v="2014-06-25T18:30:18"/>
    <s v="Hired"/>
    <s v="Male"/>
    <s v="Operations Department"/>
    <s v="c9"/>
    <x v="1672"/>
  </r>
  <r>
    <n v="228996"/>
    <d v="2014-06-25T18:30:11"/>
    <s v="Hired"/>
    <s v="Female"/>
    <s v="Operations Department"/>
    <s v="c9"/>
    <x v="1673"/>
  </r>
  <r>
    <n v="696532"/>
    <d v="2014-07-15T09:32:29"/>
    <s v="Hired"/>
    <s v="Female"/>
    <s v="Service Department"/>
    <s v="c5"/>
    <x v="1674"/>
  </r>
  <r>
    <n v="432427"/>
    <d v="2014-05-13T16:16:08"/>
    <s v="Hired"/>
    <s v="Female"/>
    <s v="General Management"/>
    <s v="c9"/>
    <x v="1675"/>
  </r>
  <r>
    <n v="274225"/>
    <d v="2014-05-14T15:11:28"/>
    <s v="Hired"/>
    <s v="Female"/>
    <s v="General Management"/>
    <s v="c9"/>
    <x v="1676"/>
  </r>
  <r>
    <n v="190670"/>
    <d v="2014-05-12T16:02:31"/>
    <s v="Hired"/>
    <s v="Female"/>
    <s v="General Management"/>
    <s v="c9"/>
    <x v="1677"/>
  </r>
  <r>
    <n v="795543"/>
    <d v="2014-05-20T14:32:22"/>
    <s v="Hired"/>
    <s v="Female"/>
    <s v="Production Department"/>
    <s v="i5"/>
    <x v="1678"/>
  </r>
  <r>
    <n v="209648"/>
    <d v="2014-05-02T17:41:19"/>
    <s v="Hired"/>
    <s v="Male"/>
    <s v="Operations Department"/>
    <s v="c5"/>
    <x v="1679"/>
  </r>
  <r>
    <n v="568970"/>
    <d v="2014-05-02T17:42:25"/>
    <s v="Hired"/>
    <s v="Female"/>
    <s v="Operations Department"/>
    <s v="c5"/>
    <x v="1680"/>
  </r>
  <r>
    <n v="435558"/>
    <d v="2014-05-03T19:25:15"/>
    <s v="Hired"/>
    <s v="Female"/>
    <s v="Operations Department"/>
    <s v="i7"/>
    <x v="1681"/>
  </r>
  <r>
    <n v="770165"/>
    <d v="2014-05-03T19:25:13"/>
    <s v="Hired"/>
    <s v="Female"/>
    <s v="Operations Department"/>
    <s v="i7"/>
    <x v="1682"/>
  </r>
  <r>
    <n v="102190"/>
    <d v="2014-05-03T19:24:29"/>
    <s v="Hired"/>
    <s v="Female"/>
    <s v="Operations Department"/>
    <s v="i7"/>
    <x v="1683"/>
  </r>
  <r>
    <n v="231481"/>
    <d v="2014-06-30T15:32:42"/>
    <s v="Hired"/>
    <s v="Female"/>
    <s v="Operations Department"/>
    <s v="i7"/>
    <x v="1684"/>
  </r>
  <r>
    <n v="226498"/>
    <d v="2014-06-30T15:34:19"/>
    <s v="Hired"/>
    <s v="Female"/>
    <s v="Operations Department"/>
    <s v="i7"/>
    <x v="1685"/>
  </r>
  <r>
    <n v="81536"/>
    <d v="2014-06-30T15:36:59"/>
    <s v="Hired"/>
    <s v="Male"/>
    <s v="Operations Department"/>
    <s v="i7"/>
    <x v="1686"/>
  </r>
  <r>
    <n v="177150"/>
    <d v="2014-06-30T15:37:23"/>
    <s v="Hired"/>
    <s v="Female"/>
    <s v="Operations Department"/>
    <s v="i7"/>
    <x v="1687"/>
  </r>
  <r>
    <n v="476248"/>
    <d v="2014-08-08T10:47:50"/>
    <s v="Hired"/>
    <s v="Male"/>
    <s v="Operations Department"/>
    <s v="i7"/>
    <x v="1688"/>
  </r>
  <r>
    <n v="214731"/>
    <d v="2014-08-08T10:48:18"/>
    <s v="Hired"/>
    <s v="Female"/>
    <s v="Operations Department"/>
    <s v="i7"/>
    <x v="1689"/>
  </r>
  <r>
    <n v="710689"/>
    <d v="2014-08-08T10:50:05"/>
    <s v="Hired"/>
    <s v="Male"/>
    <s v="Operations Department"/>
    <s v="i7"/>
    <x v="1690"/>
  </r>
  <r>
    <n v="298052"/>
    <d v="2014-05-31T07:51:01"/>
    <s v="Hired"/>
    <s v="Female"/>
    <s v="General Management"/>
    <s v="i6"/>
    <x v="1691"/>
  </r>
  <r>
    <n v="596092"/>
    <d v="2014-06-26T02:56:11"/>
    <s v="Hired"/>
    <s v="Don’t want to say"/>
    <s v="General Management"/>
    <s v="i6"/>
    <x v="1692"/>
  </r>
  <r>
    <n v="104664"/>
    <d v="2014-05-15T11:34:10"/>
    <s v="Hired"/>
    <s v="Female"/>
    <s v="Human Resource Department"/>
    <s v="i5"/>
    <x v="1693"/>
  </r>
  <r>
    <n v="781527"/>
    <d v="2014-05-15T11:35:40"/>
    <s v="Hired"/>
    <s v="Male"/>
    <s v="Human Resource Department"/>
    <s v="i5"/>
    <x v="1694"/>
  </r>
  <r>
    <n v="159533"/>
    <d v="2014-05-22T16:57:44"/>
    <s v="Hired"/>
    <s v="Male"/>
    <s v="Human Resource Department"/>
    <s v="i5"/>
    <x v="1397"/>
  </r>
  <r>
    <n v="81368"/>
    <d v="2014-05-22T16:58:45"/>
    <s v="Hired"/>
    <s v="Male"/>
    <s v="Human Resource Department"/>
    <s v="i5"/>
    <x v="1695"/>
  </r>
  <r>
    <n v="843289"/>
    <d v="2014-06-06T13:11:25"/>
    <s v="Hired"/>
    <s v="Female"/>
    <s v="Human Resource Department"/>
    <s v="i5"/>
    <x v="1696"/>
  </r>
  <r>
    <n v="645085"/>
    <d v="2014-06-06T16:51:01"/>
    <s v="Hired"/>
    <s v="Male"/>
    <s v="Human Resource Department"/>
    <s v="i5"/>
    <x v="1697"/>
  </r>
  <r>
    <n v="910749"/>
    <d v="2014-06-09T09:49:11"/>
    <s v="Hired"/>
    <s v="Male"/>
    <s v="Human Resource Department"/>
    <s v="i5"/>
    <x v="1698"/>
  </r>
  <r>
    <n v="726973"/>
    <d v="2014-06-09T09:50:28"/>
    <s v="Hired"/>
    <s v="Male"/>
    <s v="Human Resource Department"/>
    <s v="i5"/>
    <x v="1699"/>
  </r>
  <r>
    <n v="440340"/>
    <d v="2014-06-09T09:51:05"/>
    <s v="Hired"/>
    <s v="Male"/>
    <s v="Human Resource Department"/>
    <s v="i5"/>
    <x v="1700"/>
  </r>
  <r>
    <n v="644551"/>
    <d v="2014-06-09T09:52:07"/>
    <s v="Hired"/>
    <s v="Female"/>
    <s v="Human Resource Department"/>
    <s v="i5"/>
    <x v="1701"/>
  </r>
  <r>
    <n v="538556"/>
    <d v="2014-06-09T09:49:39"/>
    <s v="Hired"/>
    <s v="Female"/>
    <s v="Human Resource Department"/>
    <s v="i5"/>
    <x v="1702"/>
  </r>
  <r>
    <n v="808970"/>
    <d v="2014-06-27T19:35:40"/>
    <s v="Hired"/>
    <s v="Male"/>
    <s v="Human Resource Department"/>
    <s v="i5"/>
    <x v="1703"/>
  </r>
  <r>
    <n v="610446"/>
    <d v="2014-06-27T19:39:09"/>
    <s v="Hired"/>
    <s v="Male"/>
    <s v="Human Resource Department"/>
    <s v="i5"/>
    <x v="1704"/>
  </r>
  <r>
    <n v="872631"/>
    <d v="2014-06-24T12:49:08"/>
    <s v="Hired"/>
    <s v="Female"/>
    <s v="Human Resource Department"/>
    <s v="i5"/>
    <x v="1705"/>
  </r>
  <r>
    <n v="662744"/>
    <d v="2014-08-22T09:32:47"/>
    <s v="Hired"/>
    <s v="Female"/>
    <s v="Human Resource Department"/>
    <s v="i5"/>
    <x v="1706"/>
  </r>
  <r>
    <n v="153327"/>
    <d v="2014-05-30T09:35:06"/>
    <s v="Hired"/>
    <s v="Male"/>
    <s v="Operations Department"/>
    <s v="i6"/>
    <x v="1707"/>
  </r>
  <r>
    <n v="574895"/>
    <d v="2014-05-23T09:33:35"/>
    <s v="Hired"/>
    <s v="Female"/>
    <s v="Operations Department"/>
    <s v="c5"/>
    <x v="1708"/>
  </r>
  <r>
    <n v="473427"/>
    <d v="2014-06-07T10:44:18"/>
    <s v="Hired"/>
    <s v="Male"/>
    <s v="Operations Department"/>
    <s v="c5"/>
    <x v="1709"/>
  </r>
  <r>
    <n v="993206"/>
    <d v="2014-07-18T09:35:23"/>
    <s v="Hired"/>
    <s v="Male"/>
    <s v="Operations Department"/>
    <s v="c5"/>
    <x v="1710"/>
  </r>
  <r>
    <n v="844634"/>
    <d v="2014-07-22T13:10:12"/>
    <s v="Hired"/>
    <s v="Male"/>
    <s v="Operations Department"/>
    <s v="c9"/>
    <x v="1711"/>
  </r>
  <r>
    <n v="292591"/>
    <d v="2014-07-22T13:13:07"/>
    <s v="Hired"/>
    <s v="Female"/>
    <s v="Operations Department"/>
    <s v="c9"/>
    <x v="1712"/>
  </r>
  <r>
    <n v="407392"/>
    <d v="2014-07-30T15:55:18"/>
    <s v="Hired"/>
    <s v="Male"/>
    <s v="Operations Department"/>
    <s v="c9"/>
    <x v="1713"/>
  </r>
  <r>
    <n v="346065"/>
    <d v="2014-08-04T13:21:47"/>
    <s v="Hired"/>
    <s v="Male"/>
    <s v="Operations Department"/>
    <s v="c5"/>
    <x v="1714"/>
  </r>
  <r>
    <n v="181952"/>
    <d v="2014-07-30T12:28:54"/>
    <s v="Hired"/>
    <s v="Male"/>
    <s v="Operations Department"/>
    <s v="c9"/>
    <x v="1715"/>
  </r>
  <r>
    <n v="484669"/>
    <d v="2014-07-30T12:32:42"/>
    <s v="Hired"/>
    <s v="Female"/>
    <s v="Operations Department"/>
    <s v="c9"/>
    <x v="1716"/>
  </r>
  <r>
    <n v="152014"/>
    <d v="2014-08-01T12:14:47"/>
    <s v="Hired"/>
    <s v="Male"/>
    <s v="Operations Department"/>
    <s v="c9"/>
    <x v="1717"/>
  </r>
  <r>
    <n v="340032"/>
    <d v="2014-08-05T06:33:16"/>
    <s v="Hired"/>
    <s v="Male"/>
    <s v="Operations Department"/>
    <s v="c9"/>
    <x v="1718"/>
  </r>
  <r>
    <n v="59309"/>
    <d v="2014-08-07T15:09:51"/>
    <s v="Hired"/>
    <s v="Female"/>
    <s v="Operations Department"/>
    <s v="c9"/>
    <x v="1719"/>
  </r>
  <r>
    <n v="280569"/>
    <d v="2014-05-02T09:31:19"/>
    <s v="Hired"/>
    <s v="Female"/>
    <s v="Finance Department"/>
    <s v="c9"/>
    <x v="1720"/>
  </r>
  <r>
    <n v="440222"/>
    <d v="2014-06-24T12:21:30"/>
    <s v="Hired"/>
    <s v="Female"/>
    <s v="Finance Department"/>
    <s v="c9"/>
    <x v="1721"/>
  </r>
  <r>
    <n v="195831"/>
    <d v="2014-06-24T12:21:59"/>
    <s v="Hired"/>
    <s v="Female"/>
    <s v="Finance Department"/>
    <s v="c9"/>
    <x v="1722"/>
  </r>
  <r>
    <n v="587861"/>
    <d v="2014-08-29T09:31:36"/>
    <s v="Hired"/>
    <s v="Male"/>
    <s v="Operations Department"/>
    <s v="c5"/>
    <x v="1723"/>
  </r>
  <r>
    <n v="355986"/>
    <d v="2014-05-19T09:31:50"/>
    <s v="Hired"/>
    <s v="Male"/>
    <s v="Service Department"/>
    <s v="b9"/>
    <x v="1724"/>
  </r>
  <r>
    <n v="86320"/>
    <d v="2014-05-19T09:36:48"/>
    <s v="Hired"/>
    <s v="Male"/>
    <s v="Service Department"/>
    <s v="b9"/>
    <x v="1725"/>
  </r>
  <r>
    <n v="448438"/>
    <d v="2014-07-09T16:40:13"/>
    <s v="Hired"/>
    <s v="Male"/>
    <s v="Service Department"/>
    <s v="b9"/>
    <x v="1726"/>
  </r>
  <r>
    <n v="509679"/>
    <d v="2014-07-09T16:41:13"/>
    <s v="Hired"/>
    <s v="Female"/>
    <s v="Service Department"/>
    <s v="b9"/>
    <x v="1727"/>
  </r>
  <r>
    <n v="330851"/>
    <d v="2014-05-31T15:43:00"/>
    <s v="Hired"/>
    <s v="Female"/>
    <s v="Production Department"/>
    <s v="c5"/>
    <x v="1728"/>
  </r>
  <r>
    <n v="205250"/>
    <d v="2014-05-31T15:45:39"/>
    <s v="Hired"/>
    <s v="Male"/>
    <s v="Production Department"/>
    <s v="c5"/>
    <x v="1729"/>
  </r>
  <r>
    <n v="266100"/>
    <d v="2014-07-04T19:47:47"/>
    <s v="Hired"/>
    <s v="Male"/>
    <s v="Production Department"/>
    <s v="c5"/>
    <x v="1730"/>
  </r>
  <r>
    <n v="568466"/>
    <d v="2014-07-04T19:48:45"/>
    <s v="Hired"/>
    <s v="Female"/>
    <s v="Production Department"/>
    <s v="c5"/>
    <x v="1731"/>
  </r>
  <r>
    <n v="355731"/>
    <d v="2014-07-09T19:18:37"/>
    <s v="Hired"/>
    <s v="Female"/>
    <s v="Production Department"/>
    <s v="c5"/>
    <x v="1732"/>
  </r>
  <r>
    <n v="926169"/>
    <d v="2014-05-13T09:33:29"/>
    <s v="Hired"/>
    <s v="Male"/>
    <s v="Operations Department"/>
    <s v="c8"/>
    <x v="1733"/>
  </r>
  <r>
    <n v="118591"/>
    <d v="2014-07-30T10:48:44"/>
    <s v="Hired"/>
    <s v="Male"/>
    <s v="Operations Department"/>
    <s v="c8"/>
    <x v="1734"/>
  </r>
  <r>
    <n v="387342"/>
    <d v="2014-08-10T12:01:58"/>
    <s v="Hired"/>
    <s v="Don’t want to say"/>
    <s v="Operations Department"/>
    <s v="c8"/>
    <x v="1735"/>
  </r>
  <r>
    <n v="986093"/>
    <d v="2014-06-02T15:01:31"/>
    <s v="Hired"/>
    <s v="Male"/>
    <s v="Production Department"/>
    <s v="c9"/>
    <x v="1736"/>
  </r>
  <r>
    <n v="354179"/>
    <d v="2014-07-16T09:35:39"/>
    <s v="Hired"/>
    <s v="Male"/>
    <s v="Production Department"/>
    <s v="c8"/>
    <x v="1737"/>
  </r>
  <r>
    <n v="217137"/>
    <d v="2014-08-27T09:34:43"/>
    <s v="Hired"/>
    <s v="Male"/>
    <s v="Production Department"/>
    <s v="c9"/>
    <x v="1738"/>
  </r>
  <r>
    <n v="914171"/>
    <d v="2014-05-21T09:31:36"/>
    <s v="Hired"/>
    <s v="Male"/>
    <s v="Service Department"/>
    <s v="c9"/>
    <x v="1739"/>
  </r>
  <r>
    <n v="324829"/>
    <d v="2014-05-29T08:05:57"/>
    <s v="Hired"/>
    <s v="Male"/>
    <s v="Service Department"/>
    <s v="c9"/>
    <x v="1740"/>
  </r>
  <r>
    <n v="140769"/>
    <d v="2014-05-29T15:58:26"/>
    <s v="Hired"/>
    <s v="Male"/>
    <s v="Service Department"/>
    <s v="c9"/>
    <x v="1741"/>
  </r>
  <r>
    <n v="738594"/>
    <d v="2014-05-30T19:52:09"/>
    <s v="Hired"/>
    <s v="Male"/>
    <s v="Service Department"/>
    <s v="c5"/>
    <x v="1742"/>
  </r>
  <r>
    <n v="580428"/>
    <d v="2014-05-13T10:44:48"/>
    <s v="Hired"/>
    <s v="Male"/>
    <s v="Sales Department"/>
    <s v="c8"/>
    <x v="1743"/>
  </r>
  <r>
    <n v="404793"/>
    <d v="2014-05-20T21:18:43"/>
    <s v="Hired"/>
    <s v="Male"/>
    <s v="Sales Department"/>
    <s v="c8"/>
    <x v="1744"/>
  </r>
  <r>
    <n v="635529"/>
    <d v="2014-05-20T21:19:24"/>
    <s v="Hired"/>
    <s v="Female"/>
    <s v="Sales Department"/>
    <s v="c8"/>
    <x v="1745"/>
  </r>
  <r>
    <n v="266248"/>
    <d v="2014-06-04T09:31:27"/>
    <s v="Hired"/>
    <s v="Male"/>
    <s v="Sales Department"/>
    <s v="c8"/>
    <x v="1746"/>
  </r>
  <r>
    <n v="288734"/>
    <d v="2014-06-04T09:32:07"/>
    <s v="Hired"/>
    <s v="Male"/>
    <s v="Sales Department"/>
    <s v="c8"/>
    <x v="1747"/>
  </r>
  <r>
    <n v="280722"/>
    <d v="2014-06-21T11:39:29"/>
    <s v="Hired"/>
    <s v="Female"/>
    <s v="Sales Department"/>
    <s v="c8"/>
    <x v="1748"/>
  </r>
  <r>
    <n v="369763"/>
    <d v="2014-06-28T17:08:08"/>
    <s v="Hired"/>
    <s v="Female"/>
    <s v="Sales Department"/>
    <s v="c8"/>
    <x v="1749"/>
  </r>
  <r>
    <n v="890690"/>
    <d v="2014-06-18T12:14:29"/>
    <s v="Hired"/>
    <s v="Male"/>
    <s v="Operations Department"/>
    <s v="c8"/>
    <x v="1750"/>
  </r>
  <r>
    <n v="50851"/>
    <d v="2014-06-20T10:23:01"/>
    <s v="Hired"/>
    <s v="Male"/>
    <s v="Operations Department"/>
    <s v="c8"/>
    <x v="1751"/>
  </r>
  <r>
    <n v="248927"/>
    <d v="2014-07-01T17:49:09"/>
    <s v="Hired"/>
    <s v="Male"/>
    <s v="Operations Department"/>
    <s v="c8"/>
    <x v="1752"/>
  </r>
  <r>
    <n v="581490"/>
    <d v="2014-06-16T09:32:10"/>
    <s v="Hired"/>
    <s v="Female"/>
    <s v="General Management"/>
    <s v="c5"/>
    <x v="1753"/>
  </r>
  <r>
    <n v="998680"/>
    <d v="2014-08-25T09:33:00"/>
    <s v="Hired"/>
    <s v="Male"/>
    <s v="Service Department"/>
    <s v="c5"/>
    <x v="1754"/>
  </r>
  <r>
    <n v="697349"/>
    <d v="2014-06-16T09:31:24"/>
    <s v="Hired"/>
    <s v="Male"/>
    <s v="Production Department"/>
    <s v="c5"/>
    <x v="1755"/>
  </r>
  <r>
    <n v="546459"/>
    <d v="2014-06-16T09:35:05"/>
    <s v="Hired"/>
    <s v="Female"/>
    <s v="Production Department"/>
    <s v="c5"/>
    <x v="1756"/>
  </r>
  <r>
    <n v="408311"/>
    <d v="2014-06-16T09:37:49"/>
    <s v="Hired"/>
    <s v="Male"/>
    <s v="Production Department"/>
    <s v="c5"/>
    <x v="1757"/>
  </r>
  <r>
    <n v="656502"/>
    <d v="2014-07-14T09:32:01"/>
    <s v="Hired"/>
    <s v="Female"/>
    <s v="Production Department"/>
    <s v="c9"/>
    <x v="1758"/>
  </r>
  <r>
    <n v="996016"/>
    <d v="2014-07-22T15:05:02"/>
    <s v="Hired"/>
    <s v="Male"/>
    <s v="Production Department"/>
    <s v="c5"/>
    <x v="1759"/>
  </r>
  <r>
    <n v="83297"/>
    <d v="2014-07-22T15:07:47"/>
    <s v="Hired"/>
    <s v="Male"/>
    <s v="Production Department"/>
    <s v="c5"/>
    <x v="1760"/>
  </r>
  <r>
    <n v="93533"/>
    <d v="2014-07-24T10:42:32"/>
    <s v="Hired"/>
    <s v="Male"/>
    <s v="Production Department"/>
    <s v="c5"/>
    <x v="1761"/>
  </r>
  <r>
    <n v="208383"/>
    <d v="2014-07-24T15:38:07"/>
    <s v="Hired"/>
    <s v="Male"/>
    <s v="Production Department"/>
    <s v="c5"/>
    <x v="1762"/>
  </r>
  <r>
    <n v="979283"/>
    <d v="2014-08-11T09:32:04"/>
    <s v="Hired"/>
    <s v="Male"/>
    <s v="Production Department"/>
    <s v="c5"/>
    <x v="1763"/>
  </r>
  <r>
    <n v="339547"/>
    <d v="2014-08-11T09:32:48"/>
    <s v="Hired"/>
    <s v="Female"/>
    <s v="Production Department"/>
    <s v="c5"/>
    <x v="1764"/>
  </r>
  <r>
    <n v="715346"/>
    <d v="2014-08-11T09:33:45"/>
    <s v="Hired"/>
    <s v="Female"/>
    <s v="Production Department"/>
    <s v="c5"/>
    <x v="1765"/>
  </r>
  <r>
    <n v="738113"/>
    <d v="2014-05-02T05:36:49"/>
    <s v="Hired"/>
    <s v="Female"/>
    <s v="Sales Department"/>
    <s v="c8"/>
    <x v="1766"/>
  </r>
  <r>
    <n v="869596"/>
    <d v="2014-05-02T05:37:40"/>
    <s v="Hired"/>
    <s v="Female"/>
    <s v="Sales Department"/>
    <s v="c8"/>
    <x v="1767"/>
  </r>
  <r>
    <n v="994801"/>
    <d v="2014-05-02T05:41:13"/>
    <s v="Hired"/>
    <s v="Female"/>
    <s v="Sales Department"/>
    <s v="c8"/>
    <x v="1768"/>
  </r>
  <r>
    <n v="560195"/>
    <d v="2014-07-31T10:41:37"/>
    <s v="Hired"/>
    <s v="Female"/>
    <s v="Sales Department"/>
    <s v="c8"/>
    <x v="1769"/>
  </r>
  <r>
    <n v="249505"/>
    <d v="2014-08-13T12:10:21"/>
    <s v="Hired"/>
    <s v="Male"/>
    <s v="Sales Department"/>
    <s v="c8"/>
    <x v="485"/>
  </r>
  <r>
    <n v="973017"/>
    <d v="2014-08-21T08:25:57"/>
    <s v="Hired"/>
    <s v="Male"/>
    <s v="Sales Department"/>
    <s v="c8"/>
    <x v="1770"/>
  </r>
  <r>
    <n v="314661"/>
    <d v="2014-08-21T08:29:53"/>
    <s v="Hired"/>
    <s v="Male"/>
    <s v="Sales Department"/>
    <s v="c8"/>
    <x v="1771"/>
  </r>
  <r>
    <n v="120099"/>
    <d v="2014-06-13T10:16:02"/>
    <s v="Hired"/>
    <s v="Male"/>
    <s v="Marketing Department"/>
    <s v="c9"/>
    <x v="1772"/>
  </r>
  <r>
    <n v="756858"/>
    <d v="2014-08-12T09:33:32"/>
    <s v="Hired"/>
    <s v="Female"/>
    <s v="Operations Department"/>
    <s v="i6"/>
    <x v="1773"/>
  </r>
  <r>
    <n v="770131"/>
    <d v="2014-07-08T09:32:11"/>
    <s v="Hired"/>
    <s v="Female"/>
    <s v="Service Department"/>
    <s v="i6"/>
    <x v="1774"/>
  </r>
  <r>
    <n v="649883"/>
    <d v="2014-07-22T07:23:11"/>
    <s v="Hired"/>
    <s v="Male"/>
    <s v="Service Department"/>
    <s v="i6"/>
    <x v="1775"/>
  </r>
  <r>
    <n v="942408"/>
    <d v="2014-07-16T15:41:10"/>
    <s v="Hired"/>
    <s v="Male"/>
    <s v="Service Department"/>
    <s v="c5"/>
    <x v="1776"/>
  </r>
  <r>
    <n v="160361"/>
    <d v="2014-08-18T18:43:37"/>
    <s v="Hired"/>
    <s v="Male"/>
    <s v="Service Department"/>
    <s v="c5"/>
    <x v="1777"/>
  </r>
  <r>
    <n v="282540"/>
    <d v="2014-08-18T18:46:05"/>
    <s v="Hired"/>
    <s v="Female"/>
    <s v="Service Department"/>
    <s v="c5"/>
    <x v="1778"/>
  </r>
  <r>
    <n v="123721"/>
    <d v="2014-08-01T17:47:56"/>
    <s v="Hired"/>
    <s v="Female"/>
    <s v="Operations Department"/>
    <s v="i1"/>
    <x v="1779"/>
  </r>
  <r>
    <n v="306163"/>
    <d v="2014-07-27T08:38:13"/>
    <s v="Hired"/>
    <s v="Male"/>
    <s v="Operations Department"/>
    <s v="i1"/>
    <x v="1780"/>
  </r>
  <r>
    <n v="141433"/>
    <d v="2014-06-26T09:32:00"/>
    <s v="Hired"/>
    <s v="Male"/>
    <s v="Operations Department"/>
    <s v="c5"/>
    <x v="1781"/>
  </r>
  <r>
    <n v="503081"/>
    <d v="2014-08-17T13:47:33"/>
    <s v="Hired"/>
    <s v="Male"/>
    <s v="Operations Department"/>
    <s v="c5"/>
    <x v="1782"/>
  </r>
  <r>
    <n v="976197"/>
    <d v="2014-08-17T13:48:01"/>
    <s v="Hired"/>
    <s v="Female"/>
    <s v="Operations Department"/>
    <s v="c5"/>
    <x v="952"/>
  </r>
  <r>
    <n v="729174"/>
    <d v="2014-07-31T09:32:34"/>
    <s v="Hired"/>
    <s v="Male"/>
    <s v="Operations Department"/>
    <s v="c5"/>
    <x v="1783"/>
  </r>
  <r>
    <n v="188079"/>
    <d v="2014-06-24T07:25:02"/>
    <s v="Hired"/>
    <s v="Don’t want to say"/>
    <s v="Operations Department"/>
    <s v="c9"/>
    <x v="1784"/>
  </r>
  <r>
    <n v="571355"/>
    <d v="2014-06-24T20:35:15"/>
    <s v="Hired"/>
    <s v="Female"/>
    <s v="Operations Department"/>
    <s v="c9"/>
    <x v="1785"/>
  </r>
  <r>
    <n v="513992"/>
    <d v="2014-06-24T20:38:06"/>
    <s v="Hired"/>
    <s v="Male"/>
    <s v="Operations Department"/>
    <s v="c9"/>
    <x v="1786"/>
  </r>
  <r>
    <n v="198610"/>
    <d v="2014-06-25T13:44:11"/>
    <s v="Hired"/>
    <s v="Male"/>
    <s v="Operations Department"/>
    <s v="c9"/>
    <x v="1787"/>
  </r>
  <r>
    <n v="671060"/>
    <d v="2014-06-25T13:45:29"/>
    <s v="Hired"/>
    <s v="Male"/>
    <s v="Operations Department"/>
    <s v="c9"/>
    <x v="1788"/>
  </r>
  <r>
    <n v="16811"/>
    <d v="2014-06-19T09:34:41"/>
    <s v="Hired"/>
    <s v="Female"/>
    <s v="Service Department"/>
    <s v="c5"/>
    <x v="1789"/>
  </r>
  <r>
    <n v="993049"/>
    <d v="2014-06-29T16:51:29"/>
    <s v="Hired"/>
    <s v="Female"/>
    <s v="Service Department"/>
    <s v="c5"/>
    <x v="1790"/>
  </r>
  <r>
    <n v="201002"/>
    <d v="2014-07-11T02:39:51"/>
    <s v="Hired"/>
    <s v="Male"/>
    <s v="Service Department"/>
    <s v="c9"/>
    <x v="1791"/>
  </r>
  <r>
    <n v="758129"/>
    <d v="2014-07-11T11:27:38"/>
    <s v="Hired"/>
    <s v="Male"/>
    <s v="Service Department"/>
    <s v="c9"/>
    <x v="1792"/>
  </r>
  <r>
    <n v="610135"/>
    <d v="2014-07-11T11:29:37"/>
    <s v="Hired"/>
    <s v="Female"/>
    <s v="Service Department"/>
    <s v="c9"/>
    <x v="1793"/>
  </r>
  <r>
    <n v="742503"/>
    <d v="2014-07-17T07:29:01"/>
    <s v="Hired"/>
    <s v="Female"/>
    <s v="Service Department"/>
    <s v="c5"/>
    <x v="1794"/>
  </r>
  <r>
    <n v="256604"/>
    <d v="2014-07-17T07:26:01"/>
    <s v="Hired"/>
    <s v="Female"/>
    <s v="Service Department"/>
    <s v="c5"/>
    <x v="1795"/>
  </r>
  <r>
    <n v="470979"/>
    <d v="2014-06-26T09:36:00"/>
    <s v="Hired"/>
    <s v="Female"/>
    <s v="Service Department"/>
    <s v="c5"/>
    <x v="1796"/>
  </r>
  <r>
    <n v="995423"/>
    <d v="2014-06-26T09:36:48"/>
    <s v="Hired"/>
    <s v="Male"/>
    <s v="Service Department"/>
    <s v="c5"/>
    <x v="1797"/>
  </r>
  <r>
    <n v="322860"/>
    <d v="2014-06-26T09:31:56"/>
    <s v="Hired"/>
    <s v="Don’t want to say"/>
    <s v="Service Department"/>
    <s v="c5"/>
    <x v="1143"/>
  </r>
  <r>
    <n v="604024"/>
    <d v="2014-07-08T09:49:45"/>
    <s v="Hired"/>
    <s v="Male"/>
    <s v="Service Department"/>
    <s v="c5"/>
    <x v="1798"/>
  </r>
  <r>
    <n v="21822"/>
    <d v="2014-05-22T17:00:30"/>
    <s v="Hired"/>
    <s v="Female"/>
    <s v="Service Department"/>
    <s v="i7"/>
    <x v="1799"/>
  </r>
  <r>
    <n v="356027"/>
    <d v="2014-07-18T09:34:29"/>
    <s v="Hired"/>
    <s v="Female"/>
    <s v="Service Department"/>
    <s v="i7"/>
    <x v="1800"/>
  </r>
  <r>
    <n v="970300"/>
    <d v="2014-07-25T17:23:10"/>
    <s v="Hired"/>
    <s v="Male"/>
    <s v="Service Department"/>
    <s v="i7"/>
    <x v="1801"/>
  </r>
  <r>
    <n v="607770"/>
    <d v="2014-07-25T17:25:21"/>
    <s v="Hired"/>
    <s v="Female"/>
    <s v="Service Department"/>
    <s v="i7"/>
    <x v="1802"/>
  </r>
  <r>
    <n v="346303"/>
    <d v="2014-07-31T13:49:18"/>
    <s v="Hired"/>
    <s v="Female"/>
    <s v="Service Department"/>
    <s v="i7"/>
    <x v="1803"/>
  </r>
  <r>
    <n v="961113"/>
    <d v="2014-08-13T19:05:00"/>
    <s v="Hired"/>
    <s v="Male"/>
    <s v="Service Department"/>
    <s v="i7"/>
    <x v="1804"/>
  </r>
  <r>
    <n v="517292"/>
    <d v="2014-08-25T14:24:19"/>
    <s v="Hired"/>
    <s v="Male"/>
    <s v="Service Department"/>
    <s v="i7"/>
    <x v="1805"/>
  </r>
  <r>
    <n v="141631"/>
    <d v="2014-08-25T14:25:21"/>
    <s v="Hired"/>
    <s v="Female"/>
    <s v="Service Department"/>
    <s v="i7"/>
    <x v="1806"/>
  </r>
  <r>
    <n v="58230"/>
    <d v="2014-08-22T09:31:31"/>
    <s v="Hired"/>
    <s v="Male"/>
    <s v="Operations Department"/>
    <s v="c5"/>
    <x v="1807"/>
  </r>
  <r>
    <n v="752726"/>
    <d v="2014-05-04T13:43:31"/>
    <s v="Hired"/>
    <s v="Male"/>
    <s v="Sales Department"/>
    <s v="c9"/>
    <x v="1808"/>
  </r>
  <r>
    <n v="520387"/>
    <d v="2014-05-08T12:15:16"/>
    <s v="Hired"/>
    <s v="Female"/>
    <s v="Sales Department"/>
    <s v="c5"/>
    <x v="1809"/>
  </r>
  <r>
    <n v="853118"/>
    <d v="2014-05-08T12:16:59"/>
    <s v="Hired"/>
    <s v="Male"/>
    <s v="Sales Department"/>
    <s v="c5"/>
    <x v="1810"/>
  </r>
  <r>
    <n v="58373"/>
    <d v="2014-05-21T10:18:57"/>
    <s v="Hired"/>
    <s v="Male"/>
    <s v="Sales Department"/>
    <s v="c9"/>
    <x v="1811"/>
  </r>
  <r>
    <n v="523831"/>
    <d v="2014-05-21T10:24:46"/>
    <s v="Hired"/>
    <s v="Female"/>
    <s v="Sales Department"/>
    <s v="c9"/>
    <x v="1812"/>
  </r>
  <r>
    <n v="949606"/>
    <d v="2014-07-28T09:35:04"/>
    <s v="Hired"/>
    <s v="Female"/>
    <s v="Sales Department"/>
    <s v="c9"/>
    <x v="1813"/>
  </r>
  <r>
    <n v="488008"/>
    <d v="2014-07-29T18:41:33"/>
    <s v="Hired"/>
    <s v="Male"/>
    <s v="Sales Department"/>
    <s v="c9"/>
    <x v="1814"/>
  </r>
  <r>
    <n v="165558"/>
    <d v="2014-07-28T09:32:11"/>
    <s v="Hired"/>
    <s v="Female"/>
    <s v="Operations Department"/>
    <s v="b9"/>
    <x v="1815"/>
  </r>
  <r>
    <n v="793418"/>
    <d v="2014-08-04T09:31:34"/>
    <s v="Hired"/>
    <s v="Male"/>
    <s v="Service Department"/>
    <s v="i6"/>
    <x v="1816"/>
  </r>
  <r>
    <n v="664697"/>
    <d v="2014-05-02T19:47:20"/>
    <s v="Hired"/>
    <s v="Male"/>
    <s v="Operations Department"/>
    <s v="i6"/>
    <x v="1817"/>
  </r>
  <r>
    <n v="766137"/>
    <d v="2014-05-02T19:47:43"/>
    <s v="Hired"/>
    <s v="Female"/>
    <s v="Operations Department"/>
    <s v="i6"/>
    <x v="1818"/>
  </r>
  <r>
    <n v="881053"/>
    <d v="2014-05-09T10:16:33"/>
    <s v="Hired"/>
    <s v="Male"/>
    <s v="Operations Department"/>
    <s v="i6"/>
    <x v="1819"/>
  </r>
  <r>
    <n v="121902"/>
    <d v="2014-05-09T10:16:59"/>
    <s v="Hired"/>
    <s v="Male"/>
    <s v="Operations Department"/>
    <s v="i6"/>
    <x v="1820"/>
  </r>
  <r>
    <n v="72946"/>
    <d v="2014-08-04T09:34:36"/>
    <s v="Hired"/>
    <s v="Male"/>
    <s v="Operations Department"/>
    <s v="i6"/>
    <x v="1821"/>
  </r>
  <r>
    <n v="945961"/>
    <d v="2014-08-08T15:19:34"/>
    <s v="Hired"/>
    <s v="Female"/>
    <s v="Operations Department"/>
    <s v="i6"/>
    <x v="1822"/>
  </r>
  <r>
    <n v="203714"/>
    <d v="2014-06-25T20:41:24"/>
    <s v="Hired"/>
    <s v="Male"/>
    <s v="Operations Department"/>
    <s v="c9"/>
    <x v="1823"/>
  </r>
  <r>
    <n v="873237"/>
    <d v="2014-05-21T09:35:23"/>
    <s v="Hired"/>
    <s v="Female"/>
    <s v="Service Department"/>
    <s v="c5"/>
    <x v="1824"/>
  </r>
  <r>
    <n v="365081"/>
    <d v="2014-05-21T09:35:57"/>
    <s v="Hired"/>
    <s v="Male"/>
    <s v="Service Department"/>
    <s v="c5"/>
    <x v="1825"/>
  </r>
  <r>
    <n v="777804"/>
    <d v="2014-08-25T10:52:39"/>
    <s v="Hired"/>
    <s v="Male"/>
    <s v="Operations Department"/>
    <s v="c9"/>
    <x v="1826"/>
  </r>
  <r>
    <n v="574541"/>
    <d v="2014-06-11T09:33:34"/>
    <s v="Hired"/>
    <s v="Male"/>
    <s v="Service Department"/>
    <s v="c5"/>
    <x v="1827"/>
  </r>
  <r>
    <n v="320750"/>
    <d v="2014-06-16T01:00:15"/>
    <s v="Hired"/>
    <s v="Male"/>
    <s v="Marketing Department"/>
    <s v="c9"/>
    <x v="1828"/>
  </r>
  <r>
    <n v="654726"/>
    <d v="2014-07-02T11:09:33"/>
    <s v="Hired"/>
    <s v="Don’t want to say"/>
    <s v="Marketing Department"/>
    <s v="c9"/>
    <x v="1829"/>
  </r>
  <r>
    <n v="25694"/>
    <d v="2014-08-21T09:32:11"/>
    <s v="Hired"/>
    <s v="Don’t want to say"/>
    <s v="Service Department"/>
    <s v="i7"/>
    <x v="1830"/>
  </r>
  <r>
    <n v="51662"/>
    <d v="2014-08-22T12:46:15"/>
    <s v="Hired"/>
    <s v="Female"/>
    <s v="Service Department"/>
    <s v="i7"/>
    <x v="1831"/>
  </r>
  <r>
    <n v="829481"/>
    <d v="2014-08-22T12:48:10"/>
    <s v="Hired"/>
    <s v="Male"/>
    <s v="Service Department"/>
    <s v="i7"/>
    <x v="1832"/>
  </r>
  <r>
    <n v="726699"/>
    <d v="2014-08-22T12:49:12"/>
    <s v="Hired"/>
    <s v="Female"/>
    <s v="Service Department"/>
    <s v="i7"/>
    <x v="1833"/>
  </r>
  <r>
    <n v="149551"/>
    <d v="2014-06-05T18:13:27"/>
    <s v="Hired"/>
    <s v="Male"/>
    <s v="Operations Department"/>
    <s v="c5"/>
    <x v="1834"/>
  </r>
  <r>
    <n v="201882"/>
    <d v="2014-06-05T18:13:57"/>
    <s v="Hired"/>
    <s v="Female"/>
    <s v="Operations Department"/>
    <s v="c5"/>
    <x v="1835"/>
  </r>
  <r>
    <n v="595148"/>
    <d v="2014-06-05T18:14:38"/>
    <s v="Hired"/>
    <s v="Male"/>
    <s v="Operations Department"/>
    <s v="c5"/>
    <x v="1836"/>
  </r>
  <r>
    <n v="149844"/>
    <d v="2014-07-17T09:38:41"/>
    <s v="Hired"/>
    <s v="Male"/>
    <s v="Operations Department"/>
    <s v="c5"/>
    <x v="1837"/>
  </r>
  <r>
    <n v="461013"/>
    <d v="2014-07-18T14:13:24"/>
    <s v="Hired"/>
    <s v="Male"/>
    <s v="Operations Department"/>
    <s v="c5"/>
    <x v="1838"/>
  </r>
  <r>
    <n v="844190"/>
    <d v="2014-07-18T14:14:42"/>
    <s v="Hired"/>
    <s v="Male"/>
    <s v="Operations Department"/>
    <s v="c5"/>
    <x v="1839"/>
  </r>
  <r>
    <n v="707322"/>
    <d v="2014-08-16T09:42:03"/>
    <s v="Hired"/>
    <s v="Female"/>
    <s v="Operations Department"/>
    <s v="c5"/>
    <x v="1840"/>
  </r>
  <r>
    <n v="283689"/>
    <d v="2014-08-21T08:11:49"/>
    <s v="Hired"/>
    <s v="Male"/>
    <s v="Operations Department"/>
    <s v="c5"/>
    <x v="1841"/>
  </r>
  <r>
    <n v="609394"/>
    <d v="2014-07-08T11:04:45"/>
    <s v="Hired"/>
    <s v="Female"/>
    <s v="Sales Department"/>
    <s v="i6"/>
    <x v="1008"/>
  </r>
  <r>
    <n v="620338"/>
    <d v="2014-06-13T09:33:16"/>
    <s v="Hired"/>
    <s v="Male"/>
    <s v="Operations Department"/>
    <s v="i7"/>
    <x v="1842"/>
  </r>
  <r>
    <n v="662089"/>
    <d v="2014-07-11T09:35:16"/>
    <s v="Hired"/>
    <s v="Male"/>
    <s v="Operations Department"/>
    <s v="i7"/>
    <x v="1843"/>
  </r>
  <r>
    <n v="282188"/>
    <d v="2014-07-11T09:35:44"/>
    <s v="Hired"/>
    <s v="Male"/>
    <s v="Operations Department"/>
    <s v="i7"/>
    <x v="1844"/>
  </r>
  <r>
    <n v="563335"/>
    <d v="2014-07-11T09:36:40"/>
    <s v="Hired"/>
    <s v="Female"/>
    <s v="Operations Department"/>
    <s v="i7"/>
    <x v="1845"/>
  </r>
  <r>
    <n v="53039"/>
    <d v="2014-06-22T15:05:53"/>
    <s v="Hired"/>
    <s v="Male"/>
    <s v="Service Department"/>
    <s v="c8"/>
    <x v="1846"/>
  </r>
  <r>
    <n v="460744"/>
    <d v="2014-06-28T19:33:05"/>
    <s v="Hired"/>
    <s v="Male"/>
    <s v="Service Department"/>
    <s v="c8"/>
    <x v="1847"/>
  </r>
  <r>
    <n v="597345"/>
    <d v="2014-07-02T08:19:23"/>
    <s v="Hired"/>
    <s v="Male"/>
    <s v="Service Department"/>
    <s v="c8"/>
    <x v="1848"/>
  </r>
  <r>
    <n v="777203"/>
    <d v="2014-07-02T08:24:02"/>
    <s v="Hired"/>
    <s v="Male"/>
    <s v="Service Department"/>
    <s v="c8"/>
    <x v="1849"/>
  </r>
  <r>
    <n v="671784"/>
    <d v="2014-07-04T10:28:36"/>
    <s v="Hired"/>
    <s v="Male"/>
    <s v="Service Department"/>
    <s v="c8"/>
    <x v="1850"/>
  </r>
  <r>
    <n v="612796"/>
    <d v="2014-07-15T14:06:22"/>
    <s v="Hired"/>
    <s v="Male"/>
    <s v="Service Department"/>
    <s v="c8"/>
    <x v="1851"/>
  </r>
  <r>
    <n v="220918"/>
    <d v="2014-07-15T14:07:26"/>
    <s v="Hired"/>
    <s v="Female"/>
    <s v="Service Department"/>
    <s v="c8"/>
    <x v="1852"/>
  </r>
  <r>
    <n v="82002"/>
    <d v="2014-07-16T19:49:04"/>
    <s v="Hired"/>
    <s v="Male"/>
    <s v="Service Department"/>
    <s v="c8"/>
    <x v="1853"/>
  </r>
  <r>
    <n v="688724"/>
    <d v="2014-06-21T21:52:17"/>
    <s v="Hired"/>
    <s v="Male"/>
    <s v="Service Department"/>
    <s v="i1"/>
    <x v="1854"/>
  </r>
  <r>
    <n v="508655"/>
    <d v="2014-06-21T21:54:03"/>
    <s v="Hired"/>
    <s v="Female"/>
    <s v="Service Department"/>
    <s v="i1"/>
    <x v="1855"/>
  </r>
  <r>
    <n v="82215"/>
    <d v="2014-06-21T21:56:24"/>
    <s v="Hired"/>
    <s v="Female"/>
    <s v="Service Department"/>
    <s v="i1"/>
    <x v="1856"/>
  </r>
  <r>
    <n v="23223"/>
    <d v="2014-07-28T09:34:27"/>
    <s v="Hired"/>
    <s v="Male"/>
    <s v="Service Department"/>
    <s v="i1"/>
    <x v="1857"/>
  </r>
  <r>
    <n v="233446"/>
    <d v="2014-05-06T10:34:09"/>
    <s v="Hired"/>
    <s v="Female"/>
    <s v="Operations Department"/>
    <s v="c8"/>
    <x v="1858"/>
  </r>
  <r>
    <n v="428368"/>
    <d v="2014-05-23T13:56:05"/>
    <s v="Hired"/>
    <s v="Female"/>
    <s v="Service Department"/>
    <s v="c5"/>
    <x v="1859"/>
  </r>
  <r>
    <n v="254722"/>
    <d v="2014-05-16T19:53:42"/>
    <s v="Hired"/>
    <s v="Male"/>
    <s v="Service Department"/>
    <s v="c5"/>
    <x v="1860"/>
  </r>
  <r>
    <n v="286810"/>
    <d v="2014-08-22T04:48:45"/>
    <s v="Hired"/>
    <s v="Male"/>
    <s v="Service Department"/>
    <s v="c5"/>
    <x v="1861"/>
  </r>
  <r>
    <n v="272792"/>
    <d v="2014-08-23T09:42:51"/>
    <s v="Hired"/>
    <s v="Female"/>
    <s v="Service Department"/>
    <s v="c5"/>
    <x v="1862"/>
  </r>
  <r>
    <n v="231924"/>
    <d v="2014-08-23T09:45:04"/>
    <s v="Hired"/>
    <s v="Female"/>
    <s v="Service Department"/>
    <s v="c5"/>
    <x v="1863"/>
  </r>
  <r>
    <n v="522338"/>
    <d v="2014-08-30T15:44:35"/>
    <s v="Hired"/>
    <s v="Female"/>
    <s v="Service Department"/>
    <s v="c5"/>
    <x v="1864"/>
  </r>
  <r>
    <n v="662487"/>
    <d v="2014-05-21T09:31:34"/>
    <s v="Hired"/>
    <s v="Male"/>
    <s v="Operations Department"/>
    <s v="c9"/>
    <x v="1865"/>
  </r>
  <r>
    <n v="803879"/>
    <d v="2014-08-19T17:13:16"/>
    <s v="Hired"/>
    <s v="Male"/>
    <s v="Production Department"/>
    <s v="i6"/>
    <x v="1866"/>
  </r>
  <r>
    <n v="926957"/>
    <d v="2014-05-16T17:56:56"/>
    <s v="Hired"/>
    <s v="Male"/>
    <s v="Operations Department"/>
    <s v="i6"/>
    <x v="1867"/>
  </r>
  <r>
    <n v="818752"/>
    <d v="2014-05-22T18:40:17"/>
    <s v="Hired"/>
    <s v="Female"/>
    <s v="Operations Department"/>
    <s v="i7"/>
    <x v="1868"/>
  </r>
  <r>
    <n v="554427"/>
    <d v="2014-05-22T18:40:50"/>
    <s v="Hired"/>
    <s v="Male"/>
    <s v="Operations Department"/>
    <s v="i7"/>
    <x v="1869"/>
  </r>
  <r>
    <n v="262806"/>
    <d v="2014-05-22T18:40:12"/>
    <s v="Hired"/>
    <s v="Don’t want to say"/>
    <s v="Operations Department"/>
    <s v="i7"/>
    <x v="1870"/>
  </r>
  <r>
    <n v="691563"/>
    <d v="2014-06-26T09:31:35"/>
    <s v="Hired"/>
    <s v="Male"/>
    <s v="Operations Department"/>
    <s v="i7"/>
    <x v="1871"/>
  </r>
  <r>
    <n v="145654"/>
    <d v="2014-06-12T09:32:27"/>
    <s v="Hired"/>
    <s v="Female"/>
    <s v="Service Department"/>
    <s v="i7"/>
    <x v="1872"/>
  </r>
  <r>
    <n v="450068"/>
    <d v="2014-07-29T15:50:56"/>
    <s v="Hired"/>
    <s v="Male"/>
    <s v="Service Department"/>
    <s v="i5"/>
    <x v="1873"/>
  </r>
  <r>
    <n v="991377"/>
    <d v="2014-05-31T18:15:32"/>
    <s v="Hired"/>
    <s v="Male"/>
    <s v="Sales Department"/>
    <s v="i1"/>
    <x v="1874"/>
  </r>
  <r>
    <n v="972418"/>
    <d v="2014-07-18T09:33:46"/>
    <s v="Hired"/>
    <s v="Male"/>
    <s v="Sales Department"/>
    <s v="c9"/>
    <x v="1875"/>
  </r>
  <r>
    <n v="758770"/>
    <d v="2014-08-14T17:04:12"/>
    <s v="Hired"/>
    <s v="Male"/>
    <s v="Sales Department"/>
    <s v="c9"/>
    <x v="1876"/>
  </r>
  <r>
    <n v="339709"/>
    <d v="2014-08-14T17:05:09"/>
    <s v="Hired"/>
    <s v="Male"/>
    <s v="Sales Department"/>
    <s v="c9"/>
    <x v="1877"/>
  </r>
  <r>
    <n v="665151"/>
    <d v="2014-05-19T09:31:39"/>
    <s v="Hired"/>
    <s v="Male"/>
    <s v="Service Department"/>
    <s v="i6"/>
    <x v="1878"/>
  </r>
  <r>
    <n v="918977"/>
    <d v="2014-05-19T09:33:50"/>
    <s v="Hired"/>
    <s v="Male"/>
    <s v="Service Department"/>
    <s v="i6"/>
    <x v="1879"/>
  </r>
  <r>
    <n v="59571"/>
    <d v="2014-06-13T19:04:51"/>
    <s v="Hired"/>
    <s v="Female"/>
    <s v="Service Department"/>
    <s v="i6"/>
    <x v="1880"/>
  </r>
  <r>
    <n v="763575"/>
    <d v="2014-06-04T16:45:05"/>
    <s v="Hired"/>
    <s v="Male"/>
    <s v="Service Department"/>
    <s v="b9"/>
    <x v="1881"/>
  </r>
  <r>
    <n v="907089"/>
    <d v="2014-06-07T18:35:21"/>
    <s v="Hired"/>
    <s v="Male"/>
    <s v="Service Department"/>
    <s v="c9"/>
    <x v="1882"/>
  </r>
  <r>
    <n v="327925"/>
    <d v="2014-06-22T15:56:35"/>
    <s v="Hired"/>
    <s v="Don’t want to say"/>
    <s v="Service Department"/>
    <s v="c9"/>
    <x v="1883"/>
  </r>
  <r>
    <n v="828285"/>
    <d v="2014-07-02T17:23:22"/>
    <s v="Hired"/>
    <s v="Male"/>
    <s v="Service Department"/>
    <s v="c9"/>
    <x v="1884"/>
  </r>
  <r>
    <n v="464131"/>
    <d v="2014-07-02T17:23:52"/>
    <s v="Hired"/>
    <s v="Male"/>
    <s v="Service Department"/>
    <s v="c9"/>
    <x v="1885"/>
  </r>
  <r>
    <n v="936032"/>
    <d v="2014-08-31T07:45:24"/>
    <s v="Hired"/>
    <s v="Male"/>
    <s v="Service Department"/>
    <s v="b9"/>
    <x v="1886"/>
  </r>
  <r>
    <n v="512510"/>
    <d v="2014-07-29T11:46:03"/>
    <s v="Hired"/>
    <s v="Female"/>
    <s v="Production Department"/>
    <s v="c9"/>
    <x v="1887"/>
  </r>
  <r>
    <n v="45706"/>
    <d v="2014-07-30T12:23:43"/>
    <s v="Hired"/>
    <s v="Male"/>
    <s v="Production Department"/>
    <s v="c9"/>
    <x v="1888"/>
  </r>
  <r>
    <n v="604191"/>
    <d v="2014-07-30T12:27:07"/>
    <s v="Hired"/>
    <s v="Female"/>
    <s v="Production Department"/>
    <s v="c9"/>
    <x v="1889"/>
  </r>
  <r>
    <n v="638258"/>
    <d v="2014-08-13T12:07:03"/>
    <s v="Hired"/>
    <s v="Female"/>
    <s v="Finance Department"/>
    <s v="c5"/>
    <x v="1890"/>
  </r>
  <r>
    <n v="581201"/>
    <d v="2014-08-20T09:32:53"/>
    <s v="Hired"/>
    <s v="Female"/>
    <s v="Operations Department"/>
    <s v="i6"/>
    <x v="1891"/>
  </r>
  <r>
    <n v="771782"/>
    <d v="2014-07-08T09:12:49"/>
    <s v="Hired"/>
    <s v="Female"/>
    <s v="General Management"/>
    <s v="i7"/>
    <x v="1892"/>
  </r>
  <r>
    <n v="539267"/>
    <d v="2014-06-11T14:59:02"/>
    <s v="Hired"/>
    <s v="Male"/>
    <s v="Purchase Department"/>
    <s v="c5"/>
    <x v="1893"/>
  </r>
  <r>
    <n v="282409"/>
    <d v="2014-06-11T15:03:13"/>
    <s v="Hired"/>
    <s v="Female"/>
    <s v="Purchase Department"/>
    <s v="c5"/>
    <x v="1894"/>
  </r>
  <r>
    <n v="967490"/>
    <d v="2014-06-25T12:40:06"/>
    <s v="Hired"/>
    <s v="Male"/>
    <s v="Purchase Department"/>
    <s v="c5"/>
    <x v="1895"/>
  </r>
  <r>
    <n v="450797"/>
    <d v="2014-07-10T09:32:42"/>
    <s v="Hired"/>
    <s v="Male"/>
    <s v="Production Department"/>
    <s v="i7"/>
    <x v="1896"/>
  </r>
  <r>
    <n v="176038"/>
    <d v="2014-07-10T09:31:43"/>
    <s v="Hired"/>
    <s v="Female"/>
    <s v="Production Department"/>
    <s v="i7"/>
    <x v="1897"/>
  </r>
  <r>
    <n v="448071"/>
    <d v="2014-05-26T10:22:38"/>
    <s v="Hired"/>
    <s v="Male"/>
    <s v="Sales Department"/>
    <s v="c8"/>
    <x v="1898"/>
  </r>
  <r>
    <n v="834760"/>
    <d v="2014-05-26T10:28:01"/>
    <s v="Hired"/>
    <s v="Female"/>
    <s v="Sales Department"/>
    <s v="c8"/>
    <x v="1874"/>
  </r>
  <r>
    <n v="46552"/>
    <d v="2014-05-23T09:31:40"/>
    <s v="Hired"/>
    <s v="Male"/>
    <s v="Sales Department"/>
    <s v="c5"/>
    <x v="1899"/>
  </r>
  <r>
    <n v="313780"/>
    <d v="2014-05-26T17:44:22"/>
    <s v="Hired"/>
    <s v="Male"/>
    <s v="Sales Department"/>
    <s v="c5"/>
    <x v="1900"/>
  </r>
  <r>
    <n v="751383"/>
    <d v="2014-05-26T17:45:53"/>
    <s v="Hired"/>
    <s v="Male"/>
    <s v="Sales Department"/>
    <s v="c5"/>
    <x v="1901"/>
  </r>
  <r>
    <n v="511866"/>
    <d v="2014-05-26T17:47:18"/>
    <s v="Hired"/>
    <s v="Female"/>
    <s v="Sales Department"/>
    <s v="c5"/>
    <x v="1902"/>
  </r>
  <r>
    <n v="440123"/>
    <d v="2014-05-28T03:21:10"/>
    <s v="Hired"/>
    <s v="Female"/>
    <s v="Sales Department"/>
    <s v="c5"/>
    <x v="1903"/>
  </r>
  <r>
    <n v="716926"/>
    <d v="2014-06-07T00:45:55"/>
    <s v="Hired"/>
    <s v="Male"/>
    <s v="Sales Department"/>
    <s v="c5"/>
    <x v="1904"/>
  </r>
  <r>
    <n v="721500"/>
    <d v="2014-06-27T09:31:33"/>
    <s v="Hired"/>
    <s v="Male"/>
    <s v="Sales Department"/>
    <s v="c5"/>
    <x v="1905"/>
  </r>
  <r>
    <n v="256965"/>
    <d v="2014-06-27T09:35:46"/>
    <s v="Hired"/>
    <s v="Male"/>
    <s v="Sales Department"/>
    <s v="c5"/>
    <x v="1906"/>
  </r>
  <r>
    <n v="708129"/>
    <d v="2014-07-10T08:35:58"/>
    <s v="Hired"/>
    <s v="Female"/>
    <s v="Sales Department"/>
    <s v="c5"/>
    <x v="1907"/>
  </r>
  <r>
    <n v="493681"/>
    <d v="2014-05-15T12:24:29"/>
    <s v="Hired"/>
    <s v="Male"/>
    <s v="Production Department"/>
    <s v="i5"/>
    <x v="1908"/>
  </r>
  <r>
    <n v="163682"/>
    <d v="2014-06-14T13:53:07"/>
    <s v="Hired"/>
    <s v="Male"/>
    <s v="Operations Department"/>
    <s v="c5"/>
    <x v="1909"/>
  </r>
  <r>
    <n v="690427"/>
    <d v="2014-06-14T13:54:56"/>
    <s v="Hired"/>
    <s v="Male"/>
    <s v="Operations Department"/>
    <s v="c5"/>
    <x v="1910"/>
  </r>
  <r>
    <n v="526126"/>
    <d v="2014-06-27T05:51:50"/>
    <s v="Hired"/>
    <s v="Female"/>
    <s v="Operations Department"/>
    <s v="c5"/>
    <x v="1911"/>
  </r>
  <r>
    <n v="303583"/>
    <d v="2014-06-27T05:54:05"/>
    <s v="Hired"/>
    <s v="Male"/>
    <s v="Operations Department"/>
    <s v="c5"/>
    <x v="1912"/>
  </r>
  <r>
    <n v="852401"/>
    <d v="2014-06-27T05:54:39"/>
    <s v="Hired"/>
    <s v="Female"/>
    <s v="Operations Department"/>
    <s v="c5"/>
    <x v="1913"/>
  </r>
  <r>
    <n v="494189"/>
    <d v="2014-05-12T14:18:24"/>
    <s v="Hired"/>
    <s v="Male"/>
    <s v="Operations Department"/>
    <s v="c9"/>
    <x v="1914"/>
  </r>
  <r>
    <n v="873066"/>
    <d v="2014-05-16T09:32:43"/>
    <s v="Hired"/>
    <s v="Male"/>
    <s v="Operations Department"/>
    <s v="c9"/>
    <x v="273"/>
  </r>
  <r>
    <n v="655848"/>
    <d v="2014-05-30T09:31:36"/>
    <s v="Hired"/>
    <s v="Don’t want to say"/>
    <s v="Finance Department"/>
    <s v="i7"/>
    <x v="1915"/>
  </r>
  <r>
    <n v="502192"/>
    <d v="2014-07-03T14:07:15"/>
    <s v="Hired"/>
    <s v="Female"/>
    <s v="Finance Department"/>
    <s v="i7"/>
    <x v="1916"/>
  </r>
  <r>
    <n v="496087"/>
    <d v="2014-06-12T18:57:02"/>
    <s v="Hired"/>
    <s v="Female"/>
    <s v="General Management"/>
    <s v="c5"/>
    <x v="1917"/>
  </r>
  <r>
    <n v="269459"/>
    <d v="2014-07-04T09:32:34"/>
    <s v="Hired"/>
    <s v="Female"/>
    <s v="General Management"/>
    <s v="c5"/>
    <x v="1918"/>
  </r>
  <r>
    <n v="426605"/>
    <d v="2014-07-04T09:34:31"/>
    <s v="Hired"/>
    <s v="Female"/>
    <s v="General Management"/>
    <s v="c5"/>
    <x v="1919"/>
  </r>
  <r>
    <n v="965697"/>
    <d v="2014-06-20T09:32:12"/>
    <s v="Hired"/>
    <s v="Male"/>
    <s v="Service Department"/>
    <s v="b9"/>
    <x v="1920"/>
  </r>
  <r>
    <n v="273938"/>
    <d v="2014-05-12T09:32:38"/>
    <s v="Hired"/>
    <s v="Female"/>
    <s v="Service Department"/>
    <s v="i5"/>
    <x v="1921"/>
  </r>
  <r>
    <n v="502562"/>
    <d v="2014-08-04T18:19:28"/>
    <s v="Hired"/>
    <s v="Don’t want to say"/>
    <s v="Sales Department"/>
    <s v="i7"/>
    <x v="1922"/>
  </r>
  <r>
    <n v="838240"/>
    <d v="2014-08-27T17:20:17"/>
    <s v="Hired"/>
    <s v="Female"/>
    <s v="Sales Department"/>
    <s v="i7"/>
    <x v="1923"/>
  </r>
  <r>
    <n v="301382"/>
    <d v="2014-05-05T09:32:38"/>
    <s v="Hired"/>
    <s v="Female"/>
    <s v="Operations Department"/>
    <s v="i7"/>
    <x v="1924"/>
  </r>
  <r>
    <n v="841929"/>
    <d v="2014-06-23T09:33:03"/>
    <s v="Hired"/>
    <s v="Female"/>
    <s v="Operations Department"/>
    <s v="i7"/>
    <x v="1925"/>
  </r>
  <r>
    <n v="338221"/>
    <d v="2014-06-23T09:31:48"/>
    <s v="Hired"/>
    <s v="Female"/>
    <s v="Operations Department"/>
    <s v="i7"/>
    <x v="1926"/>
  </r>
  <r>
    <n v="394323"/>
    <d v="2014-06-25T17:56:43"/>
    <s v="Hired"/>
    <s v="Male"/>
    <s v="Operations Department"/>
    <s v="c9"/>
    <x v="1927"/>
  </r>
  <r>
    <n v="583920"/>
    <d v="2014-06-25T17:57:43"/>
    <s v="Hired"/>
    <s v="Male"/>
    <s v="Operations Department"/>
    <s v="c9"/>
    <x v="1928"/>
  </r>
  <r>
    <n v="849885"/>
    <d v="2014-06-30T15:43:31"/>
    <s v="Hired"/>
    <s v="Male"/>
    <s v="Operations Department"/>
    <s v="i1"/>
    <x v="1929"/>
  </r>
  <r>
    <n v="540241"/>
    <d v="2014-07-04T15:09:04"/>
    <s v="Hired"/>
    <s v="Male"/>
    <s v="Operations Department"/>
    <s v="i7"/>
    <x v="1930"/>
  </r>
  <r>
    <n v="715095"/>
    <d v="2014-05-05T19:26:14"/>
    <s v="Hired"/>
    <s v="Male"/>
    <s v="Operations Department"/>
    <s v="i7"/>
    <x v="1931"/>
  </r>
  <r>
    <n v="188572"/>
    <d v="2014-07-22T09:33:22"/>
    <s v="Hired"/>
    <s v="Male"/>
    <s v="Operations Department"/>
    <s v="i7"/>
    <x v="1932"/>
  </r>
  <r>
    <n v="836201"/>
    <d v="2014-06-04T09:32:07"/>
    <s v="Hired"/>
    <s v="Female"/>
    <s v="Service Department"/>
    <s v="c9"/>
    <x v="1933"/>
  </r>
  <r>
    <n v="399899"/>
    <d v="2014-06-04T09:32:40"/>
    <s v="Hired"/>
    <s v="Male"/>
    <s v="Service Department"/>
    <s v="c9"/>
    <x v="1934"/>
  </r>
  <r>
    <n v="799492"/>
    <d v="2014-06-04T09:32:05"/>
    <s v="Hired"/>
    <s v="Don’t want to say"/>
    <s v="Service Department"/>
    <s v="c9"/>
    <x v="1935"/>
  </r>
  <r>
    <n v="86558"/>
    <d v="2014-05-01T17:34:44"/>
    <s v="Hired"/>
    <s v="Male"/>
    <s v="Operations Department"/>
    <s v="i6"/>
    <x v="1936"/>
  </r>
  <r>
    <n v="968366"/>
    <d v="2014-05-02T17:15:52"/>
    <s v="Hired"/>
    <s v="Male"/>
    <s v="Purchase Department"/>
    <s v="i5"/>
    <x v="1937"/>
  </r>
  <r>
    <n v="962795"/>
    <d v="2014-05-13T18:57:01"/>
    <s v="Hired"/>
    <s v="Male"/>
    <s v="Purchase Department"/>
    <s v="c5"/>
    <x v="1938"/>
  </r>
  <r>
    <n v="150743"/>
    <d v="2014-06-11T14:49:38"/>
    <s v="Hired"/>
    <s v="Female"/>
    <s v="Purchase Department"/>
    <s v="c5"/>
    <x v="1939"/>
  </r>
  <r>
    <n v="140184"/>
    <d v="2014-06-11T14:50:44"/>
    <s v="Hired"/>
    <s v="Male"/>
    <s v="Purchase Department"/>
    <s v="c5"/>
    <x v="1940"/>
  </r>
  <r>
    <n v="117720"/>
    <d v="2014-08-19T18:18:24"/>
    <s v="Hired"/>
    <s v="Male"/>
    <s v="Purchase Department"/>
    <s v="c9"/>
    <x v="1941"/>
  </r>
  <r>
    <n v="392430"/>
    <d v="2014-08-30T08:12:01"/>
    <s v="Hired"/>
    <s v="Male"/>
    <s v="Purchase Department"/>
    <s v="c9"/>
    <x v="1942"/>
  </r>
  <r>
    <n v="135861"/>
    <d v="2014-08-30T08:14:50"/>
    <s v="Hired"/>
    <s v="Male"/>
    <s v="Purchase Department"/>
    <s v="c9"/>
    <x v="1943"/>
  </r>
  <r>
    <n v="111755"/>
    <d v="2014-08-30T08:15:18"/>
    <s v="Hired"/>
    <s v="Female"/>
    <s v="Purchase Department"/>
    <s v="c9"/>
    <x v="1944"/>
  </r>
  <r>
    <n v="581823"/>
    <d v="2014-06-03T13:28:46"/>
    <s v="Hired"/>
    <s v="Male"/>
    <s v="Operations Department"/>
    <s v="i5"/>
    <x v="1945"/>
  </r>
  <r>
    <n v="162502"/>
    <d v="2014-06-03T19:13:06"/>
    <s v="Hired"/>
    <s v="Male"/>
    <s v="Operations Department"/>
    <s v="i5"/>
    <x v="1946"/>
  </r>
  <r>
    <n v="752842"/>
    <d v="2014-06-06T19:33:06"/>
    <s v="Hired"/>
    <s v="Female"/>
    <s v="Operations Department"/>
    <s v="i5"/>
    <x v="1947"/>
  </r>
  <r>
    <n v="490961"/>
    <d v="2014-06-13T17:04:05"/>
    <s v="Hired"/>
    <s v="Male"/>
    <s v="Operations Department"/>
    <s v="i5"/>
    <x v="1948"/>
  </r>
  <r>
    <n v="775320"/>
    <d v="2014-06-13T17:04:31"/>
    <s v="Hired"/>
    <s v="Male"/>
    <s v="Operations Department"/>
    <s v="i5"/>
    <x v="1949"/>
  </r>
  <r>
    <n v="92908"/>
    <d v="2014-06-27T13:05:39"/>
    <s v="Hired"/>
    <s v="Male"/>
    <s v="Operations Department"/>
    <s v="i5"/>
    <x v="1950"/>
  </r>
  <r>
    <n v="410576"/>
    <d v="2014-06-27T13:06:08"/>
    <s v="Hired"/>
    <s v="Female"/>
    <s v="Operations Department"/>
    <s v="i5"/>
    <x v="1951"/>
  </r>
  <r>
    <n v="445934"/>
    <d v="2014-06-27T13:12:34"/>
    <s v="Hired"/>
    <s v="Female"/>
    <s v="Operations Department"/>
    <s v="i5"/>
    <x v="1952"/>
  </r>
  <r>
    <n v="347050"/>
    <d v="2014-08-29T09:34:07"/>
    <s v="Hired"/>
    <s v="Female"/>
    <s v="Operations Department"/>
    <s v="i5"/>
    <x v="1953"/>
  </r>
  <r>
    <n v="402395"/>
    <d v="2014-08-29T09:34:36"/>
    <s v="Hired"/>
    <s v="Male"/>
    <s v="Operations Department"/>
    <s v="i5"/>
    <x v="1954"/>
  </r>
  <r>
    <n v="714920"/>
    <d v="2014-07-15T14:28:16"/>
    <s v="Hired"/>
    <s v="Don’t want to say"/>
    <s v="Operations Department"/>
    <s v="c9"/>
    <x v="950"/>
  </r>
  <r>
    <n v="192049"/>
    <d v="2014-08-13T16:03:05"/>
    <s v="Hired"/>
    <s v="Male"/>
    <s v="Operations Department"/>
    <s v="b9"/>
    <x v="1955"/>
  </r>
  <r>
    <n v="489111"/>
    <d v="2014-08-13T16:03:35"/>
    <s v="Hired"/>
    <s v="Male"/>
    <s v="Operations Department"/>
    <s v="b9"/>
    <x v="1956"/>
  </r>
  <r>
    <n v="81510"/>
    <d v="2014-06-05T14:54:10"/>
    <s v="Hired"/>
    <s v="Male"/>
    <s v="Sales Department"/>
    <s v="c9"/>
    <x v="1957"/>
  </r>
  <r>
    <n v="804019"/>
    <d v="2014-07-08T16:52:43"/>
    <s v="Hired"/>
    <s v="Female"/>
    <s v="Sales Department"/>
    <s v="c9"/>
    <x v="1958"/>
  </r>
  <r>
    <n v="402580"/>
    <d v="2014-07-28T09:34:35"/>
    <s v="Hired"/>
    <s v="Female"/>
    <s v="Service Department"/>
    <s v="i7"/>
    <x v="1959"/>
  </r>
  <r>
    <n v="574351"/>
    <d v="2014-08-14T10:02:48"/>
    <s v="Hired"/>
    <s v="Male"/>
    <s v="Service Department"/>
    <s v="i7"/>
    <x v="1960"/>
  </r>
  <r>
    <n v="760336"/>
    <d v="2014-08-15T04:20:35"/>
    <s v="Hired"/>
    <s v="Male"/>
    <s v="Service Department"/>
    <s v="i7"/>
    <x v="1961"/>
  </r>
  <r>
    <n v="654173"/>
    <d v="2014-07-22T18:11:47"/>
    <s v="Hired"/>
    <s v="Female"/>
    <s v="Purchase Department"/>
    <s v="i5"/>
    <x v="1962"/>
  </r>
  <r>
    <n v="723768"/>
    <d v="2014-07-22T18:12:15"/>
    <s v="Hired"/>
    <s v="Female"/>
    <s v="Purchase Department"/>
    <s v="i5"/>
    <x v="1963"/>
  </r>
  <r>
    <n v="796703"/>
    <d v="2014-08-07T17:28:55"/>
    <s v="Hired"/>
    <s v="Female"/>
    <s v="Purchase Department"/>
    <s v="i5"/>
    <x v="1964"/>
  </r>
  <r>
    <n v="839265"/>
    <d v="2014-05-05T13:15:57"/>
    <s v="Hired"/>
    <s v="Male"/>
    <s v="Operations Department"/>
    <s v="c9"/>
    <x v="1965"/>
  </r>
  <r>
    <n v="934573"/>
    <d v="2014-05-05T13:16:53"/>
    <s v="Hired"/>
    <s v="Female"/>
    <s v="Operations Department"/>
    <s v="c9"/>
    <x v="1966"/>
  </r>
  <r>
    <n v="41899"/>
    <d v="2014-05-05T13:19:24"/>
    <s v="Hired"/>
    <s v="Female"/>
    <s v="Operations Department"/>
    <s v="c9"/>
    <x v="1967"/>
  </r>
  <r>
    <n v="366947"/>
    <d v="2014-05-06T16:52:55"/>
    <s v="Hired"/>
    <s v="Male"/>
    <s v="Operations Department"/>
    <s v="b9"/>
    <x v="1968"/>
  </r>
  <r>
    <n v="873768"/>
    <d v="2014-05-06T16:53:28"/>
    <s v="Hired"/>
    <s v="Female"/>
    <s v="Operations Department"/>
    <s v="b9"/>
    <x v="1969"/>
  </r>
  <r>
    <n v="503622"/>
    <d v="2014-07-18T13:25:55"/>
    <s v="Hired"/>
    <s v="Male"/>
    <s v="Operations Department"/>
    <s v="c9"/>
    <x v="1970"/>
  </r>
  <r>
    <n v="543138"/>
    <d v="2014-05-26T15:56:01"/>
    <s v="Hired"/>
    <s v="Male"/>
    <s v="Operations Department"/>
    <s v="c5"/>
    <x v="1971"/>
  </r>
  <r>
    <n v="166850"/>
    <d v="2014-05-30T06:53:49"/>
    <s v="Hired"/>
    <s v="Female"/>
    <s v="Operations Department"/>
    <s v="c5"/>
    <x v="1972"/>
  </r>
  <r>
    <n v="562873"/>
    <d v="2014-07-09T09:34:26"/>
    <s v="Hired"/>
    <s v="Male"/>
    <s v="Operations Department"/>
    <s v="c5"/>
    <x v="1973"/>
  </r>
  <r>
    <n v="116216"/>
    <d v="2014-07-09T09:34:59"/>
    <s v="Hired"/>
    <s v="Female"/>
    <s v="Operations Department"/>
    <s v="c5"/>
    <x v="1974"/>
  </r>
  <r>
    <n v="65925"/>
    <d v="2014-05-01T14:57:31"/>
    <s v="Hired"/>
    <s v="Female"/>
    <s v="Sales Department"/>
    <s v="i7"/>
    <x v="1975"/>
  </r>
  <r>
    <n v="846476"/>
    <d v="2014-05-27T16:06:03"/>
    <s v="Hired"/>
    <s v="Male"/>
    <s v="Sales Department"/>
    <s v="i7"/>
    <x v="1976"/>
  </r>
  <r>
    <n v="448790"/>
    <d v="2014-06-10T18:08:19"/>
    <s v="Hired"/>
    <s v="Male"/>
    <s v="Sales Department"/>
    <s v="i7"/>
    <x v="1977"/>
  </r>
  <r>
    <n v="727895"/>
    <d v="2014-08-11T13:44:22"/>
    <s v="Hired"/>
    <s v="Don’t want to say"/>
    <s v="Sales Department"/>
    <s v="i7"/>
    <x v="1978"/>
  </r>
  <r>
    <n v="180428"/>
    <d v="2014-08-15T16:02:07"/>
    <s v="Hired"/>
    <s v="Female"/>
    <s v="Sales Department"/>
    <s v="i7"/>
    <x v="1979"/>
  </r>
  <r>
    <n v="822019"/>
    <d v="2014-08-14T10:50:34"/>
    <s v="Hired"/>
    <s v="Female"/>
    <s v="Sales Department"/>
    <s v="i7"/>
    <x v="1980"/>
  </r>
  <r>
    <n v="712086"/>
    <d v="2014-08-28T15:43:41"/>
    <s v="Hired"/>
    <s v="Male"/>
    <s v="Sales Department"/>
    <s v="i7"/>
    <x v="1981"/>
  </r>
  <r>
    <n v="765652"/>
    <d v="2014-05-30T17:47:04"/>
    <s v="Hired"/>
    <s v="Female"/>
    <s v="General Management"/>
    <s v="c5"/>
    <x v="1982"/>
  </r>
  <r>
    <n v="498321"/>
    <d v="2014-05-30T17:46:56"/>
    <s v="Hired"/>
    <s v="Don’t want to say"/>
    <s v="General Management"/>
    <s v="c5"/>
    <x v="1983"/>
  </r>
  <r>
    <n v="590807"/>
    <d v="2014-06-19T14:34:17"/>
    <s v="Hired"/>
    <s v="Male"/>
    <s v="Marketing Department"/>
    <s v="c9"/>
    <x v="1984"/>
  </r>
  <r>
    <n v="951578"/>
    <d v="2014-07-02T06:09:20"/>
    <s v="Hired"/>
    <s v="Female"/>
    <s v="Marketing Department"/>
    <s v="c9"/>
    <x v="1985"/>
  </r>
  <r>
    <n v="389877"/>
    <d v="2014-07-04T19:21:59"/>
    <s v="Hired"/>
    <s v="Male"/>
    <s v="Marketing Department"/>
    <s v="c9"/>
    <x v="1986"/>
  </r>
  <r>
    <n v="387963"/>
    <d v="2014-05-28T20:41:24"/>
    <s v="Hired"/>
    <s v="Male"/>
    <s v="Marketing Department"/>
    <s v="c9"/>
    <x v="1987"/>
  </r>
  <r>
    <n v="442094"/>
    <d v="2014-05-28T20:42:44"/>
    <s v="Hired"/>
    <s v="Male"/>
    <s v="Marketing Department"/>
    <s v="c9"/>
    <x v="1988"/>
  </r>
  <r>
    <n v="464509"/>
    <d v="2014-06-12T12:32:29"/>
    <s v="Hired"/>
    <s v="Female"/>
    <s v="Marketing Department"/>
    <s v="c9"/>
    <x v="1989"/>
  </r>
  <r>
    <n v="58937"/>
    <d v="2014-07-04T00:05:38"/>
    <s v="Hired"/>
    <s v="Female"/>
    <s v="Marketing Department"/>
    <s v="c9"/>
    <x v="1990"/>
  </r>
  <r>
    <n v="430925"/>
    <d v="2014-07-04T00:05:18"/>
    <s v="Hired"/>
    <s v="Female"/>
    <s v="Marketing Department"/>
    <s v="c9"/>
    <x v="1991"/>
  </r>
  <r>
    <n v="991451"/>
    <d v="2014-07-04T00:04:14"/>
    <s v="Hired"/>
    <s v="Female"/>
    <s v="Marketing Department"/>
    <s v="c9"/>
    <x v="1992"/>
  </r>
  <r>
    <n v="259269"/>
    <d v="2014-05-27T18:06:21"/>
    <s v="Hired"/>
    <s v="Male"/>
    <s v="Service Department"/>
    <s v="c9"/>
    <x v="1993"/>
  </r>
  <r>
    <n v="202730"/>
    <d v="2014-05-27T18:06:52"/>
    <s v="Hired"/>
    <s v="Female"/>
    <s v="Service Department"/>
    <s v="c9"/>
    <x v="1994"/>
  </r>
  <r>
    <n v="273112"/>
    <d v="2014-08-22T09:33:15"/>
    <s v="Hired"/>
    <s v="Male"/>
    <s v="Service Department"/>
    <s v="c9"/>
    <x v="1102"/>
  </r>
  <r>
    <n v="830024"/>
    <d v="2014-05-19T09:31:30"/>
    <s v="Hired"/>
    <s v="Male"/>
    <s v="Sales Department"/>
    <s v="c9"/>
    <x v="1995"/>
  </r>
  <r>
    <n v="938760"/>
    <d v="2014-07-21T09:31:25"/>
    <s v="Hired"/>
    <s v="Male"/>
    <s v="Sales Department"/>
    <s v="c9"/>
    <x v="1996"/>
  </r>
  <r>
    <n v="217754"/>
    <d v="2014-08-06T17:06:54"/>
    <s v="Hired"/>
    <s v="Male"/>
    <s v="Sales Department"/>
    <s v="c9"/>
    <x v="1997"/>
  </r>
  <r>
    <n v="353917"/>
    <d v="2014-08-26T16:39:00"/>
    <s v="Hired"/>
    <s v="Male"/>
    <s v="Sales Department"/>
    <s v="c9"/>
    <x v="1998"/>
  </r>
  <r>
    <n v="307390"/>
    <d v="2014-08-27T09:23:19"/>
    <s v="Hired"/>
    <s v="Male"/>
    <s v="Sales Department"/>
    <s v="c9"/>
    <x v="1999"/>
  </r>
  <r>
    <n v="824047"/>
    <d v="2014-08-05T08:33:25"/>
    <s v="Hired"/>
    <s v="Female"/>
    <s v="Service Department"/>
    <s v="c5"/>
    <x v="2000"/>
  </r>
  <r>
    <n v="99934"/>
    <d v="2014-05-26T09:34:34"/>
    <s v="Hired"/>
    <s v="Female"/>
    <s v="Service Department"/>
    <s v="c9"/>
    <x v="2001"/>
  </r>
  <r>
    <n v="232657"/>
    <d v="2014-05-15T13:31:10"/>
    <s v="Hired"/>
    <s v="Male"/>
    <s v="Operations Department"/>
    <s v="c5"/>
    <x v="2002"/>
  </r>
  <r>
    <n v="67488"/>
    <d v="2014-08-04T09:31:35"/>
    <s v="Hired"/>
    <s v="Male"/>
    <s v="Operations Department"/>
    <s v="c5"/>
    <x v="2003"/>
  </r>
  <r>
    <n v="640471"/>
    <d v="2014-08-19T17:08:22"/>
    <s v="Hired"/>
    <s v="Don’t want to say"/>
    <s v="Service Department"/>
    <s v="c9"/>
    <x v="2004"/>
  </r>
  <r>
    <n v="695891"/>
    <d v="2014-06-17T16:29:17"/>
    <s v="Hired"/>
    <s v="Female"/>
    <s v="Operations Department"/>
    <s v="i1"/>
    <x v="2005"/>
  </r>
  <r>
    <n v="415382"/>
    <d v="2014-06-17T16:31:09"/>
    <s v="Hired"/>
    <s v="Female"/>
    <s v="Operations Department"/>
    <s v="i1"/>
    <x v="2006"/>
  </r>
  <r>
    <n v="922942"/>
    <d v="2014-08-18T09:31:07"/>
    <s v="Hired"/>
    <s v="Male"/>
    <s v="Operations Department"/>
    <s v="i6"/>
    <x v="2007"/>
  </r>
  <r>
    <n v="746537"/>
    <d v="2014-08-05T09:33:55"/>
    <s v="Hired"/>
    <s v="Male"/>
    <s v="Sales Department"/>
    <s v="i7"/>
    <x v="2008"/>
  </r>
  <r>
    <n v="895640"/>
    <d v="2014-07-09T18:31:45"/>
    <s v="Hired"/>
    <s v="Female"/>
    <s v="Purchase Department"/>
    <s v="c9"/>
    <x v="2009"/>
  </r>
  <r>
    <n v="218613"/>
    <d v="2014-05-06T09:36:33"/>
    <s v="Hired"/>
    <s v="Male"/>
    <s v="Operations Department"/>
    <s v="i7"/>
    <x v="2010"/>
  </r>
  <r>
    <n v="525791"/>
    <d v="2014-05-16T07:34:36"/>
    <s v="Hired"/>
    <s v="Male"/>
    <s v="Operations Department"/>
    <s v="i7"/>
    <x v="2011"/>
  </r>
  <r>
    <n v="665191"/>
    <d v="2014-05-16T07:35:20"/>
    <s v="Hired"/>
    <s v="Male"/>
    <s v="Operations Department"/>
    <s v="i7"/>
    <x v="2012"/>
  </r>
  <r>
    <n v="25761"/>
    <d v="2014-06-04T15:53:44"/>
    <s v="Hired"/>
    <s v="Male"/>
    <s v="Operations Department"/>
    <s v="i5"/>
    <x v="2013"/>
  </r>
  <r>
    <n v="130020"/>
    <d v="2014-06-25T14:16:00"/>
    <s v="Hired"/>
    <s v="Male"/>
    <s v="Operations Department"/>
    <s v="i7"/>
    <x v="2014"/>
  </r>
  <r>
    <n v="402937"/>
    <d v="2014-06-25T14:35:12"/>
    <s v="Hired"/>
    <s v="Male"/>
    <s v="Operations Department"/>
    <s v="i7"/>
    <x v="2015"/>
  </r>
  <r>
    <n v="911871"/>
    <d v="2014-07-08T09:34:17"/>
    <s v="Hired"/>
    <s v="Male"/>
    <s v="Operations Department"/>
    <s v="i7"/>
    <x v="2016"/>
  </r>
  <r>
    <n v="102217"/>
    <d v="2014-06-17T09:32:00"/>
    <s v="Hired"/>
    <s v="Don’t want to say"/>
    <s v="Operations Department"/>
    <s v="c5"/>
    <x v="2017"/>
  </r>
  <r>
    <n v="151795"/>
    <d v="2014-07-08T16:16:11"/>
    <s v="Hired"/>
    <s v="Female"/>
    <s v="Operations Department"/>
    <s v="c5"/>
    <x v="2018"/>
  </r>
  <r>
    <n v="960256"/>
    <d v="2014-08-11T12:56:31"/>
    <s v="Hired"/>
    <s v="Male"/>
    <s v="Operations Department"/>
    <s v="c5"/>
    <x v="2019"/>
  </r>
  <r>
    <n v="530605"/>
    <d v="2014-08-11T12:56:54"/>
    <s v="Hired"/>
    <s v="Female"/>
    <s v="Operations Department"/>
    <s v="c5"/>
    <x v="2020"/>
  </r>
  <r>
    <n v="323612"/>
    <d v="2014-08-19T10:08:06"/>
    <s v="Hired"/>
    <s v="Don’t want to say"/>
    <s v="Operations Department"/>
    <s v="c5"/>
    <x v="2021"/>
  </r>
  <r>
    <n v="345891"/>
    <d v="2014-07-11T19:48:13"/>
    <s v="Hired"/>
    <s v="Female"/>
    <s v="Operations Department"/>
    <s v="c5"/>
    <x v="2022"/>
  </r>
  <r>
    <n v="987463"/>
    <d v="2014-07-11T19:49:48"/>
    <s v="Hired"/>
    <s v="Male"/>
    <s v="Operations Department"/>
    <s v="c5"/>
    <x v="2023"/>
  </r>
  <r>
    <n v="695272"/>
    <d v="2014-07-22T09:33:06"/>
    <s v="Hired"/>
    <s v="Male"/>
    <s v="Operations Department"/>
    <s v="c5"/>
    <x v="2024"/>
  </r>
  <r>
    <n v="732645"/>
    <d v="2014-05-06T17:01:43"/>
    <s v="Hired"/>
    <s v="Male"/>
    <s v="Sales Department"/>
    <s v="c5"/>
    <x v="2025"/>
  </r>
  <r>
    <n v="880865"/>
    <d v="2014-06-12T09:32:14"/>
    <s v="Hired"/>
    <s v="Male"/>
    <s v="Service Department"/>
    <s v="c9"/>
    <x v="2026"/>
  </r>
  <r>
    <n v="516982"/>
    <d v="2014-05-01T09:35:25"/>
    <s v="Hired"/>
    <s v="Male"/>
    <s v="Operations Department"/>
    <s v="i6"/>
    <x v="2027"/>
  </r>
  <r>
    <n v="91804"/>
    <d v="2014-08-23T08:57:46"/>
    <s v="Hired"/>
    <s v="Female"/>
    <s v="Operations Department"/>
    <s v="i6"/>
    <x v="2028"/>
  </r>
  <r>
    <n v="245050"/>
    <d v="2014-05-01T10:44:07"/>
    <s v="Hired"/>
    <s v="Male"/>
    <s v="Operations Department"/>
    <s v="c5"/>
    <x v="2029"/>
  </r>
  <r>
    <n v="892747"/>
    <d v="2014-05-01T10:46:48"/>
    <s v="Hired"/>
    <s v="Female"/>
    <s v="Operations Department"/>
    <s v="c5"/>
    <x v="2030"/>
  </r>
  <r>
    <n v="410772"/>
    <d v="2014-05-09T17:55:59"/>
    <s v="Hired"/>
    <s v="Male"/>
    <s v="Operations Department"/>
    <s v="c5"/>
    <x v="2031"/>
  </r>
  <r>
    <n v="908363"/>
    <d v="2014-05-09T17:57:37"/>
    <s v="Hired"/>
    <s v="Male"/>
    <s v="Operations Department"/>
    <s v="c5"/>
    <x v="2032"/>
  </r>
  <r>
    <n v="651481"/>
    <d v="2014-05-23T11:34:21"/>
    <s v="Hired"/>
    <s v="Male"/>
    <s v="Operations Department"/>
    <s v="c5"/>
    <x v="2033"/>
  </r>
  <r>
    <n v="708626"/>
    <d v="2014-07-01T12:01:59"/>
    <s v="Hired"/>
    <s v="Male"/>
    <s v="Purchase Department"/>
    <s v="i5"/>
    <x v="2034"/>
  </r>
  <r>
    <n v="687891"/>
    <d v="2014-07-04T09:29:40"/>
    <s v="Hired"/>
    <s v="Female"/>
    <s v="Sales Department"/>
    <s v="c9"/>
    <x v="2035"/>
  </r>
  <r>
    <n v="100256"/>
    <d v="2014-07-14T16:10:44"/>
    <s v="Hired"/>
    <s v="Female"/>
    <s v="Sales Department"/>
    <s v="c9"/>
    <x v="2036"/>
  </r>
  <r>
    <n v="67200"/>
    <d v="2014-07-23T12:11:10"/>
    <s v="Hired"/>
    <s v="Male"/>
    <s v="Sales Department"/>
    <s v="c9"/>
    <x v="2037"/>
  </r>
  <r>
    <n v="820771"/>
    <d v="2014-08-15T09:32:35"/>
    <s v="Hired"/>
    <s v="Male"/>
    <s v="Operations Department"/>
    <s v="c9"/>
    <x v="2038"/>
  </r>
  <r>
    <n v="16292"/>
    <d v="2014-06-06T09:32:39"/>
    <s v="Hired"/>
    <s v="Don’t want to say"/>
    <s v="Purchase Department"/>
    <s v="c9"/>
    <x v="2039"/>
  </r>
  <r>
    <n v="62419"/>
    <d v="2014-06-13T09:35:01"/>
    <s v="Hired"/>
    <s v="Male"/>
    <s v="Operations Department"/>
    <s v="i7"/>
    <x v="2040"/>
  </r>
  <r>
    <n v="65483"/>
    <d v="2014-05-02T09:32:49"/>
    <s v="Hired"/>
    <s v="Male"/>
    <s v="Marketing Department"/>
    <s v="c5"/>
    <x v="2041"/>
  </r>
  <r>
    <n v="170112"/>
    <d v="2014-05-14T08:54:05"/>
    <s v="Hired"/>
    <s v="Male"/>
    <s v="Service Department"/>
    <s v="c5"/>
    <x v="2042"/>
  </r>
  <r>
    <n v="69388"/>
    <d v="2014-05-19T15:26:22"/>
    <s v="Hired"/>
    <s v="Male"/>
    <s v="Service Department"/>
    <s v="c5"/>
    <x v="2043"/>
  </r>
  <r>
    <n v="817053"/>
    <d v="2014-05-05T09:32:20"/>
    <s v="Hired"/>
    <s v="Female"/>
    <s v="Production Department"/>
    <s v="i5"/>
    <x v="2044"/>
  </r>
  <r>
    <n v="430921"/>
    <d v="2014-05-12T14:06:11"/>
    <s v="Hired"/>
    <s v="Female"/>
    <s v="Production Department"/>
    <s v="i5"/>
    <x v="2045"/>
  </r>
  <r>
    <n v="26542"/>
    <d v="2014-05-12T15:55:23"/>
    <s v="Hired"/>
    <s v="Male"/>
    <s v="Service Department"/>
    <s v="c9"/>
    <x v="2046"/>
  </r>
  <r>
    <n v="143411"/>
    <d v="2014-05-12T15:55:54"/>
    <s v="Hired"/>
    <s v="Female"/>
    <s v="Service Department"/>
    <s v="c9"/>
    <x v="2047"/>
  </r>
  <r>
    <n v="250547"/>
    <d v="2014-06-03T09:32:48"/>
    <s v="Hired"/>
    <s v="Male"/>
    <s v="Service Department"/>
    <s v="i7"/>
    <x v="2048"/>
  </r>
  <r>
    <n v="446419"/>
    <d v="2014-07-17T16:10:19"/>
    <s v="Hired"/>
    <s v="Female"/>
    <s v="Sales Department"/>
    <s v="c5"/>
    <x v="1951"/>
  </r>
  <r>
    <n v="378793"/>
    <d v="2014-06-25T09:31:31"/>
    <s v="Hired"/>
    <s v="Male"/>
    <s v="Purchase Department"/>
    <s v="b9"/>
    <x v="2049"/>
  </r>
  <r>
    <n v="664799"/>
    <d v="2014-08-20T10:35:07"/>
    <s v="Hired"/>
    <s v="Female"/>
    <s v="Service Department"/>
    <s v="i5"/>
    <x v="2050"/>
  </r>
  <r>
    <n v="409207"/>
    <d v="2014-08-20T10:41:17"/>
    <s v="Hired"/>
    <s v="Female"/>
    <s v="Service Department"/>
    <s v="i5"/>
    <x v="2051"/>
  </r>
  <r>
    <n v="809649"/>
    <d v="2014-08-20T10:42:21"/>
    <s v="Hired"/>
    <s v="Female"/>
    <s v="Service Department"/>
    <s v="i5"/>
    <x v="2052"/>
  </r>
  <r>
    <n v="834222"/>
    <d v="2014-08-14T18:37:55"/>
    <s v="Hired"/>
    <s v="Female"/>
    <s v="Sales Department"/>
    <s v="i7"/>
    <x v="2053"/>
  </r>
  <r>
    <n v="137521"/>
    <d v="2014-08-14T18:36:35"/>
    <s v="Hired"/>
    <s v="Female"/>
    <s v="Sales Department"/>
    <s v="i7"/>
    <x v="2054"/>
  </r>
  <r>
    <n v="411665"/>
    <d v="2014-05-09T12:55:15"/>
    <s v="Hired"/>
    <s v="Female"/>
    <s v="Operations Department"/>
    <s v="b9"/>
    <x v="2055"/>
  </r>
  <r>
    <n v="347912"/>
    <d v="2014-06-03T16:34:54"/>
    <s v="Hired"/>
    <s v="Male"/>
    <s v="Operations Department"/>
    <s v="b9"/>
    <x v="2056"/>
  </r>
  <r>
    <n v="214457"/>
    <d v="2014-06-09T09:47:23"/>
    <s v="Hired"/>
    <s v="Female"/>
    <s v="Operations Department"/>
    <s v="b9"/>
    <x v="2057"/>
  </r>
  <r>
    <n v="918944"/>
    <d v="2014-06-17T19:46:33"/>
    <s v="Hired"/>
    <s v="Male"/>
    <s v="Operations Department"/>
    <s v="b9"/>
    <x v="2058"/>
  </r>
  <r>
    <n v="640586"/>
    <d v="2014-06-26T10:09:59"/>
    <s v="Hired"/>
    <s v="Female"/>
    <s v="Operations Department"/>
    <s v="b9"/>
    <x v="2059"/>
  </r>
  <r>
    <n v="878164"/>
    <d v="2014-08-27T07:59:04"/>
    <s v="Hired"/>
    <s v="Male"/>
    <s v="Service Department"/>
    <s v="c9"/>
    <x v="2060"/>
  </r>
  <r>
    <n v="780358"/>
    <d v="2014-05-07T15:49:55"/>
    <s v="Hired"/>
    <s v="Male"/>
    <s v="Purchase Department"/>
    <s v="i6"/>
    <x v="2061"/>
  </r>
  <r>
    <n v="630226"/>
    <d v="2014-05-13T16:54:25"/>
    <s v="Hired"/>
    <s v="Male"/>
    <s v="Purchase Department"/>
    <s v="i6"/>
    <x v="2062"/>
  </r>
  <r>
    <n v="166022"/>
    <d v="2014-06-06T09:31:50"/>
    <s v="Hired"/>
    <s v="Male"/>
    <s v="Service Department"/>
    <s v="i7"/>
    <x v="2063"/>
  </r>
  <r>
    <n v="258244"/>
    <d v="2014-06-13T09:31:16"/>
    <s v="Hired"/>
    <s v="Male"/>
    <s v="Service Department"/>
    <s v="i7"/>
    <x v="2064"/>
  </r>
  <r>
    <n v="258521"/>
    <d v="2014-05-23T09:32:52"/>
    <s v="Hired"/>
    <s v="Male"/>
    <s v="Operations Department"/>
    <s v="i5"/>
    <x v="2065"/>
  </r>
  <r>
    <n v="368800"/>
    <d v="2014-05-23T09:35:55"/>
    <s v="Hired"/>
    <s v="Female"/>
    <s v="Operations Department"/>
    <s v="i5"/>
    <x v="2066"/>
  </r>
  <r>
    <n v="456819"/>
    <d v="2014-05-23T09:37:28"/>
    <s v="Hired"/>
    <s v="Male"/>
    <s v="Operations Department"/>
    <s v="i5"/>
    <x v="2067"/>
  </r>
  <r>
    <n v="816748"/>
    <d v="2014-05-30T09:32:56"/>
    <s v="Hired"/>
    <s v="Male"/>
    <s v="Marketing Department"/>
    <s v="i6"/>
    <x v="2068"/>
  </r>
  <r>
    <n v="175180"/>
    <d v="2014-07-10T15:28:29"/>
    <s v="Hired"/>
    <s v="Female"/>
    <s v="Sales Department"/>
    <s v="c9"/>
    <x v="2069"/>
  </r>
  <r>
    <n v="456871"/>
    <d v="2014-07-10T15:29:09"/>
    <s v="Hired"/>
    <s v="Male"/>
    <s v="Sales Department"/>
    <s v="c9"/>
    <x v="2070"/>
  </r>
  <r>
    <n v="909743"/>
    <d v="2014-08-13T12:12:25"/>
    <s v="Hired"/>
    <s v="Male"/>
    <s v="Sales Department"/>
    <s v="c9"/>
    <x v="2071"/>
  </r>
  <r>
    <n v="193614"/>
    <d v="2014-08-13T12:13:26"/>
    <s v="Hired"/>
    <s v="Male"/>
    <s v="Sales Department"/>
    <s v="c9"/>
    <x v="2072"/>
  </r>
  <r>
    <n v="926034"/>
    <d v="2014-05-26T09:33:37"/>
    <s v="Hired"/>
    <s v="Female"/>
    <s v="Service Department"/>
    <s v="i1"/>
    <x v="2073"/>
  </r>
  <r>
    <n v="741464"/>
    <d v="2014-06-05T08:35:42"/>
    <s v="Hired"/>
    <s v="Male"/>
    <s v="Service Department"/>
    <s v="c9"/>
    <x v="2074"/>
  </r>
  <r>
    <n v="218712"/>
    <d v="2014-06-05T08:38:41"/>
    <s v="Hired"/>
    <s v="Female"/>
    <s v="Service Department"/>
    <s v="c9"/>
    <x v="2075"/>
  </r>
  <r>
    <n v="141105"/>
    <d v="2014-06-11T06:19:39"/>
    <s v="Hired"/>
    <s v="Male"/>
    <s v="Service Department"/>
    <s v="i1"/>
    <x v="2076"/>
  </r>
  <r>
    <n v="602859"/>
    <d v="2014-06-19T16:26:45"/>
    <s v="Hired"/>
    <s v="Male"/>
    <s v="Service Department"/>
    <s v="c9"/>
    <x v="2077"/>
  </r>
  <r>
    <n v="888578"/>
    <d v="2014-06-19T16:28:49"/>
    <s v="Hired"/>
    <s v="Female"/>
    <s v="Service Department"/>
    <s v="c9"/>
    <x v="2078"/>
  </r>
  <r>
    <n v="310945"/>
    <d v="2014-06-22T10:14:25"/>
    <s v="Hired"/>
    <s v="Female"/>
    <s v="Service Department"/>
    <s v="i1"/>
    <x v="2079"/>
  </r>
  <r>
    <n v="336659"/>
    <d v="2014-07-28T09:32:55"/>
    <s v="Hired"/>
    <s v="Male"/>
    <s v="Service Department"/>
    <s v="c9"/>
    <x v="2080"/>
  </r>
  <r>
    <n v="558779"/>
    <d v="2014-07-31T18:24:57"/>
    <s v="Hired"/>
    <s v="Male"/>
    <s v="Service Department"/>
    <s v="c9"/>
    <x v="2081"/>
  </r>
  <r>
    <n v="887671"/>
    <d v="2014-08-01T08:10:37"/>
    <s v="Hired"/>
    <s v="Male"/>
    <s v="Service Department"/>
    <s v="i1"/>
    <x v="2082"/>
  </r>
  <r>
    <n v="985374"/>
    <d v="2014-08-07T13:39:10"/>
    <s v="Hired"/>
    <s v="Male"/>
    <s v="Service Department"/>
    <s v="i1"/>
    <x v="2083"/>
  </r>
  <r>
    <n v="479749"/>
    <d v="2014-08-07T13:42:41"/>
    <s v="Hired"/>
    <s v="Male"/>
    <s v="Service Department"/>
    <s v="i1"/>
    <x v="2084"/>
  </r>
  <r>
    <n v="347974"/>
    <d v="2014-08-07T13:43:22"/>
    <s v="Hired"/>
    <s v="Male"/>
    <s v="Service Department"/>
    <s v="i1"/>
    <x v="2085"/>
  </r>
  <r>
    <n v="318156"/>
    <d v="2014-08-07T13:39:42"/>
    <s v="Hired"/>
    <s v="Female"/>
    <s v="Service Department"/>
    <s v="i1"/>
    <x v="2086"/>
  </r>
  <r>
    <n v="951232"/>
    <d v="2014-08-08T08:13:55"/>
    <s v="Hired"/>
    <s v="Female"/>
    <s v="Service Department"/>
    <s v="i1"/>
    <x v="2087"/>
  </r>
  <r>
    <n v="44589"/>
    <d v="2014-07-07T09:31:15"/>
    <s v="Hired"/>
    <s v="Male"/>
    <s v="Sales Department"/>
    <s v="c9"/>
    <x v="2088"/>
  </r>
  <r>
    <n v="554122"/>
    <d v="2014-08-18T09:33:42"/>
    <s v="Hired"/>
    <s v="Female"/>
    <s v="Sales Department"/>
    <s v="c9"/>
    <x v="2089"/>
  </r>
  <r>
    <n v="965739"/>
    <d v="2014-08-18T09:34:55"/>
    <s v="Hired"/>
    <s v="Female"/>
    <s v="Sales Department"/>
    <s v="c9"/>
    <x v="2090"/>
  </r>
  <r>
    <n v="478118"/>
    <d v="2014-05-02T12:09:03"/>
    <s v="Hired"/>
    <s v="Female"/>
    <s v="Finance Department"/>
    <s v="i7"/>
    <x v="2091"/>
  </r>
  <r>
    <n v="109968"/>
    <d v="2014-05-02T12:10:25"/>
    <s v="Hired"/>
    <s v="Female"/>
    <s v="Finance Department"/>
    <s v="i7"/>
    <x v="2092"/>
  </r>
  <r>
    <n v="190873"/>
    <d v="2014-07-22T10:09:26"/>
    <s v="Hired"/>
    <s v="Female"/>
    <s v="Service Department"/>
    <s v="c9"/>
    <x v="2093"/>
  </r>
  <r>
    <n v="516140"/>
    <d v="2014-05-16T15:41:39"/>
    <s v="Hired"/>
    <s v="Female"/>
    <s v="Operations Department"/>
    <s v="b9"/>
    <x v="2094"/>
  </r>
  <r>
    <n v="538144"/>
    <d v="2014-05-16T15:42:21"/>
    <s v="Hired"/>
    <s v="Male"/>
    <s v="Operations Department"/>
    <s v="b9"/>
    <x v="2095"/>
  </r>
  <r>
    <n v="249297"/>
    <d v="2014-05-13T09:34:41"/>
    <s v="Hired"/>
    <s v="Male"/>
    <s v="Sales Department"/>
    <s v="c9"/>
    <x v="2096"/>
  </r>
  <r>
    <n v="926184"/>
    <d v="2014-05-02T13:57:45"/>
    <s v="Hired"/>
    <s v="Male"/>
    <s v="Operations Department"/>
    <s v="c9"/>
    <x v="2097"/>
  </r>
  <r>
    <n v="311962"/>
    <d v="2014-05-02T13:58:21"/>
    <s v="Hired"/>
    <s v="Male"/>
    <s v="Operations Department"/>
    <s v="c9"/>
    <x v="2098"/>
  </r>
  <r>
    <n v="847124"/>
    <d v="2014-05-02T14:00:06"/>
    <s v="Hired"/>
    <s v="Female"/>
    <s v="Operations Department"/>
    <s v="c9"/>
    <x v="2099"/>
  </r>
  <r>
    <n v="235082"/>
    <d v="2014-05-02T13:58:10"/>
    <s v="Hired"/>
    <s v="Female"/>
    <s v="Operations Department"/>
    <s v="c9"/>
    <x v="2100"/>
  </r>
  <r>
    <n v="347068"/>
    <d v="2014-05-08T15:03:18"/>
    <s v="Hired"/>
    <s v="Male"/>
    <s v="Operations Department"/>
    <s v="c9"/>
    <x v="2101"/>
  </r>
  <r>
    <n v="669899"/>
    <d v="2014-07-22T09:35:16"/>
    <s v="Hired"/>
    <s v="Male"/>
    <s v="Operations Department"/>
    <s v="c9"/>
    <x v="2102"/>
  </r>
  <r>
    <n v="388435"/>
    <d v="2014-07-24T23:20:13"/>
    <s v="Hired"/>
    <s v="Male"/>
    <s v="Operations Department"/>
    <s v="c9"/>
    <x v="2103"/>
  </r>
  <r>
    <n v="642984"/>
    <d v="2014-07-24T23:22:08"/>
    <s v="Hired"/>
    <s v="Female"/>
    <s v="Operations Department"/>
    <s v="c9"/>
    <x v="1229"/>
  </r>
  <r>
    <n v="294977"/>
    <d v="2014-05-13T09:31:53"/>
    <s v="Hired"/>
    <s v="Male"/>
    <s v="Operations Department"/>
    <s v="c9"/>
    <x v="2104"/>
  </r>
  <r>
    <n v="704623"/>
    <d v="2014-05-19T09:49:15"/>
    <s v="Hired"/>
    <s v="Male"/>
    <s v="Operations Department"/>
    <s v="c9"/>
    <x v="2105"/>
  </r>
  <r>
    <n v="969042"/>
    <d v="2014-05-19T09:49:51"/>
    <s v="Hired"/>
    <s v="Male"/>
    <s v="Operations Department"/>
    <s v="c9"/>
    <x v="2106"/>
  </r>
  <r>
    <n v="968197"/>
    <d v="2014-05-19T10:05:08"/>
    <s v="Hired"/>
    <s v="Male"/>
    <s v="Marketing Department"/>
    <s v="c8"/>
    <x v="2107"/>
  </r>
  <r>
    <n v="652326"/>
    <d v="2014-06-24T08:06:34"/>
    <s v="Hired"/>
    <s v="Male"/>
    <s v="Marketing Department"/>
    <s v="c8"/>
    <x v="2108"/>
  </r>
  <r>
    <n v="902094"/>
    <d v="2014-06-24T08:09:44"/>
    <s v="Hired"/>
    <s v="Male"/>
    <s v="Marketing Department"/>
    <s v="c8"/>
    <x v="428"/>
  </r>
  <r>
    <n v="510862"/>
    <d v="2014-07-26T17:49:09"/>
    <s v="Hired"/>
    <s v="Male"/>
    <s v="Service Department"/>
    <s v="c9"/>
    <x v="2109"/>
  </r>
  <r>
    <n v="627708"/>
    <d v="2014-08-18T19:32:05"/>
    <s v="Hired"/>
    <s v="Female"/>
    <s v="Service Department"/>
    <s v="c9"/>
    <x v="2110"/>
  </r>
  <r>
    <n v="122069"/>
    <d v="2014-08-09T16:14:23"/>
    <s v="Hired"/>
    <s v="Male"/>
    <s v="Purchase Department"/>
    <s v="c5"/>
    <x v="2111"/>
  </r>
  <r>
    <n v="527659"/>
    <d v="2014-06-04T17:09:25"/>
    <s v="Hired"/>
    <s v="Female"/>
    <s v="Operations Department"/>
    <s v="i5"/>
    <x v="2112"/>
  </r>
  <r>
    <n v="31461"/>
    <d v="2014-06-21T08:17:47"/>
    <s v="Hired"/>
    <s v="Male"/>
    <s v="Operations Department"/>
    <s v="i5"/>
    <x v="2113"/>
  </r>
  <r>
    <n v="459524"/>
    <d v="2014-05-01T08:33:22"/>
    <s v="Hired"/>
    <s v="Male"/>
    <s v="Operations Department"/>
    <s v="i6"/>
    <x v="2114"/>
  </r>
  <r>
    <n v="275154"/>
    <d v="2014-05-06T17:44:04"/>
    <s v="Hired"/>
    <s v="Female"/>
    <s v="Operations Department"/>
    <s v="c5"/>
    <x v="2115"/>
  </r>
  <r>
    <n v="287494"/>
    <d v="2014-05-08T13:03:19"/>
    <s v="Hired"/>
    <s v="Male"/>
    <s v="Operations Department"/>
    <s v="i6"/>
    <x v="2116"/>
  </r>
  <r>
    <n v="100435"/>
    <d v="2014-05-10T10:58:39"/>
    <s v="Hired"/>
    <s v="Male"/>
    <s v="Operations Department"/>
    <s v="c5"/>
    <x v="2117"/>
  </r>
  <r>
    <n v="134343"/>
    <d v="2014-05-18T15:06:49"/>
    <s v="Hired"/>
    <s v="Female"/>
    <s v="Operations Department"/>
    <s v="c5"/>
    <x v="2118"/>
  </r>
  <r>
    <n v="865788"/>
    <d v="2014-05-18T15:13:39"/>
    <s v="Hired"/>
    <s v="Female"/>
    <s v="Operations Department"/>
    <s v="c5"/>
    <x v="2119"/>
  </r>
  <r>
    <n v="553857"/>
    <d v="2014-05-19T14:36:41"/>
    <s v="Hired"/>
    <s v="Male"/>
    <s v="Operations Department"/>
    <s v="i6"/>
    <x v="2120"/>
  </r>
  <r>
    <n v="769485"/>
    <d v="2014-05-02T09:32:20"/>
    <s v="Hired"/>
    <s v="Male"/>
    <s v="Operations Department"/>
    <s v="c5"/>
    <x v="2121"/>
  </r>
  <r>
    <n v="944835"/>
    <d v="2014-05-08T17:06:57"/>
    <s v="Hired"/>
    <s v="Male"/>
    <s v="Operations Department"/>
    <s v="i6"/>
    <x v="2122"/>
  </r>
  <r>
    <n v="541702"/>
    <d v="2014-05-15T07:39:29"/>
    <s v="Hired"/>
    <s v="Male"/>
    <s v="Operations Department"/>
    <s v="c5"/>
    <x v="2123"/>
  </r>
  <r>
    <n v="185279"/>
    <d v="2014-05-15T07:38:04"/>
    <s v="Hired"/>
    <s v="Don’t want to say"/>
    <s v="Operations Department"/>
    <s v="c5"/>
    <x v="2124"/>
  </r>
  <r>
    <n v="948017"/>
    <d v="2014-05-24T09:47:44"/>
    <s v="Hired"/>
    <s v="Male"/>
    <s v="Operations Department"/>
    <s v="c5"/>
    <x v="2125"/>
  </r>
  <r>
    <n v="103836"/>
    <d v="2014-05-24T09:51:13"/>
    <s v="Hired"/>
    <s v="Male"/>
    <s v="Operations Department"/>
    <s v="c5"/>
    <x v="2126"/>
  </r>
  <r>
    <n v="206453"/>
    <d v="2014-05-30T14:03:18"/>
    <s v="Hired"/>
    <s v="Male"/>
    <s v="Operations Department"/>
    <s v="i6"/>
    <x v="2127"/>
  </r>
  <r>
    <n v="837861"/>
    <d v="2014-05-30T14:04:41"/>
    <s v="Hired"/>
    <s v="Male"/>
    <s v="Operations Department"/>
    <s v="i6"/>
    <x v="2128"/>
  </r>
  <r>
    <n v="163162"/>
    <d v="2014-06-06T15:29:48"/>
    <s v="Hired"/>
    <s v="Female"/>
    <s v="Operations Department"/>
    <s v="i6"/>
    <x v="2129"/>
  </r>
  <r>
    <n v="550778"/>
    <d v="2014-06-12T08:48:36"/>
    <s v="Hired"/>
    <s v="Female"/>
    <s v="Operations Department"/>
    <s v="c5"/>
    <x v="2130"/>
  </r>
  <r>
    <n v="419081"/>
    <d v="2014-07-08T12:18:44"/>
    <s v="Hired"/>
    <s v="Male"/>
    <s v="Operations Department"/>
    <s v="i6"/>
    <x v="2131"/>
  </r>
  <r>
    <n v="238407"/>
    <d v="2014-07-10T08:54:03"/>
    <s v="Hired"/>
    <s v="Female"/>
    <s v="Operations Department"/>
    <s v="i6"/>
    <x v="2132"/>
  </r>
  <r>
    <n v="240004"/>
    <d v="2014-07-11T09:37:29"/>
    <s v="Hired"/>
    <s v="Female"/>
    <s v="Operations Department"/>
    <s v="i6"/>
    <x v="2133"/>
  </r>
  <r>
    <n v="664101"/>
    <d v="2014-08-08T09:33:56"/>
    <s v="Hired"/>
    <s v="Female"/>
    <s v="Operations Department"/>
    <s v="c5"/>
    <x v="2134"/>
  </r>
  <r>
    <n v="184275"/>
    <d v="2014-08-12T09:49:38"/>
    <s v="Hired"/>
    <s v="Male"/>
    <s v="Operations Department"/>
    <s v="i6"/>
    <x v="2135"/>
  </r>
  <r>
    <n v="818366"/>
    <d v="2014-08-12T09:50:33"/>
    <s v="Hired"/>
    <s v="Female"/>
    <s v="Operations Department"/>
    <s v="i6"/>
    <x v="2136"/>
  </r>
  <r>
    <n v="55833"/>
    <d v="2014-08-23T14:11:00"/>
    <s v="Hired"/>
    <s v="Male"/>
    <s v="Operations Department"/>
    <s v="c5"/>
    <x v="2137"/>
  </r>
  <r>
    <n v="603411"/>
    <d v="2014-08-23T14:11:27"/>
    <s v="Hired"/>
    <s v="Female"/>
    <s v="Operations Department"/>
    <s v="c5"/>
    <x v="2138"/>
  </r>
  <r>
    <n v="58648"/>
    <d v="2014-08-29T14:21:55"/>
    <s v="Hired"/>
    <s v="Female"/>
    <s v="Operations Department"/>
    <s v="c5"/>
    <x v="2139"/>
  </r>
  <r>
    <n v="347119"/>
    <d v="2014-05-09T09:33:14"/>
    <s v="Hired"/>
    <s v="Female"/>
    <s v="Service Department"/>
    <s v="b9"/>
    <x v="2140"/>
  </r>
  <r>
    <n v="832733"/>
    <d v="2014-06-26T09:56:40"/>
    <s v="Hired"/>
    <s v="Male"/>
    <s v="Service Department"/>
    <s v="b9"/>
    <x v="2141"/>
  </r>
  <r>
    <n v="255041"/>
    <d v="2014-06-16T16:52:10"/>
    <s v="Hired"/>
    <s v="Female"/>
    <s v="Human Resource Department"/>
    <s v="c5"/>
    <x v="2142"/>
  </r>
  <r>
    <n v="75454"/>
    <d v="2014-06-06T10:23:49"/>
    <s v="Hired"/>
    <s v="Male"/>
    <s v="Operations Department"/>
    <s v="i7"/>
    <x v="2143"/>
  </r>
  <r>
    <n v="990597"/>
    <d v="2014-08-01T17:37:55"/>
    <s v="Hired"/>
    <s v="Female"/>
    <s v="Service Department"/>
    <s v="c5"/>
    <x v="2144"/>
  </r>
  <r>
    <n v="380112"/>
    <d v="2014-08-01T17:41:44"/>
    <s v="Hired"/>
    <s v="Female"/>
    <s v="Service Department"/>
    <s v="c5"/>
    <x v="2145"/>
  </r>
  <r>
    <n v="555507"/>
    <d v="2014-08-05T13:37:50"/>
    <s v="Hired"/>
    <s v="Male"/>
    <s v="Service Department"/>
    <s v="c5"/>
    <x v="2146"/>
  </r>
  <r>
    <n v="174767"/>
    <d v="2014-08-05T13:38:51"/>
    <s v="Hired"/>
    <s v="Male"/>
    <s v="Service Department"/>
    <s v="c5"/>
    <x v="2147"/>
  </r>
  <r>
    <n v="711793"/>
    <d v="2014-08-06T12:09:07"/>
    <s v="Hired"/>
    <s v="Male"/>
    <s v="Service Department"/>
    <s v="c5"/>
    <x v="2148"/>
  </r>
  <r>
    <n v="571572"/>
    <d v="2014-08-06T12:11:38"/>
    <s v="Hired"/>
    <s v="Male"/>
    <s v="Service Department"/>
    <s v="c5"/>
    <x v="2149"/>
  </r>
  <r>
    <n v="440524"/>
    <d v="2014-08-02T14:43:42"/>
    <s v="Hired"/>
    <s v="Female"/>
    <s v="Finance Department"/>
    <s v="c9"/>
    <x v="2150"/>
  </r>
  <r>
    <n v="407565"/>
    <d v="2014-08-11T09:33:34"/>
    <s v="Hired"/>
    <s v="Female"/>
    <s v="Finance Department"/>
    <s v="c9"/>
    <x v="2151"/>
  </r>
  <r>
    <n v="998515"/>
    <d v="2014-05-30T10:08:46"/>
    <s v="Hired"/>
    <s v="Male"/>
    <s v="Service Department"/>
    <s v="i7"/>
    <x v="2152"/>
  </r>
  <r>
    <n v="304127"/>
    <d v="2014-05-27T16:27:23"/>
    <s v="Hired"/>
    <s v="Male"/>
    <s v="Operations Department"/>
    <s v="c8"/>
    <x v="2153"/>
  </r>
  <r>
    <n v="229283"/>
    <d v="2014-08-17T08:44:21"/>
    <s v="Hired"/>
    <s v="Male"/>
    <s v="Service Department"/>
    <s v="b9"/>
    <x v="2154"/>
  </r>
  <r>
    <n v="315371"/>
    <d v="2014-08-17T08:46:25"/>
    <s v="Hired"/>
    <s v="Female"/>
    <s v="Service Department"/>
    <s v="b9"/>
    <x v="2155"/>
  </r>
  <r>
    <n v="629397"/>
    <d v="2014-08-30T07:13:01"/>
    <s v="Hired"/>
    <s v="Female"/>
    <s v="Service Department"/>
    <s v="b9"/>
    <x v="2156"/>
  </r>
  <r>
    <n v="61079"/>
    <d v="2014-07-28T09:33:48"/>
    <s v="Hired"/>
    <s v="Female"/>
    <s v="Service Department"/>
    <s v="c5"/>
    <x v="2157"/>
  </r>
  <r>
    <n v="896621"/>
    <d v="2014-07-28T09:34:13"/>
    <s v="Hired"/>
    <s v="Male"/>
    <s v="Service Department"/>
    <s v="c5"/>
    <x v="2158"/>
  </r>
  <r>
    <n v="709462"/>
    <d v="2014-06-09T09:32:12"/>
    <s v="Hired"/>
    <s v="Male"/>
    <s v="Operations Department"/>
    <s v="i5"/>
    <x v="2159"/>
  </r>
  <r>
    <n v="894161"/>
    <d v="2014-06-11T11:48:41"/>
    <s v="Hired"/>
    <s v="Female"/>
    <s v="Operations Department"/>
    <s v="c5"/>
    <x v="2160"/>
  </r>
  <r>
    <n v="186172"/>
    <d v="2014-06-24T09:32:03"/>
    <s v="Hired"/>
    <s v="Female"/>
    <s v="Operations Department"/>
    <s v="b9"/>
    <x v="2161"/>
  </r>
  <r>
    <n v="967321"/>
    <d v="2014-05-02T16:41:36"/>
    <s v="Hired"/>
    <s v="Male"/>
    <s v="Sales Department"/>
    <s v="c5"/>
    <x v="2162"/>
  </r>
  <r>
    <n v="216398"/>
    <d v="2014-05-02T16:43:50"/>
    <s v="Hired"/>
    <s v="Male"/>
    <s v="Sales Department"/>
    <s v="c5"/>
    <x v="2163"/>
  </r>
  <r>
    <n v="992524"/>
    <d v="2014-05-28T12:14:37"/>
    <s v="Hired"/>
    <s v="Female"/>
    <s v="Sales Department"/>
    <s v="c5"/>
    <x v="2164"/>
  </r>
  <r>
    <n v="702719"/>
    <d v="2014-05-28T12:17:42"/>
    <s v="Hired"/>
    <s v="Male"/>
    <s v="Sales Department"/>
    <s v="c5"/>
    <x v="2165"/>
  </r>
  <r>
    <n v="564937"/>
    <d v="2014-05-30T19:21:48"/>
    <s v="Hired"/>
    <s v="Female"/>
    <s v="Sales Department"/>
    <s v="c5"/>
    <x v="2166"/>
  </r>
  <r>
    <n v="799844"/>
    <d v="2014-06-05T16:17:16"/>
    <s v="Hired"/>
    <s v="Male"/>
    <s v="Sales Department"/>
    <s v="c5"/>
    <x v="2167"/>
  </r>
  <r>
    <n v="107768"/>
    <d v="2014-06-14T13:25:56"/>
    <s v="Hired"/>
    <s v="Male"/>
    <s v="Sales Department"/>
    <s v="c5"/>
    <x v="2168"/>
  </r>
  <r>
    <n v="279879"/>
    <d v="2014-07-02T16:00:12"/>
    <s v="Hired"/>
    <s v="Male"/>
    <s v="Sales Department"/>
    <s v="c5"/>
    <x v="2169"/>
  </r>
  <r>
    <n v="784652"/>
    <d v="2014-07-04T17:38:34"/>
    <s v="Hired"/>
    <s v="Female"/>
    <s v="Sales Department"/>
    <s v="c5"/>
    <x v="2170"/>
  </r>
  <r>
    <n v="226229"/>
    <d v="2014-07-10T19:03:48"/>
    <s v="Hired"/>
    <s v="Male"/>
    <s v="Sales Department"/>
    <s v="c5"/>
    <x v="2171"/>
  </r>
  <r>
    <n v="189271"/>
    <d v="2014-07-10T19:03:58"/>
    <s v="Hired"/>
    <s v="Female"/>
    <s v="Sales Department"/>
    <s v="c5"/>
    <x v="2172"/>
  </r>
  <r>
    <n v="931211"/>
    <d v="2014-07-10T19:01:14"/>
    <s v="Hired"/>
    <s v="Female"/>
    <s v="Sales Department"/>
    <s v="c5"/>
    <x v="2173"/>
  </r>
  <r>
    <n v="665658"/>
    <d v="2014-07-10T19:05:32"/>
    <s v="Hired"/>
    <s v="Female"/>
    <s v="Sales Department"/>
    <s v="c5"/>
    <x v="2174"/>
  </r>
  <r>
    <n v="446038"/>
    <d v="2014-07-10T19:06:01"/>
    <s v="Hired"/>
    <s v="Female"/>
    <s v="Sales Department"/>
    <s v="c5"/>
    <x v="2175"/>
  </r>
  <r>
    <n v="213135"/>
    <d v="2014-05-20T09:31:55"/>
    <s v="Hired"/>
    <s v="Female"/>
    <s v="General Management"/>
    <s v="c9"/>
    <x v="2176"/>
  </r>
  <r>
    <n v="137375"/>
    <d v="2014-07-22T09:31:48"/>
    <s v="Hired"/>
    <s v="Female"/>
    <s v="General Management"/>
    <s v="c9"/>
    <x v="2177"/>
  </r>
  <r>
    <n v="947056"/>
    <d v="2014-08-26T09:32:19"/>
    <s v="Hired"/>
    <s v="Male"/>
    <s v="Marketing Department"/>
    <s v="i5"/>
    <x v="2178"/>
  </r>
  <r>
    <n v="458505"/>
    <d v="2014-06-10T09:31:58"/>
    <s v="Hired"/>
    <s v="Male"/>
    <s v="Marketing Department"/>
    <s v="c9"/>
    <x v="2179"/>
  </r>
  <r>
    <n v="91111"/>
    <d v="2014-06-25T09:32:38"/>
    <s v="Hired"/>
    <s v="Male"/>
    <s v="Operations Department"/>
    <s v="c9"/>
    <x v="2180"/>
  </r>
  <r>
    <n v="945207"/>
    <d v="2014-05-14T09:32:21"/>
    <s v="Hired"/>
    <s v="Male"/>
    <s v="Service Department"/>
    <s v="i6"/>
    <x v="2181"/>
  </r>
  <r>
    <n v="194975"/>
    <d v="2014-05-14T09:32:53"/>
    <s v="Hired"/>
    <s v="Female"/>
    <s v="Service Department"/>
    <s v="i6"/>
    <x v="2182"/>
  </r>
  <r>
    <n v="596025"/>
    <d v="2014-07-02T09:33:14"/>
    <s v="Hired"/>
    <s v="Male"/>
    <s v="Service Department"/>
    <s v="i6"/>
    <x v="2183"/>
  </r>
  <r>
    <n v="705751"/>
    <d v="2014-07-02T09:34:32"/>
    <s v="Hired"/>
    <s v="Female"/>
    <s v="Service Department"/>
    <s v="i6"/>
    <x v="2184"/>
  </r>
  <r>
    <n v="294269"/>
    <d v="2014-07-15T09:10:58"/>
    <s v="Hired"/>
    <s v="Male"/>
    <s v="Service Department"/>
    <s v="i6"/>
    <x v="2185"/>
  </r>
  <r>
    <n v="399600"/>
    <d v="2014-07-15T09:13:10"/>
    <s v="Hired"/>
    <s v="Male"/>
    <s v="Service Department"/>
    <s v="i6"/>
    <x v="2186"/>
  </r>
  <r>
    <n v="554095"/>
    <d v="2014-05-22T10:12:12"/>
    <s v="Hired"/>
    <s v="Male"/>
    <s v="Operations Department"/>
    <s v="i6"/>
    <x v="2187"/>
  </r>
  <r>
    <n v="126252"/>
    <d v="2014-05-30T15:17:02"/>
    <s v="Hired"/>
    <s v="Male"/>
    <s v="Operations Department"/>
    <s v="i6"/>
    <x v="2188"/>
  </r>
  <r>
    <n v="469996"/>
    <d v="2014-05-21T09:35:14"/>
    <s v="Hired"/>
    <s v="Male"/>
    <s v="Operations Department"/>
    <s v="i6"/>
    <x v="2189"/>
  </r>
  <r>
    <n v="101434"/>
    <d v="2014-06-17T14:57:32"/>
    <s v="Hired"/>
    <s v="Female"/>
    <s v="Operations Department"/>
    <s v="i6"/>
    <x v="2190"/>
  </r>
  <r>
    <n v="115579"/>
    <d v="2014-06-17T15:01:32"/>
    <s v="Hired"/>
    <s v="Male"/>
    <s v="Operations Department"/>
    <s v="i6"/>
    <x v="2191"/>
  </r>
  <r>
    <n v="432166"/>
    <d v="2014-06-20T07:33:21"/>
    <s v="Hired"/>
    <s v="Male"/>
    <s v="Operations Department"/>
    <s v="i6"/>
    <x v="2192"/>
  </r>
  <r>
    <n v="377160"/>
    <d v="2014-06-20T07:38:09"/>
    <s v="Hired"/>
    <s v="Male"/>
    <s v="Operations Department"/>
    <s v="i6"/>
    <x v="2193"/>
  </r>
  <r>
    <n v="727510"/>
    <d v="2014-06-20T07:39:07"/>
    <s v="Hired"/>
    <s v="Male"/>
    <s v="Operations Department"/>
    <s v="i6"/>
    <x v="2194"/>
  </r>
  <r>
    <n v="820716"/>
    <d v="2014-06-24T18:00:30"/>
    <s v="Hired"/>
    <s v="Male"/>
    <s v="Operations Department"/>
    <s v="i6"/>
    <x v="2195"/>
  </r>
  <r>
    <n v="797456"/>
    <d v="2014-07-11T09:00:56"/>
    <s v="Hired"/>
    <s v="Male"/>
    <s v="Operations Department"/>
    <s v="i6"/>
    <x v="2196"/>
  </r>
  <r>
    <n v="63948"/>
    <d v="2014-05-02T18:58:46"/>
    <s v="Hired"/>
    <s v="Female"/>
    <s v="Operations Department"/>
    <s v="i5"/>
    <x v="2197"/>
  </r>
  <r>
    <n v="773795"/>
    <d v="2014-08-14T15:26:14"/>
    <s v="Hired"/>
    <s v="Don’t want to say"/>
    <s v="Operations Department"/>
    <s v="i5"/>
    <x v="2198"/>
  </r>
  <r>
    <n v="809978"/>
    <d v="2014-06-27T14:04:52"/>
    <s v="Hired"/>
    <s v="Male"/>
    <s v="Operations Department"/>
    <s v="i7"/>
    <x v="2199"/>
  </r>
  <r>
    <n v="533072"/>
    <d v="2014-08-27T10:21:44"/>
    <s v="Hired"/>
    <s v="Male"/>
    <s v="Operations Department"/>
    <s v="c8"/>
    <x v="2200"/>
  </r>
  <r>
    <n v="402828"/>
    <d v="2014-05-09T09:32:46"/>
    <s v="Hired"/>
    <s v="Female"/>
    <s v="Operations Department"/>
    <s v="i5"/>
    <x v="2201"/>
  </r>
  <r>
    <n v="535927"/>
    <d v="2014-05-17T20:43:23"/>
    <s v="Hired"/>
    <s v="Don’t want to say"/>
    <s v="Operations Department"/>
    <s v="i5"/>
    <x v="2202"/>
  </r>
  <r>
    <n v="41523"/>
    <d v="2014-05-19T18:00:36"/>
    <s v="Hired"/>
    <s v="Female"/>
    <s v="Operations Department"/>
    <s v="i5"/>
    <x v="2203"/>
  </r>
  <r>
    <n v="684308"/>
    <d v="2014-06-23T10:02:32"/>
    <s v="Hired"/>
    <s v="Don’t want to say"/>
    <s v="Operations Department"/>
    <s v="i5"/>
    <x v="2204"/>
  </r>
  <r>
    <n v="567566"/>
    <d v="2014-05-22T18:41:27"/>
    <s v="Hired"/>
    <s v="Female"/>
    <s v="Operations Department"/>
    <s v="i6"/>
    <x v="2205"/>
  </r>
  <r>
    <n v="514518"/>
    <d v="2014-05-28T17:40:07"/>
    <s v="Hired"/>
    <s v="Male"/>
    <s v="Operations Department"/>
    <s v="i6"/>
    <x v="2206"/>
  </r>
  <r>
    <n v="880677"/>
    <d v="2014-06-07T19:59:56"/>
    <s v="Hired"/>
    <s v="Male"/>
    <s v="Operations Department"/>
    <s v="i6"/>
    <x v="2207"/>
  </r>
  <r>
    <n v="587140"/>
    <d v="2014-06-09T12:13:46"/>
    <s v="Hired"/>
    <s v="Male"/>
    <s v="Operations Department"/>
    <s v="i6"/>
    <x v="2208"/>
  </r>
  <r>
    <n v="907345"/>
    <d v="2014-08-22T09:31:23"/>
    <s v="Hired"/>
    <s v="Male"/>
    <s v="Operations Department"/>
    <s v="i6"/>
    <x v="2209"/>
  </r>
  <r>
    <n v="569637"/>
    <d v="2014-06-13T09:32:05"/>
    <s v="Hired"/>
    <s v="Don’t want to say"/>
    <s v="Service Department"/>
    <s v="i5"/>
    <x v="2210"/>
  </r>
  <r>
    <n v="952941"/>
    <d v="2014-07-26T09:32:35"/>
    <s v="Hired"/>
    <s v="Male"/>
    <s v="Service Department"/>
    <s v="c9"/>
    <x v="2211"/>
  </r>
  <r>
    <n v="960244"/>
    <d v="2014-07-26T09:32:51"/>
    <s v="Hired"/>
    <s v="Male"/>
    <s v="Service Department"/>
    <s v="c9"/>
    <x v="2212"/>
  </r>
  <r>
    <n v="496208"/>
    <d v="2014-08-16T16:13:45"/>
    <s v="Hired"/>
    <s v="Male"/>
    <s v="Service Department"/>
    <s v="i5"/>
    <x v="2213"/>
  </r>
  <r>
    <n v="265723"/>
    <d v="2014-05-14T12:19:29"/>
    <s v="Hired"/>
    <s v="Male"/>
    <s v="Operations Department"/>
    <s v="c9"/>
    <x v="2214"/>
  </r>
  <r>
    <n v="12289"/>
    <d v="2014-06-03T17:43:28"/>
    <s v="Hired"/>
    <s v="Male"/>
    <s v="Marketing Department"/>
    <s v="c5"/>
    <x v="2215"/>
  </r>
  <r>
    <n v="666242"/>
    <d v="2014-08-04T09:34:04"/>
    <s v="Hired"/>
    <s v="Male"/>
    <s v="Marketing Department"/>
    <s v="c5"/>
    <x v="2216"/>
  </r>
  <r>
    <n v="965315"/>
    <d v="2014-08-16T12:26:38"/>
    <s v="Hired"/>
    <s v="Male"/>
    <s v="Marketing Department"/>
    <s v="c5"/>
    <x v="2217"/>
  </r>
  <r>
    <n v="714755"/>
    <d v="2014-08-16T12:28:57"/>
    <s v="Hired"/>
    <s v="Male"/>
    <s v="Marketing Department"/>
    <s v="c5"/>
    <x v="2218"/>
  </r>
  <r>
    <n v="958624"/>
    <d v="2014-08-27T09:06:58"/>
    <s v="Hired"/>
    <s v="Female"/>
    <s v="Marketing Department"/>
    <s v="c5"/>
    <x v="2219"/>
  </r>
  <r>
    <n v="865900"/>
    <d v="2014-06-23T09:32:50"/>
    <s v="Hired"/>
    <s v="Female"/>
    <s v="Service Department"/>
    <s v="c5"/>
    <x v="2220"/>
  </r>
  <r>
    <n v="91590"/>
    <d v="2014-06-10T19:57:37"/>
    <s v="Hired"/>
    <s v="Female"/>
    <s v="General Management"/>
    <s v="i7"/>
    <x v="2221"/>
  </r>
  <r>
    <n v="870513"/>
    <d v="2014-06-13T10:26:17"/>
    <s v="Hired"/>
    <s v="Female"/>
    <s v="General Management"/>
    <s v="c8"/>
    <x v="1849"/>
  </r>
  <r>
    <n v="991691"/>
    <d v="2014-06-13T10:26:58"/>
    <s v="Hired"/>
    <s v="Female"/>
    <s v="General Management"/>
    <s v="c8"/>
    <x v="2222"/>
  </r>
  <r>
    <n v="603744"/>
    <d v="2014-06-20T00:06:18"/>
    <s v="Hired"/>
    <s v="Female"/>
    <s v="General Management"/>
    <s v="i7"/>
    <x v="2223"/>
  </r>
  <r>
    <n v="985432"/>
    <d v="2014-06-26T12:01:08"/>
    <s v="Hired"/>
    <s v="Female"/>
    <s v="General Management"/>
    <s v="c8"/>
    <x v="2224"/>
  </r>
  <r>
    <n v="843215"/>
    <d v="2014-06-26T12:03:34"/>
    <s v="Hired"/>
    <s v="Female"/>
    <s v="General Management"/>
    <s v="c8"/>
    <x v="2225"/>
  </r>
  <r>
    <n v="590543"/>
    <d v="2014-06-10T09:35:30"/>
    <s v="Hired"/>
    <s v="Female"/>
    <s v="General Management"/>
    <s v="i7"/>
    <x v="2226"/>
  </r>
  <r>
    <n v="182209"/>
    <d v="2014-08-22T15:10:43"/>
    <s v="Hired"/>
    <s v="Female"/>
    <s v="General Management"/>
    <s v="i7"/>
    <x v="2227"/>
  </r>
  <r>
    <n v="556195"/>
    <d v="2014-08-22T15:12:24"/>
    <s v="Hired"/>
    <s v="Female"/>
    <s v="General Management"/>
    <s v="i7"/>
    <x v="2228"/>
  </r>
  <r>
    <n v="28862"/>
    <d v="2014-08-22T15:14:39"/>
    <s v="Hired"/>
    <s v="Female"/>
    <s v="General Management"/>
    <s v="i7"/>
    <x v="2229"/>
  </r>
  <r>
    <n v="876875"/>
    <d v="2014-08-29T10:53:34"/>
    <s v="Hired"/>
    <s v="Female"/>
    <s v="General Management"/>
    <s v="i7"/>
    <x v="2230"/>
  </r>
  <r>
    <n v="777528"/>
    <d v="2014-08-29T10:54:06"/>
    <s v="Hired"/>
    <s v="Female"/>
    <s v="General Management"/>
    <s v="i7"/>
    <x v="2231"/>
  </r>
  <r>
    <n v="452098"/>
    <d v="2014-08-29T10:54:35"/>
    <s v="Hired"/>
    <s v="Female"/>
    <s v="General Management"/>
    <s v="i7"/>
    <x v="2232"/>
  </r>
  <r>
    <n v="205941"/>
    <d v="2014-08-12T09:31:36"/>
    <s v="Hired"/>
    <s v="Male"/>
    <s v="Service Department"/>
    <s v="i5"/>
    <x v="2233"/>
  </r>
  <r>
    <n v="248630"/>
    <d v="2014-05-27T09:32:42"/>
    <s v="Hired"/>
    <s v="Male"/>
    <s v="Service Department"/>
    <s v="i7"/>
    <x v="2234"/>
  </r>
  <r>
    <n v="17800"/>
    <d v="2014-07-08T09:32:05"/>
    <s v="Hired"/>
    <s v="Male"/>
    <s v="Service Department"/>
    <s v="i7"/>
    <x v="2235"/>
  </r>
  <r>
    <n v="800368"/>
    <d v="2014-05-06T09:34:19"/>
    <s v="Hired"/>
    <s v="Female"/>
    <s v="General Management"/>
    <s v="i7"/>
    <x v="2236"/>
  </r>
  <r>
    <n v="489970"/>
    <d v="2014-05-06T09:35:12"/>
    <s v="Hired"/>
    <s v="Female"/>
    <s v="General Management"/>
    <s v="i7"/>
    <x v="1430"/>
  </r>
  <r>
    <n v="421682"/>
    <d v="2014-05-16T09:22:06"/>
    <s v="Hired"/>
    <s v="Female"/>
    <s v="General Management"/>
    <s v="i7"/>
    <x v="2237"/>
  </r>
  <r>
    <n v="435230"/>
    <d v="2014-05-24T16:28:20"/>
    <s v="Hired"/>
    <s v="Female"/>
    <s v="General Management"/>
    <s v="c5"/>
    <x v="2238"/>
  </r>
  <r>
    <n v="413223"/>
    <d v="2014-05-24T16:33:13"/>
    <s v="Hired"/>
    <s v="Female"/>
    <s v="General Management"/>
    <s v="c5"/>
    <x v="2239"/>
  </r>
  <r>
    <n v="343603"/>
    <d v="2014-05-25T14:32:02"/>
    <s v="Hired"/>
    <s v="Female"/>
    <s v="General Management"/>
    <s v="i7"/>
    <x v="2240"/>
  </r>
  <r>
    <n v="989586"/>
    <d v="2014-05-25T14:33:26"/>
    <s v="Hired"/>
    <s v="Female"/>
    <s v="General Management"/>
    <s v="i7"/>
    <x v="2241"/>
  </r>
  <r>
    <n v="287595"/>
    <d v="2014-05-29T10:01:43"/>
    <s v="Hired"/>
    <s v="Female"/>
    <s v="General Management"/>
    <s v="i7"/>
    <x v="2242"/>
  </r>
  <r>
    <n v="303721"/>
    <d v="2014-06-01T19:39:15"/>
    <s v="Hired"/>
    <s v="Female"/>
    <s v="General Management"/>
    <s v="i7"/>
    <x v="2243"/>
  </r>
  <r>
    <n v="509501"/>
    <d v="2014-06-03T11:08:59"/>
    <s v="Hired"/>
    <s v="Don’t want to say"/>
    <s v="General Management"/>
    <s v="c5"/>
    <x v="2244"/>
  </r>
  <r>
    <n v="165066"/>
    <d v="2014-07-22T09:38:17"/>
    <s v="Hired"/>
    <s v="Female"/>
    <s v="General Management"/>
    <s v="i7"/>
    <x v="2245"/>
  </r>
  <r>
    <n v="443270"/>
    <d v="2014-07-31T17:26:45"/>
    <s v="Hired"/>
    <s v="Female"/>
    <s v="General Management"/>
    <s v="c5"/>
    <x v="2246"/>
  </r>
  <r>
    <n v="949454"/>
    <d v="2014-07-29T14:41:35"/>
    <s v="Hired"/>
    <s v="Female"/>
    <s v="General Management"/>
    <s v="i7"/>
    <x v="2247"/>
  </r>
  <r>
    <n v="94151"/>
    <d v="2014-08-09T14:58:54"/>
    <s v="Hired"/>
    <s v="Female"/>
    <s v="General Management"/>
    <s v="i7"/>
    <x v="2248"/>
  </r>
  <r>
    <n v="256431"/>
    <d v="2014-08-22T10:38:05"/>
    <s v="Hired"/>
    <s v="Female"/>
    <s v="General Management"/>
    <s v="c5"/>
    <x v="2249"/>
  </r>
  <r>
    <n v="540401"/>
    <d v="2014-08-19T09:32:03"/>
    <s v="Hired"/>
    <s v="Male"/>
    <s v="Sales Department"/>
    <s v="c5"/>
    <x v="2250"/>
  </r>
  <r>
    <n v="64540"/>
    <d v="2014-08-26T18:52:26"/>
    <s v="Hired"/>
    <s v="Male"/>
    <s v="Sales Department"/>
    <s v="c5"/>
    <x v="2251"/>
  </r>
  <r>
    <n v="524839"/>
    <d v="2014-06-24T09:31:13"/>
    <s v="Hired"/>
    <s v="Male"/>
    <s v="Sales Department"/>
    <s v="c9"/>
    <x v="2252"/>
  </r>
  <r>
    <n v="484833"/>
    <d v="2014-07-22T09:32:34"/>
    <s v="Hired"/>
    <s v="Male"/>
    <s v="Sales Department"/>
    <s v="c9"/>
    <x v="2253"/>
  </r>
  <r>
    <n v="399087"/>
    <d v="2014-08-05T09:31:32"/>
    <s v="Hired"/>
    <s v="Male"/>
    <s v="Sales Department"/>
    <s v="c9"/>
    <x v="2254"/>
  </r>
  <r>
    <n v="943287"/>
    <d v="2014-05-08T09:32:28"/>
    <s v="Hired"/>
    <s v="Male"/>
    <s v="Operations Department"/>
    <s v="c9"/>
    <x v="2255"/>
  </r>
  <r>
    <n v="712512"/>
    <d v="2014-05-08T09:34:45"/>
    <s v="Hired"/>
    <s v="Male"/>
    <s v="Operations Department"/>
    <s v="c9"/>
    <x v="2256"/>
  </r>
  <r>
    <n v="699072"/>
    <d v="2014-07-24T09:34:27"/>
    <s v="Hired"/>
    <s v="Male"/>
    <s v="Operations Department"/>
    <s v="c9"/>
    <x v="2257"/>
  </r>
  <r>
    <n v="551794"/>
    <d v="2014-05-07T14:11:28"/>
    <s v="Hired"/>
    <s v="Male"/>
    <s v="Operations Department"/>
    <s v="c9"/>
    <x v="2258"/>
  </r>
  <r>
    <n v="95527"/>
    <d v="2014-06-13T16:06:02"/>
    <s v="Hired"/>
    <s v="Male"/>
    <s v="Operations Department"/>
    <s v="c9"/>
    <x v="2259"/>
  </r>
  <r>
    <n v="657708"/>
    <d v="2014-06-09T12:24:29"/>
    <s v="Hired"/>
    <s v="Male"/>
    <s v="Sales Department"/>
    <s v="c8"/>
    <x v="2260"/>
  </r>
  <r>
    <n v="507171"/>
    <d v="2014-05-03T17:01:04"/>
    <s v="Hired"/>
    <s v="Female"/>
    <s v="Service Department"/>
    <s v="c9"/>
    <x v="2261"/>
  </r>
  <r>
    <n v="926580"/>
    <d v="2014-05-23T15:34:52"/>
    <s v="Hired"/>
    <s v="Male"/>
    <s v="Service Department"/>
    <s v="c9"/>
    <x v="2262"/>
  </r>
  <r>
    <n v="448075"/>
    <d v="2014-05-16T09:34:29"/>
    <s v="Hired"/>
    <s v="Female"/>
    <s v="Service Department"/>
    <s v="c9"/>
    <x v="2263"/>
  </r>
  <r>
    <n v="357815"/>
    <d v="2014-05-16T09:36:45"/>
    <s v="Hired"/>
    <s v="Female"/>
    <s v="Service Department"/>
    <s v="c9"/>
    <x v="2264"/>
  </r>
  <r>
    <n v="714233"/>
    <d v="2014-05-22T11:42:53"/>
    <s v="Hired"/>
    <s v="Male"/>
    <s v="Service Department"/>
    <s v="c9"/>
    <x v="2265"/>
  </r>
  <r>
    <n v="660970"/>
    <d v="2014-06-16T09:31:13"/>
    <s v="Hired"/>
    <s v="Male"/>
    <s v="Sales Department"/>
    <s v="c9"/>
    <x v="2266"/>
  </r>
  <r>
    <n v="24489"/>
    <d v="2014-06-16T09:41:39"/>
    <s v="Hired"/>
    <s v="Male"/>
    <s v="Sales Department"/>
    <s v="i5"/>
    <x v="2267"/>
  </r>
  <r>
    <n v="339684"/>
    <d v="2014-07-28T09:31:29"/>
    <s v="Hired"/>
    <s v="Male"/>
    <s v="Service Department"/>
    <s v="i7"/>
    <x v="2268"/>
  </r>
  <r>
    <n v="814562"/>
    <d v="2014-05-12T09:34:38"/>
    <s v="Hired"/>
    <s v="Female"/>
    <s v="Operations Department"/>
    <s v="c5"/>
    <x v="2269"/>
  </r>
  <r>
    <n v="516103"/>
    <d v="2014-05-19T17:05:10"/>
    <s v="Hired"/>
    <s v="Don’t want to say"/>
    <s v="Operations Department"/>
    <s v="c5"/>
    <x v="2270"/>
  </r>
  <r>
    <n v="339644"/>
    <d v="2014-06-10T07:03:07"/>
    <s v="Hired"/>
    <s v="Female"/>
    <s v="Service Department"/>
    <s v="c5"/>
    <x v="2271"/>
  </r>
  <r>
    <n v="240727"/>
    <d v="2014-06-10T07:05:25"/>
    <s v="Hired"/>
    <s v="Male"/>
    <s v="Service Department"/>
    <s v="c5"/>
    <x v="2272"/>
  </r>
  <r>
    <n v="188776"/>
    <d v="2014-06-10T07:06:26"/>
    <s v="Hired"/>
    <s v="Male"/>
    <s v="Service Department"/>
    <s v="c5"/>
    <x v="2273"/>
  </r>
  <r>
    <n v="885993"/>
    <d v="2014-06-10T15:45:25"/>
    <s v="Hired"/>
    <s v="Female"/>
    <s v="Service Department"/>
    <s v="c5"/>
    <x v="2274"/>
  </r>
  <r>
    <n v="26869"/>
    <d v="2014-06-10T15:47:06"/>
    <s v="Hired"/>
    <s v="Male"/>
    <s v="Service Department"/>
    <s v="c5"/>
    <x v="2275"/>
  </r>
  <r>
    <n v="52457"/>
    <d v="2014-06-30T18:32:28"/>
    <s v="Hired"/>
    <s v="Male"/>
    <s v="Service Department"/>
    <s v="c5"/>
    <x v="2276"/>
  </r>
  <r>
    <n v="719910"/>
    <d v="2014-07-17T12:45:20"/>
    <s v="Hired"/>
    <s v="Male"/>
    <s v="Service Department"/>
    <s v="c5"/>
    <x v="2277"/>
  </r>
  <r>
    <n v="943656"/>
    <d v="2014-07-17T12:46:13"/>
    <s v="Hired"/>
    <s v="Female"/>
    <s v="Service Department"/>
    <s v="c5"/>
    <x v="2278"/>
  </r>
  <r>
    <n v="442463"/>
    <d v="2014-07-17T12:49:09"/>
    <s v="Hired"/>
    <s v="Female"/>
    <s v="Service Department"/>
    <s v="c5"/>
    <x v="2279"/>
  </r>
  <r>
    <n v="864866"/>
    <d v="2014-07-24T11:21:08"/>
    <s v="Hired"/>
    <s v="Male"/>
    <s v="Service Department"/>
    <s v="c5"/>
    <x v="2280"/>
  </r>
  <r>
    <n v="593219"/>
    <d v="2014-08-08T18:23:51"/>
    <s v="Hired"/>
    <s v="Female"/>
    <s v="Service Department"/>
    <s v="c5"/>
    <x v="2281"/>
  </r>
  <r>
    <n v="868653"/>
    <d v="2014-08-18T09:31:12"/>
    <s v="Hired"/>
    <s v="Male"/>
    <s v="Service Department"/>
    <s v="c5"/>
    <x v="2282"/>
  </r>
  <r>
    <n v="361791"/>
    <d v="2014-08-18T09:32:25"/>
    <s v="Hired"/>
    <s v="Female"/>
    <s v="Service Department"/>
    <s v="c5"/>
    <x v="2283"/>
  </r>
  <r>
    <n v="468586"/>
    <d v="2014-08-18T09:33:57"/>
    <s v="Hired"/>
    <s v="Female"/>
    <s v="Service Department"/>
    <s v="c5"/>
    <x v="2284"/>
  </r>
  <r>
    <n v="852718"/>
    <d v="2014-08-18T09:37:20"/>
    <s v="Hired"/>
    <s v="Female"/>
    <s v="Service Department"/>
    <s v="c5"/>
    <x v="2285"/>
  </r>
  <r>
    <n v="102164"/>
    <d v="2014-08-19T09:31:40"/>
    <s v="Hired"/>
    <s v="Male"/>
    <s v="Service Department"/>
    <s v="c5"/>
    <x v="2286"/>
  </r>
  <r>
    <n v="820494"/>
    <d v="2014-08-19T09:34:41"/>
    <s v="Hired"/>
    <s v="Male"/>
    <s v="Service Department"/>
    <s v="c5"/>
    <x v="2287"/>
  </r>
  <r>
    <n v="318592"/>
    <d v="2014-08-19T09:37:32"/>
    <s v="Hired"/>
    <s v="Male"/>
    <s v="Service Department"/>
    <s v="c5"/>
    <x v="2288"/>
  </r>
  <r>
    <n v="669110"/>
    <d v="2014-08-19T09:39:08"/>
    <s v="Hired"/>
    <s v="Female"/>
    <s v="Service Department"/>
    <s v="c5"/>
    <x v="2289"/>
  </r>
  <r>
    <n v="34851"/>
    <d v="2014-08-31T16:47:40"/>
    <s v="Hired"/>
    <s v="Male"/>
    <s v="Service Department"/>
    <s v="c5"/>
    <x v="2290"/>
  </r>
  <r>
    <n v="231370"/>
    <d v="2014-05-08T09:38:02"/>
    <s v="Hired"/>
    <s v="Male"/>
    <s v="Service Department"/>
    <s v="c5"/>
    <x v="2291"/>
  </r>
  <r>
    <n v="866724"/>
    <d v="2014-05-08T09:38:30"/>
    <s v="Hired"/>
    <s v="Male"/>
    <s v="Service Department"/>
    <s v="c5"/>
    <x v="2292"/>
  </r>
  <r>
    <n v="107624"/>
    <d v="2014-05-22T13:12:40"/>
    <s v="Hired"/>
    <s v="Male"/>
    <s v="Production Department"/>
    <s v="c9"/>
    <x v="2293"/>
  </r>
  <r>
    <n v="789265"/>
    <d v="2014-08-12T09:31:28"/>
    <s v="Hired"/>
    <s v="Male"/>
    <s v="Service Department"/>
    <s v="c5"/>
    <x v="2294"/>
  </r>
  <r>
    <n v="728175"/>
    <d v="2014-08-12T09:32:21"/>
    <s v="Hired"/>
    <s v="Female"/>
    <s v="Service Department"/>
    <s v="c5"/>
    <x v="2295"/>
  </r>
  <r>
    <n v="576375"/>
    <d v="2014-08-18T12:42:51"/>
    <s v="Hired"/>
    <s v="Male"/>
    <s v="Service Department"/>
    <s v="i7"/>
    <x v="2296"/>
  </r>
  <r>
    <n v="716440"/>
    <d v="2014-05-19T07:33:53"/>
    <s v="Hired"/>
    <s v="Male"/>
    <s v="Service Department"/>
    <s v="c5"/>
    <x v="2297"/>
  </r>
  <r>
    <n v="289325"/>
    <d v="2014-05-19T07:36:08"/>
    <s v="Hired"/>
    <s v="Female"/>
    <s v="Service Department"/>
    <s v="c5"/>
    <x v="2298"/>
  </r>
  <r>
    <n v="356398"/>
    <d v="2014-05-27T12:13:07"/>
    <s v="Hired"/>
    <s v="Male"/>
    <s v="Operations Department"/>
    <s v="i7"/>
    <x v="2299"/>
  </r>
  <r>
    <n v="948977"/>
    <d v="2014-05-30T18:52:30"/>
    <s v="Hired"/>
    <s v="Female"/>
    <s v="Operations Department"/>
    <s v="i7"/>
    <x v="2300"/>
  </r>
  <r>
    <n v="446111"/>
    <d v="2014-05-28T09:33:38"/>
    <s v="Hired"/>
    <s v="Male"/>
    <s v="Operations Department"/>
    <s v="c5"/>
    <x v="2301"/>
  </r>
  <r>
    <n v="661687"/>
    <d v="2014-06-04T13:49:18"/>
    <s v="Hired"/>
    <s v="Female"/>
    <s v="Operations Department"/>
    <s v="c5"/>
    <x v="2302"/>
  </r>
  <r>
    <n v="462821"/>
    <d v="2014-06-04T13:49:26"/>
    <s v="Hired"/>
    <s v="Don’t want to say"/>
    <s v="Operations Department"/>
    <s v="c5"/>
    <x v="2303"/>
  </r>
  <r>
    <n v="385084"/>
    <d v="2014-07-25T13:30:24"/>
    <s v="Hired"/>
    <s v="Male"/>
    <s v="Service Department"/>
    <s v="i7"/>
    <x v="2304"/>
  </r>
  <r>
    <n v="648497"/>
    <d v="2014-06-09T08:06:40"/>
    <s v="Hired"/>
    <s v="Male"/>
    <s v="Operations Department"/>
    <s v="c5"/>
    <x v="2305"/>
  </r>
  <r>
    <n v="782375"/>
    <d v="2014-06-17T12:46:37"/>
    <s v="Hired"/>
    <s v="Male"/>
    <s v="Operations Department"/>
    <s v="c5"/>
    <x v="2306"/>
  </r>
  <r>
    <n v="497576"/>
    <d v="2014-06-17T12:47:52"/>
    <s v="Hired"/>
    <s v="Male"/>
    <s v="Operations Department"/>
    <s v="c5"/>
    <x v="2307"/>
  </r>
  <r>
    <n v="909684"/>
    <d v="2014-06-17T12:48:24"/>
    <s v="Hired"/>
    <s v="Male"/>
    <s v="Operations Department"/>
    <s v="c5"/>
    <x v="2308"/>
  </r>
  <r>
    <n v="387477"/>
    <d v="2014-06-17T12:48:26"/>
    <s v="Hired"/>
    <s v="Female"/>
    <s v="Operations Department"/>
    <s v="c5"/>
    <x v="2309"/>
  </r>
  <r>
    <n v="972508"/>
    <d v="2014-07-10T15:52:14"/>
    <s v="Hired"/>
    <s v="Female"/>
    <s v="Marketing Department"/>
    <s v="c5"/>
    <x v="2310"/>
  </r>
  <r>
    <n v="779639"/>
    <d v="2014-05-15T19:37:12"/>
    <s v="Hired"/>
    <s v="Female"/>
    <s v="Operations Department"/>
    <s v="c5"/>
    <x v="2311"/>
  </r>
  <r>
    <n v="887127"/>
    <d v="2014-05-12T08:33:02"/>
    <s v="Hired"/>
    <s v="Female"/>
    <s v="Operations Department"/>
    <s v="c5"/>
    <x v="2312"/>
  </r>
  <r>
    <n v="29295"/>
    <d v="2014-05-12T08:37:08"/>
    <s v="Hired"/>
    <s v="Male"/>
    <s v="Operations Department"/>
    <s v="c5"/>
    <x v="2313"/>
  </r>
  <r>
    <n v="855241"/>
    <d v="2014-05-12T08:32:51"/>
    <s v="Hired"/>
    <s v="Don’t want to say"/>
    <s v="Operations Department"/>
    <s v="c5"/>
    <x v="2314"/>
  </r>
  <r>
    <n v="809236"/>
    <d v="2014-05-22T09:32:42"/>
    <s v="Hired"/>
    <s v="Male"/>
    <s v="Operations Department"/>
    <s v="c5"/>
    <x v="2315"/>
  </r>
  <r>
    <n v="54723"/>
    <d v="2014-05-29T21:36:33"/>
    <s v="Hired"/>
    <s v="Female"/>
    <s v="Operations Department"/>
    <s v="c5"/>
    <x v="2316"/>
  </r>
  <r>
    <n v="95496"/>
    <d v="2014-05-29T21:42:40"/>
    <s v="Hired"/>
    <s v="Male"/>
    <s v="Operations Department"/>
    <s v="c5"/>
    <x v="2317"/>
  </r>
  <r>
    <n v="971957"/>
    <d v="2014-06-12T08:34:40"/>
    <s v="Hired"/>
    <s v="Male"/>
    <s v="Operations Department"/>
    <s v="c5"/>
    <x v="2318"/>
  </r>
  <r>
    <n v="155708"/>
    <d v="2014-05-31T14:06:35"/>
    <s v="Hired"/>
    <s v="Male"/>
    <s v="Operations Department"/>
    <s v="c5"/>
    <x v="2319"/>
  </r>
  <r>
    <n v="286547"/>
    <d v="2014-06-06T18:34:20"/>
    <s v="Hired"/>
    <s v="Female"/>
    <s v="Operations Department"/>
    <s v="c5"/>
    <x v="2320"/>
  </r>
  <r>
    <n v="455493"/>
    <d v="2014-06-06T18:34:54"/>
    <s v="Hired"/>
    <s v="Male"/>
    <s v="Operations Department"/>
    <s v="c5"/>
    <x v="2321"/>
  </r>
  <r>
    <n v="940819"/>
    <d v="2014-06-06T18:38:29"/>
    <s v="Hired"/>
    <s v="Female"/>
    <s v="Operations Department"/>
    <s v="c5"/>
    <x v="2322"/>
  </r>
  <r>
    <n v="661209"/>
    <d v="2014-06-06T18:38:58"/>
    <s v="Hired"/>
    <s v="Male"/>
    <s v="Operations Department"/>
    <s v="c5"/>
    <x v="2323"/>
  </r>
  <r>
    <n v="808006"/>
    <d v="2014-06-06T18:39:23"/>
    <s v="Hired"/>
    <s v="Male"/>
    <s v="Operations Department"/>
    <s v="c5"/>
    <x v="2324"/>
  </r>
  <r>
    <n v="921308"/>
    <d v="2014-07-19T18:32:09"/>
    <s v="Hired"/>
    <s v="Male"/>
    <s v="Operations Department"/>
    <s v="c9"/>
    <x v="2325"/>
  </r>
  <r>
    <n v="503906"/>
    <d v="2014-08-23T11:07:04"/>
    <s v="Hired"/>
    <s v="Male"/>
    <s v="Human Resource Department"/>
    <s v="i5"/>
    <x v="2326"/>
  </r>
  <r>
    <n v="863564"/>
    <d v="2014-06-19T09:31:55"/>
    <s v="Hired"/>
    <s v="Male"/>
    <s v="Operations Department"/>
    <s v="i5"/>
    <x v="2327"/>
  </r>
  <r>
    <n v="598901"/>
    <d v="2014-05-01T09:34:46"/>
    <s v="Hired"/>
    <s v="Female"/>
    <s v="Finance Department"/>
    <s v="c9"/>
    <x v="2254"/>
  </r>
  <r>
    <n v="321013"/>
    <d v="2014-05-23T02:06:03"/>
    <s v="Hired"/>
    <s v="Female"/>
    <s v="Finance Department"/>
    <s v="c9"/>
    <x v="2328"/>
  </r>
  <r>
    <n v="223885"/>
    <d v="2014-06-26T09:32:35"/>
    <s v="Hired"/>
    <s v="Female"/>
    <s v="Finance Department"/>
    <s v="c9"/>
    <x v="2329"/>
  </r>
  <r>
    <n v="368107"/>
    <d v="2014-06-26T09:33:07"/>
    <s v="Hired"/>
    <s v="Female"/>
    <s v="Finance Department"/>
    <s v="c9"/>
    <x v="2330"/>
  </r>
  <r>
    <n v="591934"/>
    <d v="2014-06-27T09:19:51"/>
    <s v="Hired"/>
    <s v="Female"/>
    <s v="Finance Department"/>
    <s v="c9"/>
    <x v="2331"/>
  </r>
  <r>
    <n v="138292"/>
    <d v="2014-06-27T09:21:57"/>
    <s v="Hired"/>
    <s v="Female"/>
    <s v="Finance Department"/>
    <s v="c9"/>
    <x v="2332"/>
  </r>
  <r>
    <n v="939079"/>
    <d v="2014-07-09T13:08:24"/>
    <s v="Hired"/>
    <s v="Female"/>
    <s v="Finance Department"/>
    <s v="c9"/>
    <x v="2333"/>
  </r>
  <r>
    <n v="464525"/>
    <d v="2014-08-07T09:38:55"/>
    <s v="Hired"/>
    <s v="Female"/>
    <s v="Finance Department"/>
    <s v="c9"/>
    <x v="2334"/>
  </r>
  <r>
    <n v="313111"/>
    <d v="2014-08-18T11:55:10"/>
    <s v="Hired"/>
    <s v="Female"/>
    <s v="Finance Department"/>
    <s v="c9"/>
    <x v="2335"/>
  </r>
  <r>
    <n v="344006"/>
    <d v="2014-05-24T18:29:47"/>
    <s v="Hired"/>
    <s v="Male"/>
    <s v="Human Resource Department"/>
    <s v="c5"/>
    <x v="2336"/>
  </r>
  <r>
    <n v="689821"/>
    <d v="2014-06-06T12:20:17"/>
    <s v="Hired"/>
    <s v="Female"/>
    <s v="Human Resource Department"/>
    <s v="c5"/>
    <x v="2337"/>
  </r>
  <r>
    <n v="610153"/>
    <d v="2014-06-04T19:20:07"/>
    <s v="Hired"/>
    <s v="Male"/>
    <s v="Sales Department"/>
    <s v="i5"/>
    <x v="2338"/>
  </r>
  <r>
    <n v="860046"/>
    <d v="2014-08-01T16:07:46"/>
    <s v="Hired"/>
    <s v="Male"/>
    <s v="Sales Department"/>
    <s v="i7"/>
    <x v="2339"/>
  </r>
  <r>
    <n v="227866"/>
    <d v="2014-08-01T16:08:49"/>
    <s v="Hired"/>
    <s v="Female"/>
    <s v="Sales Department"/>
    <s v="i7"/>
    <x v="2340"/>
  </r>
  <r>
    <n v="533468"/>
    <d v="2014-08-04T09:32:43"/>
    <s v="Hired"/>
    <s v="Female"/>
    <s v="Sales Department"/>
    <s v="i7"/>
    <x v="2341"/>
  </r>
  <r>
    <n v="598841"/>
    <d v="2014-08-04T09:33:46"/>
    <s v="Hired"/>
    <s v="Female"/>
    <s v="Sales Department"/>
    <s v="i7"/>
    <x v="2342"/>
  </r>
  <r>
    <n v="698761"/>
    <d v="2014-08-04T09:34:49"/>
    <s v="Hired"/>
    <s v="Female"/>
    <s v="Sales Department"/>
    <s v="i7"/>
    <x v="2343"/>
  </r>
  <r>
    <n v="262748"/>
    <d v="2014-08-04T09:31:56"/>
    <s v="Hired"/>
    <s v="Don’t want to say"/>
    <s v="Sales Department"/>
    <s v="i7"/>
    <x v="2344"/>
  </r>
  <r>
    <n v="805290"/>
    <d v="2014-06-30T09:31:42"/>
    <s v="Hired"/>
    <s v="Male"/>
    <s v="Service Department"/>
    <s v="i1"/>
    <x v="2345"/>
  </r>
  <r>
    <n v="225384"/>
    <d v="2014-05-26T09:31:46"/>
    <s v="Hired"/>
    <s v="Male"/>
    <s v="Operations Department"/>
    <s v="c5"/>
    <x v="2346"/>
  </r>
  <r>
    <n v="972195"/>
    <d v="2014-08-19T09:31:32"/>
    <s v="Hired"/>
    <s v="Male"/>
    <s v="Operations Department"/>
    <s v="c5"/>
    <x v="2347"/>
  </r>
  <r>
    <n v="78791"/>
    <d v="2014-07-24T10:44:11"/>
    <s v="Hired"/>
    <s v="Don’t want to say"/>
    <s v="Finance Department"/>
    <s v="c5"/>
    <x v="2348"/>
  </r>
  <r>
    <n v="232860"/>
    <d v="2014-05-22T11:58:59"/>
    <s v="Hired"/>
    <s v="Male"/>
    <s v="Service Department"/>
    <s v="c5"/>
    <x v="2349"/>
  </r>
  <r>
    <n v="553683"/>
    <d v="2014-05-21T09:32:58"/>
    <s v="Hired"/>
    <s v="Male"/>
    <s v="Service Department"/>
    <s v="c5"/>
    <x v="2350"/>
  </r>
  <r>
    <n v="403729"/>
    <d v="2014-06-18T09:32:27"/>
    <s v="Hired"/>
    <s v="Female"/>
    <s v="Service Department"/>
    <s v="i6"/>
    <x v="2351"/>
  </r>
  <r>
    <n v="556271"/>
    <d v="2014-06-24T12:25:57"/>
    <s v="Hired"/>
    <s v="Male"/>
    <s v="Service Department"/>
    <s v="i6"/>
    <x v="2352"/>
  </r>
  <r>
    <n v="323810"/>
    <d v="2014-06-24T12:26:37"/>
    <s v="Hired"/>
    <s v="Female"/>
    <s v="Service Department"/>
    <s v="i6"/>
    <x v="2353"/>
  </r>
  <r>
    <n v="75604"/>
    <d v="2014-05-05T12:58:39"/>
    <s v="Hired"/>
    <s v="Male"/>
    <s v="Service Department"/>
    <s v="c5"/>
    <x v="2354"/>
  </r>
  <r>
    <n v="883770"/>
    <d v="2014-05-09T07:16:17"/>
    <s v="Hired"/>
    <s v="Male"/>
    <s v="Service Department"/>
    <s v="c5"/>
    <x v="2355"/>
  </r>
  <r>
    <n v="774683"/>
    <d v="2014-08-28T09:31:11"/>
    <s v="Hired"/>
    <s v="Female"/>
    <s v="Finance Department"/>
    <s v="c9"/>
    <x v="2356"/>
  </r>
  <r>
    <n v="314450"/>
    <d v="2014-08-28T09:34:25"/>
    <s v="Hired"/>
    <s v="Female"/>
    <s v="Finance Department"/>
    <s v="c9"/>
    <x v="2357"/>
  </r>
  <r>
    <n v="978058"/>
    <d v="2014-05-08T09:33:58"/>
    <s v="Hired"/>
    <s v="Male"/>
    <s v="Marketing Department"/>
    <s v="c5"/>
    <x v="2358"/>
  </r>
  <r>
    <n v="908214"/>
    <d v="2014-06-26T09:32:21"/>
    <s v="Hired"/>
    <s v="Female"/>
    <s v="Marketing Department"/>
    <s v="c5"/>
    <x v="2359"/>
  </r>
  <r>
    <n v="601533"/>
    <d v="2014-08-07T15:35:01"/>
    <s v="Hired"/>
    <s v="Don’t want to say"/>
    <s v="Service Department"/>
    <s v="c9"/>
    <x v="2360"/>
  </r>
  <r>
    <n v="114265"/>
    <d v="2014-08-22T13:57:00"/>
    <s v="Hired"/>
    <s v="Female"/>
    <s v="Service Department"/>
    <s v="c9"/>
    <x v="2361"/>
  </r>
  <r>
    <n v="980636"/>
    <d v="2014-06-27T09:32:36"/>
    <s v="Hired"/>
    <s v="Male"/>
    <s v="Service Department"/>
    <s v="c5"/>
    <x v="2362"/>
  </r>
  <r>
    <n v="660138"/>
    <d v="2014-06-16T09:31:41"/>
    <s v="Hired"/>
    <s v="Male"/>
    <s v="Sales Department"/>
    <s v="c9"/>
    <x v="2363"/>
  </r>
  <r>
    <n v="381271"/>
    <d v="2014-05-19T09:31:25"/>
    <s v="Hired"/>
    <s v="Female"/>
    <s v="Finance Department"/>
    <s v="i1"/>
    <x v="2364"/>
  </r>
  <r>
    <n v="295044"/>
    <d v="2014-07-22T23:51:03"/>
    <s v="Hired"/>
    <s v="Female"/>
    <s v="Finance Department"/>
    <s v="i1"/>
    <x v="2365"/>
  </r>
  <r>
    <n v="951132"/>
    <d v="2014-08-11T09:36:02"/>
    <s v="Hired"/>
    <s v="Female"/>
    <s v="Finance Department"/>
    <s v="i5"/>
    <x v="2366"/>
  </r>
  <r>
    <n v="595633"/>
    <d v="2014-08-12T16:22:28"/>
    <s v="Hired"/>
    <s v="Female"/>
    <s v="Finance Department"/>
    <s v="i5"/>
    <x v="647"/>
  </r>
  <r>
    <n v="997919"/>
    <d v="2014-08-12T16:26:51"/>
    <s v="Hired"/>
    <s v="Female"/>
    <s v="Finance Department"/>
    <s v="i5"/>
    <x v="2367"/>
  </r>
  <r>
    <n v="254251"/>
    <d v="2014-08-19T16:32:29"/>
    <s v="Hired"/>
    <s v="Female"/>
    <s v="Finance Department"/>
    <s v="c9"/>
    <x v="2368"/>
  </r>
  <r>
    <n v="32223"/>
    <d v="2014-05-13T19:24:29"/>
    <s v="Hired"/>
    <s v="Male"/>
    <s v="Sales Department"/>
    <s v="i7"/>
    <x v="2369"/>
  </r>
  <r>
    <n v="687825"/>
    <d v="2014-05-13T19:27:48"/>
    <s v="Hired"/>
    <s v="Female"/>
    <s v="Sales Department"/>
    <s v="i7"/>
    <x v="2370"/>
  </r>
  <r>
    <n v="715896"/>
    <d v="2014-05-13T19:28:25"/>
    <s v="Hired"/>
    <s v="Male"/>
    <s v="Sales Department"/>
    <s v="i7"/>
    <x v="2371"/>
  </r>
  <r>
    <n v="343676"/>
    <d v="2014-07-14T09:33:33"/>
    <s v="Hired"/>
    <s v="Female"/>
    <s v="Sales Department"/>
    <s v="i7"/>
    <x v="2372"/>
  </r>
  <r>
    <n v="903621"/>
    <d v="2014-07-14T09:33:51"/>
    <s v="Hired"/>
    <s v="Female"/>
    <s v="Sales Department"/>
    <s v="i7"/>
    <x v="2373"/>
  </r>
  <r>
    <n v="605511"/>
    <d v="2014-05-27T08:52:57"/>
    <s v="Hired"/>
    <s v="Male"/>
    <s v="Operations Department"/>
    <s v="i6"/>
    <x v="2374"/>
  </r>
  <r>
    <n v="810634"/>
    <d v="2014-05-27T08:54:03"/>
    <s v="Hired"/>
    <s v="Male"/>
    <s v="Operations Department"/>
    <s v="i6"/>
    <x v="2375"/>
  </r>
  <r>
    <n v="65996"/>
    <d v="2014-06-17T13:01:14"/>
    <s v="Hired"/>
    <s v="Male"/>
    <s v="Operations Department"/>
    <s v="i5"/>
    <x v="2376"/>
  </r>
  <r>
    <n v="436789"/>
    <d v="2014-06-10T09:33:23"/>
    <s v="Hired"/>
    <s v="Male"/>
    <s v="Operations Department"/>
    <s v="i5"/>
    <x v="2377"/>
  </r>
  <r>
    <n v="190528"/>
    <d v="2014-06-10T09:34:07"/>
    <s v="Hired"/>
    <s v="Male"/>
    <s v="Operations Department"/>
    <s v="i5"/>
    <x v="2378"/>
  </r>
  <r>
    <n v="825980"/>
    <d v="2014-08-12T09:35:26"/>
    <s v="Hired"/>
    <s v="Male"/>
    <s v="Operations Department"/>
    <s v="i5"/>
    <x v="2379"/>
  </r>
  <r>
    <n v="28171"/>
    <d v="2014-07-04T13:27:35"/>
    <s v="Hired"/>
    <s v="Female"/>
    <s v="Service Department"/>
    <s v="c5"/>
    <x v="2380"/>
  </r>
  <r>
    <n v="399830"/>
    <d v="2014-07-10T11:17:57"/>
    <s v="Hired"/>
    <s v="Female"/>
    <s v="Service Department"/>
    <s v="c5"/>
    <x v="2381"/>
  </r>
  <r>
    <n v="574816"/>
    <d v="2014-07-10T11:58:37"/>
    <s v="Hired"/>
    <s v="Male"/>
    <s v="Service Department"/>
    <s v="c5"/>
    <x v="2382"/>
  </r>
  <r>
    <n v="800023"/>
    <d v="2014-07-10T12:01:30"/>
    <s v="Hired"/>
    <s v="Female"/>
    <s v="Service Department"/>
    <s v="c5"/>
    <x v="2383"/>
  </r>
  <r>
    <n v="563352"/>
    <d v="2014-07-11T14:01:46"/>
    <s v="Hired"/>
    <s v="Male"/>
    <s v="Service Department"/>
    <s v="c5"/>
    <x v="2384"/>
  </r>
  <r>
    <n v="613506"/>
    <d v="2014-07-14T12:35:57"/>
    <s v="Hired"/>
    <s v="Male"/>
    <s v="Service Department"/>
    <s v="c5"/>
    <x v="2385"/>
  </r>
  <r>
    <n v="399679"/>
    <d v="2014-05-13T09:35:43"/>
    <s v="Hired"/>
    <s v="Female"/>
    <s v="Operations Department"/>
    <s v="c9"/>
    <x v="2386"/>
  </r>
  <r>
    <n v="366508"/>
    <d v="2014-05-17T09:26:02"/>
    <s v="Hired"/>
    <s v="Female"/>
    <s v="Operations Department"/>
    <s v="c9"/>
    <x v="2387"/>
  </r>
  <r>
    <n v="707189"/>
    <d v="2014-06-16T17:25:07"/>
    <s v="Hired"/>
    <s v="Male"/>
    <s v="Operations Department"/>
    <s v="c9"/>
    <x v="1055"/>
  </r>
  <r>
    <n v="854101"/>
    <d v="2014-06-16T17:27:22"/>
    <s v="Hired"/>
    <s v="Male"/>
    <s v="Operations Department"/>
    <s v="c9"/>
    <x v="2388"/>
  </r>
  <r>
    <n v="722399"/>
    <d v="2014-06-16T17:27:49"/>
    <s v="Hired"/>
    <s v="Female"/>
    <s v="Operations Department"/>
    <s v="c9"/>
    <x v="2389"/>
  </r>
  <r>
    <n v="358889"/>
    <d v="2014-05-28T16:15:04"/>
    <s v="Hired"/>
    <s v="Male"/>
    <s v="Operations Department"/>
    <s v="c9"/>
    <x v="2390"/>
  </r>
  <r>
    <n v="355385"/>
    <d v="2014-05-28T16:20:21"/>
    <s v="Hired"/>
    <s v="Female"/>
    <s v="Operations Department"/>
    <s v="c9"/>
    <x v="2391"/>
  </r>
  <r>
    <n v="132806"/>
    <d v="2014-05-30T18:16:34"/>
    <s v="Hired"/>
    <s v="Female"/>
    <s v="Operations Department"/>
    <s v="c9"/>
    <x v="2392"/>
  </r>
  <r>
    <n v="532565"/>
    <d v="2014-05-30T18:19:57"/>
    <s v="Hired"/>
    <s v="Female"/>
    <s v="Operations Department"/>
    <s v="c9"/>
    <x v="2393"/>
  </r>
  <r>
    <n v="362618"/>
    <d v="2014-05-30T18:13:22"/>
    <s v="Hired"/>
    <s v="Female"/>
    <s v="Operations Department"/>
    <s v="c9"/>
    <x v="2394"/>
  </r>
  <r>
    <n v="551447"/>
    <d v="2014-06-04T09:31:42"/>
    <s v="Hired"/>
    <s v="Female"/>
    <s v="Operations Department"/>
    <s v="c5"/>
    <x v="2395"/>
  </r>
  <r>
    <n v="902753"/>
    <d v="2014-07-11T15:26:23"/>
    <s v="Hired"/>
    <s v="Male"/>
    <s v="Purchase Department"/>
    <s v="c9"/>
    <x v="2396"/>
  </r>
  <r>
    <n v="957985"/>
    <d v="2014-07-11T15:27:27"/>
    <s v="Hired"/>
    <s v="Male"/>
    <s v="Purchase Department"/>
    <s v="c9"/>
    <x v="2397"/>
  </r>
  <r>
    <n v="620965"/>
    <d v="2014-07-11T15:28:06"/>
    <s v="Hired"/>
    <s v="Female"/>
    <s v="Purchase Department"/>
    <s v="c9"/>
    <x v="2398"/>
  </r>
  <r>
    <n v="377559"/>
    <d v="2014-07-21T16:03:27"/>
    <s v="Hired"/>
    <s v="Male"/>
    <s v="Purchase Department"/>
    <s v="c9"/>
    <x v="2399"/>
  </r>
  <r>
    <n v="988672"/>
    <d v="2014-07-21T16:03:37"/>
    <s v="Hired"/>
    <s v="Don’t want to say"/>
    <s v="Purchase Department"/>
    <s v="c9"/>
    <x v="2400"/>
  </r>
  <r>
    <n v="732435"/>
    <d v="2014-06-25T09:31:34"/>
    <s v="Hired"/>
    <s v="Male"/>
    <s v="Purchase Department"/>
    <s v="c9"/>
    <x v="2401"/>
  </r>
  <r>
    <n v="770615"/>
    <d v="2014-06-25T09:33:20"/>
    <s v="Hired"/>
    <s v="Male"/>
    <s v="Purchase Department"/>
    <s v="c9"/>
    <x v="2402"/>
  </r>
  <r>
    <n v="129661"/>
    <d v="2014-06-26T11:41:15"/>
    <s v="Hired"/>
    <s v="Female"/>
    <s v="Purchase Department"/>
    <s v="c9"/>
    <x v="2403"/>
  </r>
  <r>
    <n v="433885"/>
    <d v="2014-06-26T11:39:37"/>
    <s v="Hired"/>
    <s v="Don’t want to say"/>
    <s v="Purchase Department"/>
    <s v="c9"/>
    <x v="2404"/>
  </r>
  <r>
    <n v="190429"/>
    <d v="2014-07-09T16:30:55"/>
    <s v="Hired"/>
    <s v="Female"/>
    <s v="Purchase Department"/>
    <s v="c9"/>
    <x v="2405"/>
  </r>
  <r>
    <n v="310955"/>
    <d v="2014-07-17T16:49:00"/>
    <s v="Hired"/>
    <s v="Female"/>
    <s v="Purchase Department"/>
    <s v="c9"/>
    <x v="2406"/>
  </r>
  <r>
    <n v="523315"/>
    <d v="2014-07-23T09:33:33"/>
    <s v="Hired"/>
    <s v="Male"/>
    <s v="Purchase Department"/>
    <s v="c9"/>
    <x v="2407"/>
  </r>
  <r>
    <n v="798174"/>
    <d v="2014-07-23T09:36:18"/>
    <s v="Hired"/>
    <s v="Female"/>
    <s v="Purchase Department"/>
    <s v="c9"/>
    <x v="2408"/>
  </r>
  <r>
    <n v="708662"/>
    <d v="2014-07-28T10:28:42"/>
    <s v="Hired"/>
    <s v="Don’t want to say"/>
    <s v="Purchase Department"/>
    <s v="c9"/>
    <x v="2409"/>
  </r>
  <r>
    <n v="553366"/>
    <d v="2014-07-10T17:07:59"/>
    <s v="Hired"/>
    <s v="Male"/>
    <s v="Production Department"/>
    <s v="i5"/>
    <x v="2410"/>
  </r>
  <r>
    <n v="365544"/>
    <d v="2014-07-19T12:56:58"/>
    <s v="Hired"/>
    <s v="Male"/>
    <s v="Production Department"/>
    <s v="i7"/>
    <x v="2411"/>
  </r>
  <r>
    <n v="214108"/>
    <d v="2014-07-19T12:57:23"/>
    <s v="Hired"/>
    <s v="Male"/>
    <s v="Production Department"/>
    <s v="i7"/>
    <x v="2412"/>
  </r>
  <r>
    <n v="784011"/>
    <d v="2014-06-04T09:31:47"/>
    <s v="Hired"/>
    <s v="Male"/>
    <s v="Production Department"/>
    <s v="i5"/>
    <x v="2413"/>
  </r>
  <r>
    <n v="138560"/>
    <d v="2014-06-04T09:35:00"/>
    <s v="Hired"/>
    <s v="Male"/>
    <s v="Production Department"/>
    <s v="i5"/>
    <x v="2414"/>
  </r>
  <r>
    <n v="123989"/>
    <d v="2014-08-21T09:07:18"/>
    <s v="Hired"/>
    <s v="Female"/>
    <s v="Production Department"/>
    <s v="i5"/>
    <x v="2415"/>
  </r>
  <r>
    <n v="487619"/>
    <d v="2014-08-21T09:08:33"/>
    <s v="Hired"/>
    <s v="Female"/>
    <s v="Production Department"/>
    <s v="i5"/>
    <x v="2416"/>
  </r>
  <r>
    <n v="466987"/>
    <d v="2014-08-21T09:10:08"/>
    <s v="Hired"/>
    <s v="Female"/>
    <s v="Production Department"/>
    <s v="i5"/>
    <x v="2417"/>
  </r>
  <r>
    <n v="497423"/>
    <d v="2014-05-15T13:41:26"/>
    <s v="Hired"/>
    <s v="Female"/>
    <s v="Service Department"/>
    <s v="c5"/>
    <x v="2418"/>
  </r>
  <r>
    <n v="623846"/>
    <d v="2014-05-27T10:23:03"/>
    <s v="Hired"/>
    <s v="Male"/>
    <s v="Service Department"/>
    <s v="c5"/>
    <x v="2419"/>
  </r>
  <r>
    <n v="648615"/>
    <d v="2014-05-27T10:23:28"/>
    <s v="Hired"/>
    <s v="Male"/>
    <s v="Service Department"/>
    <s v="c5"/>
    <x v="869"/>
  </r>
  <r>
    <n v="935227"/>
    <d v="2014-06-11T14:47:06"/>
    <s v="Hired"/>
    <s v="Female"/>
    <s v="Service Department"/>
    <s v="c5"/>
    <x v="2420"/>
  </r>
  <r>
    <n v="257181"/>
    <d v="2014-06-17T15:59:18"/>
    <s v="Hired"/>
    <s v="Female"/>
    <s v="Service Department"/>
    <s v="c5"/>
    <x v="2421"/>
  </r>
  <r>
    <n v="162517"/>
    <d v="2014-06-19T11:37:50"/>
    <s v="Hired"/>
    <s v="Male"/>
    <s v="Service Department"/>
    <s v="c5"/>
    <x v="2422"/>
  </r>
  <r>
    <n v="33827"/>
    <d v="2014-06-20T16:31:15"/>
    <s v="Hired"/>
    <s v="Male"/>
    <s v="Service Department"/>
    <s v="c5"/>
    <x v="2423"/>
  </r>
  <r>
    <n v="584822"/>
    <d v="2014-06-26T15:24:57"/>
    <s v="Hired"/>
    <s v="Male"/>
    <s v="Service Department"/>
    <s v="c5"/>
    <x v="2424"/>
  </r>
  <r>
    <n v="377801"/>
    <d v="2014-06-26T15:21:42"/>
    <s v="Hired"/>
    <s v="Female"/>
    <s v="Service Department"/>
    <s v="c5"/>
    <x v="2425"/>
  </r>
  <r>
    <n v="987281"/>
    <d v="2014-06-28T11:17:37"/>
    <s v="Hired"/>
    <s v="Female"/>
    <s v="Service Department"/>
    <s v="c5"/>
    <x v="2426"/>
  </r>
  <r>
    <n v="308343"/>
    <d v="2014-08-21T09:31:28"/>
    <s v="Hired"/>
    <s v="Male"/>
    <s v="Sales Department"/>
    <s v="i7"/>
    <x v="2427"/>
  </r>
  <r>
    <n v="490160"/>
    <d v="2014-08-28T09:32:34"/>
    <s v="Hired"/>
    <s v="Male"/>
    <s v="Sales Department"/>
    <s v="i7"/>
    <x v="2428"/>
  </r>
  <r>
    <n v="984313"/>
    <d v="2014-06-16T09:26:59"/>
    <s v="Hired"/>
    <s v="Male"/>
    <s v="Sales Department"/>
    <s v="c9"/>
    <x v="2429"/>
  </r>
  <r>
    <n v="58039"/>
    <d v="2014-06-18T09:42:31"/>
    <s v="Hired"/>
    <s v="Don’t want to say"/>
    <s v="Sales Department"/>
    <s v="c9"/>
    <x v="2430"/>
  </r>
  <r>
    <n v="920958"/>
    <d v="2014-08-28T09:32:38"/>
    <s v="Hired"/>
    <s v="Male"/>
    <s v="Sales Department"/>
    <s v="c9"/>
    <x v="2431"/>
  </r>
  <r>
    <n v="997474"/>
    <d v="2014-07-03T09:34:34"/>
    <s v="Hired"/>
    <s v="Male"/>
    <s v="Operations Department"/>
    <s v="c5"/>
    <x v="2432"/>
  </r>
  <r>
    <n v="146332"/>
    <d v="2014-07-03T09:35:02"/>
    <s v="Hired"/>
    <s v="Male"/>
    <s v="Operations Department"/>
    <s v="c5"/>
    <x v="2433"/>
  </r>
  <r>
    <n v="485005"/>
    <d v="2014-07-15T16:16:57"/>
    <s v="Hired"/>
    <s v="Don’t want to say"/>
    <s v="Operations Department"/>
    <s v="c5"/>
    <x v="2434"/>
  </r>
  <r>
    <n v="133581"/>
    <d v="2014-07-15T16:17:25"/>
    <s v="Hired"/>
    <s v="Don’t want to say"/>
    <s v="Operations Department"/>
    <s v="c5"/>
    <x v="2435"/>
  </r>
  <r>
    <n v="14318"/>
    <d v="2014-08-28T09:31:45"/>
    <s v="Hired"/>
    <s v="Female"/>
    <s v="Operations Department"/>
    <s v="c5"/>
    <x v="2436"/>
  </r>
  <r>
    <n v="541632"/>
    <d v="2014-07-11T09:32:05"/>
    <s v="Hired"/>
    <s v="Male"/>
    <s v="Purchase Department"/>
    <s v="c9"/>
    <x v="2437"/>
  </r>
  <r>
    <n v="115018"/>
    <d v="2014-05-05T09:32:25"/>
    <s v="Hired"/>
    <s v="Male"/>
    <s v="Service Department"/>
    <s v="i5"/>
    <x v="2438"/>
  </r>
  <r>
    <n v="16456"/>
    <d v="2014-05-05T09:32:59"/>
    <s v="Hired"/>
    <s v="Male"/>
    <s v="Service Department"/>
    <s v="i5"/>
    <x v="2439"/>
  </r>
  <r>
    <n v="228278"/>
    <d v="2014-08-17T13:22:29"/>
    <s v="Hired"/>
    <s v="Male"/>
    <s v="Operations Department"/>
    <s v="c5"/>
    <x v="2440"/>
  </r>
  <r>
    <n v="996910"/>
    <d v="2014-08-17T13:23:33"/>
    <s v="Hired"/>
    <s v="Female"/>
    <s v="Operations Department"/>
    <s v="c5"/>
    <x v="2441"/>
  </r>
  <r>
    <n v="737589"/>
    <d v="2014-08-17T13:24:41"/>
    <s v="Hired"/>
    <s v="Male"/>
    <s v="Operations Department"/>
    <s v="c5"/>
    <x v="2442"/>
  </r>
  <r>
    <n v="350567"/>
    <d v="2014-08-17T13:23:16"/>
    <s v="Hired"/>
    <s v="Don’t want to say"/>
    <s v="Operations Department"/>
    <s v="c5"/>
    <x v="2443"/>
  </r>
  <r>
    <n v="935580"/>
    <d v="2014-06-11T07:45:51"/>
    <s v="Hired"/>
    <s v="Male"/>
    <s v="Operations Department"/>
    <s v="i7"/>
    <x v="2444"/>
  </r>
  <r>
    <n v="998478"/>
    <d v="2014-06-20T09:47:13"/>
    <s v="Hired"/>
    <s v="Male"/>
    <s v="Operations Department"/>
    <s v="i7"/>
    <x v="2445"/>
  </r>
  <r>
    <n v="563648"/>
    <d v="2014-06-20T09:48:18"/>
    <s v="Hired"/>
    <s v="Male"/>
    <s v="Operations Department"/>
    <s v="i7"/>
    <x v="2446"/>
  </r>
  <r>
    <n v="531055"/>
    <d v="2014-06-22T13:50:26"/>
    <s v="Hired"/>
    <s v="Female"/>
    <s v="Operations Department"/>
    <s v="i7"/>
    <x v="2447"/>
  </r>
  <r>
    <n v="709538"/>
    <d v="2014-07-04T10:32:32"/>
    <s v="Hired"/>
    <s v="Female"/>
    <s v="Operations Department"/>
    <s v="i7"/>
    <x v="2448"/>
  </r>
  <r>
    <n v="233897"/>
    <d v="2014-07-04T10:37:16"/>
    <s v="Hired"/>
    <s v="Female"/>
    <s v="Operations Department"/>
    <s v="i7"/>
    <x v="2449"/>
  </r>
  <r>
    <n v="757668"/>
    <d v="2014-06-17T09:31:41"/>
    <s v="Hired"/>
    <s v="Male"/>
    <s v="Service Department"/>
    <s v="c5"/>
    <x v="2450"/>
  </r>
  <r>
    <n v="137775"/>
    <d v="2014-07-15T09:31:40"/>
    <s v="Hired"/>
    <s v="Male"/>
    <s v="Service Department"/>
    <s v="c5"/>
    <x v="2451"/>
  </r>
  <r>
    <n v="889336"/>
    <d v="2014-08-04T12:37:25"/>
    <s v="Hired"/>
    <s v="Male"/>
    <s v="Service Department"/>
    <s v="c5"/>
    <x v="2452"/>
  </r>
  <r>
    <n v="860049"/>
    <d v="2014-07-15T09:32:02"/>
    <s v="Hired"/>
    <s v="Male"/>
    <s v="Production Department"/>
    <s v="i5"/>
    <x v="2453"/>
  </r>
  <r>
    <n v="608169"/>
    <d v="2014-07-15T09:32:11"/>
    <s v="Hired"/>
    <s v="Male"/>
    <s v="Marketing Department"/>
    <s v="c8"/>
    <x v="2454"/>
  </r>
  <r>
    <n v="255806"/>
    <d v="2014-08-01T13:08:43"/>
    <s v="Hired"/>
    <s v="Male"/>
    <s v="Marketing Department"/>
    <s v="c8"/>
    <x v="2455"/>
  </r>
  <r>
    <n v="633002"/>
    <d v="2014-06-03T09:39:09"/>
    <s v="Hired"/>
    <s v="Female"/>
    <s v="Service Department"/>
    <s v="c9"/>
    <x v="2456"/>
  </r>
  <r>
    <n v="355348"/>
    <d v="2014-06-03T09:41:37"/>
    <s v="Hired"/>
    <s v="Female"/>
    <s v="Service Department"/>
    <s v="c9"/>
    <x v="2457"/>
  </r>
  <r>
    <n v="624692"/>
    <d v="2014-06-03T09:42:00"/>
    <s v="Hired"/>
    <s v="Female"/>
    <s v="Service Department"/>
    <s v="c9"/>
    <x v="2458"/>
  </r>
  <r>
    <n v="462488"/>
    <d v="2014-06-03T09:42:39"/>
    <s v="Hired"/>
    <s v="Male"/>
    <s v="Service Department"/>
    <s v="c9"/>
    <x v="2459"/>
  </r>
  <r>
    <n v="459590"/>
    <d v="2014-05-05T18:51:18"/>
    <s v="Hired"/>
    <s v="Male"/>
    <s v="Service Department"/>
    <s v="c8"/>
    <x v="2460"/>
  </r>
  <r>
    <n v="929923"/>
    <d v="2014-05-08T13:31:54"/>
    <s v="Hired"/>
    <s v="Male"/>
    <s v="Operations Department"/>
    <s v="i6"/>
    <x v="2461"/>
  </r>
  <r>
    <n v="102990"/>
    <d v="2014-06-18T16:56:06"/>
    <s v="Hired"/>
    <s v="Female"/>
    <s v="Operations Department"/>
    <s v="i6"/>
    <x v="2462"/>
  </r>
  <r>
    <n v="243390"/>
    <d v="2014-06-18T16:56:33"/>
    <s v="Hired"/>
    <s v="Male"/>
    <s v="Operations Department"/>
    <s v="i6"/>
    <x v="2463"/>
  </r>
  <r>
    <n v="329507"/>
    <d v="2014-06-18T16:56:57"/>
    <s v="Hired"/>
    <s v="Male"/>
    <s v="Operations Department"/>
    <s v="i6"/>
    <x v="2464"/>
  </r>
  <r>
    <n v="272114"/>
    <d v="2014-06-18T16:57:24"/>
    <s v="Hired"/>
    <s v="Male"/>
    <s v="Operations Department"/>
    <s v="i6"/>
    <x v="2465"/>
  </r>
  <r>
    <n v="205709"/>
    <d v="2014-06-18T17:00:11"/>
    <s v="Hired"/>
    <s v="Male"/>
    <s v="Operations Department"/>
    <s v="i6"/>
    <x v="2466"/>
  </r>
  <r>
    <n v="498450"/>
    <d v="2014-08-29T08:44:36"/>
    <s v="Hired"/>
    <s v="Female"/>
    <s v="Operations Department"/>
    <s v="i6"/>
    <x v="2467"/>
  </r>
  <r>
    <n v="316467"/>
    <d v="2014-08-29T08:45:05"/>
    <s v="Hired"/>
    <s v="Male"/>
    <s v="Operations Department"/>
    <s v="i6"/>
    <x v="2468"/>
  </r>
  <r>
    <n v="135319"/>
    <d v="2014-08-29T08:45:57"/>
    <s v="Hired"/>
    <s v="Female"/>
    <s v="Operations Department"/>
    <s v="i6"/>
    <x v="2469"/>
  </r>
  <r>
    <n v="359399"/>
    <d v="2014-05-28T09:33:01"/>
    <s v="Hired"/>
    <s v="Female"/>
    <s v="Sales Department"/>
    <s v="c5"/>
    <x v="2470"/>
  </r>
  <r>
    <n v="120227"/>
    <d v="2014-05-28T09:33:30"/>
    <s v="Hired"/>
    <s v="Male"/>
    <s v="Sales Department"/>
    <s v="c5"/>
    <x v="2471"/>
  </r>
  <r>
    <n v="236840"/>
    <d v="2014-05-28T09:35:58"/>
    <s v="Hired"/>
    <s v="Male"/>
    <s v="Sales Department"/>
    <s v="c5"/>
    <x v="2472"/>
  </r>
  <r>
    <n v="666814"/>
    <d v="2014-05-28T09:36:28"/>
    <s v="Hired"/>
    <s v="Male"/>
    <s v="Sales Department"/>
    <s v="c5"/>
    <x v="2473"/>
  </r>
  <r>
    <n v="294991"/>
    <d v="2014-08-28T18:40:42"/>
    <s v="Hired"/>
    <s v="Male"/>
    <s v="Service Department"/>
    <s v="c5"/>
    <x v="2474"/>
  </r>
  <r>
    <n v="216145"/>
    <d v="2014-08-28T18:41:44"/>
    <s v="Hired"/>
    <s v="Male"/>
    <s v="Service Department"/>
    <s v="c5"/>
    <x v="2475"/>
  </r>
  <r>
    <n v="521853"/>
    <d v="2014-05-01T11:43:58"/>
    <s v="Hired"/>
    <s v="Female"/>
    <s v="Operations Department"/>
    <s v="c9"/>
    <x v="2476"/>
  </r>
  <r>
    <n v="237408"/>
    <d v="2014-05-10T10:53:11"/>
    <s v="Hired"/>
    <s v="Male"/>
    <s v="Operations Department"/>
    <s v="i5"/>
    <x v="2477"/>
  </r>
  <r>
    <n v="327209"/>
    <d v="2014-05-10T10:54:07"/>
    <s v="Hired"/>
    <s v="Male"/>
    <s v="Operations Department"/>
    <s v="i5"/>
    <x v="2478"/>
  </r>
  <r>
    <n v="549553"/>
    <d v="2014-05-10T10:55:46"/>
    <s v="Hired"/>
    <s v="Male"/>
    <s v="Operations Department"/>
    <s v="i5"/>
    <x v="2479"/>
  </r>
  <r>
    <n v="547639"/>
    <d v="2014-05-24T08:38:37"/>
    <s v="Hired"/>
    <s v="Male"/>
    <s v="Operations Department"/>
    <s v="i5"/>
    <x v="2480"/>
  </r>
  <r>
    <n v="390500"/>
    <d v="2014-05-24T08:39:54"/>
    <s v="Hired"/>
    <s v="Male"/>
    <s v="Operations Department"/>
    <s v="i5"/>
    <x v="2481"/>
  </r>
  <r>
    <n v="767769"/>
    <d v="2014-05-24T08:43:23"/>
    <s v="Hired"/>
    <s v="Male"/>
    <s v="Operations Department"/>
    <s v="i5"/>
    <x v="2482"/>
  </r>
  <r>
    <n v="723418"/>
    <d v="2014-05-25T18:25:11"/>
    <s v="Hired"/>
    <s v="Male"/>
    <s v="Operations Department"/>
    <s v="i5"/>
    <x v="2483"/>
  </r>
  <r>
    <n v="939626"/>
    <d v="2014-06-01T09:58:58"/>
    <s v="Hired"/>
    <s v="Don’t want to say"/>
    <s v="Operations Department"/>
    <s v="i5"/>
    <x v="2484"/>
  </r>
  <r>
    <n v="40370"/>
    <d v="2014-05-21T09:31:16"/>
    <s v="Hired"/>
    <s v="Male"/>
    <s v="Operations Department"/>
    <s v="c9"/>
    <x v="2485"/>
  </r>
  <r>
    <n v="855651"/>
    <d v="2014-05-28T11:03:13"/>
    <s v="Hired"/>
    <s v="Male"/>
    <s v="Operations Department"/>
    <s v="c9"/>
    <x v="2486"/>
  </r>
  <r>
    <n v="304870"/>
    <d v="2014-05-28T11:06:09"/>
    <s v="Hired"/>
    <s v="Female"/>
    <s v="Operations Department"/>
    <s v="c9"/>
    <x v="2487"/>
  </r>
  <r>
    <n v="128164"/>
    <d v="2014-05-29T13:04:58"/>
    <s v="Hired"/>
    <s v="Male"/>
    <s v="Operations Department"/>
    <s v="c9"/>
    <x v="2488"/>
  </r>
  <r>
    <n v="71808"/>
    <d v="2014-05-29T13:07:42"/>
    <s v="Hired"/>
    <s v="Male"/>
    <s v="Operations Department"/>
    <s v="c9"/>
    <x v="2489"/>
  </r>
  <r>
    <n v="250294"/>
    <d v="2014-06-03T03:28:57"/>
    <s v="Hired"/>
    <s v="Male"/>
    <s v="Operations Department"/>
    <s v="c9"/>
    <x v="2490"/>
  </r>
  <r>
    <n v="188463"/>
    <d v="2014-06-03T03:30:16"/>
    <s v="Hired"/>
    <s v="Female"/>
    <s v="Operations Department"/>
    <s v="c9"/>
    <x v="2491"/>
  </r>
  <r>
    <n v="164394"/>
    <d v="2014-06-13T13:12:21"/>
    <s v="Hired"/>
    <s v="Male"/>
    <s v="Operations Department"/>
    <s v="c9"/>
    <x v="2492"/>
  </r>
  <r>
    <n v="899082"/>
    <d v="2014-06-25T19:49:59"/>
    <s v="Hired"/>
    <s v="Female"/>
    <s v="Operations Department"/>
    <s v="c9"/>
    <x v="2493"/>
  </r>
  <r>
    <n v="85276"/>
    <d v="2014-07-02T09:32:45"/>
    <s v="Hired"/>
    <s v="Male"/>
    <s v="Operations Department"/>
    <s v="c9"/>
    <x v="2494"/>
  </r>
  <r>
    <n v="334207"/>
    <d v="2014-07-04T13:39:37"/>
    <s v="Hired"/>
    <s v="Male"/>
    <s v="Operations Department"/>
    <s v="c9"/>
    <x v="2495"/>
  </r>
  <r>
    <n v="102923"/>
    <d v="2014-07-04T13:40:27"/>
    <s v="Hired"/>
    <s v="Male"/>
    <s v="Operations Department"/>
    <s v="c9"/>
    <x v="2496"/>
  </r>
  <r>
    <n v="915022"/>
    <d v="2014-07-04T15:09:47"/>
    <s v="Hired"/>
    <s v="Female"/>
    <s v="Operations Department"/>
    <s v="c9"/>
    <x v="2497"/>
  </r>
  <r>
    <n v="520654"/>
    <d v="2014-07-04T15:12:10"/>
    <s v="Hired"/>
    <s v="Male"/>
    <s v="Operations Department"/>
    <s v="c9"/>
    <x v="2498"/>
  </r>
  <r>
    <n v="994549"/>
    <d v="2014-07-17T07:51:17"/>
    <s v="Hired"/>
    <s v="Female"/>
    <s v="Operations Department"/>
    <s v="c9"/>
    <x v="2499"/>
  </r>
  <r>
    <n v="606323"/>
    <d v="2014-07-17T07:54:06"/>
    <s v="Hired"/>
    <s v="Male"/>
    <s v="Operations Department"/>
    <s v="c9"/>
    <x v="2500"/>
  </r>
  <r>
    <n v="209645"/>
    <d v="2014-07-26T12:34:31"/>
    <s v="Hired"/>
    <s v="Male"/>
    <s v="Operations Department"/>
    <s v="i5"/>
    <x v="2501"/>
  </r>
  <r>
    <n v="385163"/>
    <d v="2014-07-31T11:09:49"/>
    <s v="Hired"/>
    <s v="Male"/>
    <s v="Operations Department"/>
    <s v="i5"/>
    <x v="2502"/>
  </r>
  <r>
    <n v="400560"/>
    <d v="2014-07-31T11:18:50"/>
    <s v="Hired"/>
    <s v="Male"/>
    <s v="Operations Department"/>
    <s v="i5"/>
    <x v="2503"/>
  </r>
  <r>
    <n v="902013"/>
    <d v="2014-07-16T09:32:24"/>
    <s v="Hired"/>
    <s v="Male"/>
    <s v="Operations Department"/>
    <s v="c9"/>
    <x v="2504"/>
  </r>
  <r>
    <n v="229001"/>
    <d v="2014-08-16T17:31:17"/>
    <s v="Hired"/>
    <s v="Male"/>
    <s v="Operations Department"/>
    <s v="c9"/>
    <x v="2505"/>
  </r>
  <r>
    <n v="681945"/>
    <d v="2014-08-30T08:33:41"/>
    <s v="Hired"/>
    <s v="Male"/>
    <s v="Operations Department"/>
    <s v="i5"/>
    <x v="2506"/>
  </r>
  <r>
    <n v="225054"/>
    <d v="2014-05-09T16:43:13"/>
    <s v="Hired"/>
    <s v="Male"/>
    <s v="Marketing Department"/>
    <s v="i7"/>
    <x v="2507"/>
  </r>
  <r>
    <n v="50252"/>
    <d v="2014-06-25T09:31:04"/>
    <s v="Hired"/>
    <s v="Male"/>
    <s v="Marketing Department"/>
    <s v="i5"/>
    <x v="2508"/>
  </r>
  <r>
    <n v="752703"/>
    <d v="2014-06-25T19:56:54"/>
    <s v="Hired"/>
    <s v="Don’t want to say"/>
    <s v="Marketing Department"/>
    <s v="i5"/>
    <x v="2509"/>
  </r>
  <r>
    <n v="149895"/>
    <d v="2014-07-30T11:08:42"/>
    <s v="Hired"/>
    <s v="Male"/>
    <s v="Operations Department"/>
    <s v="c9"/>
    <x v="2510"/>
  </r>
  <r>
    <n v="283291"/>
    <d v="2014-08-20T09:32:12"/>
    <s v="Hired"/>
    <s v="Male"/>
    <s v="Operations Department"/>
    <s v="c9"/>
    <x v="2511"/>
  </r>
  <r>
    <n v="213119"/>
    <d v="2014-08-20T09:31:44"/>
    <s v="Hired"/>
    <s v="Don’t want to say"/>
    <s v="Operations Department"/>
    <s v="c9"/>
    <x v="2512"/>
  </r>
  <r>
    <n v="276604"/>
    <d v="2014-08-20T09:33:00"/>
    <s v="Hired"/>
    <s v="Don’t want to say"/>
    <s v="Operations Department"/>
    <s v="c9"/>
    <x v="2513"/>
  </r>
  <r>
    <n v="321436"/>
    <d v="2014-05-20T10:13:26"/>
    <s v="Hired"/>
    <s v="Male"/>
    <s v="Operations Department"/>
    <s v="c9"/>
    <x v="2514"/>
  </r>
  <r>
    <n v="721878"/>
    <d v="2014-06-04T09:32:58"/>
    <s v="Hired"/>
    <s v="Female"/>
    <s v="Operations Department"/>
    <s v="c9"/>
    <x v="2515"/>
  </r>
  <r>
    <n v="197840"/>
    <d v="2014-06-11T09:31:32"/>
    <s v="Hired"/>
    <s v="Male"/>
    <s v="Operations Department"/>
    <s v="c9"/>
    <x v="2516"/>
  </r>
  <r>
    <n v="615676"/>
    <d v="2014-06-11T09:31:54"/>
    <s v="Hired"/>
    <s v="Male"/>
    <s v="Operations Department"/>
    <s v="c9"/>
    <x v="2517"/>
  </r>
  <r>
    <n v="722537"/>
    <d v="2014-06-11T09:33:23"/>
    <s v="Hired"/>
    <s v="Female"/>
    <s v="Operations Department"/>
    <s v="c9"/>
    <x v="2518"/>
  </r>
  <r>
    <n v="664237"/>
    <d v="2014-08-15T13:36:12"/>
    <s v="Hired"/>
    <s v="Female"/>
    <s v="Service Department"/>
    <s v="c9"/>
    <x v="2519"/>
  </r>
  <r>
    <n v="500527"/>
    <d v="2014-08-20T14:16:11"/>
    <s v="Hired"/>
    <s v="Male"/>
    <s v="Service Department"/>
    <s v="c9"/>
    <x v="2520"/>
  </r>
  <r>
    <n v="634732"/>
    <d v="2014-08-20T14:17:45"/>
    <s v="Hired"/>
    <s v="Male"/>
    <s v="Service Department"/>
    <s v="c9"/>
    <x v="2521"/>
  </r>
  <r>
    <n v="333076"/>
    <d v="2014-08-20T14:18:24"/>
    <s v="Hired"/>
    <s v="Male"/>
    <s v="Service Department"/>
    <s v="c9"/>
    <x v="1567"/>
  </r>
  <r>
    <n v="307061"/>
    <d v="2014-05-06T09:21:12"/>
    <s v="Hired"/>
    <s v="Male"/>
    <s v="Service Department"/>
    <s v="c5"/>
    <x v="2522"/>
  </r>
  <r>
    <n v="208659"/>
    <d v="2014-05-06T09:25:26"/>
    <s v="Hired"/>
    <s v="Female"/>
    <s v="Service Department"/>
    <s v="c5"/>
    <x v="2523"/>
  </r>
  <r>
    <n v="382964"/>
    <d v="2014-08-31T18:31:16"/>
    <s v="Hired"/>
    <s v="Female"/>
    <s v="Service Department"/>
    <s v="c5"/>
    <x v="2524"/>
  </r>
  <r>
    <n v="83528"/>
    <d v="2014-07-03T14:05:23"/>
    <s v="Hired"/>
    <s v="Female"/>
    <s v="Operations Department"/>
    <s v="c9"/>
    <x v="2525"/>
  </r>
  <r>
    <n v="315613"/>
    <d v="2014-07-29T10:50:20"/>
    <s v="Hired"/>
    <s v="Male"/>
    <s v="Service Department"/>
    <s v="c5"/>
    <x v="2526"/>
  </r>
  <r>
    <n v="890287"/>
    <d v="2014-07-01T22:35:36"/>
    <s v="Hired"/>
    <s v="Male"/>
    <s v="Operations Department"/>
    <s v="i7"/>
    <x v="2527"/>
  </r>
  <r>
    <n v="934036"/>
    <d v="2014-07-03T17:04:59"/>
    <s v="Hired"/>
    <s v="Male"/>
    <s v="Operations Department"/>
    <s v="i7"/>
    <x v="2528"/>
  </r>
  <r>
    <n v="725326"/>
    <d v="2014-07-03T17:07:26"/>
    <s v="Hired"/>
    <s v="Male"/>
    <s v="Operations Department"/>
    <s v="i7"/>
    <x v="2529"/>
  </r>
  <r>
    <n v="683143"/>
    <d v="2014-07-09T08:07:32"/>
    <s v="Hired"/>
    <s v="Female"/>
    <s v="Operations Department"/>
    <s v="i7"/>
    <x v="2530"/>
  </r>
  <r>
    <n v="337978"/>
    <d v="2014-07-09T08:07:30"/>
    <s v="Hired"/>
    <s v="Female"/>
    <s v="Operations Department"/>
    <s v="i7"/>
    <x v="2531"/>
  </r>
  <r>
    <n v="584084"/>
    <d v="2014-07-09T08:08:52"/>
    <s v="Hired"/>
    <s v="Female"/>
    <s v="Operations Department"/>
    <s v="i7"/>
    <x v="2532"/>
  </r>
  <r>
    <n v="967295"/>
    <d v="2014-08-06T11:47:03"/>
    <s v="Hired"/>
    <s v="Male"/>
    <s v="Operations Department"/>
    <s v="i7"/>
    <x v="2533"/>
  </r>
  <r>
    <n v="471614"/>
    <d v="2014-07-21T09:32:34"/>
    <s v="Hired"/>
    <s v="Female"/>
    <s v="Service Department"/>
    <s v="c9"/>
    <x v="2534"/>
  </r>
  <r>
    <n v="153577"/>
    <d v="2014-07-28T09:33:08"/>
    <s v="Hired"/>
    <s v="Male"/>
    <s v="Service Department"/>
    <s v="c9"/>
    <x v="2535"/>
  </r>
  <r>
    <n v="878147"/>
    <d v="2014-05-19T09:32:53"/>
    <s v="Hired"/>
    <s v="Male"/>
    <s v="Purchase Department"/>
    <s v="i5"/>
    <x v="2536"/>
  </r>
  <r>
    <n v="57507"/>
    <d v="2014-05-06T16:10:15"/>
    <s v="Hired"/>
    <s v="Female"/>
    <s v="Purchase Department"/>
    <s v="c5"/>
    <x v="2537"/>
  </r>
  <r>
    <n v="590363"/>
    <d v="2014-05-06T16:10:37"/>
    <s v="Hired"/>
    <s v="Male"/>
    <s v="Purchase Department"/>
    <s v="c5"/>
    <x v="2538"/>
  </r>
  <r>
    <n v="433347"/>
    <d v="2014-05-07T13:52:55"/>
    <s v="Hired"/>
    <s v="Female"/>
    <s v="Purchase Department"/>
    <s v="c8"/>
    <x v="2539"/>
  </r>
  <r>
    <n v="283190"/>
    <d v="2014-05-20T17:43:20"/>
    <s v="Hired"/>
    <s v="Male"/>
    <s v="Purchase Department"/>
    <s v="c5"/>
    <x v="2540"/>
  </r>
  <r>
    <n v="537955"/>
    <d v="2014-06-04T17:40:58"/>
    <s v="Hired"/>
    <s v="Male"/>
    <s v="Purchase Department"/>
    <s v="c5"/>
    <x v="2541"/>
  </r>
  <r>
    <n v="516907"/>
    <d v="2014-06-02T09:33:48"/>
    <s v="Hired"/>
    <s v="Female"/>
    <s v="Purchase Department"/>
    <s v="c5"/>
    <x v="2542"/>
  </r>
  <r>
    <n v="677630"/>
    <d v="2014-06-02T09:37:59"/>
    <s v="Hired"/>
    <s v="Female"/>
    <s v="Purchase Department"/>
    <s v="c5"/>
    <x v="2543"/>
  </r>
  <r>
    <n v="891817"/>
    <d v="2014-06-02T09:39:27"/>
    <s v="Hired"/>
    <s v="Male"/>
    <s v="Purchase Department"/>
    <s v="c5"/>
    <x v="2544"/>
  </r>
  <r>
    <n v="345091"/>
    <d v="2014-06-03T15:39:46"/>
    <s v="Hired"/>
    <s v="Female"/>
    <s v="Purchase Department"/>
    <s v="c5"/>
    <x v="2545"/>
  </r>
  <r>
    <n v="252596"/>
    <d v="2014-06-07T14:36:58"/>
    <s v="Hired"/>
    <s v="Male"/>
    <s v="Purchase Department"/>
    <s v="c5"/>
    <x v="2546"/>
  </r>
  <r>
    <n v="273668"/>
    <d v="2014-06-07T14:38:57"/>
    <s v="Hired"/>
    <s v="Male"/>
    <s v="Purchase Department"/>
    <s v="c5"/>
    <x v="2547"/>
  </r>
  <r>
    <n v="795136"/>
    <d v="2014-06-11T13:02:31"/>
    <s v="Hired"/>
    <s v="Male"/>
    <s v="Purchase Department"/>
    <s v="c5"/>
    <x v="2548"/>
  </r>
  <r>
    <n v="460939"/>
    <d v="2014-06-11T13:03:49"/>
    <s v="Hired"/>
    <s v="Female"/>
    <s v="Purchase Department"/>
    <s v="c5"/>
    <x v="2549"/>
  </r>
  <r>
    <n v="152139"/>
    <d v="2014-06-12T08:42:28"/>
    <s v="Hired"/>
    <s v="Female"/>
    <s v="Purchase Department"/>
    <s v="c5"/>
    <x v="2550"/>
  </r>
  <r>
    <n v="360592"/>
    <d v="2014-06-12T16:44:47"/>
    <s v="Hired"/>
    <s v="Male"/>
    <s v="Purchase Department"/>
    <s v="c5"/>
    <x v="2551"/>
  </r>
  <r>
    <n v="675878"/>
    <d v="2014-06-19T10:50:04"/>
    <s v="Hired"/>
    <s v="Female"/>
    <s v="Purchase Department"/>
    <s v="n6"/>
    <x v="2552"/>
  </r>
  <r>
    <n v="740422"/>
    <d v="2014-06-23T15:39:37"/>
    <s v="Hired"/>
    <s v="Male"/>
    <s v="Purchase Department"/>
    <s v="c5"/>
    <x v="2553"/>
  </r>
  <r>
    <n v="620777"/>
    <d v="2014-06-23T15:43:58"/>
    <s v="Hired"/>
    <s v="Male"/>
    <s v="Purchase Department"/>
    <s v="c5"/>
    <x v="2554"/>
  </r>
  <r>
    <n v="41585"/>
    <d v="2014-06-23T15:46:17"/>
    <s v="Hired"/>
    <s v="Female"/>
    <s v="Purchase Department"/>
    <s v="c5"/>
    <x v="2555"/>
  </r>
  <r>
    <n v="25349"/>
    <d v="2014-06-23T15:40:34"/>
    <s v="Hired"/>
    <s v="Female"/>
    <s v="Purchase Department"/>
    <s v="c5"/>
    <x v="2556"/>
  </r>
  <r>
    <n v="999118"/>
    <d v="2014-06-24T14:36:00"/>
    <s v="Hired"/>
    <s v="Male"/>
    <s v="Purchase Department"/>
    <s v="c5"/>
    <x v="2557"/>
  </r>
  <r>
    <n v="71745"/>
    <d v="2014-06-25T11:54:09"/>
    <s v="Hired"/>
    <s v="Female"/>
    <s v="Purchase Department"/>
    <s v="c5"/>
    <x v="2558"/>
  </r>
  <r>
    <n v="380463"/>
    <d v="2014-07-03T11:13:20"/>
    <s v="Hired"/>
    <s v="Female"/>
    <s v="Purchase Department"/>
    <s v="c5"/>
    <x v="2559"/>
  </r>
  <r>
    <n v="637881"/>
    <d v="2014-07-15T17:16:03"/>
    <s v="Hired"/>
    <s v="Male"/>
    <s v="Purchase Department"/>
    <s v="c5"/>
    <x v="2560"/>
  </r>
  <r>
    <n v="244499"/>
    <d v="2014-07-15T17:16:39"/>
    <s v="Hired"/>
    <s v="Male"/>
    <s v="Purchase Department"/>
    <s v="c5"/>
    <x v="2561"/>
  </r>
  <r>
    <n v="678132"/>
    <d v="2014-07-15T19:44:14"/>
    <s v="Hired"/>
    <s v="Male"/>
    <s v="Purchase Department"/>
    <s v="c5"/>
    <x v="2562"/>
  </r>
  <r>
    <n v="314550"/>
    <d v="2014-07-23T08:07:47"/>
    <s v="Hired"/>
    <s v="Male"/>
    <s v="Purchase Department"/>
    <s v="c5"/>
    <x v="2563"/>
  </r>
  <r>
    <n v="601721"/>
    <d v="2014-07-23T08:08:25"/>
    <s v="Hired"/>
    <s v="Male"/>
    <s v="Purchase Department"/>
    <s v="c5"/>
    <x v="2564"/>
  </r>
  <r>
    <n v="40000"/>
    <d v="2014-07-23T08:11:26"/>
    <s v="Hired"/>
    <s v="Female"/>
    <s v="Purchase Department"/>
    <s v="c5"/>
    <x v="2565"/>
  </r>
  <r>
    <n v="118864"/>
    <d v="2014-07-30T08:31:16"/>
    <s v="Hired"/>
    <s v="Female"/>
    <s v="Purchase Department"/>
    <s v="c5"/>
    <x v="2566"/>
  </r>
  <r>
    <n v="840274"/>
    <d v="2014-07-30T08:36:20"/>
    <s v="Hired"/>
    <s v="Female"/>
    <s v="Purchase Department"/>
    <s v="c5"/>
    <x v="2567"/>
  </r>
  <r>
    <n v="220764"/>
    <d v="2014-07-30T12:54:22"/>
    <s v="Hired"/>
    <s v="Male"/>
    <s v="Purchase Department"/>
    <s v="c5"/>
    <x v="2568"/>
  </r>
  <r>
    <n v="731483"/>
    <d v="2014-07-30T12:55:29"/>
    <s v="Hired"/>
    <s v="Male"/>
    <s v="Purchase Department"/>
    <s v="c5"/>
    <x v="2569"/>
  </r>
  <r>
    <n v="971162"/>
    <d v="2014-05-19T09:33:13"/>
    <s v="Hired"/>
    <s v="Male"/>
    <s v="Service Department"/>
    <s v="b9"/>
    <x v="2570"/>
  </r>
  <r>
    <n v="541358"/>
    <d v="2014-05-22T14:22:35"/>
    <s v="Hired"/>
    <s v="Female"/>
    <s v="Service Department"/>
    <s v="b9"/>
    <x v="2571"/>
  </r>
  <r>
    <n v="618012"/>
    <d v="2014-05-22T14:26:35"/>
    <s v="Hired"/>
    <s v="Female"/>
    <s v="Service Department"/>
    <s v="b9"/>
    <x v="2572"/>
  </r>
  <r>
    <n v="251929"/>
    <d v="2014-05-22T14:27:06"/>
    <s v="Hired"/>
    <s v="Male"/>
    <s v="Service Department"/>
    <s v="b9"/>
    <x v="2573"/>
  </r>
  <r>
    <n v="351563"/>
    <d v="2014-05-30T10:06:04"/>
    <s v="Hired"/>
    <s v="Male"/>
    <s v="Service Department"/>
    <s v="b9"/>
    <x v="2574"/>
  </r>
  <r>
    <n v="392566"/>
    <d v="2014-06-04T07:19:58"/>
    <s v="Hired"/>
    <s v="Female"/>
    <s v="Service Department"/>
    <s v="b9"/>
    <x v="2575"/>
  </r>
  <r>
    <n v="245882"/>
    <d v="2014-05-26T09:33:28"/>
    <s v="Hired"/>
    <s v="Female"/>
    <s v="Service Department"/>
    <s v="b9"/>
    <x v="2576"/>
  </r>
  <r>
    <n v="608950"/>
    <d v="2014-05-26T09:37:10"/>
    <s v="Hired"/>
    <s v="Male"/>
    <s v="Service Department"/>
    <s v="b9"/>
    <x v="2577"/>
  </r>
  <r>
    <n v="29624"/>
    <d v="2014-05-30T18:03:10"/>
    <s v="Hired"/>
    <s v="Male"/>
    <s v="Service Department"/>
    <s v="b9"/>
    <x v="2578"/>
  </r>
  <r>
    <n v="286661"/>
    <d v="2014-05-30T18:05:54"/>
    <s v="Hired"/>
    <s v="Male"/>
    <s v="Service Department"/>
    <s v="b9"/>
    <x v="2579"/>
  </r>
  <r>
    <n v="234992"/>
    <d v="2014-05-30T18:07:33"/>
    <s v="Hired"/>
    <s v="Male"/>
    <s v="Service Department"/>
    <s v="b9"/>
    <x v="2580"/>
  </r>
  <r>
    <n v="860546"/>
    <d v="2014-06-03T13:09:16"/>
    <s v="Hired"/>
    <s v="Male"/>
    <s v="Service Department"/>
    <s v="b9"/>
    <x v="2581"/>
  </r>
  <r>
    <n v="907437"/>
    <d v="2014-06-04T11:08:59"/>
    <s v="Hired"/>
    <s v="Male"/>
    <s v="Service Department"/>
    <s v="b9"/>
    <x v="2582"/>
  </r>
  <r>
    <n v="100074"/>
    <d v="2014-07-28T09:31:28"/>
    <s v="Hired"/>
    <s v="Male"/>
    <s v="Service Department"/>
    <s v="b9"/>
    <x v="2583"/>
  </r>
  <r>
    <n v="621297"/>
    <d v="2014-05-12T09:33:41"/>
    <s v="Hired"/>
    <s v="Female"/>
    <s v="Purchase Department"/>
    <s v="b9"/>
    <x v="2584"/>
  </r>
  <r>
    <n v="461385"/>
    <d v="2014-05-12T09:36:08"/>
    <s v="Hired"/>
    <s v="Female"/>
    <s v="Purchase Department"/>
    <s v="b9"/>
    <x v="2585"/>
  </r>
  <r>
    <n v="453777"/>
    <d v="2014-05-12T09:37:50"/>
    <s v="Hired"/>
    <s v="Female"/>
    <s v="Purchase Department"/>
    <s v="b9"/>
    <x v="2586"/>
  </r>
  <r>
    <n v="571467"/>
    <d v="2014-07-28T09:31:53"/>
    <s v="Hired"/>
    <s v="Male"/>
    <s v="Purchase Department"/>
    <s v="b9"/>
    <x v="2587"/>
  </r>
  <r>
    <n v="745801"/>
    <d v="2014-07-29T07:34:47"/>
    <s v="Hired"/>
    <s v="Female"/>
    <s v="Purchase Department"/>
    <s v="b9"/>
    <x v="2588"/>
  </r>
  <r>
    <n v="206055"/>
    <d v="2014-07-30T16:24:46"/>
    <s v="Hired"/>
    <s v="Male"/>
    <s v="Purchase Department"/>
    <s v="b9"/>
    <x v="2589"/>
  </r>
  <r>
    <n v="826824"/>
    <d v="2014-06-02T09:33:40"/>
    <s v="Hired"/>
    <s v="Male"/>
    <s v="Operations Department"/>
    <s v="i5"/>
    <x v="2590"/>
  </r>
  <r>
    <n v="497438"/>
    <d v="2014-08-11T09:31:45"/>
    <s v="Hired"/>
    <s v="Male"/>
    <s v="Operations Department"/>
    <s v="i5"/>
    <x v="2591"/>
  </r>
  <r>
    <n v="534827"/>
    <d v="2014-05-27T09:31:56"/>
    <s v="Hired"/>
    <s v="Male"/>
    <s v="Operations Department"/>
    <s v="m6"/>
    <x v="2592"/>
  </r>
  <r>
    <n v="12713"/>
    <d v="2014-05-28T14:28:14"/>
    <s v="Hired"/>
    <s v="Female"/>
    <s v="Operations Department"/>
    <s v="c9"/>
    <x v="2593"/>
  </r>
  <r>
    <n v="136222"/>
    <d v="2014-05-28T14:29:46"/>
    <s v="Hired"/>
    <s v="Female"/>
    <s v="Operations Department"/>
    <s v="c9"/>
    <x v="2594"/>
  </r>
  <r>
    <n v="48454"/>
    <d v="2014-07-22T09:32:23"/>
    <s v="Hired"/>
    <s v="Male"/>
    <s v="Operations Department"/>
    <s v="c9"/>
    <x v="2595"/>
  </r>
  <r>
    <n v="233518"/>
    <d v="2014-07-25T13:27:42"/>
    <s v="Hired"/>
    <s v="Male"/>
    <s v="Operations Department"/>
    <s v="i6"/>
    <x v="2596"/>
  </r>
  <r>
    <n v="217041"/>
    <d v="2014-08-19T09:31:31"/>
    <s v="Hired"/>
    <s v="Male"/>
    <s v="Service Department"/>
    <s v="c9"/>
    <x v="2597"/>
  </r>
  <r>
    <n v="41558"/>
    <d v="2014-08-19T09:32:30"/>
    <s v="Hired"/>
    <s v="Don’t want to say"/>
    <s v="Service Department"/>
    <s v="c9"/>
    <x v="2598"/>
  </r>
  <r>
    <n v="421656"/>
    <d v="2014-05-27T09:31:47"/>
    <s v="Hired"/>
    <s v="Male"/>
    <s v="Service Department"/>
    <s v="i6"/>
    <x v="2599"/>
  </r>
  <r>
    <n v="131236"/>
    <d v="2014-05-27T09:33:25"/>
    <s v="Hired"/>
    <s v="Male"/>
    <s v="Service Department"/>
    <s v="i6"/>
    <x v="2600"/>
  </r>
  <r>
    <n v="50753"/>
    <d v="2014-06-17T16:17:42"/>
    <s v="Hired"/>
    <s v="Male"/>
    <s v="Operations Department"/>
    <s v="c8"/>
    <x v="2601"/>
  </r>
  <r>
    <n v="41757"/>
    <d v="2014-05-27T09:32:27"/>
    <s v="Hired"/>
    <s v="Male"/>
    <s v="Service Department"/>
    <s v="i7"/>
    <x v="2602"/>
  </r>
  <r>
    <n v="497925"/>
    <d v="2014-08-05T09:32:17"/>
    <s v="Hired"/>
    <s v="Male"/>
    <s v="Service Department"/>
    <s v="i7"/>
    <x v="2603"/>
  </r>
  <r>
    <n v="445061"/>
    <d v="2014-08-16T09:30:49"/>
    <s v="Hired"/>
    <s v="Female"/>
    <s v="Service Department"/>
    <s v="i5"/>
    <x v="2604"/>
  </r>
  <r>
    <n v="556785"/>
    <d v="2014-08-26T09:33:15"/>
    <s v="Hired"/>
    <s v="Female"/>
    <s v="Service Department"/>
    <s v="i7"/>
    <x v="2605"/>
  </r>
  <r>
    <n v="700644"/>
    <d v="2014-06-05T14:19:49"/>
    <s v="Hired"/>
    <s v="Male"/>
    <s v="Sales Department"/>
    <s v="i5"/>
    <x v="2606"/>
  </r>
  <r>
    <n v="245585"/>
    <d v="2014-07-23T09:34:04"/>
    <s v="Hired"/>
    <s v="Female"/>
    <s v="Sales Department"/>
    <s v="i5"/>
    <x v="2607"/>
  </r>
  <r>
    <n v="176245"/>
    <d v="2014-07-03T17:59:01"/>
    <s v="Hired"/>
    <s v="Female"/>
    <s v="Service Department"/>
    <s v="c9"/>
    <x v="2608"/>
  </r>
  <r>
    <n v="734994"/>
    <d v="2014-07-26T18:33:17"/>
    <s v="Hired"/>
    <s v="Female"/>
    <s v="Service Department"/>
    <s v="c9"/>
    <x v="2609"/>
  </r>
  <r>
    <n v="311741"/>
    <d v="2014-06-02T11:11:06"/>
    <s v="Hired"/>
    <s v="Male"/>
    <s v="Service Department"/>
    <s v="c5"/>
    <x v="2610"/>
  </r>
  <r>
    <n v="713735"/>
    <d v="2014-06-02T16:56:18"/>
    <s v="Hired"/>
    <s v="Male"/>
    <s v="Service Department"/>
    <s v="c5"/>
    <x v="2611"/>
  </r>
  <r>
    <n v="402238"/>
    <d v="2014-06-02T16:58:19"/>
    <s v="Hired"/>
    <s v="Male"/>
    <s v="Service Department"/>
    <s v="c5"/>
    <x v="2612"/>
  </r>
  <r>
    <n v="469705"/>
    <d v="2014-07-26T19:24:40"/>
    <s v="Hired"/>
    <s v="Male"/>
    <s v="Service Department"/>
    <s v="c5"/>
    <x v="2613"/>
  </r>
  <r>
    <n v="861658"/>
    <d v="2014-08-07T12:33:53"/>
    <s v="Hired"/>
    <s v="Don’t want to say"/>
    <s v="Service Department"/>
    <s v="c5"/>
    <x v="2614"/>
  </r>
  <r>
    <n v="475159"/>
    <d v="2014-07-13T08:40:43"/>
    <s v="Hired"/>
    <s v="Male"/>
    <s v="Service Department"/>
    <s v="i5"/>
    <x v="2615"/>
  </r>
  <r>
    <n v="249545"/>
    <d v="2014-08-20T09:33:05"/>
    <s v="Hired"/>
    <s v="Female"/>
    <s v="Production Department"/>
    <s v="c9"/>
    <x v="2616"/>
  </r>
  <r>
    <n v="889182"/>
    <d v="2014-08-20T09:33:29"/>
    <s v="Hired"/>
    <s v="Female"/>
    <s v="Production Department"/>
    <s v="c9"/>
    <x v="2617"/>
  </r>
  <r>
    <n v="528534"/>
    <d v="2014-05-14T09:39:19"/>
    <s v="Hired"/>
    <s v="Female"/>
    <s v="Service Department"/>
    <s v="i7"/>
    <x v="926"/>
  </r>
  <r>
    <n v="814015"/>
    <d v="2014-05-14T09:41:55"/>
    <s v="Hired"/>
    <s v="Female"/>
    <s v="Service Department"/>
    <s v="i7"/>
    <x v="2618"/>
  </r>
  <r>
    <n v="45512"/>
    <d v="2014-07-31T11:28:49"/>
    <s v="Hired"/>
    <s v="Male"/>
    <s v="Service Department"/>
    <s v="c8"/>
    <x v="2619"/>
  </r>
  <r>
    <n v="707556"/>
    <d v="2014-07-23T09:33:31"/>
    <s v="Hired"/>
    <s v="Male"/>
    <s v="Operations Department"/>
    <s v="c9"/>
    <x v="2620"/>
  </r>
  <r>
    <n v="971237"/>
    <d v="2014-07-23T13:20:50"/>
    <s v="Hired"/>
    <s v="Female"/>
    <s v="Operations Department"/>
    <s v="c5"/>
    <x v="2621"/>
  </r>
  <r>
    <n v="835182"/>
    <d v="2014-07-23T09:36:22"/>
    <s v="Hired"/>
    <s v="Female"/>
    <s v="Operations Department"/>
    <s v="i6"/>
    <x v="2622"/>
  </r>
  <r>
    <n v="701444"/>
    <d v="2014-07-23T09:36:57"/>
    <s v="Hired"/>
    <s v="Male"/>
    <s v="Operations Department"/>
    <s v="i6"/>
    <x v="2623"/>
  </r>
  <r>
    <n v="304773"/>
    <d v="2014-05-30T18:54:42"/>
    <s v="Hired"/>
    <s v="Male"/>
    <s v="Operations Department"/>
    <s v="i1"/>
    <x v="2624"/>
  </r>
  <r>
    <n v="631509"/>
    <d v="2014-06-02T15:49:26"/>
    <s v="Hired"/>
    <s v="Female"/>
    <s v="Service Department"/>
    <s v="i1"/>
    <x v="2625"/>
  </r>
  <r>
    <n v="399528"/>
    <d v="2014-06-16T08:47:30"/>
    <s v="Hired"/>
    <s v="Female"/>
    <s v="Service Department"/>
    <s v="i1"/>
    <x v="2626"/>
  </r>
  <r>
    <n v="121433"/>
    <d v="2014-07-24T16:05:51"/>
    <s v="Hired"/>
    <s v="Male"/>
    <s v="Service Department"/>
    <s v="i1"/>
    <x v="2627"/>
  </r>
  <r>
    <n v="339215"/>
    <d v="2014-07-24T16:06:40"/>
    <s v="Hired"/>
    <s v="Male"/>
    <s v="Service Department"/>
    <s v="i1"/>
    <x v="1239"/>
  </r>
  <r>
    <n v="891891"/>
    <d v="2014-07-24T16:07:19"/>
    <s v="Hired"/>
    <s v="Female"/>
    <s v="Service Department"/>
    <s v="i1"/>
    <x v="2628"/>
  </r>
  <r>
    <n v="320823"/>
    <d v="2014-08-03T14:41:42"/>
    <s v="Hired"/>
    <s v="Male"/>
    <s v="Service Department"/>
    <s v="i1"/>
    <x v="2629"/>
  </r>
  <r>
    <n v="375472"/>
    <d v="2014-08-05T00:58:49"/>
    <s v="Hired"/>
    <s v="Female"/>
    <s v="Service Department"/>
    <s v="i1"/>
    <x v="2630"/>
  </r>
  <r>
    <n v="871846"/>
    <d v="2014-08-01T08:48:20"/>
    <s v="Hired"/>
    <s v="Male"/>
    <s v="Service Department"/>
    <s v="i1"/>
    <x v="2631"/>
  </r>
  <r>
    <n v="98755"/>
    <d v="2014-07-03T09:32:33"/>
    <s v="Hired"/>
    <s v="Female"/>
    <s v="Finance Department"/>
    <s v="c9"/>
    <x v="2632"/>
  </r>
  <r>
    <n v="858621"/>
    <d v="2014-07-03T09:32:56"/>
    <s v="Hired"/>
    <s v="Female"/>
    <s v="Finance Department"/>
    <s v="c9"/>
    <x v="2633"/>
  </r>
  <r>
    <n v="407945"/>
    <d v="2014-07-03T09:35:08"/>
    <s v="Hired"/>
    <s v="Female"/>
    <s v="Finance Department"/>
    <s v="c9"/>
    <x v="2634"/>
  </r>
  <r>
    <n v="613320"/>
    <d v="2014-07-17T08:55:26"/>
    <s v="Hired"/>
    <s v="Female"/>
    <s v="Finance Department"/>
    <s v="c9"/>
    <x v="2635"/>
  </r>
  <r>
    <n v="160792"/>
    <d v="2014-07-17T08:56:25"/>
    <s v="Hired"/>
    <s v="Female"/>
    <s v="Finance Department"/>
    <s v="c9"/>
    <x v="2636"/>
  </r>
  <r>
    <n v="183298"/>
    <d v="2014-07-17T09:02:39"/>
    <s v="Hired"/>
    <s v="Female"/>
    <s v="Finance Department"/>
    <s v="c9"/>
    <x v="2637"/>
  </r>
  <r>
    <n v="839104"/>
    <d v="2014-07-22T09:59:00"/>
    <s v="Hired"/>
    <s v="Don’t want to say"/>
    <s v="Finance Department"/>
    <s v="c9"/>
    <x v="2638"/>
  </r>
  <r>
    <n v="816440"/>
    <d v="2014-06-26T09:31:29"/>
    <s v="Hired"/>
    <s v="Male"/>
    <s v="Operations Department"/>
    <s v="c5"/>
    <x v="2639"/>
  </r>
  <r>
    <n v="756018"/>
    <d v="2014-06-26T09:32:21"/>
    <s v="Hired"/>
    <s v="Male"/>
    <s v="Operations Department"/>
    <s v="c5"/>
    <x v="2640"/>
  </r>
  <r>
    <n v="539099"/>
    <d v="2014-08-21T09:32:34"/>
    <s v="Hired"/>
    <s v="Don’t want to say"/>
    <s v="Operations Department"/>
    <s v="c5"/>
    <x v="2641"/>
  </r>
  <r>
    <n v="267567"/>
    <d v="2014-07-02T05:23:09"/>
    <s v="Hired"/>
    <s v="Female"/>
    <s v="Sales Department"/>
    <s v="c9"/>
    <x v="2642"/>
  </r>
  <r>
    <n v="881688"/>
    <d v="2014-07-02T05:26:29"/>
    <s v="Hired"/>
    <s v="Male"/>
    <s v="Sales Department"/>
    <s v="c9"/>
    <x v="2643"/>
  </r>
  <r>
    <n v="417513"/>
    <d v="2014-07-29T17:24:07"/>
    <s v="Hired"/>
    <s v="Male"/>
    <s v="Service Department"/>
    <s v="c9"/>
    <x v="2644"/>
  </r>
  <r>
    <n v="111830"/>
    <d v="2014-07-18T09:34:10"/>
    <s v="Hired"/>
    <s v="Female"/>
    <s v="Service Department"/>
    <s v="c9"/>
    <x v="2645"/>
  </r>
  <r>
    <n v="423857"/>
    <d v="2014-05-09T19:11:36"/>
    <s v="Hired"/>
    <s v="Male"/>
    <s v="Service Department"/>
    <s v="c9"/>
    <x v="2646"/>
  </r>
  <r>
    <n v="66292"/>
    <d v="2014-05-14T07:50:07"/>
    <s v="Hired"/>
    <s v="Male"/>
    <s v="Service Department"/>
    <s v="c9"/>
    <x v="2647"/>
  </r>
  <r>
    <n v="764554"/>
    <d v="2014-05-26T09:32:12"/>
    <s v="Hired"/>
    <s v="Male"/>
    <s v="Service Department"/>
    <s v="i5"/>
    <x v="2648"/>
  </r>
  <r>
    <n v="447160"/>
    <d v="2014-06-07T15:20:14"/>
    <s v="Hired"/>
    <s v="Male"/>
    <s v="Service Department"/>
    <s v="i5"/>
    <x v="2649"/>
  </r>
  <r>
    <n v="325134"/>
    <d v="2014-06-17T12:36:24"/>
    <s v="Hired"/>
    <s v="Male"/>
    <s v="Service Department"/>
    <s v="i5"/>
    <x v="2650"/>
  </r>
  <r>
    <n v="428148"/>
    <d v="2014-06-20T12:14:53"/>
    <s v="Hired"/>
    <s v="Male"/>
    <s v="Service Department"/>
    <s v="i5"/>
    <x v="2651"/>
  </r>
  <r>
    <n v="216478"/>
    <d v="2014-06-02T09:33:19"/>
    <s v="Hired"/>
    <s v="Female"/>
    <s v="Operations Department"/>
    <s v="i7"/>
    <x v="2652"/>
  </r>
  <r>
    <n v="119239"/>
    <d v="2014-06-02T11:09:51"/>
    <s v="Hired"/>
    <s v="Male"/>
    <s v="Operations Department"/>
    <s v="i7"/>
    <x v="2653"/>
  </r>
  <r>
    <n v="505550"/>
    <d v="2014-06-02T11:10:56"/>
    <s v="Hired"/>
    <s v="Don’t want to say"/>
    <s v="Operations Department"/>
    <s v="i7"/>
    <x v="790"/>
  </r>
  <r>
    <n v="635425"/>
    <d v="2014-08-11T09:32:10"/>
    <s v="Hired"/>
    <s v="Female"/>
    <s v="Operations Department"/>
    <s v="i7"/>
    <x v="2654"/>
  </r>
  <r>
    <n v="826175"/>
    <d v="2014-05-26T09:31:50"/>
    <s v="Hired"/>
    <s v="Female"/>
    <s v="Operations Department"/>
    <s v="i7"/>
    <x v="2655"/>
  </r>
  <r>
    <n v="624245"/>
    <d v="2014-07-02T11:58:10"/>
    <s v="Hired"/>
    <s v="Female"/>
    <s v="General Management"/>
    <s v="i5"/>
    <x v="2656"/>
  </r>
  <r>
    <n v="91423"/>
    <d v="2014-07-02T11:58:30"/>
    <s v="Hired"/>
    <s v="Don’t want to say"/>
    <s v="General Management"/>
    <s v="i5"/>
    <x v="2657"/>
  </r>
  <r>
    <n v="858004"/>
    <d v="2014-06-03T09:32:25"/>
    <s v="Hired"/>
    <s v="Female"/>
    <s v="Service Department"/>
    <s v="c9"/>
    <x v="2658"/>
  </r>
  <r>
    <n v="279118"/>
    <d v="2014-06-03T09:35:01"/>
    <s v="Hired"/>
    <s v="Female"/>
    <s v="Service Department"/>
    <s v="c9"/>
    <x v="2659"/>
  </r>
  <r>
    <n v="743755"/>
    <d v="2014-06-06T16:32:05"/>
    <s v="Hired"/>
    <s v="Male"/>
    <s v="Service Department"/>
    <s v="c9"/>
    <x v="2660"/>
  </r>
  <r>
    <n v="340482"/>
    <d v="2014-06-11T09:09:38"/>
    <s v="Hired"/>
    <s v="Female"/>
    <s v="Service Department"/>
    <s v="c9"/>
    <x v="2661"/>
  </r>
  <r>
    <n v="481014"/>
    <d v="2014-06-11T09:09:17"/>
    <s v="Hired"/>
    <s v="Don’t want to say"/>
    <s v="Service Department"/>
    <s v="c9"/>
    <x v="2662"/>
  </r>
  <r>
    <n v="40034"/>
    <d v="2014-06-17T06:06:31"/>
    <s v="Hired"/>
    <s v="Female"/>
    <s v="Service Department"/>
    <s v="c9"/>
    <x v="2663"/>
  </r>
  <r>
    <n v="634648"/>
    <d v="2014-06-17T06:07:37"/>
    <s v="Hired"/>
    <s v="Female"/>
    <s v="Service Department"/>
    <s v="c9"/>
    <x v="2664"/>
  </r>
  <r>
    <n v="993467"/>
    <d v="2014-06-17T06:08:40"/>
    <s v="Hired"/>
    <s v="Male"/>
    <s v="Service Department"/>
    <s v="c9"/>
    <x v="2665"/>
  </r>
  <r>
    <n v="489424"/>
    <d v="2014-08-19T09:31:22"/>
    <s v="Hired"/>
    <s v="Male"/>
    <s v="Service Department"/>
    <s v="c9"/>
    <x v="2666"/>
  </r>
  <r>
    <n v="903000"/>
    <d v="2014-08-21T14:32:51"/>
    <s v="Hired"/>
    <s v="Male"/>
    <s v="Service Department"/>
    <s v="c9"/>
    <x v="2667"/>
  </r>
  <r>
    <n v="935451"/>
    <d v="2014-06-24T09:31:59"/>
    <s v="Hired"/>
    <s v="Female"/>
    <s v="Production Department"/>
    <s v="i5"/>
    <x v="2668"/>
  </r>
  <r>
    <n v="184939"/>
    <d v="2014-08-06T09:31:17"/>
    <s v="Hired"/>
    <s v="Male"/>
    <s v="Sales Department"/>
    <s v="c9"/>
    <x v="2669"/>
  </r>
  <r>
    <n v="158172"/>
    <d v="2014-08-06T09:34:41"/>
    <s v="Hired"/>
    <s v="Male"/>
    <s v="Sales Department"/>
    <s v="c9"/>
    <x v="2670"/>
  </r>
  <r>
    <n v="224370"/>
    <d v="2014-08-15T07:54:24"/>
    <s v="Hired"/>
    <s v="Male"/>
    <s v="Sales Department"/>
    <s v="c9"/>
    <x v="2671"/>
  </r>
  <r>
    <n v="91601"/>
    <d v="2014-05-14T09:32:01"/>
    <s v="Hired"/>
    <s v="Male"/>
    <s v="Sales Department"/>
    <s v="i7"/>
    <x v="2672"/>
  </r>
  <r>
    <n v="547097"/>
    <d v="2014-08-02T12:26:55"/>
    <s v="Hired"/>
    <s v="Male"/>
    <s v="Marketing Department"/>
    <s v="c5"/>
    <x v="2673"/>
  </r>
  <r>
    <n v="59153"/>
    <d v="2014-08-07T14:42:02"/>
    <s v="Hired"/>
    <s v="Male"/>
    <s v="Marketing Department"/>
    <s v="b9"/>
    <x v="2674"/>
  </r>
  <r>
    <n v="977212"/>
    <d v="2014-08-07T14:46:08"/>
    <s v="Hired"/>
    <s v="Male"/>
    <s v="Marketing Department"/>
    <s v="b9"/>
    <x v="2675"/>
  </r>
  <r>
    <n v="154398"/>
    <d v="2014-08-16T17:03:23"/>
    <s v="Hired"/>
    <s v="Female"/>
    <s v="Marketing Department"/>
    <s v="c5"/>
    <x v="2676"/>
  </r>
  <r>
    <n v="363289"/>
    <d v="2014-08-16T17:03:51"/>
    <s v="Hired"/>
    <s v="Male"/>
    <s v="Marketing Department"/>
    <s v="c5"/>
    <x v="2677"/>
  </r>
  <r>
    <n v="473307"/>
    <d v="2014-08-06T10:47:38"/>
    <s v="Hired"/>
    <s v="Male"/>
    <s v="Marketing Department"/>
    <s v="b9"/>
    <x v="2678"/>
  </r>
  <r>
    <n v="474224"/>
    <d v="2014-08-06T10:49:25"/>
    <s v="Hired"/>
    <s v="Female"/>
    <s v="Marketing Department"/>
    <s v="b9"/>
    <x v="2679"/>
  </r>
  <r>
    <n v="984993"/>
    <d v="2014-08-06T10:49:51"/>
    <s v="Hired"/>
    <s v="Male"/>
    <s v="Marketing Department"/>
    <s v="b9"/>
    <x v="2680"/>
  </r>
  <r>
    <n v="573981"/>
    <d v="2014-08-06T10:49:49"/>
    <s v="Hired"/>
    <s v="Female"/>
    <s v="Marketing Department"/>
    <s v="b9"/>
    <x v="2681"/>
  </r>
  <r>
    <n v="545630"/>
    <d v="2014-08-06T10:50:14"/>
    <s v="Hired"/>
    <s v="Female"/>
    <s v="Marketing Department"/>
    <s v="b9"/>
    <x v="2682"/>
  </r>
  <r>
    <n v="88295"/>
    <d v="2014-05-08T09:32:25"/>
    <s v="Hired"/>
    <s v="Don’t want to say"/>
    <s v="Service Department"/>
    <s v="b9"/>
    <x v="2683"/>
  </r>
  <r>
    <n v="541077"/>
    <d v="2014-07-31T09:32:18"/>
    <s v="Hired"/>
    <s v="Male"/>
    <s v="Sales Department"/>
    <s v="i6"/>
    <x v="2684"/>
  </r>
  <r>
    <n v="516921"/>
    <d v="2014-05-15T09:32:02"/>
    <s v="Hired"/>
    <s v="Female"/>
    <s v="Service Department"/>
    <s v="c9"/>
    <x v="2685"/>
  </r>
  <r>
    <n v="204701"/>
    <d v="2014-05-16T17:38:11"/>
    <s v="Hired"/>
    <s v="Female"/>
    <s v="Operations Department"/>
    <s v="c5"/>
    <x v="2686"/>
  </r>
  <r>
    <n v="642017"/>
    <d v="2014-05-16T09:32:07"/>
    <s v="Hired"/>
    <s v="Female"/>
    <s v="Operations Department"/>
    <s v="c5"/>
    <x v="2687"/>
  </r>
  <r>
    <n v="385229"/>
    <d v="2014-05-16T09:33:57"/>
    <s v="Hired"/>
    <s v="Male"/>
    <s v="Operations Department"/>
    <s v="c5"/>
    <x v="2688"/>
  </r>
  <r>
    <n v="746123"/>
    <d v="2014-05-16T09:37:11"/>
    <s v="Hired"/>
    <s v="Male"/>
    <s v="Operations Department"/>
    <s v="c5"/>
    <x v="2689"/>
  </r>
  <r>
    <n v="825797"/>
    <d v="2014-05-23T16:50:26"/>
    <s v="Hired"/>
    <s v="Male"/>
    <s v="Operations Department"/>
    <s v="c5"/>
    <x v="2690"/>
  </r>
  <r>
    <n v="529845"/>
    <d v="2014-05-27T13:11:16"/>
    <s v="Hired"/>
    <s v="Male"/>
    <s v="Operations Department"/>
    <s v="c5"/>
    <x v="2691"/>
  </r>
  <r>
    <n v="774091"/>
    <d v="2014-06-01T01:59:25"/>
    <s v="Hired"/>
    <s v="Female"/>
    <s v="Operations Department"/>
    <s v="c5"/>
    <x v="2692"/>
  </r>
  <r>
    <n v="299967"/>
    <d v="2014-06-01T02:03:08"/>
    <s v="Hired"/>
    <s v="Female"/>
    <s v="Operations Department"/>
    <s v="c5"/>
    <x v="2693"/>
  </r>
  <r>
    <n v="528129"/>
    <d v="2014-05-16T09:33:12"/>
    <s v="Hired"/>
    <s v="Female"/>
    <s v="General Management"/>
    <s v="i5"/>
    <x v="2694"/>
  </r>
  <r>
    <n v="391838"/>
    <d v="2014-05-17T14:32:25"/>
    <s v="Hired"/>
    <s v="Female"/>
    <s v="General Management"/>
    <s v="b9"/>
    <x v="2695"/>
  </r>
  <r>
    <n v="271808"/>
    <d v="2014-05-17T14:33:56"/>
    <s v="Hired"/>
    <s v="Female"/>
    <s v="General Management"/>
    <s v="b9"/>
    <x v="2696"/>
  </r>
  <r>
    <n v="263505"/>
    <d v="2014-07-25T09:31:26"/>
    <s v="Hired"/>
    <s v="Female"/>
    <s v="Operations Department"/>
    <s v="c9"/>
    <x v="2697"/>
  </r>
  <r>
    <n v="755527"/>
    <d v="2014-05-19T09:31:24"/>
    <s v="Hired"/>
    <s v="Female"/>
    <s v="Operations Department"/>
    <s v="c9"/>
    <x v="2698"/>
  </r>
  <r>
    <n v="897584"/>
    <d v="2014-07-03T10:41:50"/>
    <s v="Hired"/>
    <s v="Male"/>
    <s v="Sales Department"/>
    <s v="c9"/>
    <x v="2699"/>
  </r>
  <r>
    <n v="704385"/>
    <d v="2014-07-03T18:33:26"/>
    <s v="Hired"/>
    <s v="Male"/>
    <s v="Sales Department"/>
    <s v="c9"/>
    <x v="2700"/>
  </r>
  <r>
    <n v="802616"/>
    <d v="2014-07-19T11:17:06"/>
    <s v="Hired"/>
    <s v="Male"/>
    <s v="Sales Department"/>
    <s v="c9"/>
    <x v="2701"/>
  </r>
  <r>
    <n v="93105"/>
    <d v="2014-07-19T11:17:21"/>
    <s v="Hired"/>
    <s v="Male"/>
    <s v="Sales Department"/>
    <s v="c9"/>
    <x v="2702"/>
  </r>
  <r>
    <n v="71035"/>
    <d v="2014-07-19T11:19:35"/>
    <s v="Hired"/>
    <s v="Male"/>
    <s v="Sales Department"/>
    <s v="c9"/>
    <x v="2703"/>
  </r>
  <r>
    <n v="557264"/>
    <d v="2014-07-19T19:55:53"/>
    <s v="Hired"/>
    <s v="Female"/>
    <s v="Sales Department"/>
    <s v="c9"/>
    <x v="2704"/>
  </r>
  <r>
    <n v="271160"/>
    <d v="2014-08-25T09:33:41"/>
    <s v="Hired"/>
    <s v="Male"/>
    <s v="Service Department"/>
    <s v="c9"/>
    <x v="2705"/>
  </r>
  <r>
    <n v="466767"/>
    <d v="2014-06-06T18:37:33"/>
    <s v="Hired"/>
    <s v="Female"/>
    <s v="Operations Department"/>
    <s v="i7"/>
    <x v="2706"/>
  </r>
  <r>
    <n v="662635"/>
    <d v="2014-06-06T18:40:43"/>
    <s v="Hired"/>
    <s v="Female"/>
    <s v="Operations Department"/>
    <s v="i7"/>
    <x v="2707"/>
  </r>
  <r>
    <n v="190037"/>
    <d v="2014-06-18T17:34:03"/>
    <s v="Hired"/>
    <s v="Female"/>
    <s v="Operations Department"/>
    <s v="i7"/>
    <x v="2708"/>
  </r>
  <r>
    <n v="963776"/>
    <d v="2014-06-25T07:29:56"/>
    <s v="Hired"/>
    <s v="Female"/>
    <s v="Operations Department"/>
    <s v="c5"/>
    <x v="2709"/>
  </r>
  <r>
    <n v="706764"/>
    <d v="2014-06-30T14:41:56"/>
    <s v="Hired"/>
    <s v="Female"/>
    <s v="Operations Department"/>
    <s v="i7"/>
    <x v="2710"/>
  </r>
  <r>
    <n v="545855"/>
    <d v="2014-06-30T14:42:20"/>
    <s v="Hired"/>
    <s v="Female"/>
    <s v="Operations Department"/>
    <s v="i7"/>
    <x v="2711"/>
  </r>
  <r>
    <n v="608935"/>
    <d v="2014-06-30T14:44:42"/>
    <s v="Hired"/>
    <s v="Female"/>
    <s v="Operations Department"/>
    <s v="i7"/>
    <x v="2712"/>
  </r>
  <r>
    <n v="296420"/>
    <d v="2014-07-04T17:28:31"/>
    <s v="Hired"/>
    <s v="Female"/>
    <s v="Operations Department"/>
    <s v="i7"/>
    <x v="2713"/>
  </r>
  <r>
    <n v="797838"/>
    <d v="2014-06-16T09:34:17"/>
    <s v="Hired"/>
    <s v="Female"/>
    <s v="Operations Department"/>
    <s v="i7"/>
    <x v="2714"/>
  </r>
  <r>
    <n v="944862"/>
    <d v="2014-06-24T11:12:11"/>
    <s v="Hired"/>
    <s v="Female"/>
    <s v="Operations Department"/>
    <s v="i7"/>
    <x v="2715"/>
  </r>
  <r>
    <n v="427953"/>
    <d v="2014-06-25T09:16:42"/>
    <s v="Hired"/>
    <s v="Female"/>
    <s v="Operations Department"/>
    <s v="c5"/>
    <x v="2716"/>
  </r>
  <r>
    <n v="716999"/>
    <d v="2014-06-25T09:18:33"/>
    <s v="Hired"/>
    <s v="Female"/>
    <s v="Operations Department"/>
    <s v="c5"/>
    <x v="2717"/>
  </r>
  <r>
    <n v="906233"/>
    <d v="2014-06-25T09:19:34"/>
    <s v="Hired"/>
    <s v="Female"/>
    <s v="Operations Department"/>
    <s v="c5"/>
    <x v="2718"/>
  </r>
  <r>
    <n v="472127"/>
    <d v="2014-07-05T10:40:21"/>
    <s v="Hired"/>
    <s v="Female"/>
    <s v="Operations Department"/>
    <s v="i7"/>
    <x v="2719"/>
  </r>
  <r>
    <n v="236028"/>
    <d v="2014-07-14T09:34:18"/>
    <s v="Hired"/>
    <s v="Female"/>
    <s v="Operations Department"/>
    <s v="c5"/>
    <x v="2720"/>
  </r>
  <r>
    <n v="452589"/>
    <d v="2014-07-15T11:22:42"/>
    <s v="Hired"/>
    <s v="Female"/>
    <s v="Operations Department"/>
    <s v="c5"/>
    <x v="2721"/>
  </r>
  <r>
    <n v="99825"/>
    <d v="2014-07-22T15:22:34"/>
    <s v="Hired"/>
    <s v="Female"/>
    <s v="Operations Department"/>
    <s v="c5"/>
    <x v="2722"/>
  </r>
  <r>
    <n v="159727"/>
    <d v="2014-07-22T15:23:10"/>
    <s v="Hired"/>
    <s v="Female"/>
    <s v="Operations Department"/>
    <s v="c5"/>
    <x v="2723"/>
  </r>
  <r>
    <n v="186817"/>
    <d v="2014-07-22T15:24:09"/>
    <s v="Hired"/>
    <s v="Female"/>
    <s v="Operations Department"/>
    <s v="c5"/>
    <x v="2724"/>
  </r>
  <r>
    <n v="885497"/>
    <d v="2014-08-11T09:32:03"/>
    <s v="Hired"/>
    <s v="Female"/>
    <s v="Human Resource Department"/>
    <s v="c5"/>
    <x v="2725"/>
  </r>
  <r>
    <n v="478865"/>
    <d v="2014-08-11T09:34:43"/>
    <s v="Hired"/>
    <s v="Male"/>
    <s v="Human Resource Department"/>
    <s v="c5"/>
    <x v="2726"/>
  </r>
  <r>
    <n v="729390"/>
    <d v="2014-08-11T09:38:33"/>
    <s v="Hired"/>
    <s v="Male"/>
    <s v="Human Resource Department"/>
    <s v="c5"/>
    <x v="2727"/>
  </r>
  <r>
    <n v="787385"/>
    <d v="2014-06-30T12:44:16"/>
    <s v="Hired"/>
    <s v="Female"/>
    <s v="Operations Department"/>
    <s v="i6"/>
    <x v="2728"/>
  </r>
  <r>
    <n v="236831"/>
    <d v="2014-06-30T09:31:31"/>
    <s v="Hired"/>
    <s v="Female"/>
    <s v="Operations Department"/>
    <s v="c9"/>
    <x v="2729"/>
  </r>
  <r>
    <n v="573753"/>
    <d v="2014-06-30T09:32:01"/>
    <s v="Hired"/>
    <s v="Female"/>
    <s v="Operations Department"/>
    <s v="c9"/>
    <x v="2730"/>
  </r>
  <r>
    <n v="206524"/>
    <d v="2014-06-30T09:32:43"/>
    <s v="Hired"/>
    <s v="Don’t want to say"/>
    <s v="Operations Department"/>
    <s v="c9"/>
    <x v="2731"/>
  </r>
  <r>
    <n v="904324"/>
    <d v="2014-06-30T09:33:47"/>
    <s v="Hired"/>
    <s v="Don’t want to say"/>
    <s v="Operations Department"/>
    <s v="c9"/>
    <x v="2732"/>
  </r>
  <r>
    <n v="944662"/>
    <d v="2014-06-23T08:06:29"/>
    <s v="Hired"/>
    <s v="Female"/>
    <s v="Operations Department"/>
    <s v="c8"/>
    <x v="2733"/>
  </r>
  <r>
    <n v="960054"/>
    <d v="2014-07-11T04:33:10"/>
    <s v="Hired"/>
    <s v="Don’t want to say"/>
    <s v="Operations Department"/>
    <s v="c8"/>
    <x v="2734"/>
  </r>
  <r>
    <n v="858295"/>
    <d v="2014-06-17T09:30:21"/>
    <s v="Hired"/>
    <s v="Female"/>
    <s v="Operations Department"/>
    <s v="c9"/>
    <x v="2735"/>
  </r>
  <r>
    <n v="171055"/>
    <d v="2014-07-01T14:24:47"/>
    <s v="Hired"/>
    <s v="Female"/>
    <s v="Operations Department"/>
    <s v="c9"/>
    <x v="2736"/>
  </r>
  <r>
    <n v="488237"/>
    <d v="2014-07-01T14:22:58"/>
    <s v="Hired"/>
    <s v="Don’t want to say"/>
    <s v="Operations Department"/>
    <s v="c9"/>
    <x v="2737"/>
  </r>
  <r>
    <n v="606546"/>
    <d v="2014-07-15T09:31:21"/>
    <s v="Hired"/>
    <s v="Female"/>
    <s v="General Management"/>
    <s v="c5"/>
    <x v="37"/>
  </r>
  <r>
    <n v="142908"/>
    <d v="2014-07-22T10:54:53"/>
    <s v="Hired"/>
    <s v="Don’t want to say"/>
    <s v="General Management"/>
    <s v="c9"/>
    <x v="2738"/>
  </r>
  <r>
    <n v="394412"/>
    <d v="2014-06-17T09:32:10"/>
    <s v="Hired"/>
    <s v="Female"/>
    <s v="Operations Department"/>
    <s v="c9"/>
    <x v="2739"/>
  </r>
  <r>
    <n v="312191"/>
    <d v="2014-07-25T11:20:44"/>
    <s v="Hired"/>
    <s v="Female"/>
    <s v="Operations Department"/>
    <s v="c5"/>
    <x v="2740"/>
  </r>
  <r>
    <n v="721233"/>
    <d v="2014-07-25T14:45:58"/>
    <s v="Hired"/>
    <s v="Female"/>
    <s v="Operations Department"/>
    <s v="c5"/>
    <x v="2741"/>
  </r>
  <r>
    <n v="638843"/>
    <d v="2014-06-06T19:41:37"/>
    <s v="Hired"/>
    <s v="Female"/>
    <s v="Service Department"/>
    <s v="c9"/>
    <x v="2742"/>
  </r>
  <r>
    <n v="713852"/>
    <d v="2014-06-06T19:41:44"/>
    <s v="Hired"/>
    <s v="Don’t want to say"/>
    <s v="Service Department"/>
    <s v="c9"/>
    <x v="2743"/>
  </r>
  <r>
    <n v="959646"/>
    <d v="2014-06-06T19:42:12"/>
    <s v="Hired"/>
    <s v="Don’t want to say"/>
    <s v="Service Department"/>
    <s v="c9"/>
    <x v="2744"/>
  </r>
  <r>
    <n v="371473"/>
    <d v="2014-07-08T22:56:43"/>
    <s v="Hired"/>
    <s v="Male"/>
    <s v="Service Department"/>
    <s v="c8"/>
    <x v="2745"/>
  </r>
  <r>
    <n v="506261"/>
    <d v="2014-05-28T09:34:39"/>
    <s v="Hired"/>
    <s v="Female"/>
    <s v="Finance Department"/>
    <s v="c9"/>
    <x v="2746"/>
  </r>
  <r>
    <n v="986261"/>
    <d v="2014-06-05T16:59:02"/>
    <s v="Hired"/>
    <s v="Female"/>
    <s v="Finance Department"/>
    <s v="b9"/>
    <x v="2747"/>
  </r>
  <r>
    <n v="38914"/>
    <d v="2014-06-05T18:33:43"/>
    <s v="Hired"/>
    <s v="Female"/>
    <s v="Finance Department"/>
    <s v="b9"/>
    <x v="2748"/>
  </r>
  <r>
    <n v="91819"/>
    <d v="2014-06-12T18:28:11"/>
    <s v="Hired"/>
    <s v="Female"/>
    <s v="Finance Department"/>
    <s v="c9"/>
    <x v="2749"/>
  </r>
  <r>
    <n v="153483"/>
    <d v="2014-06-12T18:30:43"/>
    <s v="Hired"/>
    <s v="Female"/>
    <s v="Finance Department"/>
    <s v="c9"/>
    <x v="2750"/>
  </r>
  <r>
    <n v="786458"/>
    <d v="2014-06-23T19:55:28"/>
    <s v="Hired"/>
    <s v="Female"/>
    <s v="Finance Department"/>
    <s v="c9"/>
    <x v="2751"/>
  </r>
  <r>
    <n v="474075"/>
    <d v="2014-07-04T08:52:32"/>
    <s v="Hired"/>
    <s v="Female"/>
    <s v="Finance Department"/>
    <s v="c9"/>
    <x v="2752"/>
  </r>
  <r>
    <n v="705468"/>
    <d v="2014-07-16T12:48:53"/>
    <s v="Hired"/>
    <s v="Female"/>
    <s v="Finance Department"/>
    <s v="c9"/>
    <x v="2753"/>
  </r>
  <r>
    <n v="181862"/>
    <d v="2014-07-16T12:50:50"/>
    <s v="Hired"/>
    <s v="Female"/>
    <s v="Finance Department"/>
    <s v="c9"/>
    <x v="2754"/>
  </r>
  <r>
    <n v="949056"/>
    <d v="2014-07-16T12:49:11"/>
    <s v="Hired"/>
    <s v="Don’t want to say"/>
    <s v="Finance Department"/>
    <s v="c9"/>
    <x v="2755"/>
  </r>
  <r>
    <n v="546053"/>
    <d v="2014-07-17T10:42:46"/>
    <s v="Hired"/>
    <s v="Female"/>
    <s v="Finance Department"/>
    <s v="c9"/>
    <x v="991"/>
  </r>
  <r>
    <n v="953840"/>
    <d v="2014-07-17T10:44:40"/>
    <s v="Hired"/>
    <s v="Female"/>
    <s v="Finance Department"/>
    <s v="c9"/>
    <x v="2756"/>
  </r>
  <r>
    <n v="461963"/>
    <d v="2014-07-23T09:36:32"/>
    <s v="Hired"/>
    <s v="Female"/>
    <s v="Finance Department"/>
    <s v="c9"/>
    <x v="2757"/>
  </r>
  <r>
    <n v="467771"/>
    <d v="2014-07-25T19:52:46"/>
    <s v="Hired"/>
    <s v="Female"/>
    <s v="Finance Department"/>
    <s v="c9"/>
    <x v="2758"/>
  </r>
  <r>
    <n v="498947"/>
    <d v="2014-07-25T19:53:41"/>
    <s v="Hired"/>
    <s v="Female"/>
    <s v="Finance Department"/>
    <s v="c9"/>
    <x v="2759"/>
  </r>
  <r>
    <n v="859958"/>
    <d v="2014-07-30T15:50:27"/>
    <s v="Hired"/>
    <s v="Female"/>
    <s v="Finance Department"/>
    <s v="c9"/>
    <x v="2760"/>
  </r>
  <r>
    <n v="266084"/>
    <d v="2014-07-30T15:51:58"/>
    <s v="Hired"/>
    <s v="Female"/>
    <s v="Finance Department"/>
    <s v="c9"/>
    <x v="2761"/>
  </r>
  <r>
    <n v="403501"/>
    <d v="2014-07-30T15:50:56"/>
    <s v="Hired"/>
    <s v="Don’t want to say"/>
    <s v="Finance Department"/>
    <s v="c9"/>
    <x v="2762"/>
  </r>
  <r>
    <n v="659569"/>
    <d v="2014-07-31T08:39:13"/>
    <s v="Hired"/>
    <s v="Female"/>
    <s v="Finance Department"/>
    <s v="b9"/>
    <x v="2763"/>
  </r>
  <r>
    <n v="583906"/>
    <d v="2014-08-27T09:32:13"/>
    <s v="Hired"/>
    <s v="Female"/>
    <s v="Finance Department"/>
    <s v="c9"/>
    <x v="2764"/>
  </r>
  <r>
    <n v="828175"/>
    <d v="2014-08-28T14:35:46"/>
    <s v="Hired"/>
    <s v="Female"/>
    <s v="Finance Department"/>
    <s v="c9"/>
    <x v="2765"/>
  </r>
  <r>
    <n v="35325"/>
    <d v="2014-08-29T11:54:37"/>
    <s v="Hired"/>
    <s v="Female"/>
    <s v="Finance Department"/>
    <s v="b9"/>
    <x v="2766"/>
  </r>
  <r>
    <n v="567418"/>
    <d v="2014-07-04T07:04:40"/>
    <s v="Hired"/>
    <s v="Female"/>
    <s v="Operations Department"/>
    <s v="c5"/>
    <x v="2767"/>
  </r>
  <r>
    <n v="877141"/>
    <d v="2014-07-04T07:05:12"/>
    <s v="Hired"/>
    <s v="Female"/>
    <s v="Operations Department"/>
    <s v="c5"/>
    <x v="2768"/>
  </r>
  <r>
    <n v="584520"/>
    <d v="2014-08-21T09:33:27"/>
    <s v="Hired"/>
    <s v="Female"/>
    <s v="Operations Department"/>
    <s v="i5"/>
    <x v="2769"/>
  </r>
  <r>
    <n v="754551"/>
    <d v="2014-08-07T11:19:16"/>
    <s v="Hired"/>
    <s v="Male"/>
    <s v="Marketing Department"/>
    <s v="c5"/>
    <x v="2770"/>
  </r>
  <r>
    <n v="146893"/>
    <d v="2014-07-03T20:01:51"/>
    <s v="Hired"/>
    <s v="Female"/>
    <s v="Operations Department"/>
    <s v="c5"/>
    <x v="2771"/>
  </r>
  <r>
    <n v="143033"/>
    <d v="2014-07-04T09:32:34"/>
    <s v="Hired"/>
    <s v="Female"/>
    <s v="Operations Department"/>
    <s v="i5"/>
    <x v="2772"/>
  </r>
  <r>
    <n v="799163"/>
    <d v="2014-07-04T09:34:08"/>
    <s v="Hired"/>
    <s v="Female"/>
    <s v="Operations Department"/>
    <s v="i5"/>
    <x v="2773"/>
  </r>
  <r>
    <n v="16116"/>
    <d v="2014-06-20T09:37:51"/>
    <s v="Hired"/>
    <s v="Female"/>
    <s v="Operations Department"/>
    <s v="c9"/>
    <x v="2774"/>
  </r>
  <r>
    <n v="381454"/>
    <d v="2014-06-26T17:29:28"/>
    <s v="Hired"/>
    <s v="Female"/>
    <s v="Operations Department"/>
    <s v="c9"/>
    <x v="2775"/>
  </r>
  <r>
    <n v="831466"/>
    <d v="2014-08-08T09:32:11"/>
    <s v="Hired"/>
    <s v="Female"/>
    <s v="Operations Department"/>
    <s v="c9"/>
    <x v="2776"/>
  </r>
  <r>
    <n v="185908"/>
    <d v="2014-08-18T09:38:38"/>
    <s v="Hired"/>
    <s v="Female"/>
    <s v="Operations Department"/>
    <s v="c9"/>
    <x v="2777"/>
  </r>
  <r>
    <n v="171109"/>
    <d v="2014-08-20T13:38:43"/>
    <s v="Hired"/>
    <s v="Female"/>
    <s v="Operations Department"/>
    <s v="c9"/>
    <x v="2778"/>
  </r>
  <r>
    <n v="519908"/>
    <d v="2014-08-20T13:38:53"/>
    <s v="Hired"/>
    <s v="Female"/>
    <s v="Operations Department"/>
    <s v="c9"/>
    <x v="2779"/>
  </r>
  <r>
    <n v="634894"/>
    <d v="2014-08-01T09:31:54"/>
    <s v="Hired"/>
    <s v="Male"/>
    <s v="Sales Department"/>
    <s v="c5"/>
    <x v="2780"/>
  </r>
  <r>
    <n v="770411"/>
    <d v="2014-08-13T17:50:37"/>
    <s v="Hired"/>
    <s v="Female"/>
    <s v="Sales Department"/>
    <s v="c5"/>
    <x v="2781"/>
  </r>
  <r>
    <n v="733340"/>
    <d v="2014-08-05T09:06:48"/>
    <s v="Hired"/>
    <s v="Male"/>
    <s v="Sales Department"/>
    <s v="c9"/>
    <x v="2782"/>
  </r>
  <r>
    <n v="662521"/>
    <d v="2014-08-26T04:06:48"/>
    <s v="Hired"/>
    <s v="Don’t want to say"/>
    <s v="Sales Department"/>
    <s v="c5"/>
    <x v="2783"/>
  </r>
  <r>
    <n v="756594"/>
    <d v="2014-07-16T18:19:29"/>
    <s v="Hired"/>
    <s v="Female"/>
    <s v="Operations Department"/>
    <s v="c9"/>
    <x v="2784"/>
  </r>
  <r>
    <n v="772086"/>
    <d v="2014-07-16T18:21:18"/>
    <s v="Hired"/>
    <s v="Female"/>
    <s v="Operations Department"/>
    <s v="c9"/>
    <x v="2785"/>
  </r>
  <r>
    <n v="756620"/>
    <d v="2014-06-26T19:01:04"/>
    <s v="Hired"/>
    <s v="Male"/>
    <s v="Service Department"/>
    <s v="b9"/>
    <x v="2786"/>
  </r>
  <r>
    <n v="875165"/>
    <d v="2014-06-26T19:02:47"/>
    <s v="Hired"/>
    <s v="Don’t want to say"/>
    <s v="Service Department"/>
    <s v="b9"/>
    <x v="2787"/>
  </r>
  <r>
    <n v="903998"/>
    <d v="2014-06-13T09:19:14"/>
    <s v="Hired"/>
    <s v="Female"/>
    <s v="Operations Department"/>
    <s v="c8"/>
    <x v="2788"/>
  </r>
  <r>
    <n v="292518"/>
    <d v="2014-07-15T09:34:07"/>
    <s v="Hired"/>
    <s v="Female"/>
    <s v="Production Department"/>
    <s v="c5"/>
    <x v="2789"/>
  </r>
  <r>
    <n v="550775"/>
    <d v="2014-07-15T09:37:51"/>
    <s v="Hired"/>
    <s v="Female"/>
    <s v="Production Department"/>
    <s v="c5"/>
    <x v="2790"/>
  </r>
  <r>
    <n v="243625"/>
    <d v="2014-08-13T14:10:19"/>
    <s v="Hired"/>
    <s v="Female"/>
    <s v="Production Department"/>
    <s v="c5"/>
    <x v="2791"/>
  </r>
  <r>
    <n v="423354"/>
    <d v="2014-08-13T14:12:36"/>
    <s v="Hired"/>
    <s v="Female"/>
    <s v="Production Department"/>
    <s v="c5"/>
    <x v="2792"/>
  </r>
  <r>
    <n v="868439"/>
    <d v="2014-05-27T09:32:24"/>
    <s v="Hired"/>
    <s v="Female"/>
    <s v="Purchase Department"/>
    <s v="c9"/>
    <x v="2793"/>
  </r>
  <r>
    <n v="173156"/>
    <d v="2014-06-19T13:34:38"/>
    <s v="Hired"/>
    <s v="Female"/>
    <s v="Purchase Department"/>
    <s v="c9"/>
    <x v="2794"/>
  </r>
  <r>
    <n v="612189"/>
    <d v="2014-06-24T09:32:55"/>
    <s v="Hired"/>
    <s v="Female"/>
    <s v="Purchase Department"/>
    <s v="c9"/>
    <x v="2795"/>
  </r>
  <r>
    <n v="216919"/>
    <d v="2014-07-11T22:06:00"/>
    <s v="Hired"/>
    <s v="Don’t want to say"/>
    <s v="Purchase Department"/>
    <s v="c9"/>
    <x v="2796"/>
  </r>
  <r>
    <n v="328706"/>
    <d v="2014-06-24T10:37:33"/>
    <s v="Hired"/>
    <s v="Female"/>
    <s v="Production Department"/>
    <s v="c9"/>
    <x v="2797"/>
  </r>
  <r>
    <n v="309543"/>
    <d v="2014-06-24T10:38:11"/>
    <s v="Hired"/>
    <s v="Female"/>
    <s v="Production Department"/>
    <s v="c9"/>
    <x v="2798"/>
  </r>
  <r>
    <n v="260038"/>
    <d v="2014-07-07T12:23:59"/>
    <s v="Hired"/>
    <s v="Don’t want to say"/>
    <s v="Production Department"/>
    <s v="c9"/>
    <x v="2799"/>
  </r>
  <r>
    <n v="747909"/>
    <d v="2014-06-18T09:31:33"/>
    <s v="Hired"/>
    <s v="Male"/>
    <s v="Sales Department"/>
    <s v="c9"/>
    <x v="2800"/>
  </r>
  <r>
    <n v="493105"/>
    <d v="2014-05-30T08:29:13"/>
    <s v="Hired"/>
    <s v="Female"/>
    <s v="Finance Department"/>
    <s v="c8"/>
    <x v="2801"/>
  </r>
  <r>
    <n v="30935"/>
    <d v="2014-07-23T09:33:31"/>
    <s v="Hired"/>
    <s v="Female"/>
    <s v="Finance Department"/>
    <s v="c9"/>
    <x v="2802"/>
  </r>
  <r>
    <n v="106660"/>
    <d v="2014-07-23T09:35:07"/>
    <s v="Hired"/>
    <s v="Female"/>
    <s v="Finance Department"/>
    <s v="c9"/>
    <x v="2803"/>
  </r>
  <r>
    <n v="167126"/>
    <d v="2014-08-13T09:33:46"/>
    <s v="Hired"/>
    <s v="Female"/>
    <s v="Finance Department"/>
    <s v="c9"/>
    <x v="2804"/>
  </r>
  <r>
    <n v="787857"/>
    <d v="2014-08-06T09:31:09"/>
    <s v="Hired"/>
    <s v="Male"/>
    <s v="Sales Department"/>
    <s v="i5"/>
    <x v="2805"/>
  </r>
  <r>
    <n v="783242"/>
    <d v="2014-07-08T11:12:10"/>
    <s v="Hired"/>
    <s v="Female"/>
    <s v="Finance Department"/>
    <s v="c9"/>
    <x v="2806"/>
  </r>
  <r>
    <n v="872898"/>
    <d v="2014-07-08T11:14:02"/>
    <s v="Hired"/>
    <s v="Female"/>
    <s v="Finance Department"/>
    <s v="c9"/>
    <x v="2807"/>
  </r>
  <r>
    <n v="673410"/>
    <d v="2014-06-05T17:17:29"/>
    <s v="Hired"/>
    <s v="Female"/>
    <s v="Production Department"/>
    <s v="i7"/>
    <x v="2808"/>
  </r>
  <r>
    <n v="957901"/>
    <d v="2014-06-05T17:18:01"/>
    <s v="Hired"/>
    <s v="Female"/>
    <s v="Production Department"/>
    <s v="i7"/>
    <x v="2809"/>
  </r>
  <r>
    <n v="185447"/>
    <d v="2014-06-05T17:18:51"/>
    <s v="Hired"/>
    <s v="Female"/>
    <s v="Production Department"/>
    <s v="i7"/>
    <x v="2810"/>
  </r>
  <r>
    <n v="794851"/>
    <d v="2014-06-20T07:40:23"/>
    <s v="Hired"/>
    <s v="Female"/>
    <s v="Production Department"/>
    <s v="i7"/>
    <x v="2811"/>
  </r>
  <r>
    <n v="225516"/>
    <d v="2014-06-20T07:41:16"/>
    <s v="Hired"/>
    <s v="Female"/>
    <s v="Production Department"/>
    <s v="i7"/>
    <x v="2812"/>
  </r>
  <r>
    <n v="97162"/>
    <d v="2014-06-20T11:38:42"/>
    <s v="Hired"/>
    <s v="Female"/>
    <s v="Production Department"/>
    <s v="i7"/>
    <x v="2813"/>
  </r>
  <r>
    <n v="892707"/>
    <d v="2014-06-26T16:00:38"/>
    <s v="Hired"/>
    <s v="Female"/>
    <s v="Production Department"/>
    <s v="i7"/>
    <x v="2814"/>
  </r>
  <r>
    <n v="735435"/>
    <d v="2014-08-16T19:11:27"/>
    <s v="Hired"/>
    <s v="Female"/>
    <s v="Production Department"/>
    <s v="i7"/>
    <x v="2815"/>
  </r>
  <r>
    <n v="997824"/>
    <d v="2014-08-31T14:16:16"/>
    <s v="Hired"/>
    <s v="Female"/>
    <s v="Production Department"/>
    <s v="i7"/>
    <x v="812"/>
  </r>
  <r>
    <n v="510022"/>
    <d v="2014-08-22T14:39:29"/>
    <s v="Hired"/>
    <s v="Female"/>
    <s v="Production Department"/>
    <s v="i7"/>
    <x v="2816"/>
  </r>
  <r>
    <n v="561271"/>
    <d v="2014-08-29T13:49:49"/>
    <s v="Hired"/>
    <s v="Female"/>
    <s v="Production Department"/>
    <s v="i7"/>
    <x v="2817"/>
  </r>
  <r>
    <n v="632138"/>
    <d v="2014-08-28T09:32:56"/>
    <s v="Hired"/>
    <s v="Female"/>
    <s v="Production Department"/>
    <s v="i7"/>
    <x v="2818"/>
  </r>
  <r>
    <n v="860271"/>
    <d v="2014-07-03T09:32:12"/>
    <s v="Hired"/>
    <s v="Male"/>
    <s v="Sales Department"/>
    <s v="c5"/>
    <x v="2819"/>
  </r>
  <r>
    <n v="390654"/>
    <d v="2014-07-03T09:32:35"/>
    <s v="Hired"/>
    <s v="Male"/>
    <s v="Sales Department"/>
    <s v="c5"/>
    <x v="2820"/>
  </r>
  <r>
    <n v="943300"/>
    <d v="2014-08-07T10:47:14"/>
    <s v="Hired"/>
    <s v="Female"/>
    <s v="General Management"/>
    <s v="c9"/>
    <x v="2821"/>
  </r>
  <r>
    <n v="718437"/>
    <d v="2014-07-01T09:17:19"/>
    <s v="Hired"/>
    <s v="Female"/>
    <s v="Operations Department"/>
    <s v="b9"/>
    <x v="2822"/>
  </r>
  <r>
    <n v="769287"/>
    <d v="2014-07-04T07:07:41"/>
    <s v="Hired"/>
    <s v="Female"/>
    <s v="Operations Department"/>
    <s v="b9"/>
    <x v="2823"/>
  </r>
  <r>
    <n v="250577"/>
    <d v="2014-07-18T09:32:53"/>
    <s v="Hired"/>
    <s v="Female"/>
    <s v="Operations Department"/>
    <s v="b9"/>
    <x v="2824"/>
  </r>
  <r>
    <n v="314821"/>
    <d v="2014-08-07T18:02:29"/>
    <s v="Hired"/>
    <s v="Female"/>
    <s v="Operations Department"/>
    <s v="b9"/>
    <x v="2825"/>
  </r>
  <r>
    <n v="849742"/>
    <d v="2014-07-08T11:25:06"/>
    <s v="Hired"/>
    <s v="Female"/>
    <s v="Operations Department"/>
    <s v="c5"/>
    <x v="2826"/>
  </r>
  <r>
    <n v="822263"/>
    <d v="2014-07-25T09:32:43"/>
    <s v="Hired"/>
    <s v="Male"/>
    <s v="Service Department"/>
    <s v="c5"/>
    <x v="2827"/>
  </r>
  <r>
    <n v="65936"/>
    <d v="2014-08-02T09:43:00"/>
    <s v="Hired"/>
    <s v="Male"/>
    <s v="Marketing Department"/>
    <s v="b9"/>
    <x v="2828"/>
  </r>
  <r>
    <n v="793607"/>
    <d v="2014-07-18T09:33:46"/>
    <s v="Hired"/>
    <s v="Female"/>
    <s v="Operations Department"/>
    <s v="c5"/>
    <x v="2258"/>
  </r>
  <r>
    <n v="975812"/>
    <d v="2014-08-29T09:33:15"/>
    <s v="Hired"/>
    <s v="Female"/>
    <s v="Operations Department"/>
    <s v="c5"/>
    <x v="2829"/>
  </r>
  <r>
    <n v="367308"/>
    <d v="2014-07-04T09:31:56"/>
    <s v="Hired"/>
    <s v="Female"/>
    <s v="Operations Department"/>
    <s v="b9"/>
    <x v="2830"/>
  </r>
  <r>
    <n v="86740"/>
    <d v="2014-08-16T16:23:41"/>
    <s v="Hired"/>
    <s v="Female"/>
    <s v="Operations Department"/>
    <s v="c9"/>
    <x v="2831"/>
  </r>
  <r>
    <n v="83318"/>
    <d v="2014-06-02T09:31:46"/>
    <s v="Hired"/>
    <s v="Female"/>
    <s v="Finance Department"/>
    <s v="c9"/>
    <x v="2832"/>
  </r>
  <r>
    <n v="213326"/>
    <d v="2014-06-02T09:32:36"/>
    <s v="Hired"/>
    <s v="Female"/>
    <s v="Finance Department"/>
    <s v="c9"/>
    <x v="2833"/>
  </r>
  <r>
    <n v="463173"/>
    <d v="2014-07-07T09:31:56"/>
    <s v="Hired"/>
    <s v="Female"/>
    <s v="Operations Department"/>
    <s v="i5"/>
    <x v="2834"/>
  </r>
  <r>
    <n v="695060"/>
    <d v="2014-07-11T12:39:08"/>
    <s v="Hired"/>
    <s v="Female"/>
    <s v="Operations Department"/>
    <s v="c5"/>
    <x v="2835"/>
  </r>
  <r>
    <n v="537402"/>
    <d v="2014-06-16T17:35:40"/>
    <s v="Hired"/>
    <s v="Female"/>
    <s v="Operations Department"/>
    <s v="i7"/>
    <x v="2836"/>
  </r>
  <r>
    <n v="35660"/>
    <d v="2014-07-21T09:33:13"/>
    <s v="Hired"/>
    <s v="Female"/>
    <s v="Operations Department"/>
    <s v="c5"/>
    <x v="2837"/>
  </r>
  <r>
    <n v="197879"/>
    <d v="2014-07-21T09:32:00"/>
    <s v="Hired"/>
    <s v="Don’t want to say"/>
    <s v="Operations Department"/>
    <s v="c5"/>
    <x v="2838"/>
  </r>
  <r>
    <n v="830455"/>
    <d v="2014-08-21T12:21:55"/>
    <s v="Hired"/>
    <s v="Female"/>
    <s v="Operations Department"/>
    <s v="c5"/>
    <x v="2839"/>
  </r>
  <r>
    <n v="950873"/>
    <d v="2014-08-25T09:34:04"/>
    <s v="Hired"/>
    <s v="Female"/>
    <s v="Operations Department"/>
    <s v="i7"/>
    <x v="2840"/>
  </r>
  <r>
    <n v="702038"/>
    <d v="2014-08-25T09:31:50"/>
    <s v="Hired"/>
    <s v="Female"/>
    <s v="Sales Department"/>
    <s v="i7"/>
    <x v="2841"/>
  </r>
  <r>
    <n v="932524"/>
    <d v="2014-08-25T09:34:53"/>
    <s v="Hired"/>
    <s v="Male"/>
    <s v="Sales Department"/>
    <s v="i7"/>
    <x v="2842"/>
  </r>
  <r>
    <n v="572607"/>
    <d v="2014-08-25T09:36:05"/>
    <s v="Hired"/>
    <s v="Male"/>
    <s v="Sales Department"/>
    <s v="i7"/>
    <x v="2843"/>
  </r>
  <r>
    <n v="676608"/>
    <d v="2014-08-25T09:38:58"/>
    <s v="Hired"/>
    <s v="Male"/>
    <s v="Sales Department"/>
    <s v="i7"/>
    <x v="2844"/>
  </r>
  <r>
    <n v="252925"/>
    <d v="2014-08-25T09:39:55"/>
    <s v="Hired"/>
    <s v="Female"/>
    <s v="Sales Department"/>
    <s v="i7"/>
    <x v="2845"/>
  </r>
  <r>
    <n v="794731"/>
    <d v="2014-07-01T07:18:59"/>
    <s v="Hired"/>
    <s v="Female"/>
    <s v="Service Department"/>
    <s v="c8"/>
    <x v="2846"/>
  </r>
  <r>
    <n v="579885"/>
    <d v="2014-07-14T09:31:40"/>
    <s v="Hired"/>
    <s v="Male"/>
    <s v="Service Department"/>
    <s v="c8"/>
    <x v="2847"/>
  </r>
  <r>
    <n v="546970"/>
    <d v="2014-07-19T15:35:45"/>
    <s v="Hired"/>
    <s v="Don’t want to say"/>
    <s v="Service Department"/>
    <s v="c8"/>
    <x v="2848"/>
  </r>
  <r>
    <n v="180813"/>
    <d v="2014-08-19T09:03:29"/>
    <s v="Hired"/>
    <s v="Don’t want to say"/>
    <s v="Operations Department"/>
    <s v="c9"/>
    <x v="2849"/>
  </r>
  <r>
    <n v="638194"/>
    <d v="2014-08-05T09:31:42"/>
    <s v="Hired"/>
    <s v="Female"/>
    <s v="Operations Department"/>
    <s v="i6"/>
    <x v="2850"/>
  </r>
  <r>
    <n v="245884"/>
    <d v="2014-08-06T10:37:51"/>
    <s v="Hired"/>
    <s v="Don’t want to say"/>
    <s v="Operations Department"/>
    <s v="i6"/>
    <x v="2851"/>
  </r>
  <r>
    <n v="445947"/>
    <d v="2014-07-29T09:31:44"/>
    <s v="Hired"/>
    <s v="Female"/>
    <s v="General Management"/>
    <s v="c5"/>
    <x v="2852"/>
  </r>
  <r>
    <n v="680938"/>
    <d v="2014-07-24T12:04:12"/>
    <s v="Hired"/>
    <s v="Female"/>
    <s v="Production Department"/>
    <s v="c5"/>
    <x v="2853"/>
  </r>
  <r>
    <n v="621039"/>
    <d v="2014-06-09T13:48:29"/>
    <s v="Hired"/>
    <s v="Female"/>
    <s v="Production Department"/>
    <s v="i6"/>
    <x v="2854"/>
  </r>
  <r>
    <n v="371445"/>
    <d v="2014-07-16T08:18:05"/>
    <s v="Hired"/>
    <s v="Female"/>
    <s v="Operations Department"/>
    <s v="c5"/>
    <x v="2855"/>
  </r>
  <r>
    <n v="170341"/>
    <d v="2014-08-21T09:31:35"/>
    <s v="Hired"/>
    <s v="Female"/>
    <s v="Operations Department"/>
    <s v="c5"/>
    <x v="2856"/>
  </r>
  <r>
    <n v="153039"/>
    <d v="2014-08-21T09:33:27"/>
    <s v="Hired"/>
    <s v="Female"/>
    <s v="Operations Department"/>
    <s v="c5"/>
    <x v="2857"/>
  </r>
  <r>
    <n v="987206"/>
    <d v="2014-08-01T17:04:07"/>
    <s v="Hired"/>
    <s v="Male"/>
    <s v="Purchase Department"/>
    <s v="c5"/>
    <x v="2858"/>
  </r>
  <r>
    <n v="16798"/>
    <d v="2014-07-11T22:43:19"/>
    <s v="Hired"/>
    <s v="Male"/>
    <s v="Purchase Department"/>
    <s v="c5"/>
    <x v="2859"/>
  </r>
  <r>
    <n v="323759"/>
    <d v="2014-06-12T09:32:13"/>
    <s v="Hired"/>
    <s v="Female"/>
    <s v="Service Department"/>
    <s v="c9"/>
    <x v="2860"/>
  </r>
  <r>
    <n v="91783"/>
    <d v="2014-06-12T09:33:15"/>
    <s v="Hired"/>
    <s v="Male"/>
    <s v="Service Department"/>
    <s v="c9"/>
    <x v="2861"/>
  </r>
  <r>
    <n v="155851"/>
    <d v="2014-06-28T19:59:42"/>
    <s v="Hired"/>
    <s v="Male"/>
    <s v="Service Department"/>
    <s v="c5"/>
    <x v="2862"/>
  </r>
  <r>
    <n v="420179"/>
    <d v="2014-06-13T09:33:14"/>
    <s v="Hired"/>
    <s v="Female"/>
    <s v="Operations Department"/>
    <s v="c9"/>
    <x v="2863"/>
  </r>
  <r>
    <n v="242694"/>
    <d v="2014-06-13T09:33:25"/>
    <s v="Hired"/>
    <s v="Female"/>
    <s v="Operations Department"/>
    <s v="c9"/>
    <x v="2864"/>
  </r>
  <r>
    <n v="129015"/>
    <d v="2014-07-25T09:31:23"/>
    <s v="Hired"/>
    <s v="Female"/>
    <s v="Operations Department"/>
    <s v="c5"/>
    <x v="2865"/>
  </r>
  <r>
    <n v="914251"/>
    <d v="2014-08-16T09:12:24"/>
    <s v="Hired"/>
    <s v="Female"/>
    <s v="Operations Department"/>
    <s v="c5"/>
    <x v="2866"/>
  </r>
  <r>
    <n v="731738"/>
    <d v="2014-08-04T09:59:07"/>
    <s v="Hired"/>
    <s v="Female"/>
    <s v="Operations Department"/>
    <s v="c5"/>
    <x v="2867"/>
  </r>
  <r>
    <n v="412236"/>
    <d v="2014-08-22T14:28:00"/>
    <s v="Hired"/>
    <s v="Female"/>
    <s v="Operations Department"/>
    <s v="c9"/>
    <x v="2868"/>
  </r>
  <r>
    <n v="667649"/>
    <d v="2014-07-07T09:31:44"/>
    <s v="Hired"/>
    <s v="Female"/>
    <s v="Operations Department"/>
    <s v="i6"/>
    <x v="2869"/>
  </r>
  <r>
    <n v="603541"/>
    <d v="2014-07-07T09:32:24"/>
    <s v="Hired"/>
    <s v="Female"/>
    <s v="Operations Department"/>
    <s v="i6"/>
    <x v="2870"/>
  </r>
  <r>
    <n v="311719"/>
    <d v="2014-07-10T09:26:46"/>
    <s v="Hired"/>
    <s v="Female"/>
    <s v="Operations Department"/>
    <s v="i1"/>
    <x v="2871"/>
  </r>
  <r>
    <n v="538346"/>
    <d v="2014-07-10T09:28:17"/>
    <s v="Hired"/>
    <s v="Female"/>
    <s v="Operations Department"/>
    <s v="i1"/>
    <x v="2872"/>
  </r>
  <r>
    <n v="249278"/>
    <d v="2014-07-10T09:25:58"/>
    <s v="Hired"/>
    <s v="Female"/>
    <s v="Operations Department"/>
    <s v="i1"/>
    <x v="2873"/>
  </r>
  <r>
    <n v="330398"/>
    <d v="2014-07-25T14:02:40"/>
    <s v="Hired"/>
    <s v="Female"/>
    <s v="Operations Department"/>
    <s v="i6"/>
    <x v="2874"/>
  </r>
  <r>
    <n v="288840"/>
    <d v="2014-07-14T09:34:48"/>
    <s v="Hired"/>
    <s v="Female"/>
    <s v="Operations Department"/>
    <s v="i6"/>
    <x v="2875"/>
  </r>
  <r>
    <n v="372526"/>
    <d v="2014-07-14T09:35:15"/>
    <s v="Hired"/>
    <s v="Female"/>
    <s v="Operations Department"/>
    <s v="i6"/>
    <x v="2876"/>
  </r>
  <r>
    <n v="781540"/>
    <d v="2014-07-14T15:41:19"/>
    <s v="Hired"/>
    <s v="Female"/>
    <s v="Operations Department"/>
    <s v="i1"/>
    <x v="2877"/>
  </r>
  <r>
    <n v="106134"/>
    <d v="2014-07-09T16:00:27"/>
    <s v="Hired"/>
    <s v="Don’t want to say"/>
    <s v="Sales Department"/>
    <s v="c8"/>
    <x v="2878"/>
  </r>
  <r>
    <n v="926387"/>
    <d v="2014-06-09T09:31:08"/>
    <s v="Hired"/>
    <s v="Female"/>
    <s v="Operations Department"/>
    <s v="b9"/>
    <x v="2879"/>
  </r>
  <r>
    <n v="681488"/>
    <d v="2014-06-30T09:31:38"/>
    <s v="Hired"/>
    <s v="Female"/>
    <s v="Operations Department"/>
    <s v="b9"/>
    <x v="2880"/>
  </r>
  <r>
    <n v="829642"/>
    <d v="2014-07-08T09:32:45"/>
    <s v="Hired"/>
    <s v="Male"/>
    <s v="Service Department"/>
    <s v="c9"/>
    <x v="2881"/>
  </r>
  <r>
    <n v="873896"/>
    <d v="2014-07-11T15:15:12"/>
    <s v="Hired"/>
    <s v="Male"/>
    <s v="Service Department"/>
    <s v="c9"/>
    <x v="2882"/>
  </r>
  <r>
    <n v="120935"/>
    <d v="2014-07-11T15:13:41"/>
    <s v="Hired"/>
    <s v="Female"/>
    <s v="Service Department"/>
    <s v="c9"/>
    <x v="2883"/>
  </r>
  <r>
    <n v="987755"/>
    <d v="2014-07-18T18:27:47"/>
    <s v="Hired"/>
    <s v="Male"/>
    <s v="Service Department"/>
    <s v="c9"/>
    <x v="2884"/>
  </r>
  <r>
    <n v="913989"/>
    <d v="2014-07-31T07:23:21"/>
    <s v="Hired"/>
    <s v="Male"/>
    <s v="Service Department"/>
    <s v="i5"/>
    <x v="2885"/>
  </r>
  <r>
    <n v="413207"/>
    <d v="2014-07-31T07:24:54"/>
    <s v="Hired"/>
    <s v="Male"/>
    <s v="Service Department"/>
    <s v="i5"/>
    <x v="2886"/>
  </r>
  <r>
    <n v="449619"/>
    <d v="2014-08-25T14:08:12"/>
    <s v="Hired"/>
    <s v="Female"/>
    <s v="Service Department"/>
    <s v="c9"/>
    <x v="2887"/>
  </r>
  <r>
    <n v="568107"/>
    <d v="2014-08-28T07:13:21"/>
    <s v="Hired"/>
    <s v="Male"/>
    <s v="Service Department"/>
    <s v="c9"/>
    <x v="2888"/>
  </r>
  <r>
    <n v="684825"/>
    <d v="2014-08-28T07:14:06"/>
    <s v="Hired"/>
    <s v="Male"/>
    <s v="Service Department"/>
    <s v="c9"/>
    <x v="2889"/>
  </r>
  <r>
    <n v="683544"/>
    <d v="2014-06-24T09:33:27"/>
    <s v="Hired"/>
    <s v="Female"/>
    <s v="Purchase Department"/>
    <s v="c5"/>
    <x v="2890"/>
  </r>
  <r>
    <n v="149110"/>
    <d v="2014-07-29T17:01:37"/>
    <s v="Hired"/>
    <s v="Female"/>
    <s v="Purchase Department"/>
    <s v="c5"/>
    <x v="2891"/>
  </r>
  <r>
    <n v="610384"/>
    <d v="2014-08-21T14:35:48"/>
    <s v="Hired"/>
    <s v="Female"/>
    <s v="Purchase Department"/>
    <s v="c5"/>
    <x v="2892"/>
  </r>
  <r>
    <n v="848363"/>
    <d v="2014-06-17T09:31:25"/>
    <s v="Hired"/>
    <s v="Male"/>
    <s v="Service Department"/>
    <s v="i5"/>
    <x v="2893"/>
  </r>
  <r>
    <n v="614699"/>
    <d v="2014-06-17T09:32:10"/>
    <s v="Hired"/>
    <s v="Female"/>
    <s v="Service Department"/>
    <s v="i5"/>
    <x v="2894"/>
  </r>
  <r>
    <n v="681859"/>
    <d v="2014-07-10T16:13:34"/>
    <s v="Hired"/>
    <s v="Male"/>
    <s v="Service Department"/>
    <s v="i5"/>
    <x v="2895"/>
  </r>
  <r>
    <n v="347693"/>
    <d v="2014-08-12T09:33:14"/>
    <s v="Hired"/>
    <s v="Female"/>
    <s v="Service Department"/>
    <s v="i5"/>
    <x v="2896"/>
  </r>
  <r>
    <n v="142149"/>
    <d v="2014-08-12T09:32:37"/>
    <s v="Hired"/>
    <s v="Don’t want to say"/>
    <s v="Service Department"/>
    <s v="i5"/>
    <x v="2897"/>
  </r>
  <r>
    <n v="62161"/>
    <d v="2014-06-11T09:33:19"/>
    <s v="Hired"/>
    <s v="Female"/>
    <s v="Operations Department"/>
    <s v="c5"/>
    <x v="2898"/>
  </r>
  <r>
    <n v="797741"/>
    <d v="2014-06-11T09:35:15"/>
    <s v="Hired"/>
    <s v="Female"/>
    <s v="Operations Department"/>
    <s v="c5"/>
    <x v="2899"/>
  </r>
  <r>
    <n v="205300"/>
    <d v="2014-06-21T08:57:09"/>
    <s v="Hired"/>
    <s v="Female"/>
    <s v="Operations Department"/>
    <s v="c5"/>
    <x v="2900"/>
  </r>
  <r>
    <n v="981943"/>
    <d v="2014-06-24T17:49:42"/>
    <s v="Hired"/>
    <s v="Female"/>
    <s v="Operations Department"/>
    <s v="c5"/>
    <x v="2901"/>
  </r>
  <r>
    <n v="722714"/>
    <d v="2014-07-18T10:17:26"/>
    <s v="Hired"/>
    <s v="Female"/>
    <s v="Operations Department"/>
    <s v="c5"/>
    <x v="2902"/>
  </r>
  <r>
    <n v="883487"/>
    <d v="2014-08-08T16:05:04"/>
    <s v="Hired"/>
    <s v="Female"/>
    <s v="Operations Department"/>
    <s v="c5"/>
    <x v="836"/>
  </r>
  <r>
    <n v="552854"/>
    <d v="2014-08-21T08:52:43"/>
    <s v="Hired"/>
    <s v="Female"/>
    <s v="Operations Department"/>
    <s v="c5"/>
    <x v="2903"/>
  </r>
  <r>
    <n v="137390"/>
    <d v="2014-08-21T08:55:49"/>
    <s v="Hired"/>
    <s v="Female"/>
    <s v="Operations Department"/>
    <s v="c5"/>
    <x v="2904"/>
  </r>
  <r>
    <n v="841103"/>
    <d v="2014-08-21T08:56:20"/>
    <s v="Hired"/>
    <s v="Female"/>
    <s v="Operations Department"/>
    <s v="c5"/>
    <x v="2905"/>
  </r>
  <r>
    <n v="256211"/>
    <d v="2014-08-21T08:56:54"/>
    <s v="Hired"/>
    <s v="Female"/>
    <s v="Operations Department"/>
    <s v="c5"/>
    <x v="2906"/>
  </r>
  <r>
    <n v="58018"/>
    <d v="2014-08-21T08:57:33"/>
    <s v="Hired"/>
    <s v="Female"/>
    <s v="Operations Department"/>
    <s v="c5"/>
    <x v="2907"/>
  </r>
  <r>
    <n v="427980"/>
    <d v="2014-08-20T09:32:07"/>
    <s v="Hired"/>
    <s v="Female"/>
    <s v="Operations Department"/>
    <s v="c9"/>
    <x v="2908"/>
  </r>
  <r>
    <n v="352232"/>
    <d v="2014-07-30T09:31:50"/>
    <s v="Hired"/>
    <s v="Don’t want to say"/>
    <s v="Operations Department"/>
    <s v="i5"/>
    <x v="2909"/>
  </r>
  <r>
    <n v="988022"/>
    <d v="2014-08-04T12:14:41"/>
    <s v="Hired"/>
    <s v="Female"/>
    <s v="Operations Department"/>
    <s v="i5"/>
    <x v="2231"/>
  </r>
  <r>
    <n v="976462"/>
    <d v="2014-08-13T09:32:13"/>
    <s v="Hired"/>
    <s v="Male"/>
    <s v="Operations Department"/>
    <s v="i5"/>
    <x v="2910"/>
  </r>
  <r>
    <n v="450766"/>
    <d v="2014-08-28T12:12:42"/>
    <s v="Hired"/>
    <s v="Male"/>
    <s v="Operations Department"/>
    <s v="i5"/>
    <x v="2911"/>
  </r>
  <r>
    <n v="278319"/>
    <d v="2014-08-28T12:13:24"/>
    <s v="Hired"/>
    <s v="Male"/>
    <s v="Operations Department"/>
    <s v="i5"/>
    <x v="2912"/>
  </r>
  <r>
    <n v="78498"/>
    <d v="2014-07-24T09:59:29"/>
    <s v="Hired"/>
    <s v="Female"/>
    <s v="Service Department"/>
    <s v="i6"/>
    <x v="2913"/>
  </r>
  <r>
    <n v="925783"/>
    <d v="2014-07-24T10:02:20"/>
    <s v="Hired"/>
    <s v="Male"/>
    <s v="Service Department"/>
    <s v="i6"/>
    <x v="2914"/>
  </r>
  <r>
    <n v="382073"/>
    <d v="2014-07-30T13:05:33"/>
    <s v="Hired"/>
    <s v="Male"/>
    <s v="Service Department"/>
    <s v="i6"/>
    <x v="2915"/>
  </r>
  <r>
    <n v="702003"/>
    <d v="2014-07-09T09:32:58"/>
    <s v="Hired"/>
    <s v="Female"/>
    <s v="Service Department"/>
    <s v="c9"/>
    <x v="2916"/>
  </r>
  <r>
    <n v="303777"/>
    <d v="2014-07-17T18:58:35"/>
    <s v="Hired"/>
    <s v="Male"/>
    <s v="Service Department"/>
    <s v="c9"/>
    <x v="2917"/>
  </r>
  <r>
    <n v="328427"/>
    <d v="2014-07-17T18:54:28"/>
    <s v="Hired"/>
    <s v="Don’t want to say"/>
    <s v="Service Department"/>
    <s v="c9"/>
    <x v="2918"/>
  </r>
  <r>
    <n v="962839"/>
    <d v="2014-06-19T09:31:24"/>
    <s v="Hired"/>
    <s v="Male"/>
    <s v="Service Department"/>
    <s v="i5"/>
    <x v="2919"/>
  </r>
  <r>
    <n v="237702"/>
    <d v="2014-06-25T10:07:55"/>
    <s v="Hired"/>
    <s v="Male"/>
    <s v="Service Department"/>
    <s v="i5"/>
    <x v="2920"/>
  </r>
  <r>
    <n v="434867"/>
    <d v="2014-06-24T08:17:47"/>
    <s v="Hired"/>
    <s v="Male"/>
    <s v="Service Department"/>
    <s v="b9"/>
    <x v="2921"/>
  </r>
  <r>
    <n v="703725"/>
    <d v="2014-08-06T11:58:09"/>
    <s v="Hired"/>
    <s v="Female"/>
    <s v="Service Department"/>
    <s v="b9"/>
    <x v="2922"/>
  </r>
  <r>
    <n v="469830"/>
    <d v="2014-07-31T09:33:26"/>
    <s v="Hired"/>
    <s v="Male"/>
    <s v="Service Department"/>
    <s v="b9"/>
    <x v="2923"/>
  </r>
  <r>
    <n v="479883"/>
    <d v="2014-08-06T00:35:05"/>
    <s v="Hired"/>
    <s v="Female"/>
    <s v="Sales Department"/>
    <s v="c9"/>
    <x v="2924"/>
  </r>
  <r>
    <n v="128481"/>
    <d v="2014-06-23T09:32:50"/>
    <s v="Hired"/>
    <s v="Male"/>
    <s v="Marketing Department"/>
    <s v="i5"/>
    <x v="2925"/>
  </r>
  <r>
    <n v="742782"/>
    <d v="2014-07-02T21:48:01"/>
    <s v="Hired"/>
    <s v="Male"/>
    <s v="Marketing Department"/>
    <s v="i5"/>
    <x v="2926"/>
  </r>
  <r>
    <n v="886512"/>
    <d v="2014-07-11T13:06:50"/>
    <s v="Hired"/>
    <s v="Male"/>
    <s v="Marketing Department"/>
    <s v="c8"/>
    <x v="2927"/>
  </r>
  <r>
    <n v="354468"/>
    <d v="2014-06-09T09:32:49"/>
    <s v="Hired"/>
    <s v="Female"/>
    <s v="Operations Department"/>
    <s v="i5"/>
    <x v="2928"/>
  </r>
  <r>
    <n v="387429"/>
    <d v="2014-06-09T09:37:33"/>
    <s v="Hired"/>
    <s v="Male"/>
    <s v="Operations Department"/>
    <s v="i5"/>
    <x v="2929"/>
  </r>
  <r>
    <n v="618542"/>
    <d v="2014-06-09T09:38:35"/>
    <s v="Hired"/>
    <s v="Male"/>
    <s v="Operations Department"/>
    <s v="i5"/>
    <x v="2930"/>
  </r>
  <r>
    <n v="261521"/>
    <d v="2014-06-17T17:54:03"/>
    <s v="Hired"/>
    <s v="Female"/>
    <s v="Sales Department"/>
    <s v="c5"/>
    <x v="2931"/>
  </r>
  <r>
    <n v="505352"/>
    <d v="2014-06-17T17:54:51"/>
    <s v="Hired"/>
    <s v="Male"/>
    <s v="Sales Department"/>
    <s v="c5"/>
    <x v="2932"/>
  </r>
  <r>
    <n v="370983"/>
    <d v="2014-08-04T11:52:29"/>
    <s v="Hired"/>
    <s v="Male"/>
    <s v="Sales Department"/>
    <s v="c5"/>
    <x v="2933"/>
  </r>
  <r>
    <n v="483489"/>
    <d v="2014-06-16T09:32:15"/>
    <s v="Hired"/>
    <s v="Male"/>
    <s v="Production Department"/>
    <s v="b9"/>
    <x v="2934"/>
  </r>
  <r>
    <n v="22943"/>
    <d v="2014-06-16T09:32:40"/>
    <s v="Hired"/>
    <s v="Female"/>
    <s v="Production Department"/>
    <s v="b9"/>
    <x v="2935"/>
  </r>
  <r>
    <n v="994223"/>
    <d v="2014-06-16T09:33:48"/>
    <s v="Hired"/>
    <s v="Male"/>
    <s v="Production Department"/>
    <s v="b9"/>
    <x v="2936"/>
  </r>
  <r>
    <n v="902725"/>
    <d v="2014-06-18T17:17:18"/>
    <s v="Hired"/>
    <s v="Male"/>
    <s v="Production Department"/>
    <s v="b9"/>
    <x v="2937"/>
  </r>
  <r>
    <n v="729319"/>
    <d v="2014-06-18T17:20:08"/>
    <s v="Hired"/>
    <s v="Male"/>
    <s v="Production Department"/>
    <s v="b9"/>
    <x v="2938"/>
  </r>
  <r>
    <n v="88447"/>
    <d v="2014-06-18T17:21:23"/>
    <s v="Hired"/>
    <s v="Male"/>
    <s v="Production Department"/>
    <s v="b9"/>
    <x v="2939"/>
  </r>
  <r>
    <n v="530699"/>
    <d v="2014-06-20T16:55:21"/>
    <s v="Hired"/>
    <s v="Male"/>
    <s v="Production Department"/>
    <s v="b9"/>
    <x v="2940"/>
  </r>
  <r>
    <n v="959449"/>
    <d v="2014-07-01T12:40:42"/>
    <s v="Hired"/>
    <s v="Male"/>
    <s v="Production Department"/>
    <s v="b9"/>
    <x v="2941"/>
  </r>
  <r>
    <n v="95119"/>
    <d v="2014-07-01T12:42:42"/>
    <s v="Hired"/>
    <s v="Male"/>
    <s v="Production Department"/>
    <s v="b9"/>
    <x v="2942"/>
  </r>
  <r>
    <n v="925960"/>
    <d v="2014-07-18T07:07:23"/>
    <s v="Hired"/>
    <s v="Male"/>
    <s v="Production Department"/>
    <s v="b9"/>
    <x v="2943"/>
  </r>
  <r>
    <n v="480305"/>
    <d v="2014-07-18T07:11:49"/>
    <s v="Hired"/>
    <s v="Female"/>
    <s v="Production Department"/>
    <s v="b9"/>
    <x v="2944"/>
  </r>
  <r>
    <n v="693520"/>
    <d v="2014-07-21T17:18:49"/>
    <s v="Hired"/>
    <s v="Male"/>
    <s v="Production Department"/>
    <s v="b9"/>
    <x v="2945"/>
  </r>
  <r>
    <n v="311119"/>
    <d v="2014-07-21T17:22:25"/>
    <s v="Hired"/>
    <s v="Male"/>
    <s v="Production Department"/>
    <s v="b9"/>
    <x v="2946"/>
  </r>
  <r>
    <n v="273366"/>
    <d v="2014-07-23T08:13:40"/>
    <s v="Hired"/>
    <s v="Male"/>
    <s v="Production Department"/>
    <s v="b9"/>
    <x v="2947"/>
  </r>
  <r>
    <n v="337448"/>
    <d v="2014-07-24T17:27:27"/>
    <s v="Hired"/>
    <s v="Female"/>
    <s v="Production Department"/>
    <s v="b9"/>
    <x v="2948"/>
  </r>
  <r>
    <n v="539304"/>
    <d v="2014-08-06T05:13:54"/>
    <s v="Hired"/>
    <s v="Female"/>
    <s v="Production Department"/>
    <s v="b9"/>
    <x v="2949"/>
  </r>
  <r>
    <n v="874467"/>
    <d v="2014-08-20T07:53:21"/>
    <s v="Hired"/>
    <s v="Female"/>
    <s v="Production Department"/>
    <s v="b9"/>
    <x v="2950"/>
  </r>
  <r>
    <n v="46052"/>
    <d v="2014-08-20T07:55:11"/>
    <s v="Hired"/>
    <s v="Male"/>
    <s v="Production Department"/>
    <s v="b9"/>
    <x v="2951"/>
  </r>
  <r>
    <n v="22595"/>
    <d v="2014-08-26T10:42:41"/>
    <s v="Hired"/>
    <s v="Male"/>
    <s v="Production Department"/>
    <s v="b9"/>
    <x v="2952"/>
  </r>
  <r>
    <n v="937631"/>
    <d v="2014-07-07T09:31:25"/>
    <s v="Hired"/>
    <s v="Male"/>
    <s v="Operations Department"/>
    <s v="c9"/>
    <x v="2953"/>
  </r>
  <r>
    <n v="157602"/>
    <d v="2014-07-07T09:34:58"/>
    <s v="Hired"/>
    <s v="Female"/>
    <s v="Operations Department"/>
    <s v="c9"/>
    <x v="2954"/>
  </r>
  <r>
    <n v="83452"/>
    <d v="2014-07-28T09:32:43"/>
    <s v="Hired"/>
    <s v="Male"/>
    <s v="Sales Department"/>
    <s v="c9"/>
    <x v="2955"/>
  </r>
  <r>
    <n v="867683"/>
    <d v="2014-07-01T18:41:22"/>
    <s v="Hired"/>
    <s v="Female"/>
    <s v="Service Department"/>
    <s v="i7"/>
    <x v="2956"/>
  </r>
  <r>
    <n v="501301"/>
    <d v="2014-06-09T09:31:47"/>
    <s v="Hired"/>
    <s v="Male"/>
    <s v="Service Department"/>
    <s v="c5"/>
    <x v="2957"/>
  </r>
  <r>
    <n v="865337"/>
    <d v="2014-06-30T09:31:58"/>
    <s v="Hired"/>
    <s v="Female"/>
    <s v="Service Department"/>
    <s v="c5"/>
    <x v="2958"/>
  </r>
  <r>
    <n v="584834"/>
    <d v="2014-08-21T13:23:49"/>
    <s v="Hired"/>
    <s v="Male"/>
    <s v="Service Department"/>
    <s v="c5"/>
    <x v="2959"/>
  </r>
  <r>
    <n v="53712"/>
    <d v="2014-06-16T09:32:02"/>
    <s v="Hired"/>
    <s v="Male"/>
    <s v="Service Department"/>
    <s v="c8"/>
    <x v="2960"/>
  </r>
  <r>
    <n v="128404"/>
    <d v="2014-06-16T09:32:57"/>
    <s v="Hired"/>
    <s v="Female"/>
    <s v="Service Department"/>
    <s v="c8"/>
    <x v="2961"/>
  </r>
  <r>
    <n v="91351"/>
    <d v="2014-08-22T17:07:15"/>
    <s v="Hired"/>
    <s v="Male"/>
    <s v="Service Department"/>
    <s v="i7"/>
    <x v="2962"/>
  </r>
  <r>
    <n v="285709"/>
    <d v="2014-08-22T17:08:33"/>
    <s v="Hired"/>
    <s v="Male"/>
    <s v="Service Department"/>
    <s v="i7"/>
    <x v="2963"/>
  </r>
  <r>
    <n v="120388"/>
    <d v="2014-08-26T09:32:47"/>
    <s v="Hired"/>
    <s v="Female"/>
    <s v="Service Department"/>
    <s v="c9"/>
    <x v="691"/>
  </r>
  <r>
    <n v="342211"/>
    <d v="2014-07-22T09:31:58"/>
    <s v="Hired"/>
    <s v="Male"/>
    <s v="Purchase Department"/>
    <s v="c5"/>
    <x v="2964"/>
  </r>
  <r>
    <n v="813607"/>
    <d v="2014-07-18T14:00:43"/>
    <s v="Hired"/>
    <s v="Male"/>
    <s v="Operations Department"/>
    <s v="i6"/>
    <x v="2965"/>
  </r>
  <r>
    <n v="340249"/>
    <d v="2014-07-18T14:01:34"/>
    <s v="Hired"/>
    <s v="Male"/>
    <s v="Operations Department"/>
    <s v="i6"/>
    <x v="2966"/>
  </r>
  <r>
    <n v="649668"/>
    <d v="2014-07-25T19:50:11"/>
    <s v="Hired"/>
    <s v="Male"/>
    <s v="Operations Department"/>
    <s v="i6"/>
    <x v="2967"/>
  </r>
  <r>
    <n v="587481"/>
    <d v="2014-07-25T19:50:47"/>
    <s v="Hired"/>
    <s v="Male"/>
    <s v="Operations Department"/>
    <s v="i6"/>
    <x v="2968"/>
  </r>
  <r>
    <n v="471298"/>
    <d v="2014-07-26T16:23:28"/>
    <s v="Hired"/>
    <s v="Male"/>
    <s v="Operations Department"/>
    <s v="i6"/>
    <x v="2969"/>
  </r>
  <r>
    <n v="103119"/>
    <d v="2014-08-12T08:49:36"/>
    <s v="Hired"/>
    <s v="Male"/>
    <s v="Operations Department"/>
    <s v="c9"/>
    <x v="2970"/>
  </r>
  <r>
    <n v="611600"/>
    <d v="2014-08-13T16:25:51"/>
    <s v="Hired"/>
    <s v="Female"/>
    <s v="Operations Department"/>
    <s v="i6"/>
    <x v="2971"/>
  </r>
  <r>
    <n v="631449"/>
    <d v="2014-08-13T16:27:41"/>
    <s v="Hired"/>
    <s v="Female"/>
    <s v="Operations Department"/>
    <s v="i6"/>
    <x v="2972"/>
  </r>
  <r>
    <n v="602680"/>
    <d v="2014-08-06T09:32:45"/>
    <s v="Hired"/>
    <s v="Male"/>
    <s v="Operations Department"/>
    <s v="c9"/>
    <x v="2973"/>
  </r>
  <r>
    <n v="496437"/>
    <d v="2014-08-15T16:55:57"/>
    <s v="Hired"/>
    <s v="Male"/>
    <s v="Operations Department"/>
    <s v="c9"/>
    <x v="2974"/>
  </r>
  <r>
    <n v="576537"/>
    <d v="2014-08-22T12:43:10"/>
    <s v="Hired"/>
    <s v="Male"/>
    <s v="Operations Department"/>
    <s v="c9"/>
    <x v="2975"/>
  </r>
  <r>
    <n v="728911"/>
    <d v="2014-08-22T12:48:12"/>
    <s v="Hired"/>
    <s v="Female"/>
    <s v="Operations Department"/>
    <s v="c9"/>
    <x v="2642"/>
  </r>
  <r>
    <n v="515151"/>
    <d v="2014-08-27T09:33:29"/>
    <s v="Hired"/>
    <s v="Female"/>
    <s v="Operations Department"/>
    <s v="i6"/>
    <x v="2976"/>
  </r>
  <r>
    <n v="794344"/>
    <d v="2014-08-27T09:34:32"/>
    <s v="Hired"/>
    <s v="Female"/>
    <s v="Operations Department"/>
    <s v="i6"/>
    <x v="2977"/>
  </r>
  <r>
    <n v="934715"/>
    <d v="2014-06-20T10:28:57"/>
    <s v="Hired"/>
    <s v="Female"/>
    <s v="Operations Department"/>
    <s v="c5"/>
    <x v="2978"/>
  </r>
  <r>
    <n v="232512"/>
    <d v="2014-06-20T10:32:00"/>
    <s v="Hired"/>
    <s v="Female"/>
    <s v="Operations Department"/>
    <s v="c5"/>
    <x v="2979"/>
  </r>
  <r>
    <n v="586566"/>
    <d v="2014-07-17T19:24:25"/>
    <s v="Hired"/>
    <s v="Female"/>
    <s v="Operations Department"/>
    <s v="i7"/>
    <x v="2980"/>
  </r>
  <r>
    <n v="629604"/>
    <d v="2014-07-23T16:06:17"/>
    <s v="Hired"/>
    <s v="Male"/>
    <s v="Operations Department"/>
    <s v="i7"/>
    <x v="203"/>
  </r>
  <r>
    <n v="779204"/>
    <d v="2014-06-19T09:32:33"/>
    <s v="Hired"/>
    <s v="Female"/>
    <s v="Service Department"/>
    <s v="c5"/>
    <x v="2981"/>
  </r>
  <r>
    <n v="390996"/>
    <d v="2014-06-19T09:33:23"/>
    <s v="Hired"/>
    <s v="Female"/>
    <s v="Service Department"/>
    <s v="c5"/>
    <x v="2982"/>
  </r>
  <r>
    <n v="75020"/>
    <d v="2014-07-18T10:22:56"/>
    <s v="Hired"/>
    <s v="Male"/>
    <s v="Service Department"/>
    <s v="c5"/>
    <x v="2983"/>
  </r>
  <r>
    <n v="508465"/>
    <d v="2014-07-21T10:10:26"/>
    <s v="Hired"/>
    <s v="Male"/>
    <s v="Service Department"/>
    <s v="c5"/>
    <x v="2984"/>
  </r>
  <r>
    <n v="209520"/>
    <d v="2014-07-21T10:11:54"/>
    <s v="Hired"/>
    <s v="Female"/>
    <s v="Service Department"/>
    <s v="c5"/>
    <x v="2985"/>
  </r>
  <r>
    <n v="257953"/>
    <d v="2014-08-07T11:34:44"/>
    <s v="Hired"/>
    <s v="Male"/>
    <s v="Service Department"/>
    <s v="c5"/>
    <x v="2986"/>
  </r>
  <r>
    <n v="895899"/>
    <d v="2014-06-20T09:31:36"/>
    <s v="Hired"/>
    <s v="Male"/>
    <s v="Operations Department"/>
    <s v="c5"/>
    <x v="2987"/>
  </r>
  <r>
    <n v="265397"/>
    <d v="2014-06-20T09:32:41"/>
    <s v="Hired"/>
    <s v="Female"/>
    <s v="Operations Department"/>
    <s v="c5"/>
    <x v="2988"/>
  </r>
  <r>
    <n v="336556"/>
    <d v="2014-06-22T12:03:40"/>
    <s v="Hired"/>
    <s v="Female"/>
    <s v="Operations Department"/>
    <s v="c9"/>
    <x v="2989"/>
  </r>
  <r>
    <n v="561070"/>
    <d v="2014-06-22T12:04:20"/>
    <s v="Hired"/>
    <s v="Don’t want to say"/>
    <s v="Operations Department"/>
    <s v="c9"/>
    <x v="2990"/>
  </r>
  <r>
    <n v="311547"/>
    <d v="2014-06-22T12:05:27"/>
    <s v="Hired"/>
    <s v="Don’t want to say"/>
    <s v="Operations Department"/>
    <s v="c9"/>
    <x v="2991"/>
  </r>
  <r>
    <n v="102613"/>
    <d v="2014-07-11T09:33:06"/>
    <s v="Hired"/>
    <s v="Male"/>
    <s v="Operations Department"/>
    <s v="c5"/>
    <x v="2992"/>
  </r>
  <r>
    <n v="689825"/>
    <d v="2014-07-11T09:34:23"/>
    <s v="Hired"/>
    <s v="Female"/>
    <s v="Operations Department"/>
    <s v="c5"/>
    <x v="2993"/>
  </r>
  <r>
    <n v="487029"/>
    <d v="2014-07-16T16:14:44"/>
    <s v="Hired"/>
    <s v="Female"/>
    <s v="Operations Department"/>
    <s v="c5"/>
    <x v="2994"/>
  </r>
  <r>
    <n v="488003"/>
    <d v="2014-06-20T09:31:58"/>
    <s v="Hired"/>
    <s v="Male"/>
    <s v="Operations Department"/>
    <s v="i7"/>
    <x v="2995"/>
  </r>
  <r>
    <n v="607767"/>
    <d v="2014-07-31T19:12:24"/>
    <s v="Hired"/>
    <s v="Male"/>
    <s v="Operations Department"/>
    <s v="i7"/>
    <x v="2996"/>
  </r>
  <r>
    <n v="914951"/>
    <d v="2014-07-29T11:47:58"/>
    <s v="Hired"/>
    <s v="Male"/>
    <s v="Operations Department"/>
    <s v="c5"/>
    <x v="2997"/>
  </r>
  <r>
    <n v="363581"/>
    <d v="2014-08-18T09:35:01"/>
    <s v="Hired"/>
    <s v="Male"/>
    <s v="Production Department"/>
    <s v="c9"/>
    <x v="2998"/>
  </r>
  <r>
    <n v="565931"/>
    <d v="2014-08-18T19:37:45"/>
    <s v="Hired"/>
    <s v="Male"/>
    <s v="Production Department"/>
    <s v="c9"/>
    <x v="2999"/>
  </r>
  <r>
    <n v="399956"/>
    <d v="2014-08-25T12:00:37"/>
    <s v="Hired"/>
    <s v="Male"/>
    <s v="Production Department"/>
    <s v="i7"/>
    <x v="3000"/>
  </r>
  <r>
    <n v="806924"/>
    <d v="2014-07-28T09:32:22"/>
    <s v="Hired"/>
    <s v="Don’t want to say"/>
    <s v="Service Department"/>
    <s v="c5"/>
    <x v="3001"/>
  </r>
  <r>
    <n v="674165"/>
    <d v="2014-08-04T09:31:57"/>
    <s v="Hired"/>
    <s v="Male"/>
    <s v="Service Department"/>
    <s v="c5"/>
    <x v="3002"/>
  </r>
  <r>
    <n v="833080"/>
    <d v="2014-08-04T09:31:59"/>
    <s v="Hired"/>
    <s v="Don’t want to say"/>
    <s v="Service Department"/>
    <s v="c5"/>
    <x v="3003"/>
  </r>
  <r>
    <n v="452406"/>
    <d v="2014-08-06T06:34:05"/>
    <s v="Hired"/>
    <s v="Male"/>
    <s v="Service Department"/>
    <s v="c5"/>
    <x v="3004"/>
  </r>
  <r>
    <n v="181036"/>
    <d v="2014-07-29T14:13:05"/>
    <s v="Hired"/>
    <s v="Male"/>
    <s v="Operations Department"/>
    <s v="i5"/>
    <x v="3005"/>
  </r>
  <r>
    <n v="903132"/>
    <d v="2014-07-21T09:32:09"/>
    <s v="Hired"/>
    <s v="Female"/>
    <s v="General Management"/>
    <s v="i5"/>
    <x v="1407"/>
  </r>
  <r>
    <n v="103124"/>
    <d v="2014-07-15T09:32:23"/>
    <s v="Hired"/>
    <s v="Male"/>
    <s v="Service Department"/>
    <s v="c8"/>
    <x v="3006"/>
  </r>
  <r>
    <n v="648085"/>
    <d v="2014-07-22T16:17:13"/>
    <s v="Hired"/>
    <s v="Male"/>
    <s v="Service Department"/>
    <s v="c8"/>
    <x v="3007"/>
  </r>
  <r>
    <n v="682822"/>
    <d v="2014-07-22T16:17:44"/>
    <s v="Hired"/>
    <s v="Male"/>
    <s v="Service Department"/>
    <s v="c8"/>
    <x v="3008"/>
  </r>
  <r>
    <n v="491599"/>
    <d v="2014-08-19T09:32:57"/>
    <s v="Hired"/>
    <s v="Male"/>
    <s v="Operations Department"/>
    <s v="c5"/>
    <x v="3009"/>
  </r>
  <r>
    <n v="960228"/>
    <d v="2014-07-01T23:38:48"/>
    <s v="Hired"/>
    <s v="Female"/>
    <s v="Operations Department"/>
    <s v="c5"/>
    <x v="3010"/>
  </r>
  <r>
    <n v="747382"/>
    <d v="2014-07-15T11:40:45"/>
    <s v="Hired"/>
    <s v="Male"/>
    <s v="Operations Department"/>
    <s v="i1"/>
    <x v="2504"/>
  </r>
  <r>
    <n v="870130"/>
    <d v="2014-07-24T14:47:19"/>
    <s v="Hired"/>
    <s v="Male"/>
    <s v="Operations Department"/>
    <s v="i1"/>
    <x v="3011"/>
  </r>
  <r>
    <n v="462319"/>
    <d v="2014-07-24T14:48:40"/>
    <s v="Hired"/>
    <s v="Male"/>
    <s v="Operations Department"/>
    <s v="i1"/>
    <x v="3012"/>
  </r>
  <r>
    <n v="158949"/>
    <d v="2014-07-24T14:51:23"/>
    <s v="Hired"/>
    <s v="Female"/>
    <s v="Operations Department"/>
    <s v="i1"/>
    <x v="3013"/>
  </r>
  <r>
    <n v="892655"/>
    <d v="2014-07-24T14:52:16"/>
    <s v="Hired"/>
    <s v="Female"/>
    <s v="Operations Department"/>
    <s v="i1"/>
    <x v="3014"/>
  </r>
  <r>
    <n v="467789"/>
    <d v="2014-06-25T09:33:12"/>
    <s v="Hired"/>
    <s v="Don’t want to say"/>
    <s v="Operations Department"/>
    <s v="i5"/>
    <x v="3015"/>
  </r>
  <r>
    <n v="540410"/>
    <d v="2014-08-06T09:32:00"/>
    <s v="Hired"/>
    <s v="Male"/>
    <s v="Service Department"/>
    <s v="c5"/>
    <x v="3016"/>
  </r>
  <r>
    <n v="563880"/>
    <d v="2014-08-06T09:32:29"/>
    <s v="Hired"/>
    <s v="Female"/>
    <s v="Service Department"/>
    <s v="c5"/>
    <x v="3017"/>
  </r>
  <r>
    <n v="886098"/>
    <d v="2014-08-08T14:54:48"/>
    <s v="Hired"/>
    <s v="Male"/>
    <s v="Service Department"/>
    <s v="c5"/>
    <x v="3018"/>
  </r>
  <r>
    <n v="763727"/>
    <d v="2014-08-16T09:29:41"/>
    <s v="Hired"/>
    <s v="Male"/>
    <s v="Service Department"/>
    <s v="c5"/>
    <x v="3019"/>
  </r>
  <r>
    <n v="139450"/>
    <d v="2014-08-16T09:30:28"/>
    <s v="Hired"/>
    <s v="Female"/>
    <s v="Service Department"/>
    <s v="c5"/>
    <x v="3020"/>
  </r>
  <r>
    <n v="518271"/>
    <d v="2014-08-13T09:31:29"/>
    <s v="Hired"/>
    <s v="Male"/>
    <s v="Service Department"/>
    <s v="c5"/>
    <x v="3021"/>
  </r>
  <r>
    <n v="37962"/>
    <d v="2014-08-13T09:31:54"/>
    <s v="Hired"/>
    <s v="Female"/>
    <s v="Service Department"/>
    <s v="c5"/>
    <x v="2938"/>
  </r>
  <r>
    <n v="196290"/>
    <d v="2014-08-13T09:32:52"/>
    <s v="Hired"/>
    <s v="Female"/>
    <s v="Service Department"/>
    <s v="c5"/>
    <x v="3022"/>
  </r>
  <r>
    <n v="212291"/>
    <d v="2014-08-09T17:04:17"/>
    <s v="Hired"/>
    <s v="Female"/>
    <s v="Marketing Department"/>
    <s v="c9"/>
    <x v="3023"/>
  </r>
  <r>
    <n v="646824"/>
    <d v="2014-06-25T09:31:03"/>
    <s v="Hired"/>
    <s v="Male"/>
    <s v="Service Department"/>
    <s v="c9"/>
    <x v="3024"/>
  </r>
  <r>
    <n v="408894"/>
    <d v="2014-08-05T13:10:56"/>
    <s v="Hired"/>
    <s v="Male"/>
    <s v="Service Department"/>
    <s v="c9"/>
    <x v="3025"/>
  </r>
  <r>
    <n v="82374"/>
    <d v="2014-07-24T11:48:55"/>
    <s v="Hired"/>
    <s v="Male"/>
    <s v="Production Department"/>
    <s v="c5"/>
    <x v="1954"/>
  </r>
  <r>
    <n v="544970"/>
    <d v="2014-08-12T14:05:01"/>
    <s v="Hired"/>
    <s v="Male"/>
    <s v="Service Department"/>
    <s v="c9"/>
    <x v="3026"/>
  </r>
  <r>
    <n v="816081"/>
    <d v="2014-07-18T09:31:30"/>
    <s v="Hired"/>
    <s v="Male"/>
    <s v="Operations Department"/>
    <s v="c5"/>
    <x v="3027"/>
  </r>
  <r>
    <n v="545956"/>
    <d v="2014-07-18T09:32:01"/>
    <s v="Hired"/>
    <s v="Male"/>
    <s v="Operations Department"/>
    <s v="c5"/>
    <x v="3028"/>
  </r>
  <r>
    <n v="865579"/>
    <d v="2014-07-28T08:16:24"/>
    <s v="Hired"/>
    <s v="Male"/>
    <s v="Operations Department"/>
    <s v="c5"/>
    <x v="3029"/>
  </r>
  <r>
    <n v="777814"/>
    <d v="2014-07-28T08:18:29"/>
    <s v="Hired"/>
    <s v="Female"/>
    <s v="Operations Department"/>
    <s v="c5"/>
    <x v="3030"/>
  </r>
  <r>
    <n v="546214"/>
    <d v="2014-08-29T09:31:23"/>
    <s v="Hired"/>
    <s v="Male"/>
    <s v="Service Department"/>
    <s v="c5"/>
    <x v="3031"/>
  </r>
  <r>
    <n v="405649"/>
    <d v="2014-08-29T09:32:14"/>
    <s v="Hired"/>
    <s v="Female"/>
    <s v="Service Department"/>
    <s v="c5"/>
    <x v="3032"/>
  </r>
  <r>
    <n v="416139"/>
    <d v="2014-08-29T09:34:28"/>
    <s v="Hired"/>
    <s v="Male"/>
    <s v="Service Department"/>
    <s v="c5"/>
    <x v="3033"/>
  </r>
  <r>
    <n v="570273"/>
    <d v="2014-08-11T09:31:08"/>
    <s v="Hired"/>
    <s v="Male"/>
    <s v="Purchase Department"/>
    <s v="c9"/>
    <x v="500"/>
  </r>
  <r>
    <n v="205159"/>
    <d v="2014-08-18T09:31:45"/>
    <s v="Hired"/>
    <s v="Male"/>
    <s v="Operations Department"/>
    <s v="c5"/>
    <x v="3034"/>
  </r>
  <r>
    <n v="205366"/>
    <d v="2014-07-07T09:32:11"/>
    <s v="Hired"/>
    <s v="Female"/>
    <s v="Service Department"/>
    <s v="c9"/>
    <x v="3035"/>
  </r>
  <r>
    <n v="127082"/>
    <d v="2014-07-10T13:09:59"/>
    <s v="Hired"/>
    <s v="Male"/>
    <s v="Service Department"/>
    <s v="c9"/>
    <x v="3036"/>
  </r>
  <r>
    <n v="767348"/>
    <d v="2014-07-10T13:13:22"/>
    <s v="Hired"/>
    <s v="Male"/>
    <s v="Service Department"/>
    <s v="c9"/>
    <x v="3037"/>
  </r>
  <r>
    <n v="864519"/>
    <d v="2014-07-14T12:41:46"/>
    <s v="Hired"/>
    <s v="Male"/>
    <s v="Service Department"/>
    <s v="c9"/>
    <x v="3038"/>
  </r>
  <r>
    <n v="226825"/>
    <d v="2014-07-22T01:52:53"/>
    <s v="Hired"/>
    <s v="Female"/>
    <s v="Service Department"/>
    <s v="c9"/>
    <x v="3039"/>
  </r>
  <r>
    <n v="680787"/>
    <d v="2014-08-19T10:31:10"/>
    <s v="Hired"/>
    <s v="Female"/>
    <s v="Service Department"/>
    <s v="c9"/>
    <x v="3040"/>
  </r>
  <r>
    <n v="998198"/>
    <d v="2014-07-30T17:59:02"/>
    <s v="Hired"/>
    <s v="Male"/>
    <s v="Operations Department"/>
    <s v="c9"/>
    <x v="3041"/>
  </r>
  <r>
    <n v="916063"/>
    <d v="2014-07-31T07:03:05"/>
    <s v="Hired"/>
    <s v="Female"/>
    <s v="Operations Department"/>
    <s v="c9"/>
    <x v="3042"/>
  </r>
  <r>
    <n v="17272"/>
    <d v="2014-08-19T09:31:49"/>
    <s v="Hired"/>
    <s v="Male"/>
    <s v="Operations Department"/>
    <s v="c9"/>
    <x v="3043"/>
  </r>
  <r>
    <n v="417612"/>
    <d v="2014-08-25T09:47:35"/>
    <s v="Hired"/>
    <s v="Male"/>
    <s v="Operations Department"/>
    <s v="c5"/>
    <x v="3044"/>
  </r>
  <r>
    <n v="555537"/>
    <d v="2014-07-08T07:15:52"/>
    <s v="Hired"/>
    <s v="Female"/>
    <s v="Sales Department"/>
    <s v="c5"/>
    <x v="3045"/>
  </r>
  <r>
    <n v="584633"/>
    <d v="2014-07-08T07:17:09"/>
    <s v="Hired"/>
    <s v="Male"/>
    <s v="Sales Department"/>
    <s v="c5"/>
    <x v="3046"/>
  </r>
  <r>
    <n v="837629"/>
    <d v="2014-07-10T09:38:49"/>
    <s v="Hired"/>
    <s v="Female"/>
    <s v="Sales Department"/>
    <s v="c5"/>
    <x v="3047"/>
  </r>
  <r>
    <n v="149176"/>
    <d v="2014-07-14T15:41:19"/>
    <s v="Hired"/>
    <s v="Female"/>
    <s v="Sales Department"/>
    <s v="c5"/>
    <x v="3048"/>
  </r>
  <r>
    <n v="511867"/>
    <d v="2014-07-17T12:00:55"/>
    <s v="Hired"/>
    <s v="Female"/>
    <s v="Sales Department"/>
    <s v="c5"/>
    <x v="3049"/>
  </r>
  <r>
    <n v="262729"/>
    <d v="2014-07-08T09:33:34"/>
    <s v="Hired"/>
    <s v="Male"/>
    <s v="Sales Department"/>
    <s v="c5"/>
    <x v="3050"/>
  </r>
  <r>
    <n v="882861"/>
    <d v="2014-07-08T09:35:09"/>
    <s v="Hired"/>
    <s v="Female"/>
    <s v="Sales Department"/>
    <s v="c5"/>
    <x v="3051"/>
  </r>
  <r>
    <n v="861742"/>
    <d v="2014-07-10T10:43:37"/>
    <s v="Hired"/>
    <s v="Female"/>
    <s v="Sales Department"/>
    <s v="c5"/>
    <x v="3052"/>
  </r>
  <r>
    <n v="860895"/>
    <d v="2014-07-10T10:45:06"/>
    <s v="Hired"/>
    <s v="Female"/>
    <s v="Sales Department"/>
    <s v="c5"/>
    <x v="3053"/>
  </r>
  <r>
    <n v="298646"/>
    <d v="2014-07-10T10:47:37"/>
    <s v="Hired"/>
    <s v="Male"/>
    <s v="Sales Department"/>
    <s v="c5"/>
    <x v="3054"/>
  </r>
  <r>
    <n v="612348"/>
    <d v="2014-08-19T09:31:15"/>
    <s v="Hired"/>
    <s v="Male"/>
    <s v="Operations Department"/>
    <s v="i5"/>
    <x v="3055"/>
  </r>
  <r>
    <n v="902601"/>
    <d v="2014-08-19T09:31:49"/>
    <s v="Hired"/>
    <s v="Male"/>
    <s v="Operations Department"/>
    <s v="i5"/>
    <x v="3056"/>
  </r>
  <r>
    <n v="753146"/>
    <d v="2014-08-19T10:53:56"/>
    <s v="Hired"/>
    <s v="Male"/>
    <s v="Operations Department"/>
    <s v="i5"/>
    <x v="3057"/>
  </r>
  <r>
    <n v="558034"/>
    <d v="2014-08-19T10:54:21"/>
    <s v="Hired"/>
    <s v="Female"/>
    <s v="Operations Department"/>
    <s v="i5"/>
    <x v="3058"/>
  </r>
  <r>
    <n v="986541"/>
    <d v="2014-08-19T10:54:55"/>
    <s v="Hired"/>
    <s v="Male"/>
    <s v="Operations Department"/>
    <s v="i5"/>
    <x v="3059"/>
  </r>
  <r>
    <n v="661432"/>
    <d v="2014-08-19T10:55:22"/>
    <s v="Hired"/>
    <s v="Female"/>
    <s v="Operations Department"/>
    <s v="i5"/>
    <x v="3060"/>
  </r>
  <r>
    <n v="572012"/>
    <d v="2014-08-19T10:55:41"/>
    <s v="Hired"/>
    <s v="Male"/>
    <s v="Operations Department"/>
    <s v="i5"/>
    <x v="3061"/>
  </r>
  <r>
    <n v="383387"/>
    <d v="2014-08-19T10:56:13"/>
    <s v="Hired"/>
    <s v="Female"/>
    <s v="Operations Department"/>
    <s v="i5"/>
    <x v="3062"/>
  </r>
  <r>
    <n v="552568"/>
    <d v="2014-08-19T10:56:45"/>
    <s v="Hired"/>
    <s v="Female"/>
    <s v="Operations Department"/>
    <s v="i5"/>
    <x v="3063"/>
  </r>
  <r>
    <n v="627457"/>
    <d v="2014-08-13T09:32:12"/>
    <s v="Hired"/>
    <s v="Female"/>
    <s v="Service Department"/>
    <s v="c9"/>
    <x v="3064"/>
  </r>
  <r>
    <n v="119165"/>
    <d v="2014-08-13T09:32:45"/>
    <s v="Hired"/>
    <s v="Male"/>
    <s v="Service Department"/>
    <s v="c9"/>
    <x v="3065"/>
  </r>
  <r>
    <n v="389268"/>
    <d v="2014-08-26T11:21:47"/>
    <s v="Hired"/>
    <s v="Male"/>
    <s v="Service Department"/>
    <s v="c9"/>
    <x v="3066"/>
  </r>
  <r>
    <n v="292805"/>
    <d v="2014-08-06T15:41:17"/>
    <s v="Hired"/>
    <s v="Male"/>
    <s v="Marketing Department"/>
    <s v="c5"/>
    <x v="3067"/>
  </r>
  <r>
    <n v="908937"/>
    <d v="2014-08-06T15:43:16"/>
    <s v="Hired"/>
    <s v="Female"/>
    <s v="Marketing Department"/>
    <s v="c5"/>
    <x v="3068"/>
  </r>
  <r>
    <n v="339677"/>
    <d v="2014-08-08T11:16:00"/>
    <s v="Hired"/>
    <s v="Male"/>
    <s v="Marketing Department"/>
    <s v="c5"/>
    <x v="3069"/>
  </r>
  <r>
    <n v="58620"/>
    <d v="2014-07-22T08:29:42"/>
    <s v="Hired"/>
    <s v="Male"/>
    <s v="Operations Department"/>
    <s v="c9"/>
    <x v="3070"/>
  </r>
  <r>
    <n v="969719"/>
    <d v="2014-08-27T12:04:19"/>
    <s v="Hired"/>
    <s v="Male"/>
    <s v="Human Resource Department"/>
    <s v="b9"/>
    <x v="3071"/>
  </r>
  <r>
    <n v="984364"/>
    <d v="2014-07-24T09:31:44"/>
    <s v="Hired"/>
    <s v="Male"/>
    <s v="Operations Department"/>
    <s v="i7"/>
    <x v="3072"/>
  </r>
  <r>
    <n v="991280"/>
    <d v="2014-07-29T16:35:17"/>
    <s v="Hired"/>
    <s v="Male"/>
    <s v="Operations Department"/>
    <s v="i5"/>
    <x v="3073"/>
  </r>
  <r>
    <n v="383763"/>
    <d v="2014-07-29T16:35:09"/>
    <s v="Hired"/>
    <s v="Female"/>
    <s v="Operations Department"/>
    <s v="i5"/>
    <x v="3074"/>
  </r>
  <r>
    <n v="520929"/>
    <d v="2014-07-29T16:36:44"/>
    <s v="Hired"/>
    <s v="Female"/>
    <s v="Operations Department"/>
    <s v="i5"/>
    <x v="3075"/>
  </r>
  <r>
    <n v="926573"/>
    <d v="2014-08-06T16:30:01"/>
    <s v="Hired"/>
    <s v="Male"/>
    <s v="Operations Department"/>
    <s v="i5"/>
    <x v="3076"/>
  </r>
  <r>
    <n v="571610"/>
    <d v="2014-08-08T17:49:21"/>
    <s v="Hired"/>
    <s v="Male"/>
    <s v="Operations Department"/>
    <s v="i5"/>
    <x v="3077"/>
  </r>
  <r>
    <n v="487597"/>
    <d v="2014-08-11T08:34:32"/>
    <s v="Hired"/>
    <s v="Female"/>
    <s v="Operations Department"/>
    <s v="c9"/>
    <x v="3078"/>
  </r>
  <r>
    <n v="323196"/>
    <d v="2014-08-11T09:08:47"/>
    <s v="Hired"/>
    <s v="Female"/>
    <s v="Operations Department"/>
    <s v="c9"/>
    <x v="3079"/>
  </r>
  <r>
    <n v="897963"/>
    <d v="2014-07-30T15:59:29"/>
    <s v="Hired"/>
    <s v="Male"/>
    <s v="Operations Department"/>
    <s v="c9"/>
    <x v="3080"/>
  </r>
  <r>
    <n v="312322"/>
    <d v="2014-07-30T16:02:19"/>
    <s v="Hired"/>
    <s v="Male"/>
    <s v="Operations Department"/>
    <s v="c9"/>
    <x v="3081"/>
  </r>
  <r>
    <n v="511022"/>
    <d v="2014-08-19T14:53:15"/>
    <s v="Hired"/>
    <s v="Male"/>
    <s v="Operations Department"/>
    <s v="i5"/>
    <x v="3082"/>
  </r>
  <r>
    <n v="734194"/>
    <d v="2014-08-19T14:54:08"/>
    <s v="Hired"/>
    <s v="Male"/>
    <s v="Operations Department"/>
    <s v="i5"/>
    <x v="3083"/>
  </r>
  <r>
    <n v="600707"/>
    <d v="2014-08-21T09:35:01"/>
    <s v="Hired"/>
    <s v="Male"/>
    <s v="Operations Department"/>
    <s v="i5"/>
    <x v="3084"/>
  </r>
  <r>
    <n v="230580"/>
    <d v="2014-08-29T17:20:12"/>
    <s v="Hired"/>
    <s v="Male"/>
    <s v="Operations Department"/>
    <s v="c9"/>
    <x v="3085"/>
  </r>
  <r>
    <n v="771896"/>
    <d v="2014-08-25T09:34:24"/>
    <s v="Hired"/>
    <s v="Male"/>
    <s v="Human Resource Department"/>
    <s v="i5"/>
    <x v="3086"/>
  </r>
  <r>
    <n v="504495"/>
    <d v="2014-08-25T09:42:26"/>
    <s v="Hired"/>
    <s v="Female"/>
    <s v="Human Resource Department"/>
    <s v="i5"/>
    <x v="3087"/>
  </r>
  <r>
    <n v="90305"/>
    <d v="2014-08-29T09:26:32"/>
    <s v="Hired"/>
    <s v="Male"/>
    <s v="Human Resource Department"/>
    <s v="i5"/>
    <x v="3088"/>
  </r>
  <r>
    <n v="277040"/>
    <d v="2014-08-29T12:26:14"/>
    <s v="Hired"/>
    <s v="Male"/>
    <s v="Human Resource Department"/>
    <s v="i5"/>
    <x v="3089"/>
  </r>
  <r>
    <n v="369355"/>
    <d v="2014-08-29T12:27:55"/>
    <s v="Hired"/>
    <s v="Female"/>
    <s v="Human Resource Department"/>
    <s v="i5"/>
    <x v="3090"/>
  </r>
  <r>
    <n v="278571"/>
    <d v="2014-07-14T09:32:18"/>
    <s v="Hired"/>
    <s v="Female"/>
    <s v="Service Department"/>
    <s v="i7"/>
    <x v="3091"/>
  </r>
  <r>
    <n v="427047"/>
    <d v="2014-08-11T09:34:01"/>
    <s v="Hired"/>
    <s v="Male"/>
    <s v="Service Department"/>
    <s v="c9"/>
    <x v="3092"/>
  </r>
  <r>
    <n v="455112"/>
    <d v="2014-08-20T08:29:45"/>
    <s v="Hired"/>
    <s v="Male"/>
    <s v="Purchase Department"/>
    <s v="c5"/>
    <x v="3093"/>
  </r>
  <r>
    <n v="476712"/>
    <d v="2014-08-20T16:44:16"/>
    <s v="Hired"/>
    <s v="Male"/>
    <s v="Purchase Department"/>
    <s v="c5"/>
    <x v="3094"/>
  </r>
  <r>
    <n v="844186"/>
    <d v="2014-08-20T16:44:44"/>
    <s v="Hired"/>
    <s v="Male"/>
    <s v="Purchase Department"/>
    <s v="c5"/>
    <x v="3095"/>
  </r>
  <r>
    <n v="236512"/>
    <d v="2014-08-20T16:45:12"/>
    <s v="Hired"/>
    <s v="Male"/>
    <s v="Purchase Department"/>
    <s v="c5"/>
    <x v="3096"/>
  </r>
  <r>
    <n v="392211"/>
    <d v="2014-08-22T19:22:18"/>
    <s v="Hired"/>
    <s v="Female"/>
    <s v="Purchase Department"/>
    <s v="c5"/>
    <x v="3097"/>
  </r>
  <r>
    <n v="307037"/>
    <d v="2014-08-24T15:04:27"/>
    <s v="Hired"/>
    <s v="Male"/>
    <s v="Purchase Department"/>
    <s v="c5"/>
    <x v="3098"/>
  </r>
  <r>
    <n v="322304"/>
    <d v="2014-08-24T15:06:19"/>
    <s v="Hired"/>
    <s v="Male"/>
    <s v="Purchase Department"/>
    <s v="c5"/>
    <x v="3099"/>
  </r>
  <r>
    <n v="65551"/>
    <d v="2014-07-25T16:00:21"/>
    <s v="Hired"/>
    <s v="Male"/>
    <s v="Sales Department"/>
    <s v="i6"/>
    <x v="3100"/>
  </r>
  <r>
    <n v="95066"/>
    <d v="2014-07-29T16:47:25"/>
    <s v="Hired"/>
    <s v="Female"/>
    <s v="Sales Department"/>
    <s v="i6"/>
    <x v="3101"/>
  </r>
  <r>
    <n v="580775"/>
    <d v="2014-07-29T16:47:56"/>
    <s v="Hired"/>
    <s v="Male"/>
    <s v="Sales Department"/>
    <s v="i6"/>
    <x v="3102"/>
  </r>
  <r>
    <n v="341724"/>
    <d v="2014-07-29T16:48:28"/>
    <s v="Hired"/>
    <s v="Female"/>
    <s v="Sales Department"/>
    <s v="i6"/>
    <x v="3103"/>
  </r>
  <r>
    <n v="935823"/>
    <d v="2014-07-29T16:49:00"/>
    <s v="Hired"/>
    <s v="Male"/>
    <s v="Sales Department"/>
    <s v="i6"/>
    <x v="3104"/>
  </r>
  <r>
    <n v="567816"/>
    <d v="2014-08-19T23:36:16"/>
    <s v="Hired"/>
    <s v="Male"/>
    <s v="Human Resource Department"/>
    <s v="i7"/>
    <x v="3105"/>
  </r>
  <r>
    <n v="707930"/>
    <d v="2014-08-19T23:37:04"/>
    <s v="Hired"/>
    <s v="Male"/>
    <s v="Human Resource Department"/>
    <s v="i7"/>
    <x v="3106"/>
  </r>
  <r>
    <n v="843561"/>
    <d v="2014-08-01T07:33:09"/>
    <s v="Hired"/>
    <s v="Male"/>
    <s v="Operations Department"/>
    <s v="c9"/>
    <x v="3107"/>
  </r>
  <r>
    <n v="881883"/>
    <d v="2014-08-25T10:23:43"/>
    <s v="Hired"/>
    <s v="Male"/>
    <s v="Operations Department"/>
    <s v="c9"/>
    <x v="3108"/>
  </r>
  <r>
    <n v="747976"/>
    <d v="2014-07-23T09:51:43"/>
    <s v="Hired"/>
    <s v="Male"/>
    <s v="Service Department"/>
    <s v="c8"/>
    <x v="3109"/>
  </r>
  <r>
    <n v="436683"/>
    <d v="2014-08-09T10:21:58"/>
    <s v="Hired"/>
    <s v="Male"/>
    <s v="Sales Department"/>
    <s v="i7"/>
    <x v="3110"/>
  </r>
  <r>
    <n v="962443"/>
    <d v="2014-08-02T05:21:32"/>
    <s v="Hired"/>
    <s v="Male"/>
    <s v="Operations Department"/>
    <s v="c5"/>
    <x v="3111"/>
  </r>
  <r>
    <n v="258763"/>
    <d v="2014-07-29T16:16:53"/>
    <s v="Hired"/>
    <s v="Female"/>
    <s v="Production Department"/>
    <s v="c9"/>
    <x v="3112"/>
  </r>
  <r>
    <n v="300098"/>
    <d v="2014-07-25T09:32:30"/>
    <s v="Hired"/>
    <s v="Female"/>
    <s v="Finance Department"/>
    <s v="c5"/>
    <x v="1619"/>
  </r>
  <r>
    <n v="108214"/>
    <d v="2014-08-29T13:04:56"/>
    <s v="Hired"/>
    <s v="Female"/>
    <s v="Service Department"/>
    <s v="i6"/>
    <x v="3113"/>
  </r>
  <r>
    <n v="17527"/>
    <d v="2014-08-05T09:56:02"/>
    <s v="Hired"/>
    <s v="Male"/>
    <s v="Sales Department"/>
    <s v="c9"/>
    <x v="3114"/>
  </r>
  <r>
    <n v="728382"/>
    <d v="2014-07-22T09:03:22"/>
    <s v="Hired"/>
    <s v="Male"/>
    <s v="Service Department"/>
    <s v="c9"/>
    <x v="3115"/>
  </r>
  <r>
    <n v="774559"/>
    <d v="2014-07-22T09:04:47"/>
    <s v="Hired"/>
    <s v="Female"/>
    <s v="Service Department"/>
    <s v="c9"/>
    <x v="3116"/>
  </r>
  <r>
    <n v="282211"/>
    <d v="2014-07-29T11:10:33"/>
    <s v="Hired"/>
    <s v="Male"/>
    <s v="Service Department"/>
    <s v="c9"/>
    <x v="3117"/>
  </r>
  <r>
    <n v="851128"/>
    <d v="2014-07-29T11:10:56"/>
    <s v="Hired"/>
    <s v="Male"/>
    <s v="Service Department"/>
    <s v="c9"/>
    <x v="3118"/>
  </r>
  <r>
    <n v="94588"/>
    <d v="2014-08-30T18:00:29"/>
    <s v="Hired"/>
    <s v="Female"/>
    <s v="Finance Department"/>
    <s v="b9"/>
    <x v="3119"/>
  </r>
  <r>
    <n v="632223"/>
    <d v="2014-08-11T09:31:40"/>
    <s v="Hired"/>
    <s v="Female"/>
    <s v="Operations Department"/>
    <s v="c5"/>
    <x v="3120"/>
  </r>
  <r>
    <n v="355422"/>
    <d v="2014-07-27T11:09:01"/>
    <s v="Hired"/>
    <s v="Female"/>
    <s v="Finance Department"/>
    <s v="i5"/>
    <x v="3121"/>
  </r>
  <r>
    <n v="752453"/>
    <d v="2014-07-27T11:10:24"/>
    <s v="Hired"/>
    <s v="Female"/>
    <s v="Finance Department"/>
    <s v="i5"/>
    <x v="3122"/>
  </r>
  <r>
    <n v="716859"/>
    <d v="2014-08-22T16:05:10"/>
    <s v="Hired"/>
    <s v="Female"/>
    <s v="Finance Department"/>
    <s v="i5"/>
    <x v="3123"/>
  </r>
  <r>
    <n v="230535"/>
    <d v="2014-08-22T16:05:40"/>
    <s v="Hired"/>
    <s v="Female"/>
    <s v="Finance Department"/>
    <s v="i5"/>
    <x v="3124"/>
  </r>
  <r>
    <n v="861702"/>
    <d v="2014-08-22T16:08:21"/>
    <s v="Hired"/>
    <s v="Female"/>
    <s v="Finance Department"/>
    <s v="i5"/>
    <x v="3125"/>
  </r>
  <r>
    <n v="62115"/>
    <d v="2014-08-22T16:08:44"/>
    <s v="Hired"/>
    <s v="Female"/>
    <s v="Finance Department"/>
    <s v="i5"/>
    <x v="3126"/>
  </r>
  <r>
    <n v="449773"/>
    <d v="2014-08-22T16:09:20"/>
    <s v="Hired"/>
    <s v="Female"/>
    <s v="Finance Department"/>
    <s v="i5"/>
    <x v="3127"/>
  </r>
  <r>
    <n v="293874"/>
    <d v="2014-08-22T16:09:49"/>
    <s v="Hired"/>
    <s v="Female"/>
    <s v="Finance Department"/>
    <s v="i5"/>
    <x v="3128"/>
  </r>
  <r>
    <n v="236738"/>
    <d v="2014-08-29T14:57:33"/>
    <s v="Hired"/>
    <s v="Male"/>
    <s v="Human Resource Department"/>
    <s v="c9"/>
    <x v="3129"/>
  </r>
  <r>
    <n v="98075"/>
    <d v="2014-07-29T09:31:34"/>
    <s v="Hired"/>
    <s v="Male"/>
    <s v="Service Department"/>
    <s v="i7"/>
    <x v="3130"/>
  </r>
  <r>
    <n v="329299"/>
    <d v="2014-07-29T09:32:28"/>
    <s v="Hired"/>
    <s v="Male"/>
    <s v="Service Department"/>
    <s v="i7"/>
    <x v="3131"/>
  </r>
  <r>
    <n v="449558"/>
    <d v="2014-07-29T09:35:04"/>
    <s v="Hired"/>
    <s v="Male"/>
    <s v="Service Department"/>
    <s v="i7"/>
    <x v="3132"/>
  </r>
  <r>
    <n v="860916"/>
    <d v="2014-08-06T09:31:19"/>
    <s v="Hired"/>
    <s v="Male"/>
    <s v="Purchase Department"/>
    <s v="i7"/>
    <x v="3133"/>
  </r>
  <r>
    <n v="408498"/>
    <d v="2014-08-08T11:26:24"/>
    <s v="Hired"/>
    <s v="Female"/>
    <s v="Purchase Department"/>
    <s v="i7"/>
    <x v="3134"/>
  </r>
  <r>
    <n v="70151"/>
    <d v="2014-08-13T16:03:33"/>
    <s v="Hired"/>
    <s v="Female"/>
    <s v="Purchase Department"/>
    <s v="i7"/>
    <x v="3135"/>
  </r>
  <r>
    <n v="637404"/>
    <d v="2014-08-13T16:06:11"/>
    <s v="Hired"/>
    <s v="Female"/>
    <s v="Purchase Department"/>
    <s v="i7"/>
    <x v="3136"/>
  </r>
  <r>
    <n v="696668"/>
    <d v="2014-07-26T19:50:49"/>
    <s v="Hired"/>
    <s v="Male"/>
    <s v="Operations Department"/>
    <s v="i6"/>
    <x v="3137"/>
  </r>
  <r>
    <n v="289399"/>
    <d v="2014-08-01T16:29:09"/>
    <s v="Hired"/>
    <s v="Male"/>
    <s v="Operations Department"/>
    <s v="i6"/>
    <x v="3138"/>
  </r>
  <r>
    <n v="15315"/>
    <d v="2014-08-20T11:14:03"/>
    <s v="Hired"/>
    <s v="Female"/>
    <s v="Operations Department"/>
    <s v="i6"/>
    <x v="3139"/>
  </r>
  <r>
    <n v="83737"/>
    <d v="2014-08-20T11:12:36"/>
    <s v="Hired"/>
    <s v="Don’t want to say"/>
    <s v="Operations Department"/>
    <s v="i6"/>
    <x v="3140"/>
  </r>
  <r>
    <n v="533925"/>
    <d v="2014-08-26T12:16:40"/>
    <s v="Hired"/>
    <s v="Male"/>
    <s v="Operations Department"/>
    <s v="i6"/>
    <x v="3141"/>
  </r>
  <r>
    <n v="96361"/>
    <d v="2014-08-26T12:21:09"/>
    <s v="Hired"/>
    <s v="Male"/>
    <s v="Operations Department"/>
    <s v="i6"/>
    <x v="3142"/>
  </r>
  <r>
    <n v="854129"/>
    <d v="2014-08-26T12:22:03"/>
    <s v="Hired"/>
    <s v="Male"/>
    <s v="Operations Department"/>
    <s v="i6"/>
    <x v="3143"/>
  </r>
  <r>
    <n v="800904"/>
    <d v="2014-08-26T12:16:41"/>
    <s v="Hired"/>
    <s v="Don’t want to say"/>
    <s v="Operations Department"/>
    <s v="i6"/>
    <x v="3144"/>
  </r>
  <r>
    <n v="569891"/>
    <d v="2014-08-27T15:35:08"/>
    <s v="Hired"/>
    <s v="Male"/>
    <s v="Operations Department"/>
    <s v="i6"/>
    <x v="3145"/>
  </r>
  <r>
    <n v="831300"/>
    <d v="2014-07-17T09:31:49"/>
    <s v="Hired"/>
    <s v="Female"/>
    <s v="Finance Department"/>
    <s v="i6"/>
    <x v="3146"/>
  </r>
  <r>
    <n v="782875"/>
    <d v="2014-08-01T07:47:53"/>
    <s v="Hired"/>
    <s v="Female"/>
    <s v="Finance Department"/>
    <s v="i6"/>
    <x v="3147"/>
  </r>
  <r>
    <n v="634766"/>
    <d v="2014-08-23T17:48:20"/>
    <s v="Hired"/>
    <s v="Female"/>
    <s v="Operations Department"/>
    <s v="c5"/>
    <x v="3148"/>
  </r>
  <r>
    <n v="118038"/>
    <d v="2014-07-24T16:44:06"/>
    <s v="Hired"/>
    <s v="Male"/>
    <s v="Operations Department"/>
    <s v="c5"/>
    <x v="3149"/>
  </r>
  <r>
    <n v="534433"/>
    <d v="2014-07-24T16:45:10"/>
    <s v="Hired"/>
    <s v="Male"/>
    <s v="Operations Department"/>
    <s v="c5"/>
    <x v="3150"/>
  </r>
  <r>
    <n v="623706"/>
    <d v="2014-07-26T09:53:21"/>
    <s v="Hired"/>
    <s v="Female"/>
    <s v="Operations Department"/>
    <s v="c5"/>
    <x v="3151"/>
  </r>
  <r>
    <n v="181703"/>
    <d v="2014-07-26T09:53:18"/>
    <s v="Hired"/>
    <s v="Don’t want to say"/>
    <s v="Operations Department"/>
    <s v="c5"/>
    <x v="3152"/>
  </r>
  <r>
    <n v="111469"/>
    <d v="2014-07-30T09:49:26"/>
    <s v="Hired"/>
    <s v="Female"/>
    <s v="Operations Department"/>
    <s v="c5"/>
    <x v="3153"/>
  </r>
  <r>
    <n v="910075"/>
    <d v="2014-08-05T18:47:44"/>
    <s v="Hired"/>
    <s v="Female"/>
    <s v="Operations Department"/>
    <s v="c5"/>
    <x v="3154"/>
  </r>
  <r>
    <n v="312655"/>
    <d v="2014-08-29T09:33:57"/>
    <s v="Hired"/>
    <s v="Female"/>
    <s v="Operations Department"/>
    <s v="c9"/>
    <x v="2160"/>
  </r>
  <r>
    <n v="634674"/>
    <d v="2014-07-31T03:04:14"/>
    <s v="Hired"/>
    <s v="Male"/>
    <s v="Human Resource Department"/>
    <s v="c5"/>
    <x v="3155"/>
  </r>
  <r>
    <n v="574495"/>
    <d v="2014-07-31T03:05:09"/>
    <s v="Hired"/>
    <s v="Male"/>
    <s v="Human Resource Department"/>
    <s v="c5"/>
    <x v="3156"/>
  </r>
  <r>
    <n v="795229"/>
    <d v="2014-08-02T18:30:52"/>
    <s v="Hired"/>
    <s v="Male"/>
    <s v="Sales Department"/>
    <s v="c5"/>
    <x v="3157"/>
  </r>
  <r>
    <n v="101339"/>
    <d v="2014-08-03T09:18:11"/>
    <s v="Hired"/>
    <s v="Male"/>
    <s v="Operations Department"/>
    <s v="c9"/>
    <x v="3158"/>
  </r>
  <r>
    <n v="602766"/>
    <d v="2014-08-16T16:04:34"/>
    <s v="Hired"/>
    <s v="Male"/>
    <s v="Operations Department"/>
    <s v="c9"/>
    <x v="1592"/>
  </r>
  <r>
    <n v="544249"/>
    <d v="2014-08-11T07:57:49"/>
    <s v="Hired"/>
    <s v="Female"/>
    <s v="Operations Department"/>
    <s v="c9"/>
    <x v="3159"/>
  </r>
  <r>
    <n v="181724"/>
    <d v="2014-07-22T09:31:50"/>
    <s v="Hired"/>
    <s v="Male"/>
    <s v="Purchase Department"/>
    <s v="c5"/>
    <x v="3160"/>
  </r>
  <r>
    <n v="491865"/>
    <d v="2014-08-12T09:31:53"/>
    <s v="Hired"/>
    <s v="Female"/>
    <s v="Purchase Department"/>
    <s v="c5"/>
    <x v="1480"/>
  </r>
  <r>
    <n v="472159"/>
    <d v="2014-07-22T09:37:53"/>
    <s v="Hired"/>
    <s v="Male"/>
    <s v="Operations Department"/>
    <s v="c9"/>
    <x v="3161"/>
  </r>
  <r>
    <n v="214831"/>
    <d v="2014-07-22T09:32:27"/>
    <s v="Hired"/>
    <s v="Female"/>
    <s v="Operations Department"/>
    <s v="c9"/>
    <x v="3162"/>
  </r>
  <r>
    <n v="469291"/>
    <d v="2014-08-15T17:32:26"/>
    <s v="Hired"/>
    <s v="Female"/>
    <s v="Operations Department"/>
    <s v="c9"/>
    <x v="3163"/>
  </r>
  <r>
    <n v="520857"/>
    <d v="2014-08-21T16:04:05"/>
    <s v="Hired"/>
    <s v="Don’t want to say"/>
    <s v="Operations Department"/>
    <s v="c9"/>
    <x v="3164"/>
  </r>
  <r>
    <n v="70068"/>
    <d v="2014-08-27T19:50:23"/>
    <s v="Hired"/>
    <s v="Male"/>
    <s v="Operations Department"/>
    <s v="c9"/>
    <x v="836"/>
  </r>
  <r>
    <n v="469233"/>
    <d v="2014-08-26T09:31:21"/>
    <s v="Hired"/>
    <s v="Male"/>
    <s v="Service Department"/>
    <s v="i5"/>
    <x v="3165"/>
  </r>
  <r>
    <n v="592432"/>
    <d v="2014-08-28T14:35:38"/>
    <s v="Hired"/>
    <s v="Male"/>
    <s v="Service Department"/>
    <s v="i5"/>
    <x v="3166"/>
  </r>
  <r>
    <n v="576494"/>
    <d v="2014-08-28T18:28:52"/>
    <s v="Hired"/>
    <s v="Male"/>
    <s v="Service Department"/>
    <s v="i5"/>
    <x v="3167"/>
  </r>
  <r>
    <n v="910136"/>
    <d v="2014-08-28T18:29:27"/>
    <s v="Hired"/>
    <s v="Female"/>
    <s v="Service Department"/>
    <s v="i5"/>
    <x v="3168"/>
  </r>
  <r>
    <n v="986428"/>
    <d v="2014-08-27T09:31:21"/>
    <s v="Hired"/>
    <s v="Male"/>
    <s v="Operations Department"/>
    <s v="c5"/>
    <x v="3169"/>
  </r>
  <r>
    <n v="203823"/>
    <d v="2014-08-27T21:26:46"/>
    <s v="Hired"/>
    <s v="Female"/>
    <s v="Operations Department"/>
    <s v="c5"/>
    <x v="3170"/>
  </r>
  <r>
    <n v="609607"/>
    <d v="2014-08-06T09:32:32"/>
    <s v="Hired"/>
    <s v="Male"/>
    <s v="Marketing Department"/>
    <s v="i5"/>
    <x v="3171"/>
  </r>
  <r>
    <n v="580000"/>
    <d v="2014-07-23T09:31:16"/>
    <s v="Hired"/>
    <s v="Male"/>
    <s v="Service Department"/>
    <s v="c8"/>
    <x v="3172"/>
  </r>
  <r>
    <n v="968762"/>
    <d v="2014-08-11T15:53:17"/>
    <s v="Hired"/>
    <s v="Male"/>
    <s v="Marketing Department"/>
    <s v="i1"/>
    <x v="3173"/>
  </r>
  <r>
    <n v="653469"/>
    <d v="2014-08-11T15:54:23"/>
    <s v="Hired"/>
    <s v="Female"/>
    <s v="Marketing Department"/>
    <s v="i1"/>
    <x v="3174"/>
  </r>
  <r>
    <n v="246856"/>
    <d v="2014-07-31T09:34:03"/>
    <s v="Hired"/>
    <s v="Female"/>
    <s v="Service Department"/>
    <s v="i6"/>
    <x v="1650"/>
  </r>
  <r>
    <n v="631532"/>
    <d v="2014-07-29T17:32:10"/>
    <s v="Hired"/>
    <s v="Female"/>
    <s v="Sales Department"/>
    <s v="b9"/>
    <x v="3175"/>
  </r>
  <r>
    <n v="471224"/>
    <d v="2014-07-30T16:08:14"/>
    <s v="Hired"/>
    <s v="Male"/>
    <s v="Sales Department"/>
    <s v="b9"/>
    <x v="3176"/>
  </r>
  <r>
    <n v="524337"/>
    <d v="2014-07-24T09:31:51"/>
    <s v="Hired"/>
    <s v="Male"/>
    <s v="Sales Department"/>
    <s v="c5"/>
    <x v="3177"/>
  </r>
  <r>
    <n v="946203"/>
    <d v="2014-07-30T04:06:51"/>
    <s v="Hired"/>
    <s v="Female"/>
    <s v="Sales Department"/>
    <s v="c5"/>
    <x v="3178"/>
  </r>
  <r>
    <n v="519413"/>
    <d v="2014-07-30T04:07:52"/>
    <s v="Hired"/>
    <s v="Male"/>
    <s v="Sales Department"/>
    <s v="c5"/>
    <x v="3179"/>
  </r>
  <r>
    <n v="481753"/>
    <d v="2014-07-30T09:24:23"/>
    <s v="Hired"/>
    <s v="Female"/>
    <s v="Sales Department"/>
    <s v="c5"/>
    <x v="3180"/>
  </r>
  <r>
    <n v="218458"/>
    <d v="2014-08-05T11:22:07"/>
    <s v="Hired"/>
    <s v="Male"/>
    <s v="Sales Department"/>
    <s v="c5"/>
    <x v="3181"/>
  </r>
  <r>
    <n v="309231"/>
    <d v="2014-08-05T11:23:09"/>
    <s v="Hired"/>
    <s v="Male"/>
    <s v="Sales Department"/>
    <s v="c5"/>
    <x v="3182"/>
  </r>
  <r>
    <n v="282766"/>
    <d v="2014-08-28T16:50:25"/>
    <s v="Hired"/>
    <s v="Male"/>
    <s v="Service Department"/>
    <s v="i5"/>
    <x v="3183"/>
  </r>
  <r>
    <n v="55764"/>
    <d v="2014-08-08T22:27:19"/>
    <s v="Hired"/>
    <s v="Male"/>
    <s v="Sales Department"/>
    <s v="c5"/>
    <x v="3184"/>
  </r>
  <r>
    <n v="141436"/>
    <d v="2014-08-04T09:33:51"/>
    <s v="Hired"/>
    <s v="Female"/>
    <s v="Sales Department"/>
    <s v="c5"/>
    <x v="3185"/>
  </r>
  <r>
    <n v="934067"/>
    <d v="2014-08-04T09:35:46"/>
    <s v="Hired"/>
    <s v="Female"/>
    <s v="Sales Department"/>
    <s v="c5"/>
    <x v="3186"/>
  </r>
  <r>
    <n v="839964"/>
    <d v="2014-08-04T09:33:23"/>
    <s v="Hired"/>
    <s v="Female"/>
    <s v="Sales Department"/>
    <s v="c5"/>
    <x v="3187"/>
  </r>
  <r>
    <n v="850081"/>
    <d v="2014-08-06T18:54:44"/>
    <s v="Hired"/>
    <s v="Male"/>
    <s v="Sales Department"/>
    <s v="c5"/>
    <x v="3188"/>
  </r>
  <r>
    <n v="543245"/>
    <d v="2014-08-15T10:05:47"/>
    <s v="Hired"/>
    <s v="Female"/>
    <s v="Sales Department"/>
    <s v="c5"/>
    <x v="3189"/>
  </r>
  <r>
    <n v="322454"/>
    <d v="2014-08-15T10:07:52"/>
    <s v="Hired"/>
    <s v="Male"/>
    <s v="Sales Department"/>
    <s v="c5"/>
    <x v="3190"/>
  </r>
  <r>
    <n v="20989"/>
    <d v="2014-08-11T09:32:13"/>
    <s v="Hired"/>
    <s v="Female"/>
    <s v="Service Department"/>
    <s v="c9"/>
    <x v="3191"/>
  </r>
  <r>
    <n v="800047"/>
    <d v="2014-08-07T07:27:49"/>
    <s v="Hired"/>
    <s v="Female"/>
    <s v="Sales Department"/>
    <s v="c9"/>
    <x v="3192"/>
  </r>
  <r>
    <n v="467278"/>
    <d v="2014-08-07T07:29:22"/>
    <s v="Hired"/>
    <s v="Male"/>
    <s v="Sales Department"/>
    <s v="c9"/>
    <x v="3193"/>
  </r>
  <r>
    <n v="981779"/>
    <d v="2014-08-12T21:56:12"/>
    <s v="Hired"/>
    <s v="Male"/>
    <s v="Operations Department"/>
    <s v="i5"/>
    <x v="3194"/>
  </r>
  <r>
    <n v="541258"/>
    <d v="2014-08-07T16:22:36"/>
    <s v="Hired"/>
    <s v="Male"/>
    <s v="Marketing Department"/>
    <s v="b9"/>
    <x v="3195"/>
  </r>
  <r>
    <n v="763252"/>
    <d v="2014-08-19T09:32:01"/>
    <s v="Hired"/>
    <s v="Male"/>
    <s v="Operations Department"/>
    <s v="i5"/>
    <x v="3196"/>
  </r>
  <r>
    <n v="576187"/>
    <d v="2014-08-07T08:55:46"/>
    <s v="Hired"/>
    <s v="Male"/>
    <s v="Human Resource Department"/>
    <s v="i7"/>
    <x v="3197"/>
  </r>
  <r>
    <n v="608018"/>
    <d v="2014-08-21T09:33:00"/>
    <s v="Hired"/>
    <s v="Female"/>
    <s v="Finance Department"/>
    <s v="c9"/>
    <x v="3198"/>
  </r>
  <r>
    <n v="438895"/>
    <d v="2014-08-21T09:34:24"/>
    <s v="Hired"/>
    <s v="Female"/>
    <s v="Finance Department"/>
    <s v="c9"/>
    <x v="3199"/>
  </r>
  <r>
    <n v="649743"/>
    <d v="2014-08-14T09:31:25"/>
    <s v="Hired"/>
    <s v="Male"/>
    <s v="Operations Department"/>
    <s v="c9"/>
    <x v="3200"/>
  </r>
  <r>
    <n v="114306"/>
    <d v="2014-08-15T09:32:07"/>
    <s v="Hired"/>
    <s v="Male"/>
    <s v="Operations Department"/>
    <s v="i6"/>
    <x v="3201"/>
  </r>
  <r>
    <n v="948487"/>
    <d v="2014-08-11T09:32:25"/>
    <s v="Hired"/>
    <s v="Female"/>
    <s v="Service Department"/>
    <s v="i7"/>
    <x v="3202"/>
  </r>
  <r>
    <n v="496594"/>
    <d v="2014-08-04T09:31:35"/>
    <s v="Hired"/>
    <s v="Male"/>
    <s v="Service Department"/>
    <s v="c5"/>
    <x v="3203"/>
  </r>
  <r>
    <n v="400371"/>
    <d v="2014-08-08T19:27:26"/>
    <s v="Hired"/>
    <s v="Male"/>
    <s v="Marketing Department"/>
    <s v="c9"/>
    <x v="3204"/>
  </r>
  <r>
    <n v="440318"/>
    <d v="2014-08-08T19:27:04"/>
    <s v="Hired"/>
    <s v="Female"/>
    <s v="Marketing Department"/>
    <s v="c9"/>
    <x v="3205"/>
  </r>
  <r>
    <n v="538330"/>
    <d v="2014-08-08T09:32:34"/>
    <s v="Hired"/>
    <s v="Female"/>
    <s v="Operations Department"/>
    <s v="i7"/>
    <x v="3206"/>
  </r>
  <r>
    <n v="320458"/>
    <d v="2014-08-08T09:36:28"/>
    <s v="Hired"/>
    <s v="Female"/>
    <s v="Operations Department"/>
    <s v="i7"/>
    <x v="3207"/>
  </r>
  <r>
    <n v="884604"/>
    <d v="2014-08-18T09:33:17"/>
    <s v="Hired"/>
    <s v="Male"/>
    <s v="Service Department"/>
    <s v="c5"/>
    <x v="3208"/>
  </r>
  <r>
    <n v="526382"/>
    <d v="2014-08-19T10:53:29"/>
    <s v="Hired"/>
    <s v="Male"/>
    <s v="Service Department"/>
    <s v="c5"/>
    <x v="487"/>
  </r>
  <r>
    <n v="750015"/>
    <d v="2014-08-19T10:54:18"/>
    <s v="Hired"/>
    <s v="Male"/>
    <s v="Service Department"/>
    <s v="c5"/>
    <x v="3209"/>
  </r>
  <r>
    <n v="820910"/>
    <d v="2014-08-22T07:07:10"/>
    <s v="Hired"/>
    <s v="Male"/>
    <s v="Service Department"/>
    <s v="c5"/>
    <x v="3210"/>
  </r>
  <r>
    <n v="121878"/>
    <d v="2014-08-11T09:31:55"/>
    <s v="Hired"/>
    <s v="Female"/>
    <s v="Sales Department"/>
    <s v="i6"/>
    <x v="3211"/>
  </r>
  <r>
    <n v="839931"/>
    <d v="2014-08-24T13:28:48"/>
    <s v="Hired"/>
    <s v="Male"/>
    <s v="Operations Department"/>
    <s v="c8"/>
    <x v="3212"/>
  </r>
  <r>
    <n v="966110"/>
    <d v="2014-08-30T15:31:31"/>
    <s v="Hired"/>
    <s v="Male"/>
    <s v="Operations Department"/>
    <s v="c9"/>
    <x v="3213"/>
  </r>
  <r>
    <n v="937115"/>
    <d v="2014-08-26T14:33:47"/>
    <s v="Hired"/>
    <s v="Male"/>
    <s v="Operations Department"/>
    <s v="c5"/>
    <x v="3214"/>
  </r>
  <r>
    <n v="606170"/>
    <d v="2014-08-12T09:31:27"/>
    <s v="Hired"/>
    <s v="Male"/>
    <s v="Service Department"/>
    <s v="c5"/>
    <x v="3215"/>
  </r>
  <r>
    <n v="123900"/>
    <d v="2014-08-12T09:32:29"/>
    <s v="Hired"/>
    <s v="Don’t want to say"/>
    <s v="Service Department"/>
    <s v="c5"/>
    <x v="3216"/>
  </r>
  <r>
    <n v="598860"/>
    <d v="2014-08-13T11:09:14"/>
    <s v="Hired"/>
    <s v="Male"/>
    <s v="Service Department"/>
    <s v="c5"/>
    <x v="3217"/>
  </r>
  <r>
    <n v="148154"/>
    <d v="2014-08-27T09:32:54"/>
    <s v="Hired"/>
    <s v="Male"/>
    <s v="Purchase Department"/>
    <s v="c5"/>
    <x v="3218"/>
  </r>
  <r>
    <n v="593448"/>
    <d v="2014-08-27T09:31:49"/>
    <s v="Hired"/>
    <s v="Don’t want to say"/>
    <s v="Purchase Department"/>
    <s v="c5"/>
    <x v="3219"/>
  </r>
  <r>
    <n v="999367"/>
    <d v="2014-08-14T09:33:52"/>
    <s v="Hired"/>
    <s v="Male"/>
    <s v="Operations Department"/>
    <s v="i6"/>
    <x v="3220"/>
  </r>
  <r>
    <n v="379272"/>
    <d v="2014-08-14T09:37:16"/>
    <s v="Hired"/>
    <s v="Male"/>
    <s v="Operations Department"/>
    <s v="i6"/>
    <x v="3221"/>
  </r>
  <r>
    <n v="323588"/>
    <d v="2014-08-15T18:57:05"/>
    <s v="Hired"/>
    <s v="Male"/>
    <s v="Operations Department"/>
    <s v="b9"/>
    <x v="3222"/>
  </r>
  <r>
    <n v="343794"/>
    <d v="2014-08-18T18:43:21"/>
    <s v="Hired"/>
    <s v="Male"/>
    <s v="Operations Department"/>
    <s v="i6"/>
    <x v="3223"/>
  </r>
  <r>
    <n v="421772"/>
    <d v="2014-08-18T18:44:48"/>
    <s v="Hired"/>
    <s v="Male"/>
    <s v="Operations Department"/>
    <s v="i6"/>
    <x v="3224"/>
  </r>
  <r>
    <n v="852384"/>
    <d v="2014-08-15T09:34:36"/>
    <s v="Hired"/>
    <s v="Female"/>
    <s v="Operations Department"/>
    <s v="c5"/>
    <x v="3225"/>
  </r>
  <r>
    <n v="349018"/>
    <d v="2014-08-15T09:36:07"/>
    <s v="Hired"/>
    <s v="Female"/>
    <s v="Operations Department"/>
    <s v="c5"/>
    <x v="3226"/>
  </r>
  <r>
    <n v="207990"/>
    <d v="2014-08-15T09:32:46"/>
    <s v="Hired"/>
    <s v="Male"/>
    <s v="Service Department"/>
    <s v="c5"/>
    <x v="3227"/>
  </r>
  <r>
    <n v="386379"/>
    <d v="2014-08-22T13:18:35"/>
    <s v="Hired"/>
    <s v="Male"/>
    <s v="Service Department"/>
    <s v="c5"/>
    <x v="3228"/>
  </r>
  <r>
    <n v="282279"/>
    <d v="2014-08-27T13:21:31"/>
    <s v="Hired"/>
    <s v="Male"/>
    <s v="Purchase Department"/>
    <s v="b9"/>
    <x v="3229"/>
  </r>
  <r>
    <n v="769814"/>
    <d v="2014-08-19T16:57:37"/>
    <s v="Hired"/>
    <s v="Male"/>
    <s v="Service Department"/>
    <s v="c9"/>
    <x v="3230"/>
  </r>
  <r>
    <n v="310509"/>
    <d v="2014-08-27T14:05:49"/>
    <s v="Hired"/>
    <s v="Male"/>
    <s v="Service Department"/>
    <s v="c9"/>
    <x v="3231"/>
  </r>
  <r>
    <n v="691883"/>
    <d v="2014-08-27T14:06:13"/>
    <s v="Hired"/>
    <s v="Female"/>
    <s v="Service Department"/>
    <s v="c9"/>
    <x v="3232"/>
  </r>
  <r>
    <n v="206995"/>
    <d v="2014-08-27T14:06:47"/>
    <s v="Hired"/>
    <s v="Male"/>
    <s v="Service Department"/>
    <s v="c9"/>
    <x v="3233"/>
  </r>
  <r>
    <n v="399721"/>
    <d v="2014-08-27T14:07:58"/>
    <s v="Hired"/>
    <s v="Male"/>
    <s v="Service Department"/>
    <s v="c9"/>
    <x v="3234"/>
  </r>
  <r>
    <n v="277316"/>
    <d v="2014-08-19T09:31:23"/>
    <s v="Hired"/>
    <s v="Male"/>
    <s v="Operations Department"/>
    <s v="i5"/>
    <x v="3235"/>
  </r>
  <r>
    <n v="932245"/>
    <d v="2014-08-19T09:33:22"/>
    <s v="Hired"/>
    <s v="Male"/>
    <s v="Operations Department"/>
    <s v="i5"/>
    <x v="3236"/>
  </r>
  <r>
    <n v="514442"/>
    <d v="2014-08-19T09:33:59"/>
    <s v="Hired"/>
    <s v="Female"/>
    <s v="Operations Department"/>
    <s v="i5"/>
    <x v="1596"/>
  </r>
  <r>
    <n v="585171"/>
    <d v="2014-08-26T09:31:34"/>
    <s v="Hired"/>
    <s v="Male"/>
    <s v="Service Department"/>
    <s v="i7"/>
    <x v="3237"/>
  </r>
  <r>
    <n v="414781"/>
    <d v="2014-08-26T09:33:18"/>
    <s v="Hired"/>
    <s v="Male"/>
    <s v="Service Department"/>
    <s v="i7"/>
    <x v="3238"/>
  </r>
  <r>
    <n v="198006"/>
    <d v="2014-08-27T09:33:31"/>
    <s v="Hired"/>
    <s v="Male"/>
    <s v="Operations Department"/>
    <s v="c5"/>
    <x v="3239"/>
  </r>
  <r>
    <n v="971257"/>
    <d v="2014-08-27T09:31:49"/>
    <s v="Hired"/>
    <s v="Female"/>
    <s v="Operations Department"/>
    <s v="c9"/>
    <x v="3240"/>
  </r>
  <r>
    <n v="748016"/>
    <d v="2014-08-28T17:21:26"/>
    <s v="Hired"/>
    <s v="Female"/>
    <s v="Operations Department"/>
    <s v="c9"/>
    <x v="3241"/>
  </r>
  <r>
    <n v="308705"/>
    <d v="2014-08-28T09:34:27"/>
    <s v="Hired"/>
    <s v="Female"/>
    <s v="Sales Department"/>
    <s v="c5"/>
    <x v="3242"/>
  </r>
  <r>
    <n v="241980"/>
    <d v="2014-08-15T09:32:19"/>
    <s v="Hired"/>
    <s v="Female"/>
    <s v="Production Department"/>
    <s v="c9"/>
    <x v="3243"/>
  </r>
  <r>
    <n v="482083"/>
    <d v="2014-08-28T10:23:35"/>
    <s v="Hired"/>
    <s v="Female"/>
    <s v="Production Department"/>
    <s v="c9"/>
    <x v="3244"/>
  </r>
  <r>
    <n v="224909"/>
    <d v="2014-08-28T10:24:06"/>
    <s v="Hired"/>
    <s v="Female"/>
    <s v="Production Department"/>
    <s v="c9"/>
    <x v="3245"/>
  </r>
  <r>
    <n v="978212"/>
    <d v="2014-08-28T10:24:36"/>
    <s v="Hired"/>
    <s v="Female"/>
    <s v="Production Department"/>
    <s v="c9"/>
    <x v="3246"/>
  </r>
  <r>
    <n v="778082"/>
    <d v="2014-08-28T10:25:01"/>
    <s v="Hired"/>
    <s v="Don’t want to say"/>
    <s v="Production Department"/>
    <s v="c9"/>
    <x v="3247"/>
  </r>
  <r>
    <n v="314008"/>
    <d v="2014-08-29T09:17:09"/>
    <s v="Hired"/>
    <s v="Male"/>
    <s v="Sales Department"/>
    <s v="i5"/>
    <x v="3248"/>
  </r>
  <r>
    <n v="347116"/>
    <d v="2014-08-29T09:17:42"/>
    <s v="Hired"/>
    <s v="Male"/>
    <s v="Sales Department"/>
    <s v="i5"/>
    <x v="3249"/>
  </r>
  <r>
    <n v="878270"/>
    <d v="2014-05-02T00:49:41"/>
    <s v="Hired"/>
    <s v="Male"/>
    <s v="Operations Department"/>
    <s v="c5"/>
    <x v="3250"/>
  </r>
  <r>
    <n v="117555"/>
    <d v="2014-05-17T08:18:41"/>
    <s v="Hired"/>
    <s v="Female"/>
    <s v="Service Department"/>
    <s v="i7"/>
    <x v="3251"/>
  </r>
  <r>
    <n v="627173"/>
    <d v="2014-05-17T08:19:43"/>
    <s v="Hired"/>
    <s v="Female"/>
    <s v="Service Department"/>
    <s v="i7"/>
    <x v="3252"/>
  </r>
  <r>
    <n v="160023"/>
    <d v="2014-05-01T06:59:28"/>
    <s v="Hired"/>
    <s v="Female"/>
    <s v="Operations Department"/>
    <s v="c9"/>
    <x v="3253"/>
  </r>
  <r>
    <n v="591543"/>
    <d v="2014-05-01T07:04:50"/>
    <s v="Hired"/>
    <s v="Male"/>
    <s v="Operations Department"/>
    <s v="c9"/>
    <x v="3254"/>
  </r>
  <r>
    <n v="778435"/>
    <d v="2014-05-01T06:56:46"/>
    <s v="Hired"/>
    <s v="Female"/>
    <s v="Operations Department"/>
    <s v="c9"/>
    <x v="3255"/>
  </r>
  <r>
    <n v="356964"/>
    <d v="2014-05-09T23:56:35"/>
    <s v="Hired"/>
    <s v="Male"/>
    <s v="Operations Department"/>
    <s v="c9"/>
    <x v="3256"/>
  </r>
  <r>
    <n v="271667"/>
    <d v="2014-05-23T16:41:50"/>
    <s v="Hired"/>
    <s v="Female"/>
    <s v="Sales Department"/>
    <s v="c9"/>
    <x v="3257"/>
  </r>
  <r>
    <n v="737128"/>
    <d v="2014-05-27T14:31:08"/>
    <s v="Hired"/>
    <s v="Male"/>
    <s v="Sales Department"/>
    <s v="c9"/>
    <x v="3258"/>
  </r>
  <r>
    <n v="46756"/>
    <d v="2014-05-07T08:42:34"/>
    <s v="Hired"/>
    <s v="Female"/>
    <s v="Service Department"/>
    <s v="i5"/>
    <x v="3259"/>
  </r>
  <r>
    <n v="655350"/>
    <d v="2014-05-18T14:42:24"/>
    <s v="Hired"/>
    <s v="Male"/>
    <s v="Service Department"/>
    <s v="i5"/>
    <x v="3260"/>
  </r>
  <r>
    <n v="568104"/>
    <d v="2014-05-20T09:33:20"/>
    <s v="Hired"/>
    <s v="Male"/>
    <s v="Service Department"/>
    <s v="i5"/>
    <x v="3261"/>
  </r>
  <r>
    <n v="234645"/>
    <d v="2014-05-10T08:17:54"/>
    <s v="Hired"/>
    <s v="Male"/>
    <s v="Service Department"/>
    <s v="c5"/>
    <x v="3262"/>
  </r>
  <r>
    <n v="110203"/>
    <d v="2014-05-10T08:19:10"/>
    <s v="Hired"/>
    <s v="Female"/>
    <s v="Service Department"/>
    <s v="c5"/>
    <x v="3263"/>
  </r>
  <r>
    <n v="916251"/>
    <d v="2014-05-10T08:19:45"/>
    <s v="Hired"/>
    <s v="Male"/>
    <s v="Service Department"/>
    <s v="c5"/>
    <x v="3264"/>
  </r>
  <r>
    <n v="308808"/>
    <d v="2014-05-05T17:50:44"/>
    <s v="Hired"/>
    <s v="Male"/>
    <s v="Operations Department"/>
    <s v="c9"/>
    <x v="3265"/>
  </r>
  <r>
    <n v="32890"/>
    <d v="2014-05-12T10:57:34"/>
    <s v="Hired"/>
    <s v="Female"/>
    <s v="Operations Department"/>
    <s v="c9"/>
    <x v="3266"/>
  </r>
  <r>
    <n v="867722"/>
    <d v="2014-05-20T17:59:33"/>
    <s v="Hired"/>
    <s v="Female"/>
    <s v="Operations Department"/>
    <s v="c9"/>
    <x v="3267"/>
  </r>
  <r>
    <n v="528833"/>
    <d v="2014-05-01T16:02:17"/>
    <s v="Hired"/>
    <s v="Male"/>
    <s v="Service Department"/>
    <s v="c9"/>
    <x v="3268"/>
  </r>
  <r>
    <n v="154263"/>
    <d v="2014-05-01T16:03:22"/>
    <s v="Hired"/>
    <s v="Male"/>
    <s v="Service Department"/>
    <s v="c9"/>
    <x v="3269"/>
  </r>
  <r>
    <n v="132094"/>
    <d v="2014-05-27T09:22:30"/>
    <s v="Hired"/>
    <s v="Male"/>
    <s v="Service Department"/>
    <s v="c5"/>
    <x v="3270"/>
  </r>
  <r>
    <n v="223234"/>
    <d v="2014-05-27T09:21:29"/>
    <s v="Hired"/>
    <s v="Don’t want to say"/>
    <s v="Service Department"/>
    <s v="c5"/>
    <x v="3271"/>
  </r>
  <r>
    <n v="708613"/>
    <d v="2014-05-31T11:07:00"/>
    <s v="Hired"/>
    <s v="Male"/>
    <s v="Service Department"/>
    <s v="i6"/>
    <x v="3272"/>
  </r>
  <r>
    <n v="385530"/>
    <d v="2014-05-31T11:10:16"/>
    <s v="Hired"/>
    <s v="Male"/>
    <s v="Service Department"/>
    <s v="i6"/>
    <x v="3273"/>
  </r>
  <r>
    <n v="141019"/>
    <d v="2014-05-31T11:12:56"/>
    <s v="Hired"/>
    <s v="Male"/>
    <s v="Service Department"/>
    <s v="i6"/>
    <x v="3274"/>
  </r>
  <r>
    <n v="793738"/>
    <d v="2014-06-04T13:33:37"/>
    <s v="Hired"/>
    <s v="Female"/>
    <s v="Service Department"/>
    <s v="i6"/>
    <x v="3275"/>
  </r>
  <r>
    <n v="418576"/>
    <d v="2014-05-09T09:29:55"/>
    <s v="Hired"/>
    <s v="Male"/>
    <s v="Service Department"/>
    <s v="c8"/>
    <x v="2528"/>
  </r>
  <r>
    <n v="932712"/>
    <d v="2014-05-09T10:19:54"/>
    <s v="Hired"/>
    <s v="Male"/>
    <s v="Service Department"/>
    <s v="c8"/>
    <x v="3276"/>
  </r>
  <r>
    <n v="566874"/>
    <d v="2014-05-02T11:21:04"/>
    <s v="Hired"/>
    <s v="Male"/>
    <s v="Sales Department"/>
    <s v="c5"/>
    <x v="3277"/>
  </r>
  <r>
    <n v="975136"/>
    <d v="2014-05-02T11:21:40"/>
    <s v="Hired"/>
    <s v="Male"/>
    <s v="Sales Department"/>
    <s v="c5"/>
    <x v="3278"/>
  </r>
  <r>
    <n v="722596"/>
    <d v="2014-05-02T11:22:21"/>
    <s v="Hired"/>
    <s v="Female"/>
    <s v="Sales Department"/>
    <s v="c5"/>
    <x v="3279"/>
  </r>
  <r>
    <n v="411974"/>
    <d v="2014-05-02T11:18:13"/>
    <s v="Hired"/>
    <s v="Female"/>
    <s v="Sales Department"/>
    <s v="c5"/>
    <x v="3280"/>
  </r>
  <r>
    <n v="402204"/>
    <d v="2014-05-21T09:37:27"/>
    <s v="Hired"/>
    <s v="Male"/>
    <s v="Sales Department"/>
    <s v="i7"/>
    <x v="3281"/>
  </r>
  <r>
    <n v="888494"/>
    <d v="2014-05-30T16:54:15"/>
    <s v="Hired"/>
    <s v="Female"/>
    <s v="Sales Department"/>
    <s v="c5"/>
    <x v="3282"/>
  </r>
  <r>
    <n v="898678"/>
    <d v="2014-05-30T16:55:42"/>
    <s v="Hired"/>
    <s v="Female"/>
    <s v="Sales Department"/>
    <s v="c5"/>
    <x v="3283"/>
  </r>
  <r>
    <n v="60203"/>
    <d v="2014-06-23T15:08:20"/>
    <s v="Hired"/>
    <s v="Male"/>
    <s v="Sales Department"/>
    <s v="c5"/>
    <x v="3284"/>
  </r>
  <r>
    <n v="524586"/>
    <d v="2014-06-23T15:08:50"/>
    <s v="Hired"/>
    <s v="Male"/>
    <s v="Sales Department"/>
    <s v="c5"/>
    <x v="3285"/>
  </r>
  <r>
    <n v="618905"/>
    <d v="2014-06-25T02:53:12"/>
    <s v="Hired"/>
    <s v="Male"/>
    <s v="Sales Department"/>
    <s v="c5"/>
    <x v="3286"/>
  </r>
  <r>
    <n v="971748"/>
    <d v="2014-07-03T17:26:25"/>
    <s v="Hired"/>
    <s v="Female"/>
    <s v="Sales Department"/>
    <s v="c5"/>
    <x v="3287"/>
  </r>
  <r>
    <n v="190045"/>
    <d v="2014-05-18T12:55:23"/>
    <s v="Hired"/>
    <s v="Female"/>
    <s v="Marketing Department"/>
    <s v="c5"/>
    <x v="3288"/>
  </r>
  <r>
    <n v="679004"/>
    <d v="2014-06-04T17:14:14"/>
    <s v="Hired"/>
    <s v="Male"/>
    <s v="Marketing Department"/>
    <s v="c5"/>
    <x v="3289"/>
  </r>
  <r>
    <n v="998761"/>
    <d v="2014-05-23T15:48:40"/>
    <s v="Hired"/>
    <s v="Female"/>
    <s v="Operations Department"/>
    <s v="b9"/>
    <x v="3290"/>
  </r>
  <r>
    <n v="381255"/>
    <d v="2014-06-07T15:11:23"/>
    <s v="Hired"/>
    <s v="Male"/>
    <s v="Service Department"/>
    <s v="i7"/>
    <x v="3291"/>
  </r>
  <r>
    <n v="250982"/>
    <d v="2014-06-07T15:12:39"/>
    <s v="Hired"/>
    <s v="Male"/>
    <s v="Service Department"/>
    <s v="i7"/>
    <x v="3292"/>
  </r>
  <r>
    <n v="233900"/>
    <d v="2014-05-12T11:20:49"/>
    <s v="Hired"/>
    <s v="Male"/>
    <s v="Service Department"/>
    <s v="c9"/>
    <x v="3293"/>
  </r>
  <r>
    <n v="172450"/>
    <d v="2014-05-13T09:40:21"/>
    <s v="Hired"/>
    <s v="Male"/>
    <s v="Service Department"/>
    <s v="c9"/>
    <x v="3294"/>
  </r>
  <r>
    <n v="236554"/>
    <d v="2014-05-13T09:41:08"/>
    <s v="Hired"/>
    <s v="Female"/>
    <s v="Service Department"/>
    <s v="c9"/>
    <x v="3295"/>
  </r>
  <r>
    <n v="472086"/>
    <d v="2014-05-13T09:42:00"/>
    <s v="Hired"/>
    <s v="Female"/>
    <s v="Service Department"/>
    <s v="c9"/>
    <x v="3296"/>
  </r>
  <r>
    <n v="750657"/>
    <d v="2014-06-01T15:41:01"/>
    <s v="Hired"/>
    <s v="Female"/>
    <s v="Operations Department"/>
    <s v="c9"/>
    <x v="3297"/>
  </r>
  <r>
    <n v="257710"/>
    <d v="2014-06-01T15:43:55"/>
    <s v="Hired"/>
    <s v="Female"/>
    <s v="Operations Department"/>
    <s v="c9"/>
    <x v="3298"/>
  </r>
  <r>
    <n v="918375"/>
    <d v="2014-06-11T18:33:53"/>
    <s v="Hired"/>
    <s v="Male"/>
    <s v="Operations Department"/>
    <s v="c9"/>
    <x v="3299"/>
  </r>
  <r>
    <n v="829413"/>
    <d v="2014-06-13T15:10:28"/>
    <s v="Hired"/>
    <s v="Female"/>
    <s v="Operations Department"/>
    <s v="c9"/>
    <x v="3300"/>
  </r>
  <r>
    <n v="445069"/>
    <d v="2014-06-13T15:11:22"/>
    <s v="Hired"/>
    <s v="Female"/>
    <s v="Operations Department"/>
    <s v="c9"/>
    <x v="3301"/>
  </r>
  <r>
    <n v="502566"/>
    <d v="2014-07-09T12:39:14"/>
    <s v="Hired"/>
    <s v="Male"/>
    <s v="Service Department"/>
    <s v="c9"/>
    <x v="3302"/>
  </r>
  <r>
    <n v="100924"/>
    <d v="2014-06-13T02:04:26"/>
    <s v="Hired"/>
    <s v="Male"/>
    <s v="Service Department"/>
    <s v="i5"/>
    <x v="3303"/>
  </r>
  <r>
    <n v="952538"/>
    <d v="2014-06-13T02:05:22"/>
    <s v="Hired"/>
    <s v="Female"/>
    <s v="Service Department"/>
    <s v="i5"/>
    <x v="3304"/>
  </r>
  <r>
    <n v="329816"/>
    <d v="2014-06-06T14:34:54"/>
    <s v="Hired"/>
    <s v="Female"/>
    <s v="Service Department"/>
    <s v="b9"/>
    <x v="3305"/>
  </r>
  <r>
    <n v="301689"/>
    <d v="2014-06-06T14:35:31"/>
    <s v="Hired"/>
    <s v="Male"/>
    <s v="Service Department"/>
    <s v="b9"/>
    <x v="3306"/>
  </r>
  <r>
    <n v="859920"/>
    <d v="2014-06-18T13:10:13"/>
    <s v="Hired"/>
    <s v="Male"/>
    <s v="Operations Department"/>
    <s v="i5"/>
    <x v="3307"/>
  </r>
  <r>
    <n v="73132"/>
    <d v="2014-06-05T17:08:32"/>
    <s v="Hired"/>
    <s v="Male"/>
    <s v="Operations Department"/>
    <s v="c5"/>
    <x v="3308"/>
  </r>
  <r>
    <n v="244602"/>
    <d v="2014-06-17T09:44:58"/>
    <s v="Hired"/>
    <s v="Male"/>
    <s v="Operations Department"/>
    <s v="c5"/>
    <x v="896"/>
  </r>
  <r>
    <n v="163967"/>
    <d v="2014-06-17T09:49:05"/>
    <s v="Hired"/>
    <s v="Female"/>
    <s v="Operations Department"/>
    <s v="c5"/>
    <x v="3309"/>
  </r>
  <r>
    <n v="747323"/>
    <d v="2014-07-12T19:08:47"/>
    <s v="Hired"/>
    <s v="Male"/>
    <s v="Operations Department"/>
    <s v="c5"/>
    <x v="3310"/>
  </r>
  <r>
    <n v="772703"/>
    <d v="2014-07-12T19:09:10"/>
    <s v="Hired"/>
    <s v="Male"/>
    <s v="Operations Department"/>
    <s v="c5"/>
    <x v="3311"/>
  </r>
  <r>
    <n v="773099"/>
    <d v="2014-07-21T10:59:02"/>
    <s v="Hired"/>
    <s v="Male"/>
    <s v="Operations Department"/>
    <s v="c5"/>
    <x v="3312"/>
  </r>
  <r>
    <n v="735017"/>
    <d v="2014-07-09T07:35:39"/>
    <s v="Hired"/>
    <s v="Male"/>
    <s v="Operations Department"/>
    <s v="c9"/>
    <x v="3313"/>
  </r>
  <r>
    <n v="609384"/>
    <d v="2014-07-09T07:36:34"/>
    <s v="Hired"/>
    <s v="Female"/>
    <s v="Operations Department"/>
    <s v="c9"/>
    <x v="3314"/>
  </r>
  <r>
    <n v="762231"/>
    <d v="2014-07-04T15:56:16"/>
    <s v="Hired"/>
    <s v="Female"/>
    <s v="Operations Department"/>
    <s v="c5"/>
    <x v="3315"/>
  </r>
  <r>
    <n v="217367"/>
    <d v="2014-06-03T12:04:57"/>
    <s v="Hired"/>
    <s v="Female"/>
    <s v="Marketing Department"/>
    <s v="c5"/>
    <x v="3316"/>
  </r>
  <r>
    <n v="750747"/>
    <d v="2014-06-03T12:09:05"/>
    <s v="Hired"/>
    <s v="Female"/>
    <s v="Marketing Department"/>
    <s v="c5"/>
    <x v="3317"/>
  </r>
  <r>
    <n v="126380"/>
    <d v="2014-06-16T12:03:44"/>
    <s v="Hired"/>
    <s v="Male"/>
    <s v="Sales Department"/>
    <s v="i7"/>
    <x v="3318"/>
  </r>
  <r>
    <n v="400072"/>
    <d v="2014-06-16T11:59:55"/>
    <s v="Hired"/>
    <s v="Don’t want to say"/>
    <s v="Sales Department"/>
    <s v="i7"/>
    <x v="3319"/>
  </r>
  <r>
    <n v="430942"/>
    <d v="2014-05-09T19:28:23"/>
    <s v="Hired"/>
    <s v="Male"/>
    <s v="Marketing Department"/>
    <s v="c9"/>
    <x v="3320"/>
  </r>
  <r>
    <n v="24006"/>
    <d v="2014-06-18T08:22:41"/>
    <s v="Hired"/>
    <s v="Male"/>
    <s v="Service Department"/>
    <s v="b9"/>
    <x v="3321"/>
  </r>
  <r>
    <n v="792202"/>
    <d v="2014-06-18T08:24:13"/>
    <s v="Hired"/>
    <s v="Female"/>
    <s v="Service Department"/>
    <s v="b9"/>
    <x v="3322"/>
  </r>
  <r>
    <n v="20597"/>
    <d v="2014-07-07T07:35:01"/>
    <s v="Hired"/>
    <s v="Female"/>
    <s v="Service Department"/>
    <s v="b9"/>
    <x v="3323"/>
  </r>
  <r>
    <n v="830520"/>
    <d v="2014-05-19T02:24:47"/>
    <s v="Hired"/>
    <s v="Male"/>
    <s v="Service Department"/>
    <s v="i5"/>
    <x v="3324"/>
  </r>
  <r>
    <n v="571631"/>
    <d v="2014-05-19T02:25:20"/>
    <s v="Hired"/>
    <s v="Male"/>
    <s v="Service Department"/>
    <s v="i5"/>
    <x v="3325"/>
  </r>
  <r>
    <n v="282543"/>
    <d v="2014-05-19T09:52:01"/>
    <s v="Hired"/>
    <s v="Female"/>
    <s v="Service Department"/>
    <s v="i5"/>
    <x v="3326"/>
  </r>
  <r>
    <n v="966602"/>
    <d v="2014-05-19T09:53:23"/>
    <s v="Hired"/>
    <s v="Female"/>
    <s v="Service Department"/>
    <s v="i5"/>
    <x v="3327"/>
  </r>
  <r>
    <n v="479003"/>
    <d v="2014-05-19T09:54:19"/>
    <s v="Hired"/>
    <s v="Female"/>
    <s v="Service Department"/>
    <s v="i5"/>
    <x v="3328"/>
  </r>
  <r>
    <n v="948061"/>
    <d v="2014-05-19T09:54:42"/>
    <s v="Hired"/>
    <s v="Male"/>
    <s v="Service Department"/>
    <s v="i5"/>
    <x v="3329"/>
  </r>
  <r>
    <n v="55915"/>
    <d v="2014-07-02T20:31:16"/>
    <s v="Hired"/>
    <s v="Female"/>
    <s v="Operations Department"/>
    <s v="c9"/>
    <x v="3330"/>
  </r>
  <r>
    <n v="570200"/>
    <d v="2014-05-29T13:34:42"/>
    <s v="Hired"/>
    <s v="Female"/>
    <s v="Finance Department"/>
    <s v="c9"/>
    <x v="3331"/>
  </r>
  <r>
    <n v="280913"/>
    <d v="2014-05-29T13:35:15"/>
    <s v="Hired"/>
    <s v="Female"/>
    <s v="Finance Department"/>
    <s v="c9"/>
    <x v="3332"/>
  </r>
  <r>
    <n v="633396"/>
    <d v="2014-07-22T07:35:32"/>
    <s v="Hired"/>
    <s v="Male"/>
    <s v="Service Department"/>
    <s v="b9"/>
    <x v="3333"/>
  </r>
  <r>
    <n v="121763"/>
    <d v="2014-07-03T15:47:24"/>
    <s v="Hired"/>
    <s v="Male"/>
    <s v="Operations Department"/>
    <s v="i1"/>
    <x v="3334"/>
  </r>
  <r>
    <n v="421134"/>
    <d v="2014-06-18T07:05:21"/>
    <s v="Hired"/>
    <s v="Female"/>
    <s v="Service Department"/>
    <s v="c5"/>
    <x v="3335"/>
  </r>
  <r>
    <n v="611679"/>
    <d v="2014-07-13T11:15:27"/>
    <s v="Hired"/>
    <s v="Female"/>
    <s v="Marketing Department"/>
    <s v="b9"/>
    <x v="3336"/>
  </r>
  <r>
    <n v="392173"/>
    <d v="2014-07-24T08:45:43"/>
    <s v="Hired"/>
    <s v="Male"/>
    <s v="Marketing Department"/>
    <s v="i5"/>
    <x v="3337"/>
  </r>
  <r>
    <n v="897760"/>
    <d v="2014-07-19T14:51:00"/>
    <s v="Hired"/>
    <s v="Female"/>
    <s v="Production Department"/>
    <s v="c5"/>
    <x v="3338"/>
  </r>
  <r>
    <n v="432393"/>
    <d v="2014-07-12T09:34:02"/>
    <s v="Hired"/>
    <s v="Don’t want to say"/>
    <s v="Service Department"/>
    <s v="c5"/>
    <x v="3339"/>
  </r>
  <r>
    <n v="860440"/>
    <d v="2014-05-05T12:50:21"/>
    <s v="Hired"/>
    <s v="Male"/>
    <s v="Service Department"/>
    <s v="c9"/>
    <x v="3340"/>
  </r>
  <r>
    <n v="368421"/>
    <d v="2014-05-05T12:53:32"/>
    <s v="Hired"/>
    <s v="Male"/>
    <s v="Service Department"/>
    <s v="c9"/>
    <x v="3341"/>
  </r>
  <r>
    <n v="921157"/>
    <d v="2014-05-06T17:55:15"/>
    <s v="Hired"/>
    <s v="Female"/>
    <s v="Service Department"/>
    <s v="c9"/>
    <x v="3342"/>
  </r>
  <r>
    <n v="399547"/>
    <d v="2014-05-08T15:43:11"/>
    <s v="Hired"/>
    <s v="Female"/>
    <s v="Service Department"/>
    <s v="c9"/>
    <x v="3343"/>
  </r>
  <r>
    <n v="432941"/>
    <d v="2014-05-16T09:34:48"/>
    <s v="Hired"/>
    <s v="Male"/>
    <s v="Service Department"/>
    <s v="c9"/>
    <x v="3344"/>
  </r>
  <r>
    <n v="431934"/>
    <d v="2014-05-16T09:38:04"/>
    <s v="Hired"/>
    <s v="Male"/>
    <s v="Service Department"/>
    <s v="c9"/>
    <x v="3345"/>
  </r>
  <r>
    <n v="108534"/>
    <d v="2014-06-09T19:42:47"/>
    <s v="Hired"/>
    <s v="Male"/>
    <s v="Operations Department"/>
    <s v="c5"/>
    <x v="2356"/>
  </r>
  <r>
    <n v="635221"/>
    <d v="2014-07-11T13:58:46"/>
    <s v="Hired"/>
    <s v="Male"/>
    <s v="Marketing Department"/>
    <s v="c5"/>
    <x v="3346"/>
  </r>
  <r>
    <n v="15580"/>
    <d v="2014-07-11T14:02:20"/>
    <s v="Hired"/>
    <s v="Female"/>
    <s v="Marketing Department"/>
    <s v="c5"/>
    <x v="3347"/>
  </r>
  <r>
    <n v="665552"/>
    <d v="2014-07-17T16:54:48"/>
    <s v="Hired"/>
    <s v="Male"/>
    <s v="Marketing Department"/>
    <s v="c5"/>
    <x v="3348"/>
  </r>
  <r>
    <n v="700608"/>
    <d v="2014-07-17T16:56:15"/>
    <s v="Hired"/>
    <s v="Female"/>
    <s v="Marketing Department"/>
    <s v="c5"/>
    <x v="3349"/>
  </r>
  <r>
    <n v="314970"/>
    <d v="2014-07-17T16:58:19"/>
    <s v="Hired"/>
    <s v="Male"/>
    <s v="Marketing Department"/>
    <s v="c5"/>
    <x v="3350"/>
  </r>
  <r>
    <n v="231126"/>
    <d v="2014-07-17T17:00:32"/>
    <s v="Hired"/>
    <s v="Male"/>
    <s v="Marketing Department"/>
    <s v="c5"/>
    <x v="3351"/>
  </r>
  <r>
    <n v="633554"/>
    <d v="2014-07-19T09:22:07"/>
    <s v="Hired"/>
    <s v="Male"/>
    <s v="Marketing Department"/>
    <s v="b9"/>
    <x v="3352"/>
  </r>
  <r>
    <n v="386933"/>
    <d v="2014-05-30T09:00:13"/>
    <s v="Hired"/>
    <s v="Male"/>
    <s v="Service Department"/>
    <s v="c5"/>
    <x v="3353"/>
  </r>
  <r>
    <n v="61098"/>
    <d v="2014-05-30T09:01:30"/>
    <s v="Hired"/>
    <s v="Female"/>
    <s v="Service Department"/>
    <s v="c5"/>
    <x v="3354"/>
  </r>
  <r>
    <n v="485455"/>
    <d v="2014-05-30T09:02:03"/>
    <s v="Hired"/>
    <s v="Male"/>
    <s v="Service Department"/>
    <s v="c5"/>
    <x v="3355"/>
  </r>
  <r>
    <n v="980297"/>
    <d v="2014-06-04T12:50:26"/>
    <s v="Hired"/>
    <s v="Male"/>
    <s v="Service Department"/>
    <s v="c5"/>
    <x v="3356"/>
  </r>
  <r>
    <n v="460725"/>
    <d v="2014-06-04T12:50:55"/>
    <s v="Hired"/>
    <s v="Don’t want to say"/>
    <s v="Service Department"/>
    <s v="c5"/>
    <x v="3357"/>
  </r>
  <r>
    <n v="952297"/>
    <d v="2014-06-11T14:11:47"/>
    <s v="Hired"/>
    <s v="Male"/>
    <s v="Service Department"/>
    <s v="c5"/>
    <x v="1798"/>
  </r>
  <r>
    <n v="319324"/>
    <d v="2014-06-17T12:12:23"/>
    <s v="Hired"/>
    <s v="Don’t want to say"/>
    <s v="Operations Department"/>
    <s v="c9"/>
    <x v="3358"/>
  </r>
  <r>
    <n v="926485"/>
    <d v="2014-06-05T03:27:34"/>
    <s v="Hired"/>
    <s v="Female"/>
    <s v="Operations Department"/>
    <s v="c9"/>
    <x v="3359"/>
  </r>
  <r>
    <n v="791273"/>
    <d v="2014-06-05T08:38:48"/>
    <s v="Hired"/>
    <s v="Female"/>
    <s v="Operations Department"/>
    <s v="c9"/>
    <x v="3360"/>
  </r>
  <r>
    <n v="833656"/>
    <d v="2014-06-05T08:40:42"/>
    <s v="Hired"/>
    <s v="Female"/>
    <s v="Operations Department"/>
    <s v="c9"/>
    <x v="3361"/>
  </r>
  <r>
    <n v="312354"/>
    <d v="2014-05-22T14:32:09"/>
    <s v="Hired"/>
    <s v="Male"/>
    <s v="Service Department"/>
    <s v="c9"/>
    <x v="3362"/>
  </r>
  <r>
    <n v="275632"/>
    <d v="2014-05-10T03:56:23"/>
    <s v="Hired"/>
    <s v="Female"/>
    <s v="Service Department"/>
    <s v="c9"/>
    <x v="3363"/>
  </r>
  <r>
    <n v="975719"/>
    <d v="2014-05-12T16:22:03"/>
    <s v="Hired"/>
    <s v="Male"/>
    <s v="Service Department"/>
    <s v="c9"/>
    <x v="3364"/>
  </r>
  <r>
    <n v="711836"/>
    <d v="2014-05-12T16:22:29"/>
    <s v="Hired"/>
    <s v="Male"/>
    <s v="Service Department"/>
    <s v="c9"/>
    <x v="3365"/>
  </r>
  <r>
    <n v="277216"/>
    <d v="2014-05-22T10:35:52"/>
    <s v="Hired"/>
    <s v="Male"/>
    <s v="Service Department"/>
    <s v="c9"/>
    <x v="3366"/>
  </r>
  <r>
    <n v="126363"/>
    <d v="2014-06-11T17:08:11"/>
    <s v="Hired"/>
    <s v="Female"/>
    <s v="Service Department"/>
    <s v="c9"/>
    <x v="3367"/>
  </r>
  <r>
    <n v="658056"/>
    <d v="2014-06-11T18:07:07"/>
    <s v="Hired"/>
    <s v="Male"/>
    <s v="Service Department"/>
    <s v="c9"/>
    <x v="3368"/>
  </r>
  <r>
    <n v="115237"/>
    <d v="2014-06-03T15:01:01"/>
    <s v="Hired"/>
    <s v="Male"/>
    <s v="Operations Department"/>
    <s v="c9"/>
    <x v="3369"/>
  </r>
  <r>
    <n v="303831"/>
    <d v="2014-06-10T18:14:08"/>
    <s v="Hired"/>
    <s v="Female"/>
    <s v="Operations Department"/>
    <s v="c9"/>
    <x v="3370"/>
  </r>
  <r>
    <n v="849468"/>
    <d v="2014-06-15T13:04:39"/>
    <s v="Hired"/>
    <s v="Male"/>
    <s v="Operations Department"/>
    <s v="c9"/>
    <x v="3371"/>
  </r>
  <r>
    <n v="447358"/>
    <d v="2014-06-15T13:05:07"/>
    <s v="Hired"/>
    <s v="Female"/>
    <s v="Operations Department"/>
    <s v="c9"/>
    <x v="3372"/>
  </r>
  <r>
    <n v="632916"/>
    <d v="2014-07-02T12:18:12"/>
    <s v="Hired"/>
    <s v="Female"/>
    <s v="Operations Department"/>
    <s v="c9"/>
    <x v="3373"/>
  </r>
  <r>
    <n v="843195"/>
    <d v="2014-07-02T12:18:46"/>
    <s v="Hired"/>
    <s v="Male"/>
    <s v="Operations Department"/>
    <s v="c9"/>
    <x v="3374"/>
  </r>
  <r>
    <n v="29717"/>
    <d v="2014-07-08T15:53:00"/>
    <s v="Hired"/>
    <s v="Female"/>
    <s v="Operations Department"/>
    <s v="c9"/>
    <x v="3375"/>
  </r>
  <r>
    <n v="237765"/>
    <d v="2014-07-17T09:37:26"/>
    <s v="Hired"/>
    <s v="Male"/>
    <s v="Service Department"/>
    <s v="c5"/>
    <x v="3376"/>
  </r>
  <r>
    <n v="909583"/>
    <d v="2014-05-10T17:30:04"/>
    <s v="Hired"/>
    <s v="Male"/>
    <s v="Sales Department"/>
    <s v="c5"/>
    <x v="3377"/>
  </r>
  <r>
    <n v="666002"/>
    <d v="2014-05-18T17:39:41"/>
    <s v="Hired"/>
    <s v="Male"/>
    <s v="Sales Department"/>
    <s v="c5"/>
    <x v="3378"/>
  </r>
  <r>
    <n v="933034"/>
    <d v="2014-05-26T11:23:42"/>
    <s v="Hired"/>
    <s v="Female"/>
    <s v="Marketing Department"/>
    <s v="c5"/>
    <x v="3379"/>
  </r>
  <r>
    <n v="536859"/>
    <d v="2014-05-26T11:22:20"/>
    <s v="Hired"/>
    <s v="Female"/>
    <s v="Marketing Department"/>
    <s v="c5"/>
    <x v="3380"/>
  </r>
  <r>
    <n v="221819"/>
    <d v="2014-05-30T10:21:33"/>
    <s v="Hired"/>
    <s v="Male"/>
    <s v="Marketing Department"/>
    <s v="c5"/>
    <x v="3381"/>
  </r>
  <r>
    <n v="67507"/>
    <d v="2014-05-30T10:23:12"/>
    <s v="Hired"/>
    <s v="Male"/>
    <s v="Marketing Department"/>
    <s v="c5"/>
    <x v="3382"/>
  </r>
  <r>
    <n v="82282"/>
    <d v="2014-06-03T18:10:27"/>
    <s v="Hired"/>
    <s v="Male"/>
    <s v="Marketing Department"/>
    <s v="c5"/>
    <x v="3383"/>
  </r>
  <r>
    <n v="389520"/>
    <d v="2014-06-03T18:11:16"/>
    <s v="Hired"/>
    <s v="Male"/>
    <s v="Marketing Department"/>
    <s v="c5"/>
    <x v="1968"/>
  </r>
  <r>
    <n v="131235"/>
    <d v="2014-06-14T15:09:42"/>
    <s v="Hired"/>
    <s v="Male"/>
    <s v="Operations Department"/>
    <s v="i6"/>
    <x v="3384"/>
  </r>
  <r>
    <n v="408778"/>
    <d v="2014-06-21T19:27:00"/>
    <s v="Hired"/>
    <s v="Male"/>
    <s v="Operations Department"/>
    <s v="i6"/>
    <x v="3385"/>
  </r>
  <r>
    <n v="411113"/>
    <d v="2014-06-30T17:29:54"/>
    <s v="Hired"/>
    <s v="Male"/>
    <s v="Operations Department"/>
    <s v="i6"/>
    <x v="3386"/>
  </r>
  <r>
    <n v="422866"/>
    <d v="2014-06-30T17:30:26"/>
    <s v="Hired"/>
    <s v="Male"/>
    <s v="Operations Department"/>
    <s v="i6"/>
    <x v="3387"/>
  </r>
  <r>
    <n v="647542"/>
    <d v="2014-05-28T11:48:35"/>
    <s v="Hired"/>
    <s v="Male"/>
    <s v="Operations Department"/>
    <s v="c9"/>
    <x v="3388"/>
  </r>
  <r>
    <n v="50483"/>
    <d v="2014-06-15T14:48:36"/>
    <s v="Hired"/>
    <s v="Male"/>
    <s v="Service Department"/>
    <s v="c9"/>
    <x v="3389"/>
  </r>
  <r>
    <n v="790653"/>
    <d v="2014-06-15T14:49:00"/>
    <s v="Hired"/>
    <s v="Don’t want to say"/>
    <s v="Service Department"/>
    <s v="c9"/>
    <x v="3390"/>
  </r>
  <r>
    <n v="919910"/>
    <d v="2014-05-28T10:48:22"/>
    <s v="Hired"/>
    <s v="Male"/>
    <s v="Operations Department"/>
    <s v="i5"/>
    <x v="3391"/>
  </r>
  <r>
    <n v="27804"/>
    <d v="2014-05-28T15:00:06"/>
    <s v="Hired"/>
    <s v="Female"/>
    <s v="Service Department"/>
    <s v="c9"/>
    <x v="3392"/>
  </r>
  <r>
    <n v="489930"/>
    <d v="2014-08-02T03:56:19"/>
    <s v="Hired"/>
    <s v="Male"/>
    <s v="Marketing Department"/>
    <s v="i7"/>
    <x v="3393"/>
  </r>
  <r>
    <n v="60276"/>
    <d v="2014-08-03T16:48:28"/>
    <s v="Hired"/>
    <s v="Female"/>
    <s v="Marketing Department"/>
    <s v="i7"/>
    <x v="3394"/>
  </r>
  <r>
    <n v="669778"/>
    <d v="2014-05-29T09:07:08"/>
    <s v="Hired"/>
    <s v="Female"/>
    <s v="Production Department"/>
    <s v="c9"/>
    <x v="3395"/>
  </r>
  <r>
    <n v="688250"/>
    <d v="2014-05-29T09:06:43"/>
    <s v="Hired"/>
    <s v="Don’t want to say"/>
    <s v="Production Department"/>
    <s v="c9"/>
    <x v="3396"/>
  </r>
  <r>
    <n v="281313"/>
    <d v="2014-06-24T11:47:46"/>
    <s v="Hired"/>
    <s v="Female"/>
    <s v="Sales Department"/>
    <s v="b9"/>
    <x v="3397"/>
  </r>
  <r>
    <n v="772413"/>
    <d v="2014-06-24T11:48:46"/>
    <s v="Hired"/>
    <s v="Male"/>
    <s v="Sales Department"/>
    <s v="b9"/>
    <x v="3398"/>
  </r>
  <r>
    <n v="625760"/>
    <d v="2014-07-03T16:52:34"/>
    <s v="Hired"/>
    <s v="Male"/>
    <s v="Sales Department"/>
    <s v="b9"/>
    <x v="3399"/>
  </r>
  <r>
    <n v="859676"/>
    <d v="2014-05-04T19:51:50"/>
    <s v="Hired"/>
    <s v="Male"/>
    <s v="Service Department"/>
    <s v="c8"/>
    <x v="3400"/>
  </r>
  <r>
    <n v="146168"/>
    <d v="2014-05-06T08:03:21"/>
    <s v="Hired"/>
    <s v="Male"/>
    <s v="Service Department"/>
    <s v="c8"/>
    <x v="3401"/>
  </r>
  <r>
    <n v="91498"/>
    <d v="2014-07-03T10:52:30"/>
    <s v="Hired"/>
    <s v="Male"/>
    <s v="Service Department"/>
    <s v="i1"/>
    <x v="3402"/>
  </r>
  <r>
    <n v="253623"/>
    <d v="2014-07-08T07:44:19"/>
    <s v="Hired"/>
    <s v="Female"/>
    <s v="Service Department"/>
    <s v="i1"/>
    <x v="3403"/>
  </r>
  <r>
    <n v="156697"/>
    <d v="2014-05-30T18:23:57"/>
    <s v="Hired"/>
    <s v="Male"/>
    <s v="Service Department"/>
    <s v="c9"/>
    <x v="3404"/>
  </r>
  <r>
    <n v="94736"/>
    <d v="2014-06-03T16:53:02"/>
    <s v="Hired"/>
    <s v="Female"/>
    <s v="Service Department"/>
    <s v="c9"/>
    <x v="3405"/>
  </r>
  <r>
    <n v="592784"/>
    <d v="2014-06-13T13:14:08"/>
    <s v="Hired"/>
    <s v="Male"/>
    <s v="Service Department"/>
    <s v="c9"/>
    <x v="3406"/>
  </r>
  <r>
    <n v="461424"/>
    <d v="2014-06-16T13:19:47"/>
    <s v="Hired"/>
    <s v="Male"/>
    <s v="Service Department"/>
    <s v="c9"/>
    <x v="3407"/>
  </r>
  <r>
    <n v="894106"/>
    <d v="2014-06-27T17:17:35"/>
    <s v="Hired"/>
    <s v="Male"/>
    <s v="Operations Department"/>
    <s v="b9"/>
    <x v="3408"/>
  </r>
  <r>
    <n v="278724"/>
    <d v="2014-05-08T09:22:44"/>
    <s v="Hired"/>
    <s v="Male"/>
    <s v="Operations Department"/>
    <s v="b9"/>
    <x v="3409"/>
  </r>
  <r>
    <n v="860835"/>
    <d v="2014-05-08T09:23:58"/>
    <s v="Hired"/>
    <s v="Male"/>
    <s v="Operations Department"/>
    <s v="b9"/>
    <x v="3410"/>
  </r>
  <r>
    <n v="668373"/>
    <d v="2014-07-12T03:52:47"/>
    <s v="Hired"/>
    <s v="Male"/>
    <s v="Marketing Department"/>
    <s v="c8"/>
    <x v="3411"/>
  </r>
  <r>
    <n v="125692"/>
    <d v="2014-07-12T03:54:15"/>
    <s v="Hired"/>
    <s v="Female"/>
    <s v="Marketing Department"/>
    <s v="c8"/>
    <x v="3412"/>
  </r>
  <r>
    <n v="154352"/>
    <d v="2014-07-12T03:55:15"/>
    <s v="Hired"/>
    <s v="Female"/>
    <s v="Marketing Department"/>
    <s v="c8"/>
    <x v="3413"/>
  </r>
  <r>
    <n v="356275"/>
    <d v="2014-06-11T12:40:27"/>
    <s v="Hired"/>
    <s v="Male"/>
    <s v="Operations Department"/>
    <s v="c9"/>
    <x v="3414"/>
  </r>
  <r>
    <n v="893070"/>
    <d v="2014-06-11T12:41:39"/>
    <s v="Hired"/>
    <s v="Female"/>
    <s v="Operations Department"/>
    <s v="c9"/>
    <x v="3415"/>
  </r>
  <r>
    <n v="899148"/>
    <d v="2014-06-11T12:42:29"/>
    <s v="Hired"/>
    <s v="Male"/>
    <s v="Operations Department"/>
    <s v="c9"/>
    <x v="3416"/>
  </r>
  <r>
    <n v="151108"/>
    <d v="2014-06-11T12:43:45"/>
    <s v="Hired"/>
    <s v="Female"/>
    <s v="Operations Department"/>
    <s v="c9"/>
    <x v="3417"/>
  </r>
  <r>
    <n v="156770"/>
    <d v="2014-05-13T17:44:13"/>
    <s v="Hired"/>
    <s v="Female"/>
    <s v="Operations Department"/>
    <s v="i6"/>
    <x v="3418"/>
  </r>
  <r>
    <n v="943777"/>
    <d v="2014-05-14T18:16:43"/>
    <s v="Hired"/>
    <s v="Male"/>
    <s v="Operations Department"/>
    <s v="c5"/>
    <x v="3419"/>
  </r>
  <r>
    <n v="932009"/>
    <d v="2014-05-14T18:17:00"/>
    <s v="Hired"/>
    <s v="Female"/>
    <s v="Operations Department"/>
    <s v="c5"/>
    <x v="3420"/>
  </r>
  <r>
    <n v="138840"/>
    <d v="2014-05-14T18:17:39"/>
    <s v="Hired"/>
    <s v="Female"/>
    <s v="Operations Department"/>
    <s v="c5"/>
    <x v="3421"/>
  </r>
  <r>
    <n v="785073"/>
    <d v="2014-05-27T10:24:28"/>
    <s v="Hired"/>
    <s v="Male"/>
    <s v="Operations Department"/>
    <s v="c5"/>
    <x v="3422"/>
  </r>
  <r>
    <n v="827748"/>
    <d v="2014-06-07T16:22:52"/>
    <s v="Hired"/>
    <s v="Male"/>
    <s v="Operations Department"/>
    <s v="c5"/>
    <x v="3423"/>
  </r>
  <r>
    <n v="409844"/>
    <d v="2014-08-14T14:41:34"/>
    <s v="Hired"/>
    <s v="Male"/>
    <s v="Operations Department"/>
    <s v="c9"/>
    <x v="3424"/>
  </r>
  <r>
    <n v="362705"/>
    <d v="2014-07-30T14:50:40"/>
    <s v="Hired"/>
    <s v="Male"/>
    <s v="Sales Department"/>
    <s v="i1"/>
    <x v="3425"/>
  </r>
  <r>
    <n v="421057"/>
    <d v="2014-05-05T17:11:41"/>
    <s v="Hired"/>
    <s v="Female"/>
    <s v="Service Department"/>
    <s v="c9"/>
    <x v="3426"/>
  </r>
  <r>
    <n v="70808"/>
    <d v="2014-05-09T10:54:23"/>
    <s v="Hired"/>
    <s v="Female"/>
    <s v="Service Department"/>
    <s v="c9"/>
    <x v="3427"/>
  </r>
  <r>
    <n v="661739"/>
    <d v="2014-05-09T10:57:35"/>
    <s v="Hired"/>
    <s v="Female"/>
    <s v="Service Department"/>
    <s v="c9"/>
    <x v="3428"/>
  </r>
  <r>
    <n v="691136"/>
    <d v="2014-08-06T17:57:08"/>
    <s v="Hired"/>
    <s v="Male"/>
    <s v="Marketing Department"/>
    <s v="i7"/>
    <x v="3429"/>
  </r>
  <r>
    <n v="382387"/>
    <d v="2014-05-20T09:01:27"/>
    <s v="Hired"/>
    <s v="Female"/>
    <s v="General Management"/>
    <s v="c9"/>
    <x v="3430"/>
  </r>
  <r>
    <n v="946568"/>
    <d v="2014-05-20T09:04:34"/>
    <s v="Hired"/>
    <s v="Female"/>
    <s v="General Management"/>
    <s v="c9"/>
    <x v="3431"/>
  </r>
  <r>
    <n v="948402"/>
    <d v="2014-05-22T10:10:24"/>
    <s v="Hired"/>
    <s v="Female"/>
    <s v="General Management"/>
    <s v="c9"/>
    <x v="3432"/>
  </r>
  <r>
    <n v="135232"/>
    <d v="2014-05-22T10:11:14"/>
    <s v="Hired"/>
    <s v="Female"/>
    <s v="General Management"/>
    <s v="c9"/>
    <x v="3433"/>
  </r>
  <r>
    <n v="133624"/>
    <d v="2014-05-07T14:43:09"/>
    <s v="Hired"/>
    <s v="Female"/>
    <s v="Sales Department"/>
    <s v="c8"/>
    <x v="3434"/>
  </r>
  <r>
    <n v="222024"/>
    <d v="2014-05-07T14:45:09"/>
    <s v="Hired"/>
    <s v="Male"/>
    <s v="Sales Department"/>
    <s v="c8"/>
    <x v="3435"/>
  </r>
  <r>
    <n v="297961"/>
    <d v="2014-05-07T14:46:19"/>
    <s v="Hired"/>
    <s v="Female"/>
    <s v="Sales Department"/>
    <s v="c8"/>
    <x v="3436"/>
  </r>
  <r>
    <n v="150870"/>
    <d v="2014-05-07T14:47:18"/>
    <s v="Hired"/>
    <s v="Male"/>
    <s v="Sales Department"/>
    <s v="c8"/>
    <x v="3437"/>
  </r>
  <r>
    <n v="87283"/>
    <d v="2014-08-06T18:51:01"/>
    <s v="Hired"/>
    <s v="Female"/>
    <s v="Operations Department"/>
    <s v="i7"/>
    <x v="3438"/>
  </r>
  <r>
    <n v="814767"/>
    <d v="2014-08-07T10:22:49"/>
    <s v="Hired"/>
    <s v="Female"/>
    <s v="Operations Department"/>
    <s v="i7"/>
    <x v="3439"/>
  </r>
  <r>
    <n v="571940"/>
    <d v="2014-08-07T12:42:32"/>
    <s v="Hired"/>
    <s v="Male"/>
    <s v="Operations Department"/>
    <s v="i7"/>
    <x v="3440"/>
  </r>
  <r>
    <n v="503930"/>
    <d v="2014-08-07T12:44:31"/>
    <s v="Hired"/>
    <s v="Male"/>
    <s v="Operations Department"/>
    <s v="i7"/>
    <x v="3441"/>
  </r>
  <r>
    <n v="874235"/>
    <d v="2014-08-12T12:46:24"/>
    <s v="Hired"/>
    <s v="Female"/>
    <s v="Operations Department"/>
    <s v="i7"/>
    <x v="3442"/>
  </r>
  <r>
    <n v="340062"/>
    <d v="2014-05-03T17:26:40"/>
    <s v="Hired"/>
    <s v="Female"/>
    <s v="Purchase Department"/>
    <s v="b9"/>
    <x v="3443"/>
  </r>
  <r>
    <n v="526541"/>
    <d v="2014-05-03T17:32:06"/>
    <s v="Hired"/>
    <s v="Female"/>
    <s v="Purchase Department"/>
    <s v="b9"/>
    <x v="3444"/>
  </r>
  <r>
    <n v="120988"/>
    <d v="2014-05-05T10:50:36"/>
    <s v="Hired"/>
    <s v="Male"/>
    <s v="Purchase Department"/>
    <s v="c5"/>
    <x v="3445"/>
  </r>
  <r>
    <n v="779461"/>
    <d v="2014-08-24T10:29:13"/>
    <s v="Hired"/>
    <s v="Male"/>
    <s v="Operations Department"/>
    <s v="c9"/>
    <x v="3446"/>
  </r>
  <r>
    <n v="674624"/>
    <d v="2014-08-16T11:22:57"/>
    <s v="Hired"/>
    <s v="Male"/>
    <s v="Operations Department"/>
    <s v="i5"/>
    <x v="3447"/>
  </r>
  <r>
    <n v="938650"/>
    <d v="2014-07-27T08:54:11"/>
    <s v="Hired"/>
    <s v="Male"/>
    <s v="Service Department"/>
    <s v="i5"/>
    <x v="3448"/>
  </r>
  <r>
    <n v="708799"/>
    <d v="2014-08-04T01:07:52"/>
    <s v="Hired"/>
    <s v="Male"/>
    <s v="Service Department"/>
    <s v="i5"/>
    <x v="3449"/>
  </r>
  <r>
    <n v="286947"/>
    <d v="2014-08-04T01:09:19"/>
    <s v="Hired"/>
    <s v="Male"/>
    <s v="Service Department"/>
    <s v="i5"/>
    <x v="3450"/>
  </r>
  <r>
    <n v="450991"/>
    <d v="2014-07-07T09:09:50"/>
    <s v="Hired"/>
    <s v="Male"/>
    <s v="Purchase Department"/>
    <s v="c5"/>
    <x v="3451"/>
  </r>
  <r>
    <n v="539025"/>
    <d v="2014-06-25T10:32:10"/>
    <s v="Hired"/>
    <s v="Male"/>
    <s v="Sales Department"/>
    <s v="c5"/>
    <x v="3452"/>
  </r>
  <r>
    <n v="341600"/>
    <d v="2014-07-05T13:43:00"/>
    <s v="Hired"/>
    <s v="Don’t want to say"/>
    <s v="Sales Department"/>
    <s v="c5"/>
    <x v="3453"/>
  </r>
  <r>
    <n v="987391"/>
    <d v="2014-07-22T15:55:28"/>
    <s v="Hired"/>
    <s v="Female"/>
    <s v="Operations Department"/>
    <s v="i7"/>
    <x v="3454"/>
  </r>
  <r>
    <n v="949707"/>
    <d v="2014-07-01T04:41:10"/>
    <s v="Hired"/>
    <s v="Male"/>
    <s v="Operations Department"/>
    <s v="c9"/>
    <x v="3455"/>
  </r>
  <r>
    <n v="844076"/>
    <d v="2014-08-13T03:48:41"/>
    <s v="Hired"/>
    <s v="Male"/>
    <s v="Operations Department"/>
    <s v="i5"/>
    <x v="3456"/>
  </r>
  <r>
    <n v="251432"/>
    <d v="2014-06-18T08:13:44"/>
    <s v="Hired"/>
    <s v="Male"/>
    <s v="Service Department"/>
    <s v="i5"/>
    <x v="3457"/>
  </r>
  <r>
    <n v="67572"/>
    <d v="2014-07-15T15:25:18"/>
    <s v="Hired"/>
    <s v="Male"/>
    <s v="Sales Department"/>
    <s v="c5"/>
    <x v="3458"/>
  </r>
  <r>
    <n v="648580"/>
    <d v="2014-06-03T02:41:21"/>
    <s v="Hired"/>
    <s v="Female"/>
    <s v="Service Department"/>
    <s v="c5"/>
    <x v="3459"/>
  </r>
  <r>
    <n v="999936"/>
    <d v="2014-06-03T02:45:38"/>
    <s v="Hired"/>
    <s v="Female"/>
    <s v="Service Department"/>
    <s v="c5"/>
    <x v="3460"/>
  </r>
  <r>
    <n v="28537"/>
    <d v="2014-06-27T12:58:39"/>
    <s v="Hired"/>
    <s v="Male"/>
    <s v="Service Department"/>
    <s v="c5"/>
    <x v="3461"/>
  </r>
  <r>
    <n v="582675"/>
    <d v="2014-07-01T10:43:49"/>
    <s v="Hired"/>
    <s v="Male"/>
    <s v="Service Department"/>
    <s v="c5"/>
    <x v="3462"/>
  </r>
  <r>
    <n v="769677"/>
    <d v="2014-07-01T10:50:11"/>
    <s v="Hired"/>
    <s v="Female"/>
    <s v="Service Department"/>
    <s v="c5"/>
    <x v="3463"/>
  </r>
  <r>
    <n v="306586"/>
    <d v="2014-07-06T15:12:12"/>
    <s v="Hired"/>
    <s v="Male"/>
    <s v="Service Department"/>
    <s v="c5"/>
    <x v="3464"/>
  </r>
  <r>
    <n v="441660"/>
    <d v="2014-07-09T09:40:04"/>
    <s v="Hired"/>
    <s v="Male"/>
    <s v="Service Department"/>
    <s v="c5"/>
    <x v="3465"/>
  </r>
  <r>
    <n v="972929"/>
    <d v="2014-07-09T09:38:00"/>
    <s v="Hired"/>
    <s v="Female"/>
    <s v="Service Department"/>
    <s v="c5"/>
    <x v="3466"/>
  </r>
  <r>
    <n v="662567"/>
    <d v="2014-07-09T09:41:59"/>
    <s v="Hired"/>
    <s v="Female"/>
    <s v="Service Department"/>
    <s v="c5"/>
    <x v="3467"/>
  </r>
  <r>
    <n v="991288"/>
    <d v="2014-05-13T14:18:28"/>
    <s v="Hired"/>
    <s v="Male"/>
    <s v="Service Department"/>
    <s v="b9"/>
    <x v="2705"/>
  </r>
  <r>
    <n v="648573"/>
    <d v="2014-05-13T14:19:28"/>
    <s v="Hired"/>
    <s v="Female"/>
    <s v="Service Department"/>
    <s v="b9"/>
    <x v="3468"/>
  </r>
  <r>
    <n v="453112"/>
    <d v="2014-05-13T16:54:26"/>
    <s v="Hired"/>
    <s v="Male"/>
    <s v="Service Department"/>
    <s v="c5"/>
    <x v="3469"/>
  </r>
  <r>
    <n v="800426"/>
    <d v="2014-05-27T08:44:26"/>
    <s v="Hired"/>
    <s v="Male"/>
    <s v="Operations Department"/>
    <s v="i5"/>
    <x v="3470"/>
  </r>
  <r>
    <n v="622564"/>
    <d v="2014-05-27T08:45:19"/>
    <s v="Hired"/>
    <s v="Male"/>
    <s v="Operations Department"/>
    <s v="i5"/>
    <x v="3471"/>
  </r>
  <r>
    <n v="212348"/>
    <d v="2014-05-27T08:45:47"/>
    <s v="Hired"/>
    <s v="Female"/>
    <s v="Operations Department"/>
    <s v="i5"/>
    <x v="3472"/>
  </r>
  <r>
    <n v="227831"/>
    <d v="2014-05-27T08:46:24"/>
    <s v="Hired"/>
    <s v="Female"/>
    <s v="Operations Department"/>
    <s v="i5"/>
    <x v="3473"/>
  </r>
  <r>
    <n v="221854"/>
    <d v="2014-05-02T14:58:15"/>
    <s v="Hired"/>
    <s v="Female"/>
    <s v="Operations Department"/>
    <s v="i5"/>
    <x v="3474"/>
  </r>
  <r>
    <n v="450914"/>
    <d v="2014-06-12T16:54:47"/>
    <s v="Hired"/>
    <s v="Female"/>
    <s v="Finance Department"/>
    <s v="i5"/>
    <x v="3475"/>
  </r>
  <r>
    <n v="582300"/>
    <d v="2014-05-15T10:11:47"/>
    <s v="Hired"/>
    <s v="Female"/>
    <s v="Operations Department"/>
    <s v="c5"/>
    <x v="3476"/>
  </r>
  <r>
    <n v="47755"/>
    <d v="2014-07-01T17:36:16"/>
    <s v="Hired"/>
    <s v="Female"/>
    <s v="Operations Department"/>
    <s v="i5"/>
    <x v="3477"/>
  </r>
  <r>
    <n v="817476"/>
    <d v="2014-08-04T09:06:20"/>
    <s v="Hired"/>
    <s v="Male"/>
    <s v="Service Department"/>
    <s v="c5"/>
    <x v="3478"/>
  </r>
  <r>
    <n v="389474"/>
    <d v="2014-08-06T12:36:04"/>
    <s v="Hired"/>
    <s v="Female"/>
    <s v="Service Department"/>
    <s v="c5"/>
    <x v="3479"/>
  </r>
  <r>
    <n v="798839"/>
    <d v="2014-05-01T07:56:02"/>
    <s v="Hired"/>
    <s v="Male"/>
    <s v="Human Resource Department"/>
    <s v="i1"/>
    <x v="3480"/>
  </r>
  <r>
    <n v="658482"/>
    <d v="2014-05-08T13:53:46"/>
    <s v="Hired"/>
    <s v="Female"/>
    <s v="Human Resource Department"/>
    <s v="i1"/>
    <x v="3481"/>
  </r>
  <r>
    <n v="265024"/>
    <d v="2014-05-05T09:30:13"/>
    <s v="Hired"/>
    <s v="Don’t want to say"/>
    <s v="Service Department"/>
    <s v="c5"/>
    <x v="3482"/>
  </r>
  <r>
    <n v="584067"/>
    <d v="2014-05-07T10:46:09"/>
    <s v="Hired"/>
    <s v="Male"/>
    <s v="Service Department"/>
    <s v="c5"/>
    <x v="3483"/>
  </r>
  <r>
    <n v="48374"/>
    <d v="2014-05-29T12:55:13"/>
    <s v="Hired"/>
    <s v="Male"/>
    <s v="Service Department"/>
    <s v="i5"/>
    <x v="3484"/>
  </r>
  <r>
    <n v="203218"/>
    <d v="2014-07-08T11:43:02"/>
    <s v="Hired"/>
    <s v="Male"/>
    <s v="Service Department"/>
    <s v="c8"/>
    <x v="3485"/>
  </r>
  <r>
    <n v="255697"/>
    <d v="2014-05-24T13:50:07"/>
    <s v="Hired"/>
    <s v="Female"/>
    <s v="Finance Department"/>
    <s v="c5"/>
    <x v="3486"/>
  </r>
  <r>
    <n v="828206"/>
    <d v="2014-07-07T16:38:22"/>
    <s v="Hired"/>
    <s v="Don’t want to say"/>
    <s v="Purchase Department"/>
    <s v="c9"/>
    <x v="3487"/>
  </r>
  <r>
    <n v="685504"/>
    <d v="2014-07-07T16:39:26"/>
    <s v="Hired"/>
    <s v="Don’t want to say"/>
    <s v="Purchase Department"/>
    <s v="c9"/>
    <x v="3488"/>
  </r>
  <r>
    <n v="79040"/>
    <d v="2014-07-11T19:38:24"/>
    <s v="Hired"/>
    <s v="Male"/>
    <s v="Service Department"/>
    <s v="c5"/>
    <x v="3489"/>
  </r>
  <r>
    <n v="720189"/>
    <d v="2014-05-14T18:45:31"/>
    <s v="Hired"/>
    <s v="Female"/>
    <s v="Service Department"/>
    <s v="c5"/>
    <x v="3490"/>
  </r>
  <r>
    <n v="639990"/>
    <d v="2014-05-14T18:47:24"/>
    <s v="Hired"/>
    <s v="Female"/>
    <s v="Service Department"/>
    <s v="c5"/>
    <x v="3491"/>
  </r>
  <r>
    <n v="54863"/>
    <d v="2014-05-21T02:23:29"/>
    <s v="Hired"/>
    <s v="Male"/>
    <s v="Purchase Department"/>
    <s v="c9"/>
    <x v="3492"/>
  </r>
  <r>
    <n v="414026"/>
    <d v="2014-05-26T09:54:48"/>
    <s v="Hired"/>
    <s v="Male"/>
    <s v="Service Department"/>
    <s v="c5"/>
    <x v="3493"/>
  </r>
  <r>
    <n v="365946"/>
    <d v="2014-05-26T09:57:10"/>
    <s v="Hired"/>
    <s v="Male"/>
    <s v="Service Department"/>
    <s v="c5"/>
    <x v="3494"/>
  </r>
  <r>
    <n v="602838"/>
    <d v="2014-08-05T11:16:51"/>
    <s v="Hired"/>
    <s v="Male"/>
    <s v="Operations Department"/>
    <s v="i7"/>
    <x v="3495"/>
  </r>
  <r>
    <n v="306948"/>
    <d v="2014-07-28T11:37:07"/>
    <s v="Hired"/>
    <s v="Female"/>
    <s v="Operations Department"/>
    <s v="i7"/>
    <x v="3496"/>
  </r>
  <r>
    <n v="710529"/>
    <d v="2014-05-14T13:27:21"/>
    <s v="Hired"/>
    <s v="Don’t want to say"/>
    <s v="Service Department"/>
    <s v="c9"/>
    <x v="3497"/>
  </r>
  <r>
    <n v="266489"/>
    <d v="2014-05-14T16:03:39"/>
    <s v="Hired"/>
    <s v="Male"/>
    <s v="Service Department"/>
    <s v="c9"/>
    <x v="3498"/>
  </r>
  <r>
    <n v="424171"/>
    <d v="2014-08-15T07:22:28"/>
    <s v="Hired"/>
    <s v="Don’t want to say"/>
    <s v="Service Department"/>
    <s v="i7"/>
    <x v="3499"/>
  </r>
  <r>
    <n v="635982"/>
    <d v="2014-05-03T10:15:15"/>
    <s v="Hired"/>
    <s v="Male"/>
    <s v="Purchase Department"/>
    <s v="b9"/>
    <x v="3500"/>
  </r>
  <r>
    <n v="504811"/>
    <d v="2014-05-14T15:17:01"/>
    <s v="Hired"/>
    <s v="Male"/>
    <s v="Purchase Department"/>
    <s v="i6"/>
    <x v="3501"/>
  </r>
  <r>
    <n v="364288"/>
    <d v="2014-05-22T08:19:30"/>
    <s v="Hired"/>
    <s v="Male"/>
    <s v="Service Department"/>
    <s v="i5"/>
    <x v="3502"/>
  </r>
  <r>
    <n v="712188"/>
    <d v="2014-05-22T08:23:25"/>
    <s v="Hired"/>
    <s v="Male"/>
    <s v="Service Department"/>
    <s v="i5"/>
    <x v="3503"/>
  </r>
  <r>
    <n v="298249"/>
    <d v="2014-06-25T13:44:36"/>
    <s v="Hired"/>
    <s v="Female"/>
    <s v="Finance Department"/>
    <s v="c9"/>
    <x v="3504"/>
  </r>
  <r>
    <n v="524309"/>
    <d v="2014-06-25T13:45:47"/>
    <s v="Hired"/>
    <s v="Female"/>
    <s v="Finance Department"/>
    <s v="c9"/>
    <x v="3505"/>
  </r>
  <r>
    <n v="445863"/>
    <d v="2014-06-25T13:50:45"/>
    <s v="Hired"/>
    <s v="Female"/>
    <s v="Finance Department"/>
    <s v="c9"/>
    <x v="3506"/>
  </r>
  <r>
    <n v="785456"/>
    <d v="2014-06-25T13:51:34"/>
    <s v="Hired"/>
    <s v="Female"/>
    <s v="Finance Department"/>
    <s v="c9"/>
    <x v="3507"/>
  </r>
  <r>
    <n v="691723"/>
    <d v="2014-06-25T13:51:18"/>
    <s v="Hired"/>
    <s v="Female"/>
    <s v="Finance Department"/>
    <s v="c9"/>
    <x v="3508"/>
  </r>
  <r>
    <n v="102892"/>
    <d v="2014-07-04T22:16:13"/>
    <s v="Hired"/>
    <s v="Female"/>
    <s v="Finance Department"/>
    <s v="c9"/>
    <x v="3509"/>
  </r>
  <r>
    <n v="268788"/>
    <d v="2014-07-04T22:18:34"/>
    <s v="Hired"/>
    <s v="Female"/>
    <s v="Finance Department"/>
    <s v="c9"/>
    <x v="3510"/>
  </r>
  <r>
    <n v="785223"/>
    <d v="2014-07-04T22:19:00"/>
    <s v="Hired"/>
    <s v="Female"/>
    <s v="Finance Department"/>
    <s v="c9"/>
    <x v="3511"/>
  </r>
  <r>
    <n v="203331"/>
    <d v="2014-07-04T22:21:06"/>
    <s v="Hired"/>
    <s v="Female"/>
    <s v="Finance Department"/>
    <s v="c9"/>
    <x v="3512"/>
  </r>
  <r>
    <n v="796985"/>
    <d v="2014-07-08T09:45:17"/>
    <s v="Hired"/>
    <s v="Female"/>
    <s v="Finance Department"/>
    <s v="c9"/>
    <x v="3513"/>
  </r>
  <r>
    <n v="870348"/>
    <d v="2014-07-09T21:53:31"/>
    <s v="Hired"/>
    <s v="Female"/>
    <s v="Finance Department"/>
    <s v="c9"/>
    <x v="3514"/>
  </r>
  <r>
    <n v="32896"/>
    <d v="2014-07-09T21:56:21"/>
    <s v="Hired"/>
    <s v="Female"/>
    <s v="Finance Department"/>
    <s v="c9"/>
    <x v="3515"/>
  </r>
  <r>
    <n v="70696"/>
    <d v="2014-06-26T18:13:02"/>
    <s v="Hired"/>
    <s v="Male"/>
    <s v="Operations Department"/>
    <s v="b9"/>
    <x v="3516"/>
  </r>
  <r>
    <n v="313499"/>
    <d v="2014-07-05T18:43:58"/>
    <s v="Hired"/>
    <s v="Female"/>
    <s v="Operations Department"/>
    <s v="b9"/>
    <x v="3517"/>
  </r>
  <r>
    <n v="725901"/>
    <d v="2014-07-20T12:21:27"/>
    <s v="Hired"/>
    <s v="Male"/>
    <s v="Operations Department"/>
    <s v="b9"/>
    <x v="3518"/>
  </r>
  <r>
    <n v="295258"/>
    <d v="2014-07-20T12:23:33"/>
    <s v="Hired"/>
    <s v="Male"/>
    <s v="Operations Department"/>
    <s v="b9"/>
    <x v="3519"/>
  </r>
  <r>
    <n v="886674"/>
    <d v="2014-06-25T12:59:45"/>
    <s v="Hired"/>
    <s v="Don’t want to say"/>
    <s v="Operations Department"/>
    <s v="i1"/>
    <x v="3520"/>
  </r>
  <r>
    <n v="12882"/>
    <d v="2014-06-25T13:00:50"/>
    <s v="Hired"/>
    <s v="Don’t want to say"/>
    <s v="Operations Department"/>
    <s v="i1"/>
    <x v="3521"/>
  </r>
  <r>
    <n v="196817"/>
    <d v="2014-07-11T19:12:02"/>
    <s v="Hired"/>
    <s v="Male"/>
    <s v="Operations Department"/>
    <s v="i1"/>
    <x v="3522"/>
  </r>
  <r>
    <n v="261079"/>
    <d v="2014-08-28T09:41:51"/>
    <s v="Hired"/>
    <s v="Male"/>
    <s v="Purchase Department"/>
    <s v="i6"/>
    <x v="3523"/>
  </r>
  <r>
    <n v="46106"/>
    <d v="2014-08-28T09:45:25"/>
    <s v="Hired"/>
    <s v="Female"/>
    <s v="Purchase Department"/>
    <s v="i6"/>
    <x v="3524"/>
  </r>
  <r>
    <n v="877228"/>
    <d v="2014-08-28T09:45:54"/>
    <s v="Hired"/>
    <s v="Male"/>
    <s v="Purchase Department"/>
    <s v="i6"/>
    <x v="3525"/>
  </r>
  <r>
    <n v="767744"/>
    <d v="2014-05-09T15:56:07"/>
    <s v="Hired"/>
    <s v="Male"/>
    <s v="Service Department"/>
    <s v="c9"/>
    <x v="3526"/>
  </r>
  <r>
    <n v="830066"/>
    <d v="2014-05-09T15:57:16"/>
    <s v="Hired"/>
    <s v="Female"/>
    <s v="Service Department"/>
    <s v="c9"/>
    <x v="3527"/>
  </r>
  <r>
    <n v="814175"/>
    <d v="2014-08-28T13:22:21"/>
    <s v="Hired"/>
    <s v="Female"/>
    <s v="Sales Department"/>
    <s v="c9"/>
    <x v="3528"/>
  </r>
  <r>
    <n v="61325"/>
    <d v="2014-08-29T14:30:32"/>
    <s v="Hired"/>
    <s v="Male"/>
    <s v="Sales Department"/>
    <s v="c9"/>
    <x v="3529"/>
  </r>
  <r>
    <n v="947494"/>
    <d v="2014-05-11T13:27:41"/>
    <s v="Hired"/>
    <s v="Female"/>
    <s v="Service Department"/>
    <s v="c9"/>
    <x v="3530"/>
  </r>
  <r>
    <n v="778401"/>
    <d v="2014-05-14T12:12:47"/>
    <s v="Hired"/>
    <s v="Female"/>
    <s v="Service Department"/>
    <s v="i1"/>
    <x v="3531"/>
  </r>
  <r>
    <n v="696815"/>
    <d v="2014-05-14T12:13:41"/>
    <s v="Hired"/>
    <s v="Male"/>
    <s v="Service Department"/>
    <s v="i1"/>
    <x v="3532"/>
  </r>
  <r>
    <n v="723509"/>
    <d v="2014-05-14T12:15:16"/>
    <s v="Hired"/>
    <s v="Male"/>
    <s v="Service Department"/>
    <s v="i1"/>
    <x v="3533"/>
  </r>
  <r>
    <n v="988332"/>
    <d v="2014-05-14T12:17:32"/>
    <s v="Hired"/>
    <s v="Male"/>
    <s v="Service Department"/>
    <s v="i1"/>
    <x v="3534"/>
  </r>
  <r>
    <n v="341338"/>
    <d v="2014-06-25T19:28:54"/>
    <s v="Hired"/>
    <s v="Male"/>
    <s v="Operations Department"/>
    <s v="c8"/>
    <x v="3535"/>
  </r>
  <r>
    <n v="505926"/>
    <d v="2014-06-30T12:46:34"/>
    <s v="Hired"/>
    <s v="Female"/>
    <s v="Finance Department"/>
    <s v="i7"/>
    <x v="3536"/>
  </r>
  <r>
    <n v="610161"/>
    <d v="2014-06-30T12:47:02"/>
    <s v="Hired"/>
    <s v="Female"/>
    <s v="Finance Department"/>
    <s v="i7"/>
    <x v="3537"/>
  </r>
  <r>
    <n v="360856"/>
    <d v="2014-08-31T19:58:27"/>
    <s v="Hired"/>
    <s v="Male"/>
    <s v="Operations Department"/>
    <s v="i6"/>
    <x v="3538"/>
  </r>
  <r>
    <n v="329539"/>
    <d v="2014-05-09T19:20:10"/>
    <s v="Hired"/>
    <s v="Male"/>
    <s v="Operations Department"/>
    <s v="c9"/>
    <x v="3539"/>
  </r>
  <r>
    <n v="19536"/>
    <d v="2014-05-13T15:35:54"/>
    <s v="Hired"/>
    <s v="Male"/>
    <s v="Operations Department"/>
    <s v="c9"/>
    <x v="3540"/>
  </r>
  <r>
    <n v="695719"/>
    <d v="2014-05-13T15:36:16"/>
    <s v="Hired"/>
    <s v="Female"/>
    <s v="Operations Department"/>
    <s v="c9"/>
    <x v="3541"/>
  </r>
  <r>
    <n v="826953"/>
    <d v="2014-05-20T10:12:07"/>
    <s v="Hired"/>
    <s v="Male"/>
    <s v="Operations Department"/>
    <s v="c9"/>
    <x v="3542"/>
  </r>
  <r>
    <n v="504463"/>
    <d v="2014-05-20T19:57:57"/>
    <s v="Hired"/>
    <s v="Female"/>
    <s v="Operations Department"/>
    <s v="c9"/>
    <x v="3543"/>
  </r>
  <r>
    <n v="309686"/>
    <d v="2014-05-20T20:01:40"/>
    <s v="Hired"/>
    <s v="Male"/>
    <s v="Operations Department"/>
    <s v="c9"/>
    <x v="3544"/>
  </r>
  <r>
    <n v="929357"/>
    <d v="2014-07-25T10:15:45"/>
    <s v="Hired"/>
    <s v="Female"/>
    <s v="General Management"/>
    <s v="c9"/>
    <x v="3545"/>
  </r>
  <r>
    <n v="29268"/>
    <d v="2014-07-25T10:16:07"/>
    <s v="Hired"/>
    <s v="Female"/>
    <s v="General Management"/>
    <s v="c9"/>
    <x v="3546"/>
  </r>
  <r>
    <n v="549528"/>
    <d v="2014-05-14T08:04:47"/>
    <s v="Hired"/>
    <s v="Male"/>
    <s v="Service Department"/>
    <s v="i7"/>
    <x v="3547"/>
  </r>
  <r>
    <n v="106682"/>
    <d v="2014-05-14T08:05:47"/>
    <s v="Hired"/>
    <s v="Male"/>
    <s v="Service Department"/>
    <s v="i7"/>
    <x v="3548"/>
  </r>
  <r>
    <n v="282628"/>
    <d v="2014-05-14T08:06:18"/>
    <s v="Hired"/>
    <s v="Male"/>
    <s v="Service Department"/>
    <s v="i7"/>
    <x v="3549"/>
  </r>
  <r>
    <n v="45384"/>
    <d v="2014-05-14T08:08:38"/>
    <s v="Hired"/>
    <s v="Male"/>
    <s v="Service Department"/>
    <s v="i7"/>
    <x v="3550"/>
  </r>
  <r>
    <n v="505801"/>
    <d v="2014-05-01T06:58:03"/>
    <s v="Hired"/>
    <s v="Female"/>
    <s v="Operations Department"/>
    <s v="i6"/>
    <x v="3551"/>
  </r>
  <r>
    <n v="211136"/>
    <d v="2014-05-01T07:00:38"/>
    <s v="Hired"/>
    <s v="Female"/>
    <s v="Operations Department"/>
    <s v="i6"/>
    <x v="3552"/>
  </r>
  <r>
    <n v="580219"/>
    <d v="2014-05-06T11:26:23"/>
    <s v="Hired"/>
    <s v="Male"/>
    <s v="Operations Department"/>
    <s v="c5"/>
    <x v="3553"/>
  </r>
  <r>
    <n v="650957"/>
    <d v="2014-05-08T15:52:07"/>
    <s v="Hired"/>
    <s v="Female"/>
    <s v="Operations Department"/>
    <s v="c5"/>
    <x v="3554"/>
  </r>
  <r>
    <n v="432575"/>
    <d v="2014-05-14T11:20:39"/>
    <s v="Hired"/>
    <s v="Female"/>
    <s v="Operations Department"/>
    <s v="c5"/>
    <x v="3555"/>
  </r>
  <r>
    <n v="375225"/>
    <d v="2014-05-20T16:03:34"/>
    <s v="Hired"/>
    <s v="Male"/>
    <s v="Operations Department"/>
    <s v="c5"/>
    <x v="3556"/>
  </r>
  <r>
    <n v="158941"/>
    <d v="2014-05-30T15:52:25"/>
    <s v="Hired"/>
    <s v="Male"/>
    <s v="Operations Department"/>
    <s v="c5"/>
    <x v="3557"/>
  </r>
  <r>
    <n v="482029"/>
    <d v="2014-05-02T06:16:15"/>
    <s v="Hired"/>
    <s v="Female"/>
    <s v="Operations Department"/>
    <s v="c5"/>
    <x v="3558"/>
  </r>
  <r>
    <n v="546281"/>
    <d v="2014-05-28T16:42:13"/>
    <s v="Hired"/>
    <s v="Don’t want to say"/>
    <s v="Operations Department"/>
    <s v="i5"/>
    <x v="3559"/>
  </r>
  <r>
    <n v="841544"/>
    <d v="2014-05-11T07:13:58"/>
    <s v="Hired"/>
    <s v="Male"/>
    <s v="Sales Department"/>
    <s v="c5"/>
    <x v="3560"/>
  </r>
  <r>
    <n v="568254"/>
    <d v="2014-05-12T10:41:28"/>
    <s v="Hired"/>
    <s v="Female"/>
    <s v="Sales Department"/>
    <s v="c5"/>
    <x v="3561"/>
  </r>
  <r>
    <n v="882350"/>
    <d v="2014-05-12T15:57:05"/>
    <s v="Hired"/>
    <s v="Female"/>
    <s v="Sales Department"/>
    <s v="c5"/>
    <x v="3562"/>
  </r>
  <r>
    <n v="467417"/>
    <d v="2014-05-12T10:30:18"/>
    <s v="Hired"/>
    <s v="Male"/>
    <s v="Operations Department"/>
    <s v="c8"/>
    <x v="3563"/>
  </r>
  <r>
    <n v="400109"/>
    <d v="2014-05-12T10:30:47"/>
    <s v="Hired"/>
    <s v="Don’t want to say"/>
    <s v="Operations Department"/>
    <s v="c8"/>
    <x v="3564"/>
  </r>
  <r>
    <n v="657548"/>
    <d v="2014-05-08T09:44:46"/>
    <s v="Hired"/>
    <s v="Male"/>
    <s v="Service Department"/>
    <s v="c5"/>
    <x v="3565"/>
  </r>
  <r>
    <n v="476962"/>
    <d v="2014-05-20T13:34:04"/>
    <s v="Hired"/>
    <s v="Male"/>
    <s v="Service Department"/>
    <s v="c5"/>
    <x v="3566"/>
  </r>
  <r>
    <n v="890605"/>
    <d v="2014-05-20T15:32:39"/>
    <s v="Hired"/>
    <s v="Female"/>
    <s v="Service Department"/>
    <s v="c5"/>
    <x v="3567"/>
  </r>
  <r>
    <n v="455150"/>
    <d v="2014-05-27T18:02:40"/>
    <s v="Hired"/>
    <s v="Male"/>
    <s v="Service Department"/>
    <s v="c5"/>
    <x v="3568"/>
  </r>
  <r>
    <n v="167454"/>
    <d v="2014-05-28T14:32:54"/>
    <s v="Hired"/>
    <s v="Female"/>
    <s v="Service Department"/>
    <s v="c5"/>
    <x v="3569"/>
  </r>
  <r>
    <n v="179861"/>
    <d v="2014-06-05T09:05:59"/>
    <s v="Hired"/>
    <s v="Male"/>
    <s v="Service Department"/>
    <s v="c5"/>
    <x v="3570"/>
  </r>
  <r>
    <n v="800429"/>
    <d v="2014-06-05T09:07:14"/>
    <s v="Hired"/>
    <s v="Male"/>
    <s v="Service Department"/>
    <s v="c5"/>
    <x v="3571"/>
  </r>
  <r>
    <n v="922353"/>
    <d v="2014-05-06T05:35:16"/>
    <s v="Hired"/>
    <s v="Male"/>
    <s v="Service Department"/>
    <s v="b9"/>
    <x v="3572"/>
  </r>
  <r>
    <n v="723896"/>
    <d v="2014-05-15T17:13:25"/>
    <s v="Hired"/>
    <s v="Male"/>
    <s v="Operations Department"/>
    <s v="i6"/>
    <x v="3573"/>
  </r>
  <r>
    <n v="318306"/>
    <d v="2014-05-15T17:18:42"/>
    <s v="Hired"/>
    <s v="Female"/>
    <s v="Operations Department"/>
    <s v="i6"/>
    <x v="3574"/>
  </r>
  <r>
    <n v="725251"/>
    <d v="2014-05-20T05:44:14"/>
    <s v="Hired"/>
    <s v="Male"/>
    <s v="Operations Department"/>
    <s v="i5"/>
    <x v="3575"/>
  </r>
  <r>
    <n v="760568"/>
    <d v="2014-05-20T05:48:35"/>
    <s v="Hired"/>
    <s v="Male"/>
    <s v="Operations Department"/>
    <s v="i5"/>
    <x v="3576"/>
  </r>
  <r>
    <n v="814037"/>
    <d v="2014-07-04T11:45:39"/>
    <s v="Hired"/>
    <s v="Male"/>
    <s v="Human Resource Department"/>
    <s v="i7"/>
    <x v="3577"/>
  </r>
  <r>
    <n v="131734"/>
    <d v="2014-05-24T19:40:03"/>
    <s v="Hired"/>
    <s v="Male"/>
    <s v="Operations Department"/>
    <s v="c5"/>
    <x v="3578"/>
  </r>
  <r>
    <n v="831661"/>
    <d v="2014-05-16T06:42:01"/>
    <s v="Hired"/>
    <s v="Don’t want to say"/>
    <s v="Operations Department"/>
    <s v="i7"/>
    <x v="3579"/>
  </r>
  <r>
    <n v="841761"/>
    <d v="2014-05-19T09:26:32"/>
    <s v="Hired"/>
    <s v="Male"/>
    <s v="Operations Department"/>
    <s v="i7"/>
    <x v="3580"/>
  </r>
  <r>
    <n v="481379"/>
    <d v="2014-06-05T14:13:58"/>
    <s v="Hired"/>
    <s v="Female"/>
    <s v="Operations Department"/>
    <s v="i7"/>
    <x v="3581"/>
  </r>
  <r>
    <n v="618043"/>
    <d v="2014-06-05T14:14:28"/>
    <s v="Hired"/>
    <s v="Male"/>
    <s v="Operations Department"/>
    <s v="i7"/>
    <x v="3582"/>
  </r>
  <r>
    <n v="662128"/>
    <d v="2014-06-05T14:10:37"/>
    <s v="Hired"/>
    <s v="Female"/>
    <s v="Operations Department"/>
    <s v="i7"/>
    <x v="3583"/>
  </r>
  <r>
    <n v="794235"/>
    <d v="2014-06-11T12:33:02"/>
    <s v="Hired"/>
    <s v="Female"/>
    <s v="Operations Department"/>
    <s v="i7"/>
    <x v="3584"/>
  </r>
  <r>
    <n v="524784"/>
    <d v="2014-07-29T11:22:09"/>
    <s v="Hired"/>
    <s v="Male"/>
    <s v="Sales Department"/>
    <s v="c9"/>
    <x v="3585"/>
  </r>
  <r>
    <n v="957784"/>
    <d v="2014-08-05T10:03:58"/>
    <s v="Hired"/>
    <s v="Male"/>
    <s v="Sales Department"/>
    <s v="c9"/>
    <x v="3586"/>
  </r>
  <r>
    <n v="254807"/>
    <d v="2014-08-05T10:04:23"/>
    <s v="Hired"/>
    <s v="Don’t want to say"/>
    <s v="Sales Department"/>
    <s v="c9"/>
    <x v="3587"/>
  </r>
  <r>
    <n v="824893"/>
    <d v="2014-05-01T13:38:23"/>
    <s v="Hired"/>
    <s v="Male"/>
    <s v="Operations Department"/>
    <s v="c5"/>
    <x v="3588"/>
  </r>
  <r>
    <n v="89108"/>
    <d v="2014-05-01T13:35:11"/>
    <s v="Hired"/>
    <s v="Don’t want to say"/>
    <s v="Operations Department"/>
    <s v="c5"/>
    <x v="3589"/>
  </r>
  <r>
    <n v="608559"/>
    <d v="2014-05-02T16:30:47"/>
    <s v="Hired"/>
    <s v="Male"/>
    <s v="Operations Department"/>
    <s v="c5"/>
    <x v="3590"/>
  </r>
  <r>
    <n v="268296"/>
    <d v="2014-05-09T09:59:31"/>
    <s v="Hired"/>
    <s v="Male"/>
    <s v="Operations Department"/>
    <s v="c5"/>
    <x v="3591"/>
  </r>
  <r>
    <n v="825656"/>
    <d v="2014-05-10T14:21:09"/>
    <s v="Hired"/>
    <s v="Male"/>
    <s v="Operations Department"/>
    <s v="i7"/>
    <x v="3592"/>
  </r>
  <r>
    <n v="551379"/>
    <d v="2014-05-10T14:22:07"/>
    <s v="Hired"/>
    <s v="Male"/>
    <s v="Operations Department"/>
    <s v="i7"/>
    <x v="3593"/>
  </r>
  <r>
    <n v="737409"/>
    <d v="2014-05-10T14:23:17"/>
    <s v="Hired"/>
    <s v="Male"/>
    <s v="Operations Department"/>
    <s v="i7"/>
    <x v="3594"/>
  </r>
  <r>
    <n v="212110"/>
    <d v="2014-05-10T14:23:43"/>
    <s v="Hired"/>
    <s v="Male"/>
    <s v="Operations Department"/>
    <s v="i7"/>
    <x v="3595"/>
  </r>
  <r>
    <n v="475564"/>
    <d v="2014-05-23T07:02:13"/>
    <s v="Hired"/>
    <s v="Male"/>
    <s v="Service Department"/>
    <s v="i6"/>
    <x v="3596"/>
  </r>
  <r>
    <n v="946421"/>
    <d v="2014-05-08T17:29:49"/>
    <s v="Hired"/>
    <s v="Female"/>
    <s v="Operations Department"/>
    <s v="i6"/>
    <x v="3597"/>
  </r>
  <r>
    <n v="464009"/>
    <d v="2014-05-29T17:18:16"/>
    <s v="Hired"/>
    <s v="Male"/>
    <s v="Operations Department"/>
    <s v="i6"/>
    <x v="3598"/>
  </r>
  <r>
    <n v="150983"/>
    <d v="2014-08-12T21:58:44"/>
    <s v="Hired"/>
    <s v="Female"/>
    <s v="Finance Department"/>
    <s v="c5"/>
    <x v="3599"/>
  </r>
  <r>
    <n v="245279"/>
    <d v="2014-08-18T17:28:33"/>
    <s v="Hired"/>
    <s v="Female"/>
    <s v="Finance Department"/>
    <s v="c5"/>
    <x v="3600"/>
  </r>
  <r>
    <n v="537509"/>
    <d v="2014-07-09T12:48:18"/>
    <s v="Hired"/>
    <s v="Male"/>
    <s v="Operations Department"/>
    <s v="i5"/>
    <x v="3601"/>
  </r>
  <r>
    <n v="243956"/>
    <d v="2014-05-10T18:38:50"/>
    <s v="Hired"/>
    <s v="Male"/>
    <s v="Operations Department"/>
    <s v="i1"/>
    <x v="3602"/>
  </r>
  <r>
    <n v="276185"/>
    <d v="2014-08-07T18:00:59"/>
    <s v="Hired"/>
    <s v="Female"/>
    <s v="Operations Department"/>
    <s v="i5"/>
    <x v="3603"/>
  </r>
  <r>
    <n v="758805"/>
    <d v="2014-08-13T17:31:47"/>
    <s v="Hired"/>
    <s v="Male"/>
    <s v="Operations Department"/>
    <s v="i5"/>
    <x v="3604"/>
  </r>
  <r>
    <n v="919971"/>
    <d v="2014-05-05T01:44:19"/>
    <s v="Hired"/>
    <s v="Male"/>
    <s v="Purchase Department"/>
    <s v="c5"/>
    <x v="3605"/>
  </r>
  <r>
    <n v="169443"/>
    <d v="2014-05-05T01:47:12"/>
    <s v="Hired"/>
    <s v="Female"/>
    <s v="Purchase Department"/>
    <s v="c5"/>
    <x v="3606"/>
  </r>
  <r>
    <n v="646392"/>
    <d v="2014-05-27T09:52:59"/>
    <s v="Hired"/>
    <s v="Don’t want to say"/>
    <s v="Service Department"/>
    <s v="c8"/>
    <x v="3123"/>
  </r>
  <r>
    <n v="273066"/>
    <d v="2014-06-23T17:31:28"/>
    <s v="Hired"/>
    <s v="Female"/>
    <s v="Operations Department"/>
    <s v="c9"/>
    <x v="3607"/>
  </r>
  <r>
    <n v="562353"/>
    <d v="2014-05-01T09:45:59"/>
    <s v="Hired"/>
    <s v="Female"/>
    <s v="General Management"/>
    <s v="i7"/>
    <x v="3608"/>
  </r>
  <r>
    <n v="375556"/>
    <d v="2014-05-01T09:46:21"/>
    <s v="Hired"/>
    <s v="Female"/>
    <s v="General Management"/>
    <s v="i7"/>
    <x v="3609"/>
  </r>
  <r>
    <n v="719895"/>
    <d v="2014-05-01T09:47:14"/>
    <s v="Hired"/>
    <s v="Female"/>
    <s v="General Management"/>
    <s v="i7"/>
    <x v="3610"/>
  </r>
  <r>
    <n v="422222"/>
    <d v="2014-05-13T14:52:25"/>
    <s v="Hired"/>
    <s v="Female"/>
    <s v="General Management"/>
    <s v="c5"/>
    <x v="3611"/>
  </r>
  <r>
    <n v="464899"/>
    <d v="2014-05-14T11:57:18"/>
    <s v="Hired"/>
    <s v="Female"/>
    <s v="General Management"/>
    <s v="i7"/>
    <x v="3612"/>
  </r>
  <r>
    <n v="603672"/>
    <d v="2014-05-08T08:15:09"/>
    <s v="Hired"/>
    <s v="Male"/>
    <s v="Operations Department"/>
    <s v="c5"/>
    <x v="3613"/>
  </r>
  <r>
    <n v="480487"/>
    <d v="2014-05-08T08:18:44"/>
    <s v="Hired"/>
    <s v="Female"/>
    <s v="Operations Department"/>
    <s v="c5"/>
    <x v="3614"/>
  </r>
  <r>
    <n v="186971"/>
    <d v="2014-05-09T09:12:15"/>
    <s v="Hired"/>
    <s v="Female"/>
    <s v="Operations Department"/>
    <s v="c5"/>
    <x v="3615"/>
  </r>
  <r>
    <n v="703792"/>
    <d v="2014-07-05T09:51:13"/>
    <s v="Hired"/>
    <s v="Male"/>
    <s v="Sales Department"/>
    <s v="c5"/>
    <x v="3616"/>
  </r>
  <r>
    <n v="600570"/>
    <d v="2014-07-12T16:49:22"/>
    <s v="Hired"/>
    <s v="Female"/>
    <s v="Finance Department"/>
    <s v="c5"/>
    <x v="3617"/>
  </r>
  <r>
    <n v="209973"/>
    <d v="2014-07-12T16:50:11"/>
    <s v="Hired"/>
    <s v="Don’t want to say"/>
    <s v="Finance Department"/>
    <s v="c5"/>
    <x v="3618"/>
  </r>
  <r>
    <n v="525836"/>
    <d v="2014-08-22T16:59:04"/>
    <s v="Hired"/>
    <s v="Male"/>
    <s v="Service Department"/>
    <s v="c9"/>
    <x v="3619"/>
  </r>
  <r>
    <n v="896401"/>
    <d v="2014-08-30T09:11:07"/>
    <s v="Hired"/>
    <s v="Don’t want to say"/>
    <s v="Service Department"/>
    <s v="c9"/>
    <x v="3620"/>
  </r>
  <r>
    <n v="626067"/>
    <d v="2014-07-27T09:05:53"/>
    <s v="Hired"/>
    <s v="Male"/>
    <s v="Purchase Department"/>
    <s v="i5"/>
    <x v="3621"/>
  </r>
  <r>
    <n v="83466"/>
    <d v="2014-07-29T17:44:09"/>
    <s v="Hired"/>
    <s v="Male"/>
    <s v="Purchase Department"/>
    <s v="i5"/>
    <x v="3622"/>
  </r>
  <r>
    <n v="867000"/>
    <d v="2014-07-29T17:44:58"/>
    <s v="Hired"/>
    <s v="Male"/>
    <s v="Purchase Department"/>
    <s v="i5"/>
    <x v="3623"/>
  </r>
  <r>
    <n v="539299"/>
    <d v="2014-08-11T16:21:10"/>
    <s v="Hired"/>
    <s v="Male"/>
    <s v="Purchase Department"/>
    <s v="i5"/>
    <x v="3624"/>
  </r>
  <r>
    <n v="838359"/>
    <d v="2014-08-27T14:03:55"/>
    <s v="Hired"/>
    <s v="Don’t want to say"/>
    <s v="Purchase Department"/>
    <s v="i5"/>
    <x v="3625"/>
  </r>
  <r>
    <n v="79268"/>
    <d v="2014-05-19T08:30:44"/>
    <s v="Hired"/>
    <s v="Male"/>
    <s v="Operations Department"/>
    <s v="i5"/>
    <x v="3626"/>
  </r>
  <r>
    <n v="231232"/>
    <d v="2014-05-19T08:31:57"/>
    <s v="Hired"/>
    <s v="Male"/>
    <s v="Operations Department"/>
    <s v="i5"/>
    <x v="3627"/>
  </r>
  <r>
    <n v="70189"/>
    <d v="2014-05-19T08:28:31"/>
    <s v="Hired"/>
    <s v="Female"/>
    <s v="Operations Department"/>
    <s v="i5"/>
    <x v="3628"/>
  </r>
  <r>
    <n v="592340"/>
    <d v="2014-05-19T08:31:17"/>
    <s v="Hired"/>
    <s v="Female"/>
    <s v="Operations Department"/>
    <s v="i5"/>
    <x v="3629"/>
  </r>
  <r>
    <n v="917822"/>
    <d v="2014-07-04T08:08:04"/>
    <s v="Hired"/>
    <s v="Female"/>
    <s v="Operations Department"/>
    <s v="i5"/>
    <x v="3630"/>
  </r>
  <r>
    <n v="889834"/>
    <d v="2014-08-27T04:10:14"/>
    <s v="Hired"/>
    <s v="Female"/>
    <s v="Production Department"/>
    <s v="i7"/>
    <x v="3631"/>
  </r>
  <r>
    <n v="129994"/>
    <d v="2014-05-15T15:52:23"/>
    <s v="Hired"/>
    <s v="Female"/>
    <s v="Operations Department"/>
    <s v="c5"/>
    <x v="3632"/>
  </r>
  <r>
    <n v="98831"/>
    <d v="2014-05-15T15:54:12"/>
    <s v="Hired"/>
    <s v="Female"/>
    <s v="Operations Department"/>
    <s v="c5"/>
    <x v="3633"/>
  </r>
  <r>
    <n v="531445"/>
    <d v="2014-05-15T15:54:41"/>
    <s v="Hired"/>
    <s v="Male"/>
    <s v="Operations Department"/>
    <s v="c5"/>
    <x v="3634"/>
  </r>
  <r>
    <n v="782465"/>
    <d v="2014-05-28T10:17:21"/>
    <s v="Hired"/>
    <s v="Female"/>
    <s v="Operations Department"/>
    <s v="c5"/>
    <x v="3635"/>
  </r>
  <r>
    <n v="302371"/>
    <d v="2014-06-02T08:58:59"/>
    <s v="Hired"/>
    <s v="Male"/>
    <s v="Operations Department"/>
    <s v="c5"/>
    <x v="3636"/>
  </r>
  <r>
    <n v="147868"/>
    <d v="2014-06-03T10:53:06"/>
    <s v="Hired"/>
    <s v="Male"/>
    <s v="Operations Department"/>
    <s v="c5"/>
    <x v="3637"/>
  </r>
  <r>
    <n v="374162"/>
    <d v="2014-06-18T11:07:47"/>
    <s v="Hired"/>
    <s v="Female"/>
    <s v="Production Department"/>
    <s v="c9"/>
    <x v="3638"/>
  </r>
  <r>
    <n v="632936"/>
    <d v="2014-06-18T11:08:30"/>
    <s v="Hired"/>
    <s v="Female"/>
    <s v="Production Department"/>
    <s v="c9"/>
    <x v="3639"/>
  </r>
  <r>
    <n v="87830"/>
    <d v="2014-07-05T18:06:20"/>
    <s v="Hired"/>
    <s v="Female"/>
    <s v="Production Department"/>
    <s v="i1"/>
    <x v="3640"/>
  </r>
  <r>
    <n v="773003"/>
    <d v="2014-07-07T16:05:02"/>
    <s v="Hired"/>
    <s v="Male"/>
    <s v="Production Department"/>
    <s v="i1"/>
    <x v="3641"/>
  </r>
  <r>
    <n v="650321"/>
    <d v="2014-07-07T16:07:47"/>
    <s v="Hired"/>
    <s v="Male"/>
    <s v="Production Department"/>
    <s v="i1"/>
    <x v="3642"/>
  </r>
  <r>
    <n v="961036"/>
    <d v="2014-07-16T08:06:55"/>
    <s v="Hired"/>
    <s v="Female"/>
    <s v="Production Department"/>
    <s v="i1"/>
    <x v="3643"/>
  </r>
  <r>
    <n v="244866"/>
    <d v="2014-07-09T14:19:33"/>
    <s v="Hired"/>
    <s v="Male"/>
    <s v="Service Department"/>
    <s v="c5"/>
    <x v="3644"/>
  </r>
  <r>
    <n v="641625"/>
    <d v="2014-05-08T10:50:09"/>
    <s v="Hired"/>
    <s v="Male"/>
    <s v="Service Department"/>
    <s v="c9"/>
    <x v="3645"/>
  </r>
  <r>
    <n v="463211"/>
    <d v="2014-05-19T15:43:01"/>
    <s v="Hired"/>
    <s v="Male"/>
    <s v="Operations Department"/>
    <s v="c9"/>
    <x v="3646"/>
  </r>
  <r>
    <n v="617820"/>
    <d v="2014-05-19T15:43:24"/>
    <s v="Hired"/>
    <s v="Female"/>
    <s v="Operations Department"/>
    <s v="c9"/>
    <x v="3647"/>
  </r>
  <r>
    <n v="51205"/>
    <d v="2014-05-19T15:44:18"/>
    <s v="Hired"/>
    <s v="Female"/>
    <s v="Operations Department"/>
    <s v="c9"/>
    <x v="3648"/>
  </r>
  <r>
    <n v="769136"/>
    <d v="2014-05-19T15:45:01"/>
    <s v="Hired"/>
    <s v="Male"/>
    <s v="Operations Department"/>
    <s v="c9"/>
    <x v="3649"/>
  </r>
  <r>
    <n v="734711"/>
    <d v="2014-06-13T15:02:19"/>
    <s v="Hired"/>
    <s v="Don’t want to say"/>
    <s v="Operations Department"/>
    <s v="c9"/>
    <x v="3650"/>
  </r>
  <r>
    <n v="120968"/>
    <d v="2014-06-14T11:13:06"/>
    <s v="Hired"/>
    <s v="Male"/>
    <s v="Operations Department"/>
    <s v="c9"/>
    <x v="3651"/>
  </r>
  <r>
    <n v="79248"/>
    <d v="2014-06-15T07:34:51"/>
    <s v="Hired"/>
    <s v="Male"/>
    <s v="Operations Department"/>
    <s v="c9"/>
    <x v="3652"/>
  </r>
  <r>
    <n v="189498"/>
    <d v="2014-06-15T07:35:52"/>
    <s v="Hired"/>
    <s v="Male"/>
    <s v="Operations Department"/>
    <s v="c9"/>
    <x v="3653"/>
  </r>
  <r>
    <n v="842559"/>
    <d v="2014-06-20T18:40:13"/>
    <s v="Hired"/>
    <s v="Female"/>
    <s v="Operations Department"/>
    <s v="c9"/>
    <x v="3654"/>
  </r>
  <r>
    <n v="955451"/>
    <d v="2014-06-28T08:11:57"/>
    <s v="Hired"/>
    <s v="Male"/>
    <s v="Operations Department"/>
    <s v="c9"/>
    <x v="3655"/>
  </r>
  <r>
    <n v="81073"/>
    <d v="2014-05-02T18:30:37"/>
    <s v="Hired"/>
    <s v="Male"/>
    <s v="Operations Department"/>
    <s v="c5"/>
    <x v="3656"/>
  </r>
  <r>
    <n v="143163"/>
    <d v="2014-05-02T18:33:02"/>
    <s v="Hired"/>
    <s v="Male"/>
    <s v="Operations Department"/>
    <s v="c5"/>
    <x v="934"/>
  </r>
  <r>
    <n v="609420"/>
    <d v="2014-07-25T17:34:28"/>
    <s v="Hired"/>
    <s v="Male"/>
    <s v="Service Department"/>
    <s v="c5"/>
    <x v="3657"/>
  </r>
  <r>
    <n v="702029"/>
    <d v="2014-07-25T17:36:47"/>
    <s v="Hired"/>
    <s v="Male"/>
    <s v="Service Department"/>
    <s v="c5"/>
    <x v="3658"/>
  </r>
  <r>
    <n v="897499"/>
    <d v="2014-05-07T16:28:42"/>
    <s v="Hired"/>
    <s v="Female"/>
    <s v="Service Department"/>
    <s v="c5"/>
    <x v="3659"/>
  </r>
  <r>
    <n v="796914"/>
    <d v="2014-07-17T09:31:12"/>
    <s v="Hired"/>
    <s v="Male"/>
    <s v="Service Department"/>
    <s v="c5"/>
    <x v="3660"/>
  </r>
  <r>
    <n v="34818"/>
    <d v="2014-07-17T09:31:47"/>
    <s v="Hired"/>
    <s v="Female"/>
    <s v="Service Department"/>
    <s v="c5"/>
    <x v="3661"/>
  </r>
  <r>
    <n v="304751"/>
    <d v="2014-05-04T18:50:38"/>
    <s v="Hired"/>
    <s v="Male"/>
    <s v="Service Department"/>
    <s v="c9"/>
    <x v="3662"/>
  </r>
  <r>
    <n v="593118"/>
    <d v="2014-05-22T15:09:41"/>
    <s v="Hired"/>
    <s v="Male"/>
    <s v="Operations Department"/>
    <s v="c5"/>
    <x v="3663"/>
  </r>
  <r>
    <n v="837077"/>
    <d v="2014-05-22T19:20:18"/>
    <s v="Hired"/>
    <s v="Female"/>
    <s v="Operations Department"/>
    <s v="c5"/>
    <x v="3664"/>
  </r>
  <r>
    <n v="192813"/>
    <d v="2014-05-23T16:50:11"/>
    <s v="Hired"/>
    <s v="Male"/>
    <s v="Operations Department"/>
    <s v="c5"/>
    <x v="3665"/>
  </r>
  <r>
    <n v="253747"/>
    <d v="2014-05-23T16:54:02"/>
    <s v="Hired"/>
    <s v="Male"/>
    <s v="Operations Department"/>
    <s v="c5"/>
    <x v="3666"/>
  </r>
  <r>
    <n v="532574"/>
    <d v="2014-06-05T16:50:26"/>
    <s v="Hired"/>
    <s v="Male"/>
    <s v="Operations Department"/>
    <s v="c9"/>
    <x v="3667"/>
  </r>
  <r>
    <n v="283050"/>
    <d v="2014-06-05T16:52:49"/>
    <s v="Hired"/>
    <s v="Female"/>
    <s v="Operations Department"/>
    <s v="c9"/>
    <x v="3668"/>
  </r>
  <r>
    <n v="697330"/>
    <d v="2014-06-05T16:53:28"/>
    <s v="Hired"/>
    <s v="Male"/>
    <s v="Operations Department"/>
    <s v="c9"/>
    <x v="3669"/>
  </r>
  <r>
    <n v="271797"/>
    <d v="2014-05-07T13:25:36"/>
    <s v="Hired"/>
    <s v="Male"/>
    <s v="Production Department"/>
    <s v="i5"/>
    <x v="3670"/>
  </r>
  <r>
    <n v="140986"/>
    <d v="2014-05-15T10:02:37"/>
    <s v="Hired"/>
    <s v="Male"/>
    <s v="Production Department"/>
    <s v="i5"/>
    <x v="3671"/>
  </r>
  <r>
    <n v="455195"/>
    <d v="2014-05-01T22:04:49"/>
    <s v="Hired"/>
    <s v="Female"/>
    <s v="Service Department"/>
    <s v="c9"/>
    <x v="3672"/>
  </r>
  <r>
    <n v="264004"/>
    <d v="2014-05-15T13:29:15"/>
    <s v="Hired"/>
    <s v="Male"/>
    <s v="Service Department"/>
    <s v="c9"/>
    <x v="3673"/>
  </r>
  <r>
    <n v="889329"/>
    <d v="2014-05-16T16:54:37"/>
    <s v="Hired"/>
    <s v="Male"/>
    <s v="Service Department"/>
    <s v="c9"/>
    <x v="3674"/>
  </r>
  <r>
    <n v="708422"/>
    <d v="2014-05-16T16:56:46"/>
    <s v="Hired"/>
    <s v="Male"/>
    <s v="Service Department"/>
    <s v="c9"/>
    <x v="3675"/>
  </r>
  <r>
    <n v="17946"/>
    <d v="2014-05-16T16:58:30"/>
    <s v="Hired"/>
    <s v="Male"/>
    <s v="Service Department"/>
    <s v="c9"/>
    <x v="3676"/>
  </r>
  <r>
    <n v="646630"/>
    <d v="2014-07-25T08:47:03"/>
    <s v="Hired"/>
    <s v="Male"/>
    <s v="Operations Department"/>
    <s v="i5"/>
    <x v="2539"/>
  </r>
  <r>
    <n v="707138"/>
    <d v="2014-07-25T08:48:00"/>
    <s v="Hired"/>
    <s v="Female"/>
    <s v="Operations Department"/>
    <s v="i5"/>
    <x v="3677"/>
  </r>
  <r>
    <n v="601032"/>
    <d v="2014-05-16T14:01:25"/>
    <s v="Hired"/>
    <s v="Female"/>
    <s v="Operations Department"/>
    <s v="c5"/>
    <x v="3678"/>
  </r>
  <r>
    <n v="628178"/>
    <d v="2014-05-16T20:21:19"/>
    <s v="Hired"/>
    <s v="Male"/>
    <s v="Operations Department"/>
    <s v="c5"/>
    <x v="3679"/>
  </r>
  <r>
    <n v="920568"/>
    <d v="2014-05-30T17:41:01"/>
    <s v="Hired"/>
    <s v="Male"/>
    <s v="Operations Department"/>
    <s v="c5"/>
    <x v="3680"/>
  </r>
  <r>
    <n v="326252"/>
    <d v="2014-05-30T17:43:40"/>
    <s v="Hired"/>
    <s v="Female"/>
    <s v="Operations Department"/>
    <s v="c5"/>
    <x v="3681"/>
  </r>
  <r>
    <n v="294236"/>
    <d v="2014-06-04T13:17:44"/>
    <s v="Hired"/>
    <s v="Female"/>
    <s v="Operations Department"/>
    <s v="c5"/>
    <x v="3682"/>
  </r>
  <r>
    <n v="841824"/>
    <d v="2014-05-06T05:10:18"/>
    <s v="Hired"/>
    <s v="Female"/>
    <s v="Production Department"/>
    <s v="c9"/>
    <x v="3683"/>
  </r>
  <r>
    <n v="108336"/>
    <d v="2014-07-04T19:51:52"/>
    <s v="Hired"/>
    <s v="Male"/>
    <s v="Operations Department"/>
    <s v="c9"/>
    <x v="3684"/>
  </r>
  <r>
    <n v="750179"/>
    <d v="2014-07-04T19:52:25"/>
    <s v="Hired"/>
    <s v="Male"/>
    <s v="Operations Department"/>
    <s v="c9"/>
    <x v="3685"/>
  </r>
  <r>
    <n v="783470"/>
    <d v="2014-06-24T12:36:04"/>
    <s v="Hired"/>
    <s v="Male"/>
    <s v="Human Resource Department"/>
    <s v="i5"/>
    <x v="3686"/>
  </r>
  <r>
    <n v="498520"/>
    <d v="2014-07-11T13:08:59"/>
    <s v="Hired"/>
    <s v="Male"/>
    <s v="Human Resource Department"/>
    <s v="i5"/>
    <x v="3687"/>
  </r>
  <r>
    <n v="623017"/>
    <d v="2014-07-22T17:31:21"/>
    <s v="Hired"/>
    <s v="Male"/>
    <s v="Sales Department"/>
    <s v="c9"/>
    <x v="3688"/>
  </r>
  <r>
    <n v="709308"/>
    <d v="2014-07-22T17:37:01"/>
    <s v="Hired"/>
    <s v="Male"/>
    <s v="Sales Department"/>
    <s v="c9"/>
    <x v="3689"/>
  </r>
  <r>
    <n v="69966"/>
    <d v="2014-07-28T08:09:53"/>
    <s v="Hired"/>
    <s v="Female"/>
    <s v="Sales Department"/>
    <s v="c9"/>
    <x v="3690"/>
  </r>
  <r>
    <n v="949642"/>
    <d v="2014-07-28T08:15:27"/>
    <s v="Hired"/>
    <s v="Male"/>
    <s v="Sales Department"/>
    <s v="c9"/>
    <x v="3420"/>
  </r>
  <r>
    <n v="812396"/>
    <d v="2014-07-28T08:15:49"/>
    <s v="Hired"/>
    <s v="Female"/>
    <s v="Sales Department"/>
    <s v="c9"/>
    <x v="3691"/>
  </r>
  <r>
    <n v="139670"/>
    <d v="2014-07-08T18:08:10"/>
    <s v="Hired"/>
    <s v="Female"/>
    <s v="Finance Department"/>
    <s v="i5"/>
    <x v="3692"/>
  </r>
  <r>
    <n v="851735"/>
    <d v="2014-07-17T17:01:20"/>
    <s v="Hired"/>
    <s v="Female"/>
    <s v="Finance Department"/>
    <s v="i5"/>
    <x v="2438"/>
  </r>
  <r>
    <n v="619369"/>
    <d v="2014-07-17T17:01:21"/>
    <s v="Hired"/>
    <s v="Female"/>
    <s v="Finance Department"/>
    <s v="i5"/>
    <x v="3693"/>
  </r>
  <r>
    <n v="535404"/>
    <d v="2014-06-30T17:20:14"/>
    <s v="Hired"/>
    <s v="Male"/>
    <s v="Service Department"/>
    <s v="i7"/>
    <x v="3694"/>
  </r>
  <r>
    <n v="808296"/>
    <d v="2014-07-05T11:15:11"/>
    <s v="Hired"/>
    <s v="Female"/>
    <s v="Service Department"/>
    <s v="c5"/>
    <x v="1033"/>
  </r>
  <r>
    <n v="887128"/>
    <d v="2014-07-05T11:15:44"/>
    <s v="Hired"/>
    <s v="Female"/>
    <s v="Service Department"/>
    <s v="c5"/>
    <x v="3695"/>
  </r>
  <r>
    <n v="754500"/>
    <d v="2014-07-05T11:16:39"/>
    <s v="Hired"/>
    <s v="Female"/>
    <s v="Service Department"/>
    <s v="c5"/>
    <x v="3696"/>
  </r>
  <r>
    <n v="535845"/>
    <d v="2014-07-05T11:18:10"/>
    <s v="Hired"/>
    <s v="Female"/>
    <s v="Service Department"/>
    <s v="c5"/>
    <x v="3697"/>
  </r>
  <r>
    <n v="186298"/>
    <d v="2014-05-24T17:19:19"/>
    <s v="Hired"/>
    <s v="Female"/>
    <s v="Sales Department"/>
    <s v="i5"/>
    <x v="3698"/>
  </r>
  <r>
    <n v="631661"/>
    <d v="2014-05-24T17:21:11"/>
    <s v="Hired"/>
    <s v="Female"/>
    <s v="Sales Department"/>
    <s v="i5"/>
    <x v="3699"/>
  </r>
  <r>
    <n v="45142"/>
    <d v="2014-05-08T14:32:19"/>
    <s v="Hired"/>
    <s v="Male"/>
    <s v="Sales Department"/>
    <s v="i7"/>
    <x v="3700"/>
  </r>
  <r>
    <n v="621237"/>
    <d v="2014-05-13T11:05:41"/>
    <s v="Hired"/>
    <s v="Don’t want to say"/>
    <s v="Sales Department"/>
    <s v="i7"/>
    <x v="3701"/>
  </r>
  <r>
    <n v="772763"/>
    <d v="2014-05-21T01:06:53"/>
    <s v="Hired"/>
    <s v="Male"/>
    <s v="Operations Department"/>
    <s v="c5"/>
    <x v="3702"/>
  </r>
  <r>
    <n v="759253"/>
    <d v="2014-05-21T01:04:33"/>
    <s v="Hired"/>
    <s v="Female"/>
    <s v="Operations Department"/>
    <s v="c5"/>
    <x v="3703"/>
  </r>
  <r>
    <n v="640069"/>
    <d v="2014-05-26T15:25:09"/>
    <s v="Hired"/>
    <s v="Male"/>
    <s v="Operations Department"/>
    <s v="c5"/>
    <x v="3704"/>
  </r>
  <r>
    <n v="553750"/>
    <d v="2014-05-26T15:27:47"/>
    <s v="Hired"/>
    <s v="Male"/>
    <s v="Operations Department"/>
    <s v="c5"/>
    <x v="3705"/>
  </r>
  <r>
    <n v="231855"/>
    <d v="2014-05-26T15:29:52"/>
    <s v="Hired"/>
    <s v="Male"/>
    <s v="Operations Department"/>
    <s v="c5"/>
    <x v="3706"/>
  </r>
  <r>
    <n v="446456"/>
    <d v="2014-05-26T15:31:16"/>
    <s v="Hired"/>
    <s v="Male"/>
    <s v="Operations Department"/>
    <s v="c5"/>
    <x v="3707"/>
  </r>
  <r>
    <n v="13205"/>
    <d v="2014-05-26T15:32:42"/>
    <s v="Hired"/>
    <s v="Male"/>
    <s v="Operations Department"/>
    <s v="c5"/>
    <x v="3708"/>
  </r>
  <r>
    <n v="220740"/>
    <d v="2014-05-31T12:30:03"/>
    <s v="Hired"/>
    <s v="Female"/>
    <s v="Operations Department"/>
    <s v="c5"/>
    <x v="3709"/>
  </r>
  <r>
    <n v="373338"/>
    <d v="2014-05-31T12:30:37"/>
    <s v="Hired"/>
    <s v="Male"/>
    <s v="Operations Department"/>
    <s v="c5"/>
    <x v="3710"/>
  </r>
  <r>
    <n v="969959"/>
    <d v="2014-05-31T12:32:07"/>
    <s v="Hired"/>
    <s v="Male"/>
    <s v="Operations Department"/>
    <s v="c5"/>
    <x v="3711"/>
  </r>
  <r>
    <n v="784146"/>
    <d v="2014-05-31T12:29:21"/>
    <s v="Hired"/>
    <s v="Female"/>
    <s v="Operations Department"/>
    <s v="c5"/>
    <x v="3712"/>
  </r>
  <r>
    <n v="753534"/>
    <d v="2014-06-05T09:33:46"/>
    <s v="Hired"/>
    <s v="Female"/>
    <s v="Operations Department"/>
    <s v="c5"/>
    <x v="3713"/>
  </r>
  <r>
    <n v="978134"/>
    <d v="2014-05-28T18:57:32"/>
    <s v="Hired"/>
    <s v="Male"/>
    <s v="Operations Department"/>
    <s v="b9"/>
    <x v="3714"/>
  </r>
  <r>
    <n v="813663"/>
    <d v="2014-06-04T15:37:53"/>
    <s v="Hired"/>
    <s v="Male"/>
    <s v="Purchase Department"/>
    <s v="i7"/>
    <x v="3715"/>
  </r>
  <r>
    <n v="705905"/>
    <d v="2014-06-04T15:40:00"/>
    <s v="Hired"/>
    <s v="Female"/>
    <s v="Purchase Department"/>
    <s v="i7"/>
    <x v="3716"/>
  </r>
  <r>
    <n v="761086"/>
    <d v="2014-06-04T15:40:34"/>
    <s v="Hired"/>
    <s v="Male"/>
    <s v="Purchase Department"/>
    <s v="i7"/>
    <x v="3717"/>
  </r>
  <r>
    <n v="538257"/>
    <d v="2014-05-28T11:48:51"/>
    <s v="Hired"/>
    <s v="Female"/>
    <s v="Service Department"/>
    <s v="c5"/>
    <x v="3718"/>
  </r>
  <r>
    <n v="151162"/>
    <d v="2014-05-31T07:29:28"/>
    <s v="Hired"/>
    <s v="Female"/>
    <s v="Service Department"/>
    <s v="c5"/>
    <x v="3719"/>
  </r>
  <r>
    <n v="515499"/>
    <d v="2014-05-31T07:29:53"/>
    <s v="Hired"/>
    <s v="Male"/>
    <s v="Service Department"/>
    <s v="c5"/>
    <x v="3720"/>
  </r>
  <r>
    <n v="116963"/>
    <d v="2014-05-04T13:26:14"/>
    <s v="Hired"/>
    <s v="Male"/>
    <s v="Service Department"/>
    <s v="b9"/>
    <x v="3721"/>
  </r>
  <r>
    <n v="179862"/>
    <d v="2014-08-13T16:28:14"/>
    <s v="Hired"/>
    <s v="Male"/>
    <s v="Operations Department"/>
    <s v="i5"/>
    <x v="3722"/>
  </r>
  <r>
    <n v="787849"/>
    <d v="2014-05-08T16:28:23"/>
    <s v="Hired"/>
    <s v="Don’t want to say"/>
    <s v="Operations Department"/>
    <s v="c5"/>
    <x v="3723"/>
  </r>
  <r>
    <n v="265772"/>
    <d v="2014-06-25T15:32:08"/>
    <s v="Hired"/>
    <s v="Female"/>
    <s v="Operations Department"/>
    <s v="c5"/>
    <x v="3724"/>
  </r>
  <r>
    <n v="559807"/>
    <d v="2014-06-25T15:32:35"/>
    <s v="Hired"/>
    <s v="Male"/>
    <s v="Operations Department"/>
    <s v="c5"/>
    <x v="3725"/>
  </r>
  <r>
    <n v="407784"/>
    <d v="2014-07-11T00:16:58"/>
    <s v="Hired"/>
    <s v="Male"/>
    <s v="Service Department"/>
    <s v="b9"/>
    <x v="3726"/>
  </r>
  <r>
    <n v="584676"/>
    <d v="2014-07-11T00:21:10"/>
    <s v="Hired"/>
    <s v="Female"/>
    <s v="Service Department"/>
    <s v="b9"/>
    <x v="3727"/>
  </r>
  <r>
    <n v="949511"/>
    <d v="2014-05-20T05:02:09"/>
    <s v="Hired"/>
    <s v="Female"/>
    <s v="Purchase Department"/>
    <s v="c9"/>
    <x v="3728"/>
  </r>
  <r>
    <n v="966645"/>
    <d v="2014-05-22T08:06:01"/>
    <s v="Hired"/>
    <s v="Male"/>
    <s v="Service Department"/>
    <s v="c5"/>
    <x v="3729"/>
  </r>
  <r>
    <n v="75569"/>
    <d v="2014-05-22T08:05:46"/>
    <s v="Hired"/>
    <s v="Don’t want to say"/>
    <s v="Service Department"/>
    <s v="c5"/>
    <x v="3730"/>
  </r>
  <r>
    <n v="630022"/>
    <d v="2014-05-23T11:32:19"/>
    <s v="Hired"/>
    <s v="Female"/>
    <s v="Service Department"/>
    <s v="c5"/>
    <x v="3731"/>
  </r>
  <r>
    <n v="363668"/>
    <d v="2014-05-23T11:33:52"/>
    <s v="Hired"/>
    <s v="Female"/>
    <s v="Service Department"/>
    <s v="c5"/>
    <x v="3732"/>
  </r>
  <r>
    <n v="27581"/>
    <d v="2014-05-27T09:52:13"/>
    <s v="Hired"/>
    <s v="Male"/>
    <s v="Service Department"/>
    <s v="c5"/>
    <x v="3733"/>
  </r>
  <r>
    <n v="267657"/>
    <d v="2014-05-27T09:55:52"/>
    <s v="Hired"/>
    <s v="Female"/>
    <s v="Service Department"/>
    <s v="c5"/>
    <x v="3734"/>
  </r>
  <r>
    <n v="804795"/>
    <d v="2014-05-27T09:59:13"/>
    <s v="Hired"/>
    <s v="Male"/>
    <s v="Service Department"/>
    <s v="c5"/>
    <x v="3735"/>
  </r>
  <r>
    <n v="462727"/>
    <d v="2014-06-14T08:01:22"/>
    <s v="Hired"/>
    <s v="Male"/>
    <s v="Service Department"/>
    <s v="c5"/>
    <x v="3736"/>
  </r>
  <r>
    <n v="49946"/>
    <d v="2014-06-05T14:31:47"/>
    <s v="Hired"/>
    <s v="Male"/>
    <s v="Service Department"/>
    <s v="c5"/>
    <x v="3737"/>
  </r>
  <r>
    <n v="21962"/>
    <d v="2014-06-05T14:33:50"/>
    <s v="Hired"/>
    <s v="Male"/>
    <s v="Service Department"/>
    <s v="c5"/>
    <x v="3738"/>
  </r>
  <r>
    <n v="110239"/>
    <d v="2014-06-12T09:34:57"/>
    <s v="Hired"/>
    <s v="Male"/>
    <s v="Service Department"/>
    <s v="c5"/>
    <x v="3739"/>
  </r>
  <r>
    <n v="738139"/>
    <d v="2014-06-12T09:36:36"/>
    <s v="Hired"/>
    <s v="Male"/>
    <s v="Service Department"/>
    <s v="c5"/>
    <x v="3740"/>
  </r>
  <r>
    <n v="590453"/>
    <d v="2014-06-14T14:05:24"/>
    <s v="Hired"/>
    <s v="Male"/>
    <s v="Marketing Department"/>
    <s v="c5"/>
    <x v="3741"/>
  </r>
  <r>
    <n v="296632"/>
    <d v="2014-06-18T18:35:40"/>
    <s v="Hired"/>
    <s v="Female"/>
    <s v="Marketing Department"/>
    <s v="c5"/>
    <x v="3742"/>
  </r>
  <r>
    <n v="16491"/>
    <d v="2014-05-18T17:21:10"/>
    <s v="Hired"/>
    <s v="Male"/>
    <s v="Service Department"/>
    <s v="c9"/>
    <x v="3743"/>
  </r>
  <r>
    <n v="888516"/>
    <d v="2014-05-18T17:21:37"/>
    <s v="Hired"/>
    <s v="Female"/>
    <s v="Service Department"/>
    <s v="c9"/>
    <x v="3744"/>
  </r>
  <r>
    <n v="814496"/>
    <d v="2014-05-19T09:53:37"/>
    <s v="Hired"/>
    <s v="Male"/>
    <s v="Service Department"/>
    <s v="c9"/>
    <x v="3745"/>
  </r>
  <r>
    <n v="391299"/>
    <d v="2014-05-13T18:07:36"/>
    <s v="Hired"/>
    <s v="Male"/>
    <s v="Production Department"/>
    <s v="c5"/>
    <x v="3746"/>
  </r>
  <r>
    <n v="617134"/>
    <d v="2014-05-13T18:08:01"/>
    <s v="Hired"/>
    <s v="Female"/>
    <s v="Production Department"/>
    <s v="c5"/>
    <x v="3747"/>
  </r>
  <r>
    <n v="984162"/>
    <d v="2014-05-14T01:30:26"/>
    <s v="Hired"/>
    <s v="Male"/>
    <s v="Production Department"/>
    <s v="c5"/>
    <x v="3748"/>
  </r>
  <r>
    <n v="203159"/>
    <d v="2014-05-14T08:05:48"/>
    <s v="Hired"/>
    <s v="Male"/>
    <s v="Production Department"/>
    <s v="c5"/>
    <x v="3749"/>
  </r>
  <r>
    <n v="213587"/>
    <d v="2014-05-24T12:09:51"/>
    <s v="Hired"/>
    <s v="Female"/>
    <s v="Production Department"/>
    <s v="c9"/>
    <x v="3750"/>
  </r>
  <r>
    <n v="663070"/>
    <d v="2014-05-24T12:10:27"/>
    <s v="Hired"/>
    <s v="Male"/>
    <s v="Production Department"/>
    <s v="c9"/>
    <x v="3751"/>
  </r>
  <r>
    <n v="231972"/>
    <d v="2014-08-09T08:08:16"/>
    <s v="Hired"/>
    <s v="Male"/>
    <s v="Sales Department"/>
    <s v="i7"/>
    <x v="3752"/>
  </r>
  <r>
    <n v="138265"/>
    <d v="2014-06-04T08:30:46"/>
    <s v="Hired"/>
    <s v="Male"/>
    <s v="Service Department"/>
    <s v="b9"/>
    <x v="3753"/>
  </r>
  <r>
    <n v="458452"/>
    <d v="2014-06-04T08:31:51"/>
    <s v="Hired"/>
    <s v="Female"/>
    <s v="Service Department"/>
    <s v="b9"/>
    <x v="3754"/>
  </r>
  <r>
    <n v="711214"/>
    <d v="2014-08-15T12:37:45"/>
    <s v="Hired"/>
    <s v="Male"/>
    <s v="Operations Department"/>
    <s v="c9"/>
    <x v="3755"/>
  </r>
  <r>
    <n v="268017"/>
    <d v="2014-08-15T12:39:36"/>
    <s v="Hired"/>
    <s v="Female"/>
    <s v="Operations Department"/>
    <s v="c9"/>
    <x v="2047"/>
  </r>
  <r>
    <n v="431197"/>
    <d v="2014-07-18T08:04:13"/>
    <s v="Hired"/>
    <s v="Male"/>
    <s v="Production Department"/>
    <s v="c5"/>
    <x v="3756"/>
  </r>
  <r>
    <n v="795117"/>
    <d v="2014-06-22T14:51:01"/>
    <s v="Hired"/>
    <s v="Male"/>
    <s v="Sales Department"/>
    <s v="c8"/>
    <x v="3757"/>
  </r>
  <r>
    <n v="565058"/>
    <d v="2014-05-13T18:39:20"/>
    <s v="Hired"/>
    <s v="Female"/>
    <s v="Service Department"/>
    <s v="i7"/>
    <x v="3758"/>
  </r>
  <r>
    <n v="361672"/>
    <d v="2014-05-13T18:40:27"/>
    <s v="Hired"/>
    <s v="Male"/>
    <s v="Service Department"/>
    <s v="i7"/>
    <x v="3759"/>
  </r>
  <r>
    <n v="840847"/>
    <d v="2014-05-15T03:05:57"/>
    <s v="Hired"/>
    <s v="Male"/>
    <s v="Service Department"/>
    <s v="i7"/>
    <x v="3760"/>
  </r>
  <r>
    <n v="970044"/>
    <d v="2014-05-17T13:35:07"/>
    <s v="Hired"/>
    <s v="Male"/>
    <s v="Service Department"/>
    <s v="i7"/>
    <x v="3761"/>
  </r>
  <r>
    <n v="274537"/>
    <d v="2014-05-23T14:11:22"/>
    <s v="Hired"/>
    <s v="Female"/>
    <s v="Service Department"/>
    <s v="i7"/>
    <x v="3762"/>
  </r>
  <r>
    <n v="339849"/>
    <d v="2014-05-23T14:13:28"/>
    <s v="Hired"/>
    <s v="Male"/>
    <s v="Service Department"/>
    <s v="i7"/>
    <x v="3763"/>
  </r>
  <r>
    <n v="845130"/>
    <d v="2014-05-23T14:15:10"/>
    <s v="Hired"/>
    <s v="Male"/>
    <s v="Service Department"/>
    <s v="i7"/>
    <x v="3764"/>
  </r>
  <r>
    <n v="264697"/>
    <d v="2014-06-06T05:11:04"/>
    <s v="Hired"/>
    <s v="Female"/>
    <s v="Production Department"/>
    <s v="i6"/>
    <x v="3765"/>
  </r>
  <r>
    <n v="227578"/>
    <d v="2014-06-06T05:11:56"/>
    <s v="Hired"/>
    <s v="Female"/>
    <s v="Production Department"/>
    <s v="i6"/>
    <x v="3766"/>
  </r>
  <r>
    <n v="948186"/>
    <d v="2014-05-30T16:07:51"/>
    <s v="Hired"/>
    <s v="Male"/>
    <s v="Service Department"/>
    <s v="i7"/>
    <x v="3767"/>
  </r>
  <r>
    <n v="425228"/>
    <d v="2014-07-11T12:05:38"/>
    <s v="Hired"/>
    <s v="Female"/>
    <s v="Service Department"/>
    <s v="c5"/>
    <x v="3768"/>
  </r>
  <r>
    <n v="771166"/>
    <d v="2014-07-11T12:09:31"/>
    <s v="Hired"/>
    <s v="Female"/>
    <s v="Service Department"/>
    <s v="c5"/>
    <x v="3769"/>
  </r>
  <r>
    <n v="272244"/>
    <d v="2014-07-12T08:40:13"/>
    <s v="Hired"/>
    <s v="Female"/>
    <s v="Service Department"/>
    <s v="c5"/>
    <x v="3770"/>
  </r>
  <r>
    <n v="761511"/>
    <d v="2014-07-12T08:41:13"/>
    <s v="Hired"/>
    <s v="Female"/>
    <s v="Service Department"/>
    <s v="c5"/>
    <x v="3771"/>
  </r>
  <r>
    <n v="875630"/>
    <d v="2014-07-12T08:41:40"/>
    <s v="Hired"/>
    <s v="Male"/>
    <s v="Service Department"/>
    <s v="c5"/>
    <x v="3772"/>
  </r>
  <r>
    <n v="897030"/>
    <d v="2014-07-12T08:42:40"/>
    <s v="Hired"/>
    <s v="Male"/>
    <s v="Service Department"/>
    <s v="c5"/>
    <x v="3773"/>
  </r>
  <r>
    <n v="295764"/>
    <d v="2014-07-29T17:59:35"/>
    <s v="Hired"/>
    <s v="Male"/>
    <s v="Service Department"/>
    <s v="c5"/>
    <x v="3774"/>
  </r>
  <r>
    <n v="732316"/>
    <d v="2014-07-29T18:00:31"/>
    <s v="Hired"/>
    <s v="Male"/>
    <s v="Service Department"/>
    <s v="c5"/>
    <x v="3775"/>
  </r>
  <r>
    <n v="238780"/>
    <d v="2014-05-12T08:31:03"/>
    <s v="Hired"/>
    <s v="Female"/>
    <s v="Operations Department"/>
    <s v="c9"/>
    <x v="3776"/>
  </r>
  <r>
    <n v="486438"/>
    <d v="2014-05-12T08:33:44"/>
    <s v="Hired"/>
    <s v="Male"/>
    <s v="Operations Department"/>
    <s v="c9"/>
    <x v="3777"/>
  </r>
  <r>
    <n v="781085"/>
    <d v="2014-06-02T08:56:32"/>
    <s v="Hired"/>
    <s v="Male"/>
    <s v="Operations Department"/>
    <s v="c5"/>
    <x v="3778"/>
  </r>
  <r>
    <n v="160306"/>
    <d v="2014-06-11T01:16:04"/>
    <s v="Hired"/>
    <s v="Male"/>
    <s v="Operations Department"/>
    <s v="c5"/>
    <x v="3779"/>
  </r>
  <r>
    <n v="543489"/>
    <d v="2014-06-11T01:17:35"/>
    <s v="Hired"/>
    <s v="Female"/>
    <s v="Operations Department"/>
    <s v="c5"/>
    <x v="3780"/>
  </r>
  <r>
    <n v="850447"/>
    <d v="2014-06-11T01:18:10"/>
    <s v="Hired"/>
    <s v="Male"/>
    <s v="Operations Department"/>
    <s v="c5"/>
    <x v="3781"/>
  </r>
  <r>
    <n v="535574"/>
    <d v="2014-06-13T11:50:30"/>
    <s v="Hired"/>
    <s v="Male"/>
    <s v="Operations Department"/>
    <s v="c5"/>
    <x v="3782"/>
  </r>
  <r>
    <n v="350361"/>
    <d v="2014-06-20T07:32:27"/>
    <s v="Hired"/>
    <s v="Female"/>
    <s v="Operations Department"/>
    <s v="c5"/>
    <x v="3783"/>
  </r>
  <r>
    <n v="688882"/>
    <d v="2014-05-28T10:41:25"/>
    <s v="Hired"/>
    <s v="Male"/>
    <s v="Sales Department"/>
    <s v="i7"/>
    <x v="3784"/>
  </r>
  <r>
    <n v="767512"/>
    <d v="2014-05-28T10:41:57"/>
    <s v="Hired"/>
    <s v="Male"/>
    <s v="Sales Department"/>
    <s v="i7"/>
    <x v="3785"/>
  </r>
  <r>
    <n v="119333"/>
    <d v="2014-05-28T10:43:55"/>
    <s v="Hired"/>
    <s v="Female"/>
    <s v="Sales Department"/>
    <s v="i7"/>
    <x v="3786"/>
  </r>
  <r>
    <n v="915359"/>
    <d v="2014-05-28T10:44:56"/>
    <s v="Hired"/>
    <s v="Male"/>
    <s v="Sales Department"/>
    <s v="i7"/>
    <x v="3787"/>
  </r>
  <r>
    <n v="787255"/>
    <d v="2014-05-29T19:08:18"/>
    <s v="Hired"/>
    <s v="Male"/>
    <s v="Sales Department"/>
    <s v="i7"/>
    <x v="3788"/>
  </r>
  <r>
    <n v="670473"/>
    <d v="2014-05-29T19:13:19"/>
    <s v="Hired"/>
    <s v="Female"/>
    <s v="Sales Department"/>
    <s v="i7"/>
    <x v="3789"/>
  </r>
  <r>
    <n v="857773"/>
    <d v="2014-06-16T18:51:22"/>
    <s v="Hired"/>
    <s v="Male"/>
    <s v="Sales Department"/>
    <s v="i7"/>
    <x v="3790"/>
  </r>
  <r>
    <n v="409904"/>
    <d v="2014-06-03T05:18:09"/>
    <s v="Hired"/>
    <s v="Male"/>
    <s v="Purchase Department"/>
    <s v="c9"/>
    <x v="3791"/>
  </r>
  <r>
    <n v="765785"/>
    <d v="2014-06-11T19:01:23"/>
    <s v="Hired"/>
    <s v="Male"/>
    <s v="Purchase Department"/>
    <s v="c9"/>
    <x v="3792"/>
  </r>
  <r>
    <n v="488225"/>
    <d v="2014-06-13T16:28:51"/>
    <s v="Hired"/>
    <s v="Male"/>
    <s v="Purchase Department"/>
    <s v="c9"/>
    <x v="3793"/>
  </r>
  <r>
    <n v="631107"/>
    <d v="2014-06-13T16:30:21"/>
    <s v="Hired"/>
    <s v="Male"/>
    <s v="Purchase Department"/>
    <s v="c9"/>
    <x v="3794"/>
  </r>
  <r>
    <n v="354992"/>
    <d v="2014-08-30T14:59:30"/>
    <s v="Hired"/>
    <s v="Male"/>
    <s v="Service Department"/>
    <s v="i7"/>
    <x v="3795"/>
  </r>
  <r>
    <n v="55660"/>
    <d v="2014-05-26T14:55:42"/>
    <s v="Hired"/>
    <s v="Male"/>
    <s v="Service Department"/>
    <s v="i7"/>
    <x v="3796"/>
  </r>
  <r>
    <n v="20775"/>
    <d v="2014-05-29T16:19:18"/>
    <s v="Hired"/>
    <s v="Female"/>
    <s v="Service Department"/>
    <s v="i7"/>
    <x v="3797"/>
  </r>
  <r>
    <n v="102520"/>
    <d v="2014-05-29T16:21:35"/>
    <s v="Hired"/>
    <s v="Male"/>
    <s v="Service Department"/>
    <s v="i7"/>
    <x v="3798"/>
  </r>
  <r>
    <n v="364734"/>
    <d v="2014-05-31T08:19:48"/>
    <s v="Hired"/>
    <s v="Female"/>
    <s v="Service Department"/>
    <s v="c8"/>
    <x v="3799"/>
  </r>
  <r>
    <n v="727428"/>
    <d v="2014-05-31T08:21:43"/>
    <s v="Hired"/>
    <s v="Male"/>
    <s v="Service Department"/>
    <s v="c8"/>
    <x v="3800"/>
  </r>
  <r>
    <n v="391358"/>
    <d v="2014-06-11T11:47:16"/>
    <s v="Hired"/>
    <s v="Male"/>
    <s v="Service Department"/>
    <s v="i7"/>
    <x v="3801"/>
  </r>
  <r>
    <n v="189233"/>
    <d v="2014-06-11T11:51:26"/>
    <s v="Hired"/>
    <s v="Male"/>
    <s v="Service Department"/>
    <s v="i7"/>
    <x v="3802"/>
  </r>
  <r>
    <n v="477807"/>
    <d v="2014-05-15T19:23:13"/>
    <s v="Hired"/>
    <s v="Male"/>
    <s v="Operations Department"/>
    <s v="i7"/>
    <x v="3803"/>
  </r>
  <r>
    <n v="898121"/>
    <d v="2014-05-30T16:05:00"/>
    <s v="Hired"/>
    <s v="Male"/>
    <s v="Operations Department"/>
    <s v="i7"/>
    <x v="3085"/>
  </r>
  <r>
    <n v="722804"/>
    <d v="2014-05-30T16:06:31"/>
    <s v="Hired"/>
    <s v="Female"/>
    <s v="Operations Department"/>
    <s v="i7"/>
    <x v="3804"/>
  </r>
  <r>
    <n v="168749"/>
    <d v="2014-05-30T16:07:00"/>
    <s v="Hired"/>
    <s v="Male"/>
    <s v="Operations Department"/>
    <s v="i7"/>
    <x v="3805"/>
  </r>
  <r>
    <n v="683810"/>
    <d v="2014-06-06T14:00:41"/>
    <s v="Hired"/>
    <s v="Don’t want to say"/>
    <s v="Operations Department"/>
    <s v="c9"/>
    <x v="3806"/>
  </r>
  <r>
    <n v="292742"/>
    <d v="2014-06-24T11:50:45"/>
    <s v="Hired"/>
    <s v="Male"/>
    <s v="Service Department"/>
    <s v="b9"/>
    <x v="3807"/>
  </r>
  <r>
    <n v="441041"/>
    <d v="2014-06-24T11:53:03"/>
    <s v="Hired"/>
    <s v="Male"/>
    <s v="Service Department"/>
    <s v="b9"/>
    <x v="3808"/>
  </r>
  <r>
    <n v="56603"/>
    <d v="2014-07-08T13:26:37"/>
    <s v="Hired"/>
    <s v="Female"/>
    <s v="Service Department"/>
    <s v="b9"/>
    <x v="3809"/>
  </r>
  <r>
    <n v="997569"/>
    <d v="2014-05-29T18:44:43"/>
    <s v="Hired"/>
    <s v="Female"/>
    <s v="Marketing Department"/>
    <s v="i5"/>
    <x v="3810"/>
  </r>
  <r>
    <n v="573927"/>
    <d v="2014-08-12T15:33:12"/>
    <s v="Hired"/>
    <s v="Male"/>
    <s v="Human Resource Department"/>
    <s v="c5"/>
    <x v="3811"/>
  </r>
  <r>
    <n v="611822"/>
    <d v="2014-07-22T12:54:32"/>
    <s v="Hired"/>
    <s v="Female"/>
    <s v="Operations Department"/>
    <s v="i7"/>
    <x v="3812"/>
  </r>
  <r>
    <n v="867708"/>
    <d v="2014-07-23T12:14:12"/>
    <s v="Hired"/>
    <s v="Male"/>
    <s v="Operations Department"/>
    <s v="i7"/>
    <x v="3813"/>
  </r>
  <r>
    <n v="199470"/>
    <d v="2014-07-25T19:24:27"/>
    <s v="Hired"/>
    <s v="Male"/>
    <s v="Operations Department"/>
    <s v="c5"/>
    <x v="2264"/>
  </r>
  <r>
    <n v="539550"/>
    <d v="2014-07-25T19:27:27"/>
    <s v="Hired"/>
    <s v="Male"/>
    <s v="Operations Department"/>
    <s v="c5"/>
    <x v="3814"/>
  </r>
  <r>
    <n v="613607"/>
    <d v="2014-07-25T19:29:26"/>
    <s v="Hired"/>
    <s v="Male"/>
    <s v="Operations Department"/>
    <s v="c5"/>
    <x v="3815"/>
  </r>
  <r>
    <n v="68275"/>
    <d v="2014-07-25T19:21:03"/>
    <s v="Hired"/>
    <s v="Don’t want to say"/>
    <s v="Operations Department"/>
    <s v="c5"/>
    <x v="3816"/>
  </r>
  <r>
    <n v="873486"/>
    <d v="2014-08-13T17:39:28"/>
    <s v="Hired"/>
    <s v="Female"/>
    <s v="Service Department"/>
    <s v="c9"/>
    <x v="3817"/>
  </r>
  <r>
    <n v="594223"/>
    <d v="2014-08-13T17:39:54"/>
    <s v="Hired"/>
    <s v="Male"/>
    <s v="Service Department"/>
    <s v="c9"/>
    <x v="3818"/>
  </r>
  <r>
    <n v="120522"/>
    <d v="2014-05-01T18:55:39"/>
    <s v="Hired"/>
    <s v="Female"/>
    <s v="Operations Department"/>
    <s v="c9"/>
    <x v="3819"/>
  </r>
  <r>
    <n v="725449"/>
    <d v="2014-05-19T10:38:44"/>
    <s v="Hired"/>
    <s v="Male"/>
    <s v="Operations Department"/>
    <s v="c9"/>
    <x v="3820"/>
  </r>
  <r>
    <n v="784107"/>
    <d v="2014-05-19T10:39:51"/>
    <s v="Hired"/>
    <s v="Male"/>
    <s v="Operations Department"/>
    <s v="c9"/>
    <x v="3821"/>
  </r>
  <r>
    <n v="386548"/>
    <d v="2014-05-31T07:01:08"/>
    <s v="Hired"/>
    <s v="Male"/>
    <s v="Operations Department"/>
    <s v="c9"/>
    <x v="3822"/>
  </r>
  <r>
    <n v="821333"/>
    <d v="2014-06-01T19:10:52"/>
    <s v="Hired"/>
    <s v="Female"/>
    <s v="Operations Department"/>
    <s v="c9"/>
    <x v="3823"/>
  </r>
  <r>
    <n v="129183"/>
    <d v="2014-06-13T08:37:14"/>
    <s v="Hired"/>
    <s v="Male"/>
    <s v="Operations Department"/>
    <s v="c9"/>
    <x v="3824"/>
  </r>
  <r>
    <n v="432912"/>
    <d v="2014-06-21T12:13:16"/>
    <s v="Hired"/>
    <s v="Female"/>
    <s v="Operations Department"/>
    <s v="c9"/>
    <x v="3825"/>
  </r>
  <r>
    <n v="950373"/>
    <d v="2014-07-16T09:23:20"/>
    <s v="Hired"/>
    <s v="Female"/>
    <s v="Operations Department"/>
    <s v="c9"/>
    <x v="3826"/>
  </r>
  <r>
    <n v="544751"/>
    <d v="2014-05-12T19:08:25"/>
    <s v="Hired"/>
    <s v="Male"/>
    <s v="Production Department"/>
    <s v="b9"/>
    <x v="3827"/>
  </r>
  <r>
    <n v="856292"/>
    <d v="2014-05-12T19:13:51"/>
    <s v="Hired"/>
    <s v="Male"/>
    <s v="Production Department"/>
    <s v="b9"/>
    <x v="3828"/>
  </r>
  <r>
    <n v="437124"/>
    <d v="2014-06-23T13:01:39"/>
    <s v="Hired"/>
    <s v="Male"/>
    <s v="Operations Department"/>
    <s v="c9"/>
    <x v="3829"/>
  </r>
  <r>
    <n v="302597"/>
    <d v="2014-07-29T06:59:06"/>
    <s v="Hired"/>
    <s v="Male"/>
    <s v="Service Department"/>
    <s v="i5"/>
    <x v="3830"/>
  </r>
  <r>
    <n v="274323"/>
    <d v="2014-08-07T16:50:44"/>
    <s v="Hired"/>
    <s v="Female"/>
    <s v="Service Department"/>
    <s v="i5"/>
    <x v="3831"/>
  </r>
  <r>
    <n v="679821"/>
    <d v="2014-05-05T14:18:35"/>
    <s v="Hired"/>
    <s v="Male"/>
    <s v="Operations Department"/>
    <s v="i5"/>
    <x v="3832"/>
  </r>
  <r>
    <n v="953504"/>
    <d v="2014-05-05T14:19:09"/>
    <s v="Hired"/>
    <s v="Male"/>
    <s v="Operations Department"/>
    <s v="i5"/>
    <x v="3833"/>
  </r>
  <r>
    <n v="313431"/>
    <d v="2014-05-05T14:19:57"/>
    <s v="Hired"/>
    <s v="Male"/>
    <s v="Operations Department"/>
    <s v="i5"/>
    <x v="3834"/>
  </r>
  <r>
    <n v="735524"/>
    <d v="2014-05-09T19:09:00"/>
    <s v="Hired"/>
    <s v="Don’t want to say"/>
    <s v="Operations Department"/>
    <s v="i5"/>
    <x v="3835"/>
  </r>
  <r>
    <n v="891269"/>
    <d v="2014-05-09T19:10:05"/>
    <s v="Hired"/>
    <s v="Don’t want to say"/>
    <s v="Operations Department"/>
    <s v="i5"/>
    <x v="3836"/>
  </r>
  <r>
    <n v="840666"/>
    <d v="2014-06-02T11:29:30"/>
    <s v="Hired"/>
    <s v="Female"/>
    <s v="Service Department"/>
    <s v="c5"/>
    <x v="3837"/>
  </r>
  <r>
    <n v="80191"/>
    <d v="2014-06-02T11:30:26"/>
    <s v="Hired"/>
    <s v="Male"/>
    <s v="Service Department"/>
    <s v="c5"/>
    <x v="3838"/>
  </r>
  <r>
    <n v="659053"/>
    <d v="2014-06-02T11:29:29"/>
    <s v="Hired"/>
    <s v="Don’t want to say"/>
    <s v="Service Department"/>
    <s v="c5"/>
    <x v="3839"/>
  </r>
  <r>
    <n v="622545"/>
    <d v="2014-06-12T09:32:48"/>
    <s v="Hired"/>
    <s v="Female"/>
    <s v="Service Department"/>
    <s v="c5"/>
    <x v="3840"/>
  </r>
  <r>
    <n v="216559"/>
    <d v="2014-06-12T09:34:09"/>
    <s v="Hired"/>
    <s v="Female"/>
    <s v="Service Department"/>
    <s v="c5"/>
    <x v="3841"/>
  </r>
  <r>
    <n v="80631"/>
    <d v="2014-06-24T15:03:55"/>
    <s v="Hired"/>
    <s v="Male"/>
    <s v="Operations Department"/>
    <s v="c9"/>
    <x v="3842"/>
  </r>
  <r>
    <n v="959607"/>
    <d v="2014-06-26T17:58:23"/>
    <s v="Hired"/>
    <s v="Male"/>
    <s v="Operations Department"/>
    <s v="c9"/>
    <x v="3843"/>
  </r>
  <r>
    <n v="284374"/>
    <d v="2014-06-27T12:36:27"/>
    <s v="Hired"/>
    <s v="Male"/>
    <s v="Operations Department"/>
    <s v="c9"/>
    <x v="3844"/>
  </r>
  <r>
    <n v="834943"/>
    <d v="2014-06-27T12:37:25"/>
    <s v="Hired"/>
    <s v="Female"/>
    <s v="Operations Department"/>
    <s v="c9"/>
    <x v="3845"/>
  </r>
  <r>
    <n v="332598"/>
    <d v="2014-06-27T12:38:29"/>
    <s v="Hired"/>
    <s v="Male"/>
    <s v="Operations Department"/>
    <s v="c9"/>
    <x v="3846"/>
  </r>
  <r>
    <n v="194021"/>
    <d v="2014-06-17T15:14:26"/>
    <s v="Hired"/>
    <s v="Female"/>
    <s v="General Management"/>
    <s v="i1"/>
    <x v="3847"/>
  </r>
  <r>
    <n v="104148"/>
    <d v="2014-05-14T15:11:13"/>
    <s v="Hired"/>
    <s v="Female"/>
    <s v="Service Department"/>
    <s v="i5"/>
    <x v="3848"/>
  </r>
  <r>
    <n v="914348"/>
    <d v="2014-08-02T09:25:07"/>
    <s v="Hired"/>
    <s v="Male"/>
    <s v="Service Department"/>
    <s v="c9"/>
    <x v="3849"/>
  </r>
  <r>
    <n v="933819"/>
    <d v="2014-08-03T13:54:52"/>
    <s v="Hired"/>
    <s v="Male"/>
    <s v="Service Department"/>
    <s v="c9"/>
    <x v="3850"/>
  </r>
  <r>
    <n v="428392"/>
    <d v="2014-08-03T13:56:11"/>
    <s v="Hired"/>
    <s v="Male"/>
    <s v="Service Department"/>
    <s v="c9"/>
    <x v="3851"/>
  </r>
  <r>
    <n v="349379"/>
    <d v="2014-06-26T14:42:39"/>
    <s v="Hired"/>
    <s v="Female"/>
    <s v="Service Department"/>
    <s v="c9"/>
    <x v="3852"/>
  </r>
  <r>
    <n v="99001"/>
    <d v="2014-05-24T11:34:20"/>
    <s v="Hired"/>
    <s v="Female"/>
    <s v="Service Department"/>
    <s v="c5"/>
    <x v="3853"/>
  </r>
  <r>
    <n v="807834"/>
    <d v="2014-05-14T10:18:48"/>
    <s v="Hired"/>
    <s v="Male"/>
    <s v="Service Department"/>
    <s v="c9"/>
    <x v="3854"/>
  </r>
  <r>
    <n v="747091"/>
    <d v="2014-05-29T17:27:52"/>
    <s v="Hired"/>
    <s v="Female"/>
    <s v="Service Department"/>
    <s v="c9"/>
    <x v="3855"/>
  </r>
  <r>
    <n v="407569"/>
    <d v="2014-05-29T17:29:28"/>
    <s v="Hired"/>
    <s v="Female"/>
    <s v="Service Department"/>
    <s v="c9"/>
    <x v="3856"/>
  </r>
  <r>
    <n v="882516"/>
    <d v="2014-06-06T15:35:24"/>
    <s v="Hired"/>
    <s v="Male"/>
    <s v="Service Department"/>
    <s v="b9"/>
    <x v="3857"/>
  </r>
  <r>
    <n v="964616"/>
    <d v="2014-06-06T15:37:16"/>
    <s v="Hired"/>
    <s v="Male"/>
    <s v="Service Department"/>
    <s v="b9"/>
    <x v="3858"/>
  </r>
  <r>
    <n v="139932"/>
    <d v="2014-06-06T15:38:16"/>
    <s v="Hired"/>
    <s v="Male"/>
    <s v="Service Department"/>
    <s v="b9"/>
    <x v="3859"/>
  </r>
  <r>
    <n v="269036"/>
    <d v="2014-06-09T09:26:31"/>
    <s v="Hired"/>
    <s v="Male"/>
    <s v="Service Department"/>
    <s v="c9"/>
    <x v="3860"/>
  </r>
  <r>
    <n v="924897"/>
    <d v="2014-06-11T13:52:05"/>
    <s v="Hired"/>
    <s v="Male"/>
    <s v="Service Department"/>
    <s v="c9"/>
    <x v="3861"/>
  </r>
  <r>
    <n v="426029"/>
    <d v="2014-06-11T13:53:00"/>
    <s v="Hired"/>
    <s v="Female"/>
    <s v="Service Department"/>
    <s v="c9"/>
    <x v="3862"/>
  </r>
  <r>
    <n v="242383"/>
    <d v="2014-06-11T13:53:28"/>
    <s v="Hired"/>
    <s v="Male"/>
    <s v="Service Department"/>
    <s v="c9"/>
    <x v="3863"/>
  </r>
  <r>
    <n v="899150"/>
    <d v="2014-06-11T13:54:53"/>
    <s v="Hired"/>
    <s v="Female"/>
    <s v="Service Department"/>
    <s v="c9"/>
    <x v="3864"/>
  </r>
  <r>
    <n v="573978"/>
    <d v="2014-06-11T13:56:50"/>
    <s v="Hired"/>
    <s v="Female"/>
    <s v="Service Department"/>
    <s v="c9"/>
    <x v="3865"/>
  </r>
  <r>
    <n v="206593"/>
    <d v="2014-07-29T08:20:06"/>
    <s v="Hired"/>
    <s v="Male"/>
    <s v="Marketing Department"/>
    <s v="i6"/>
    <x v="3866"/>
  </r>
  <r>
    <n v="955275"/>
    <d v="2014-07-29T08:21:55"/>
    <s v="Hired"/>
    <s v="Male"/>
    <s v="Marketing Department"/>
    <s v="i6"/>
    <x v="3867"/>
  </r>
  <r>
    <n v="195343"/>
    <d v="2014-06-22T14:36:57"/>
    <s v="Hired"/>
    <s v="Female"/>
    <s v="Operations Department"/>
    <s v="i1"/>
    <x v="3868"/>
  </r>
  <r>
    <n v="927062"/>
    <d v="2014-06-29T11:34:17"/>
    <s v="Hired"/>
    <s v="Female"/>
    <s v="Operations Department"/>
    <s v="i1"/>
    <x v="3869"/>
  </r>
  <r>
    <n v="462575"/>
    <d v="2014-07-05T12:04:23"/>
    <s v="Hired"/>
    <s v="Male"/>
    <s v="Operations Department"/>
    <s v="i1"/>
    <x v="3870"/>
  </r>
  <r>
    <n v="798002"/>
    <d v="2014-07-05T12:05:27"/>
    <s v="Hired"/>
    <s v="Male"/>
    <s v="Operations Department"/>
    <s v="i1"/>
    <x v="3871"/>
  </r>
  <r>
    <n v="704987"/>
    <d v="2014-05-14T11:29:10"/>
    <s v="Hired"/>
    <s v="Male"/>
    <s v="Service Department"/>
    <s v="i5"/>
    <x v="3872"/>
  </r>
  <r>
    <n v="818107"/>
    <d v="2014-05-14T11:29:33"/>
    <s v="Hired"/>
    <s v="Female"/>
    <s v="Service Department"/>
    <s v="i5"/>
    <x v="3873"/>
  </r>
  <r>
    <n v="839005"/>
    <d v="2014-05-14T11:29:12"/>
    <s v="Hired"/>
    <s v="Don’t want to say"/>
    <s v="Service Department"/>
    <s v="i5"/>
    <x v="3874"/>
  </r>
  <r>
    <n v="154483"/>
    <d v="2014-06-24T17:46:40"/>
    <s v="Hired"/>
    <s v="Male"/>
    <s v="Operations Department"/>
    <s v="i7"/>
    <x v="3875"/>
  </r>
  <r>
    <n v="943922"/>
    <d v="2014-06-24T17:47:16"/>
    <s v="Hired"/>
    <s v="Male"/>
    <s v="Operations Department"/>
    <s v="i7"/>
    <x v="3876"/>
  </r>
  <r>
    <n v="335959"/>
    <d v="2014-06-25T16:58:56"/>
    <s v="Hired"/>
    <s v="Male"/>
    <s v="Service Department"/>
    <s v="i7"/>
    <x v="3877"/>
  </r>
  <r>
    <n v="253006"/>
    <d v="2014-05-22T08:27:39"/>
    <s v="Hired"/>
    <s v="Male"/>
    <s v="Purchase Department"/>
    <s v="c5"/>
    <x v="3878"/>
  </r>
  <r>
    <n v="95442"/>
    <d v="2014-06-03T22:49:14"/>
    <s v="Hired"/>
    <s v="Male"/>
    <s v="Service Department"/>
    <s v="b9"/>
    <x v="3879"/>
  </r>
  <r>
    <n v="284227"/>
    <d v="2014-06-05T11:44:00"/>
    <s v="Hired"/>
    <s v="Female"/>
    <s v="Service Department"/>
    <s v="b9"/>
    <x v="3880"/>
  </r>
  <r>
    <n v="340030"/>
    <d v="2014-06-05T11:47:00"/>
    <s v="Hired"/>
    <s v="Male"/>
    <s v="Service Department"/>
    <s v="b9"/>
    <x v="3881"/>
  </r>
  <r>
    <n v="233335"/>
    <d v="2014-05-25T14:43:27"/>
    <s v="Hired"/>
    <s v="Male"/>
    <s v="Service Department"/>
    <s v="i5"/>
    <x v="3882"/>
  </r>
  <r>
    <n v="670258"/>
    <d v="2014-05-14T15:55:37"/>
    <s v="Hired"/>
    <s v="Female"/>
    <s v="Operations Department"/>
    <s v="c8"/>
    <x v="3883"/>
  </r>
  <r>
    <n v="714579"/>
    <d v="2014-05-19T10:22:21"/>
    <s v="Hired"/>
    <s v="Male"/>
    <s v="Operations Department"/>
    <s v="c8"/>
    <x v="3884"/>
  </r>
  <r>
    <n v="428003"/>
    <d v="2014-06-13T18:44:48"/>
    <s v="Hired"/>
    <s v="Male"/>
    <s v="Service Department"/>
    <s v="c5"/>
    <x v="3885"/>
  </r>
  <r>
    <n v="166730"/>
    <d v="2014-06-15T14:04:55"/>
    <s v="Hired"/>
    <s v="Female"/>
    <s v="Service Department"/>
    <s v="c5"/>
    <x v="3886"/>
  </r>
  <r>
    <n v="393306"/>
    <d v="2014-06-15T14:09:02"/>
    <s v="Hired"/>
    <s v="Female"/>
    <s v="Service Department"/>
    <s v="c5"/>
    <x v="3887"/>
  </r>
  <r>
    <n v="766601"/>
    <d v="2014-06-15T14:06:39"/>
    <s v="Hired"/>
    <s v="Female"/>
    <s v="Service Department"/>
    <s v="c5"/>
    <x v="1242"/>
  </r>
  <r>
    <n v="205081"/>
    <d v="2014-06-27T07:37:13"/>
    <s v="Hired"/>
    <s v="Female"/>
    <s v="Service Department"/>
    <s v="c5"/>
    <x v="3888"/>
  </r>
  <r>
    <n v="590033"/>
    <d v="2014-06-27T07:40:40"/>
    <s v="Hired"/>
    <s v="Male"/>
    <s v="Service Department"/>
    <s v="c5"/>
    <x v="3889"/>
  </r>
  <r>
    <n v="600601"/>
    <d v="2014-06-27T07:41:24"/>
    <s v="Hired"/>
    <s v="Male"/>
    <s v="Service Department"/>
    <s v="c5"/>
    <x v="3890"/>
  </r>
  <r>
    <n v="654314"/>
    <d v="2014-07-03T12:30:02"/>
    <s v="Hired"/>
    <s v="Female"/>
    <s v="Service Department"/>
    <s v="c5"/>
    <x v="3891"/>
  </r>
  <r>
    <n v="861346"/>
    <d v="2014-07-09T11:42:15"/>
    <s v="Hired"/>
    <s v="Male"/>
    <s v="Service Department"/>
    <s v="c5"/>
    <x v="3892"/>
  </r>
  <r>
    <n v="461784"/>
    <d v="2014-07-15T15:17:20"/>
    <s v="Hired"/>
    <s v="Male"/>
    <s v="Operations Department"/>
    <s v="c5"/>
    <x v="3893"/>
  </r>
  <r>
    <n v="648830"/>
    <d v="2014-06-20T18:00:41"/>
    <s v="Hired"/>
    <s v="Male"/>
    <s v="Production Department"/>
    <s v="c5"/>
    <x v="3894"/>
  </r>
  <r>
    <n v="278190"/>
    <d v="2014-06-20T18:01:11"/>
    <s v="Hired"/>
    <s v="Male"/>
    <s v="Production Department"/>
    <s v="c5"/>
    <x v="3895"/>
  </r>
  <r>
    <n v="947445"/>
    <d v="2014-07-17T08:02:49"/>
    <s v="Hired"/>
    <s v="Male"/>
    <s v="Operations Department"/>
    <s v="c9"/>
    <x v="3896"/>
  </r>
  <r>
    <n v="524355"/>
    <d v="2014-05-29T13:39:00"/>
    <s v="Hired"/>
    <s v="Male"/>
    <s v="Sales Department"/>
    <s v="i5"/>
    <x v="3897"/>
  </r>
  <r>
    <n v="546318"/>
    <d v="2014-07-15T15:37:48"/>
    <s v="Hired"/>
    <s v="Male"/>
    <s v="Operations Department"/>
    <s v="i5"/>
    <x v="3898"/>
  </r>
  <r>
    <n v="55540"/>
    <d v="2014-07-15T15:41:22"/>
    <s v="Hired"/>
    <s v="Male"/>
    <s v="Operations Department"/>
    <s v="i5"/>
    <x v="3899"/>
  </r>
  <r>
    <n v="985010"/>
    <d v="2014-07-15T15:41:53"/>
    <s v="Hired"/>
    <s v="Female"/>
    <s v="Operations Department"/>
    <s v="i5"/>
    <x v="3900"/>
  </r>
  <r>
    <n v="199723"/>
    <d v="2014-07-18T13:01:09"/>
    <s v="Hired"/>
    <s v="Male"/>
    <s v="Operations Department"/>
    <s v="i5"/>
    <x v="3901"/>
  </r>
  <r>
    <n v="490261"/>
    <d v="2014-05-20T15:35:55"/>
    <s v="Hired"/>
    <s v="Female"/>
    <s v="Service Department"/>
    <s v="c5"/>
    <x v="3902"/>
  </r>
  <r>
    <n v="304067"/>
    <d v="2014-05-22T23:11:20"/>
    <s v="Hired"/>
    <s v="Female"/>
    <s v="Service Department"/>
    <s v="i7"/>
    <x v="3903"/>
  </r>
  <r>
    <n v="318093"/>
    <d v="2014-05-29T11:40:47"/>
    <s v="Hired"/>
    <s v="Male"/>
    <s v="Operations Department"/>
    <s v="i5"/>
    <x v="3904"/>
  </r>
  <r>
    <n v="523093"/>
    <d v="2014-05-30T09:43:17"/>
    <s v="Hired"/>
    <s v="Male"/>
    <s v="Operations Department"/>
    <s v="i5"/>
    <x v="3905"/>
  </r>
  <r>
    <n v="492638"/>
    <d v="2014-05-16T16:42:23"/>
    <s v="Hired"/>
    <s v="Male"/>
    <s v="Service Department"/>
    <s v="c5"/>
    <x v="3906"/>
  </r>
  <r>
    <n v="819274"/>
    <d v="2014-07-19T06:11:34"/>
    <s v="Hired"/>
    <s v="Male"/>
    <s v="Operations Department"/>
    <s v="c5"/>
    <x v="3907"/>
  </r>
  <r>
    <n v="421386"/>
    <d v="2014-06-07T15:15:10"/>
    <s v="Hired"/>
    <s v="Female"/>
    <s v="Operations Department"/>
    <s v="c5"/>
    <x v="3908"/>
  </r>
  <r>
    <n v="13735"/>
    <d v="2014-06-16T14:33:42"/>
    <s v="Hired"/>
    <s v="Male"/>
    <s v="Operations Department"/>
    <s v="c9"/>
    <x v="3909"/>
  </r>
  <r>
    <n v="616356"/>
    <d v="2014-06-16T14:34:14"/>
    <s v="Hired"/>
    <s v="Female"/>
    <s v="Operations Department"/>
    <s v="c9"/>
    <x v="1037"/>
  </r>
  <r>
    <n v="53065"/>
    <d v="2014-06-16T14:35:53"/>
    <s v="Hired"/>
    <s v="Male"/>
    <s v="Operations Department"/>
    <s v="c9"/>
    <x v="3910"/>
  </r>
  <r>
    <n v="383237"/>
    <d v="2014-06-16T14:34:11"/>
    <s v="Hired"/>
    <s v="Female"/>
    <s v="Operations Department"/>
    <s v="c9"/>
    <x v="3911"/>
  </r>
  <r>
    <n v="706241"/>
    <d v="2014-06-16T14:35:54"/>
    <s v="Hired"/>
    <s v="Female"/>
    <s v="Operations Department"/>
    <s v="c9"/>
    <x v="3912"/>
  </r>
  <r>
    <n v="569075"/>
    <d v="2014-06-16T14:36:19"/>
    <s v="Hired"/>
    <s v="Female"/>
    <s v="Operations Department"/>
    <s v="c9"/>
    <x v="3913"/>
  </r>
  <r>
    <n v="662219"/>
    <d v="2014-06-16T14:37:22"/>
    <s v="Hired"/>
    <s v="Female"/>
    <s v="Operations Department"/>
    <s v="c9"/>
    <x v="3914"/>
  </r>
  <r>
    <n v="168115"/>
    <d v="2014-06-27T16:26:55"/>
    <s v="Hired"/>
    <s v="Female"/>
    <s v="Service Department"/>
    <s v="i7"/>
    <x v="3915"/>
  </r>
  <r>
    <n v="182618"/>
    <d v="2014-06-27T16:27:26"/>
    <s v="Hired"/>
    <s v="Female"/>
    <s v="Service Department"/>
    <s v="i7"/>
    <x v="3916"/>
  </r>
  <r>
    <n v="234055"/>
    <d v="2014-06-27T16:27:51"/>
    <s v="Hired"/>
    <s v="Male"/>
    <s v="Service Department"/>
    <s v="i7"/>
    <x v="3917"/>
  </r>
  <r>
    <n v="653501"/>
    <d v="2014-07-04T16:30:08"/>
    <s v="Hired"/>
    <s v="Male"/>
    <s v="Service Department"/>
    <s v="i7"/>
    <x v="3918"/>
  </r>
  <r>
    <n v="629522"/>
    <d v="2014-07-09T11:54:26"/>
    <s v="Hired"/>
    <s v="Male"/>
    <s v="Service Department"/>
    <s v="i7"/>
    <x v="3919"/>
  </r>
  <r>
    <n v="17432"/>
    <d v="2014-07-05T08:03:20"/>
    <s v="Hired"/>
    <s v="Male"/>
    <s v="Operations Department"/>
    <s v="c9"/>
    <x v="3920"/>
  </r>
  <r>
    <n v="339628"/>
    <d v="2014-06-12T06:43:05"/>
    <s v="Hired"/>
    <s v="Male"/>
    <s v="Service Department"/>
    <s v="c5"/>
    <x v="3921"/>
  </r>
  <r>
    <n v="73232"/>
    <d v="2014-06-26T23:10:21"/>
    <s v="Hired"/>
    <s v="Male"/>
    <s v="Service Department"/>
    <s v="c5"/>
    <x v="3922"/>
  </r>
  <r>
    <n v="156292"/>
    <d v="2014-05-09T18:08:35"/>
    <s v="Hired"/>
    <s v="Male"/>
    <s v="Purchase Department"/>
    <s v="b9"/>
    <x v="3923"/>
  </r>
  <r>
    <n v="476027"/>
    <d v="2014-05-09T18:09:10"/>
    <s v="Hired"/>
    <s v="Female"/>
    <s v="Purchase Department"/>
    <s v="b9"/>
    <x v="3924"/>
  </r>
  <r>
    <n v="933790"/>
    <d v="2014-06-11T10:36:46"/>
    <s v="Hired"/>
    <s v="Female"/>
    <s v="Operations Department"/>
    <s v="c9"/>
    <x v="3925"/>
  </r>
  <r>
    <n v="182794"/>
    <d v="2014-08-30T07:40:00"/>
    <s v="Hired"/>
    <s v="Female"/>
    <s v="Operations Department"/>
    <s v="i6"/>
    <x v="3926"/>
  </r>
  <r>
    <n v="485625"/>
    <d v="2014-08-04T11:14:55"/>
    <s v="Hired"/>
    <s v="Male"/>
    <s v="Purchase Department"/>
    <s v="c9"/>
    <x v="3927"/>
  </r>
  <r>
    <n v="990300"/>
    <d v="2014-08-04T11:16:28"/>
    <s v="Hired"/>
    <s v="Male"/>
    <s v="Purchase Department"/>
    <s v="c9"/>
    <x v="3928"/>
  </r>
  <r>
    <n v="409594"/>
    <d v="2014-05-18T22:56:48"/>
    <s v="Hired"/>
    <s v="Female"/>
    <s v="Operations Department"/>
    <s v="i1"/>
    <x v="3929"/>
  </r>
  <r>
    <n v="264149"/>
    <d v="2014-05-18T22:57:12"/>
    <s v="Hired"/>
    <s v="Female"/>
    <s v="Operations Department"/>
    <s v="i1"/>
    <x v="3930"/>
  </r>
  <r>
    <n v="226172"/>
    <d v="2014-06-05T09:28:56"/>
    <s v="Hired"/>
    <s v="Male"/>
    <s v="Operations Department"/>
    <s v="i1"/>
    <x v="3931"/>
  </r>
  <r>
    <n v="98591"/>
    <d v="2014-06-05T18:01:46"/>
    <s v="Hired"/>
    <s v="Male"/>
    <s v="Operations Department"/>
    <s v="i1"/>
    <x v="3932"/>
  </r>
  <r>
    <n v="634304"/>
    <d v="2014-06-05T18:03:41"/>
    <s v="Hired"/>
    <s v="Female"/>
    <s v="Operations Department"/>
    <s v="i1"/>
    <x v="3933"/>
  </r>
  <r>
    <n v="596133"/>
    <d v="2014-06-05T18:04:22"/>
    <s v="Hired"/>
    <s v="Male"/>
    <s v="Operations Department"/>
    <s v="i1"/>
    <x v="3934"/>
  </r>
  <r>
    <n v="633529"/>
    <d v="2014-06-05T18:06:42"/>
    <s v="Hired"/>
    <s v="Male"/>
    <s v="Operations Department"/>
    <s v="i1"/>
    <x v="3935"/>
  </r>
  <r>
    <n v="706520"/>
    <d v="2014-06-13T07:05:25"/>
    <s v="Hired"/>
    <s v="Male"/>
    <s v="Operations Department"/>
    <s v="i1"/>
    <x v="3416"/>
  </r>
  <r>
    <n v="374727"/>
    <d v="2014-06-13T20:10:35"/>
    <s v="Hired"/>
    <s v="Female"/>
    <s v="Operations Department"/>
    <s v="i1"/>
    <x v="3936"/>
  </r>
  <r>
    <n v="501695"/>
    <d v="2014-06-06T16:02:37"/>
    <s v="Hired"/>
    <s v="Male"/>
    <s v="Operations Department"/>
    <s v="i6"/>
    <x v="3937"/>
  </r>
  <r>
    <n v="535309"/>
    <d v="2014-06-18T09:32:06"/>
    <s v="Hired"/>
    <s v="Male"/>
    <s v="Sales Department"/>
    <s v="c9"/>
    <x v="3938"/>
  </r>
  <r>
    <n v="285768"/>
    <d v="2014-06-18T09:33:44"/>
    <s v="Hired"/>
    <s v="Female"/>
    <s v="Sales Department"/>
    <s v="c9"/>
    <x v="3939"/>
  </r>
  <r>
    <n v="415316"/>
    <d v="2014-08-14T11:31:33"/>
    <s v="Hired"/>
    <s v="Male"/>
    <s v="Marketing Department"/>
    <s v="i1"/>
    <x v="3940"/>
  </r>
  <r>
    <n v="612639"/>
    <d v="2014-08-14T11:31:58"/>
    <s v="Hired"/>
    <s v="Male"/>
    <s v="Marketing Department"/>
    <s v="i1"/>
    <x v="3941"/>
  </r>
  <r>
    <n v="941062"/>
    <d v="2014-08-23T17:47:45"/>
    <s v="Hired"/>
    <s v="Male"/>
    <s v="Marketing Department"/>
    <s v="i1"/>
    <x v="3942"/>
  </r>
  <r>
    <n v="574048"/>
    <d v="2014-06-03T18:25:10"/>
    <s v="Hired"/>
    <s v="Male"/>
    <s v="Service Department"/>
    <s v="c5"/>
    <x v="3943"/>
  </r>
  <r>
    <n v="472996"/>
    <d v="2014-06-03T18:27:11"/>
    <s v="Hired"/>
    <s v="Male"/>
    <s v="Service Department"/>
    <s v="c5"/>
    <x v="3944"/>
  </r>
  <r>
    <n v="178003"/>
    <d v="2014-07-10T09:49:58"/>
    <s v="Hired"/>
    <s v="Female"/>
    <s v="General Management"/>
    <s v="c9"/>
    <x v="3945"/>
  </r>
  <r>
    <n v="66238"/>
    <d v="2014-06-03T18:46:00"/>
    <s v="Hired"/>
    <s v="Female"/>
    <s v="Marketing Department"/>
    <s v="i5"/>
    <x v="3946"/>
  </r>
  <r>
    <n v="961835"/>
    <d v="2014-06-26T12:23:17"/>
    <s v="Hired"/>
    <s v="Male"/>
    <s v="Operations Department"/>
    <s v="c9"/>
    <x v="3947"/>
  </r>
  <r>
    <n v="475558"/>
    <d v="2014-06-26T12:24:12"/>
    <s v="Hired"/>
    <s v="Female"/>
    <s v="Operations Department"/>
    <s v="c9"/>
    <x v="3948"/>
  </r>
  <r>
    <n v="357832"/>
    <d v="2014-08-19T01:10:31"/>
    <s v="Hired"/>
    <s v="Female"/>
    <s v="Marketing Department"/>
    <s v="c5"/>
    <x v="3949"/>
  </r>
  <r>
    <n v="589590"/>
    <d v="2014-05-15T17:08:29"/>
    <s v="Hired"/>
    <s v="Male"/>
    <s v="Purchase Department"/>
    <s v="c5"/>
    <x v="3950"/>
  </r>
  <r>
    <n v="491765"/>
    <d v="2014-05-15T17:12:54"/>
    <s v="Hired"/>
    <s v="Male"/>
    <s v="Purchase Department"/>
    <s v="c5"/>
    <x v="506"/>
  </r>
  <r>
    <n v="125741"/>
    <d v="2014-05-16T09:12:51"/>
    <s v="Hired"/>
    <s v="Male"/>
    <s v="Purchase Department"/>
    <s v="c5"/>
    <x v="3951"/>
  </r>
  <r>
    <n v="231591"/>
    <d v="2014-05-16T09:16:20"/>
    <s v="Hired"/>
    <s v="Female"/>
    <s v="Purchase Department"/>
    <s v="c5"/>
    <x v="3952"/>
  </r>
  <r>
    <n v="580404"/>
    <d v="2014-05-11T18:02:31"/>
    <s v="Hired"/>
    <s v="Male"/>
    <s v="Service Department"/>
    <s v="c5"/>
    <x v="3953"/>
  </r>
  <r>
    <n v="793978"/>
    <d v="2014-05-24T08:11:44"/>
    <s v="Hired"/>
    <s v="Male"/>
    <s v="Service Department"/>
    <s v="i6"/>
    <x v="3954"/>
  </r>
  <r>
    <n v="41617"/>
    <d v="2014-05-24T08:12:02"/>
    <s v="Hired"/>
    <s v="Female"/>
    <s v="Service Department"/>
    <s v="i6"/>
    <x v="3955"/>
  </r>
  <r>
    <n v="808301"/>
    <d v="2014-05-24T08:12:34"/>
    <s v="Hired"/>
    <s v="Male"/>
    <s v="Service Department"/>
    <s v="i6"/>
    <x v="3956"/>
  </r>
  <r>
    <n v="104740"/>
    <d v="2014-05-17T15:06:59"/>
    <s v="Hired"/>
    <s v="Female"/>
    <s v="Marketing Department"/>
    <s v="c5"/>
    <x v="3957"/>
  </r>
  <r>
    <n v="490111"/>
    <d v="2014-05-17T15:11:42"/>
    <s v="Hired"/>
    <s v="Female"/>
    <s v="Marketing Department"/>
    <s v="c5"/>
    <x v="3958"/>
  </r>
  <r>
    <n v="467705"/>
    <d v="2014-07-03T15:43:29"/>
    <s v="Hired"/>
    <s v="Female"/>
    <s v="Finance Department"/>
    <s v="c5"/>
    <x v="3959"/>
  </r>
  <r>
    <n v="694601"/>
    <d v="2014-05-13T12:24:56"/>
    <s v="Hired"/>
    <s v="Female"/>
    <s v="Service Department"/>
    <s v="i5"/>
    <x v="3960"/>
  </r>
  <r>
    <n v="138442"/>
    <d v="2014-06-04T16:06:45"/>
    <s v="Hired"/>
    <s v="Male"/>
    <s v="Operations Department"/>
    <s v="c5"/>
    <x v="3961"/>
  </r>
  <r>
    <n v="513209"/>
    <d v="2014-06-06T14:47:40"/>
    <s v="Hired"/>
    <s v="Male"/>
    <s v="Operations Department"/>
    <s v="c9"/>
    <x v="3962"/>
  </r>
  <r>
    <n v="89237"/>
    <d v="2014-06-18T11:15:03"/>
    <s v="Hired"/>
    <s v="Female"/>
    <s v="Operations Department"/>
    <s v="c9"/>
    <x v="3963"/>
  </r>
  <r>
    <n v="765967"/>
    <d v="2014-06-18T11:15:27"/>
    <s v="Hired"/>
    <s v="Female"/>
    <s v="Operations Department"/>
    <s v="c9"/>
    <x v="3964"/>
  </r>
  <r>
    <n v="898625"/>
    <d v="2014-06-18T11:15:54"/>
    <s v="Hired"/>
    <s v="Male"/>
    <s v="Operations Department"/>
    <s v="c9"/>
    <x v="3965"/>
  </r>
  <r>
    <n v="406137"/>
    <d v="2014-06-18T11:16:49"/>
    <s v="Hired"/>
    <s v="Female"/>
    <s v="Operations Department"/>
    <s v="c9"/>
    <x v="3966"/>
  </r>
  <r>
    <n v="663061"/>
    <d v="2014-06-17T14:59:30"/>
    <s v="Hired"/>
    <s v="Male"/>
    <s v="Sales Department"/>
    <s v="c5"/>
    <x v="3967"/>
  </r>
  <r>
    <n v="529892"/>
    <d v="2014-06-17T15:02:21"/>
    <s v="Hired"/>
    <s v="Female"/>
    <s v="Sales Department"/>
    <s v="c5"/>
    <x v="3968"/>
  </r>
  <r>
    <n v="122616"/>
    <d v="2014-05-19T09:22:34"/>
    <s v="Hired"/>
    <s v="Female"/>
    <s v="Operations Department"/>
    <s v="i6"/>
    <x v="3969"/>
  </r>
  <r>
    <n v="570911"/>
    <d v="2014-05-19T14:43:45"/>
    <s v="Hired"/>
    <s v="Male"/>
    <s v="Operations Department"/>
    <s v="i7"/>
    <x v="3970"/>
  </r>
  <r>
    <n v="898509"/>
    <d v="2014-05-19T14:45:02"/>
    <s v="Hired"/>
    <s v="Male"/>
    <s v="Operations Department"/>
    <s v="i7"/>
    <x v="3971"/>
  </r>
  <r>
    <n v="50750"/>
    <d v="2014-05-19T14:42:25"/>
    <s v="Hired"/>
    <s v="Don’t want to say"/>
    <s v="Operations Department"/>
    <s v="i7"/>
    <x v="3972"/>
  </r>
  <r>
    <n v="796688"/>
    <d v="2014-05-23T08:59:20"/>
    <s v="Hired"/>
    <s v="Male"/>
    <s v="Operations Department"/>
    <s v="i7"/>
    <x v="3973"/>
  </r>
  <r>
    <n v="763318"/>
    <d v="2014-05-23T08:58:33"/>
    <s v="Hired"/>
    <s v="Don’t want to say"/>
    <s v="Operations Department"/>
    <s v="i7"/>
    <x v="3974"/>
  </r>
  <r>
    <n v="449477"/>
    <d v="2014-05-24T11:18:46"/>
    <s v="Hired"/>
    <s v="Female"/>
    <s v="Operations Department"/>
    <s v="i6"/>
    <x v="3975"/>
  </r>
  <r>
    <n v="300620"/>
    <d v="2014-05-30T07:20:16"/>
    <s v="Hired"/>
    <s v="Female"/>
    <s v="Operations Department"/>
    <s v="i6"/>
    <x v="3976"/>
  </r>
  <r>
    <n v="641318"/>
    <d v="2014-05-31T10:05:30"/>
    <s v="Hired"/>
    <s v="Male"/>
    <s v="Operations Department"/>
    <s v="b9"/>
    <x v="3977"/>
  </r>
  <r>
    <n v="680766"/>
    <d v="2014-05-31T10:04:08"/>
    <s v="Hired"/>
    <s v="Don’t want to say"/>
    <s v="Operations Department"/>
    <s v="b9"/>
    <x v="3978"/>
  </r>
  <r>
    <n v="786441"/>
    <d v="2014-06-02T00:15:21"/>
    <s v="Hired"/>
    <s v="Male"/>
    <s v="Operations Department"/>
    <s v="i6"/>
    <x v="3979"/>
  </r>
  <r>
    <n v="861278"/>
    <d v="2014-06-04T19:39:43"/>
    <s v="Hired"/>
    <s v="Male"/>
    <s v="Operations Department"/>
    <s v="b9"/>
    <x v="3980"/>
  </r>
  <r>
    <n v="130036"/>
    <d v="2014-06-04T19:39:53"/>
    <s v="Hired"/>
    <s v="Don’t want to say"/>
    <s v="Operations Department"/>
    <s v="b9"/>
    <x v="3981"/>
  </r>
  <r>
    <n v="15328"/>
    <d v="2014-06-09T12:33:40"/>
    <s v="Hired"/>
    <s v="Male"/>
    <s v="Operations Department"/>
    <s v="i7"/>
    <x v="3982"/>
  </r>
  <r>
    <n v="668740"/>
    <d v="2014-05-30T13:29:11"/>
    <s v="Hired"/>
    <s v="Female"/>
    <s v="Finance Department"/>
    <s v="c5"/>
    <x v="3983"/>
  </r>
  <r>
    <n v="940627"/>
    <d v="2014-05-13T15:37:32"/>
    <s v="Hired"/>
    <s v="Male"/>
    <s v="Marketing Department"/>
    <s v="c9"/>
    <x v="137"/>
  </r>
  <r>
    <n v="478288"/>
    <d v="2014-08-01T16:43:26"/>
    <s v="Hired"/>
    <s v="Male"/>
    <s v="Operations Department"/>
    <s v="c9"/>
    <x v="3984"/>
  </r>
  <r>
    <n v="521610"/>
    <d v="2014-08-01T16:43:57"/>
    <s v="Hired"/>
    <s v="Female"/>
    <s v="Operations Department"/>
    <s v="c9"/>
    <x v="3985"/>
  </r>
  <r>
    <n v="349534"/>
    <d v="2014-05-27T09:30:02"/>
    <s v="Hired"/>
    <s v="Male"/>
    <s v="Service Department"/>
    <s v="c9"/>
    <x v="3986"/>
  </r>
  <r>
    <n v="187100"/>
    <d v="2014-06-26T07:05:20"/>
    <s v="Hired"/>
    <s v="Male"/>
    <s v="Service Department"/>
    <s v="c9"/>
    <x v="3987"/>
  </r>
  <r>
    <n v="376742"/>
    <d v="2014-05-31T08:07:22"/>
    <s v="Hired"/>
    <s v="Female"/>
    <s v="Production Department"/>
    <s v="i5"/>
    <x v="3988"/>
  </r>
  <r>
    <n v="583650"/>
    <d v="2014-05-31T08:07:35"/>
    <s v="Hired"/>
    <s v="Don’t want to say"/>
    <s v="Production Department"/>
    <s v="i5"/>
    <x v="3989"/>
  </r>
  <r>
    <n v="936363"/>
    <d v="2014-08-03T18:01:50"/>
    <s v="Hired"/>
    <s v="Male"/>
    <s v="Sales Department"/>
    <s v="c9"/>
    <x v="3990"/>
  </r>
  <r>
    <n v="622175"/>
    <d v="2014-08-03T18:02:27"/>
    <s v="Hired"/>
    <s v="Female"/>
    <s v="Sales Department"/>
    <s v="c9"/>
    <x v="3991"/>
  </r>
  <r>
    <n v="355899"/>
    <d v="2014-08-03T18:00:23"/>
    <s v="Hired"/>
    <s v="Don’t want to say"/>
    <s v="Sales Department"/>
    <s v="c9"/>
    <x v="3992"/>
  </r>
  <r>
    <n v="491578"/>
    <d v="2014-05-16T10:57:23"/>
    <s v="Hired"/>
    <s v="Male"/>
    <s v="Operations Department"/>
    <s v="i6"/>
    <x v="3993"/>
  </r>
  <r>
    <n v="970803"/>
    <d v="2014-05-21T16:08:27"/>
    <s v="Hired"/>
    <s v="Female"/>
    <s v="Operations Department"/>
    <s v="i6"/>
    <x v="3994"/>
  </r>
  <r>
    <n v="144099"/>
    <d v="2014-05-29T11:50:00"/>
    <s v="Hired"/>
    <s v="Male"/>
    <s v="Operations Department"/>
    <s v="i6"/>
    <x v="3995"/>
  </r>
  <r>
    <n v="839952"/>
    <d v="2014-06-11T11:07:23"/>
    <s v="Hired"/>
    <s v="Male"/>
    <s v="Production Department"/>
    <s v="c9"/>
    <x v="3996"/>
  </r>
  <r>
    <n v="157701"/>
    <d v="2014-06-11T11:08:48"/>
    <s v="Hired"/>
    <s v="Female"/>
    <s v="Production Department"/>
    <s v="c9"/>
    <x v="3997"/>
  </r>
  <r>
    <n v="78199"/>
    <d v="2014-06-11T11:11:37"/>
    <s v="Hired"/>
    <s v="Male"/>
    <s v="Production Department"/>
    <s v="c9"/>
    <x v="3998"/>
  </r>
  <r>
    <n v="741202"/>
    <d v="2014-06-11T11:13:45"/>
    <s v="Hired"/>
    <s v="Male"/>
    <s v="Production Department"/>
    <s v="c9"/>
    <x v="3999"/>
  </r>
  <r>
    <n v="200800"/>
    <d v="2014-06-26T18:51:20"/>
    <s v="Hired"/>
    <s v="Male"/>
    <s v="Production Department"/>
    <s v="c9"/>
    <x v="4000"/>
  </r>
  <r>
    <n v="372302"/>
    <d v="2014-06-27T17:01:26"/>
    <s v="Hired"/>
    <s v="Female"/>
    <s v="Production Department"/>
    <s v="c9"/>
    <x v="4001"/>
  </r>
  <r>
    <n v="160508"/>
    <d v="2014-06-27T17:02:55"/>
    <s v="Hired"/>
    <s v="Female"/>
    <s v="Production Department"/>
    <s v="c9"/>
    <x v="4002"/>
  </r>
  <r>
    <n v="673739"/>
    <d v="2014-06-07T09:27:54"/>
    <s v="Hired"/>
    <s v="Male"/>
    <s v="Operations Department"/>
    <s v="i7"/>
    <x v="4003"/>
  </r>
  <r>
    <n v="271994"/>
    <d v="2014-05-17T03:15:58"/>
    <s v="Hired"/>
    <s v="Male"/>
    <s v="Sales Department"/>
    <s v="c9"/>
    <x v="4004"/>
  </r>
  <r>
    <n v="228561"/>
    <d v="2014-06-24T19:17:21"/>
    <s v="Hired"/>
    <s v="Don’t want to say"/>
    <s v="Operations Department"/>
    <s v="i1"/>
    <x v="3859"/>
  </r>
  <r>
    <n v="754872"/>
    <d v="2014-06-26T14:55:33"/>
    <s v="Hired"/>
    <s v="Female"/>
    <s v="Operations Department"/>
    <s v="i1"/>
    <x v="4005"/>
  </r>
  <r>
    <n v="390532"/>
    <d v="2014-06-26T14:57:03"/>
    <s v="Hired"/>
    <s v="Male"/>
    <s v="Operations Department"/>
    <s v="i1"/>
    <x v="4006"/>
  </r>
  <r>
    <n v="834520"/>
    <d v="2014-06-26T14:57:33"/>
    <s v="Hired"/>
    <s v="Female"/>
    <s v="Operations Department"/>
    <s v="i1"/>
    <x v="4007"/>
  </r>
  <r>
    <n v="519957"/>
    <d v="2014-06-15T21:41:35"/>
    <s v="Hired"/>
    <s v="Male"/>
    <s v="Operations Department"/>
    <s v="c9"/>
    <x v="4008"/>
  </r>
  <r>
    <n v="254555"/>
    <d v="2014-06-29T13:08:49"/>
    <s v="Hired"/>
    <s v="Male"/>
    <s v="Operations Department"/>
    <s v="c9"/>
    <x v="4009"/>
  </r>
  <r>
    <n v="104955"/>
    <d v="2014-05-20T15:21:23"/>
    <s v="Hired"/>
    <s v="Female"/>
    <s v="Marketing Department"/>
    <s v="i5"/>
    <x v="4010"/>
  </r>
  <r>
    <n v="694395"/>
    <d v="2014-06-12T13:07:46"/>
    <s v="Hired"/>
    <s v="Male"/>
    <s v="Marketing Department"/>
    <s v="i7"/>
    <x v="4011"/>
  </r>
  <r>
    <n v="548288"/>
    <d v="2014-06-05T11:42:45"/>
    <s v="Hired"/>
    <s v="Male"/>
    <s v="Sales Department"/>
    <s v="c9"/>
    <x v="4012"/>
  </r>
  <r>
    <n v="63422"/>
    <d v="2014-07-01T07:45:18"/>
    <s v="Hired"/>
    <s v="Male"/>
    <s v="Service Department"/>
    <s v="c9"/>
    <x v="4013"/>
  </r>
  <r>
    <n v="859898"/>
    <d v="2014-08-28T07:17:29"/>
    <s v="Hired"/>
    <s v="Female"/>
    <s v="Operations Department"/>
    <s v="c5"/>
    <x v="4014"/>
  </r>
  <r>
    <n v="643698"/>
    <d v="2014-07-03T20:07:36"/>
    <s v="Hired"/>
    <s v="Male"/>
    <s v="Sales Department"/>
    <s v="c9"/>
    <x v="4015"/>
  </r>
  <r>
    <n v="139170"/>
    <d v="2014-07-03T20:08:02"/>
    <s v="Hired"/>
    <s v="Male"/>
    <s v="Sales Department"/>
    <s v="c9"/>
    <x v="4016"/>
  </r>
  <r>
    <n v="633392"/>
    <d v="2014-07-12T16:30:44"/>
    <s v="Hired"/>
    <s v="Male"/>
    <s v="Sales Department"/>
    <s v="c9"/>
    <x v="4017"/>
  </r>
  <r>
    <n v="122829"/>
    <d v="2014-07-13T10:20:12"/>
    <s v="Hired"/>
    <s v="Female"/>
    <s v="Sales Department"/>
    <s v="c9"/>
    <x v="4018"/>
  </r>
  <r>
    <n v="986708"/>
    <d v="2014-07-13T10:23:39"/>
    <s v="Hired"/>
    <s v="Male"/>
    <s v="Sales Department"/>
    <s v="c9"/>
    <x v="4019"/>
  </r>
  <r>
    <n v="153345"/>
    <d v="2014-07-13T10:25:12"/>
    <s v="Hired"/>
    <s v="Male"/>
    <s v="Sales Department"/>
    <s v="c9"/>
    <x v="4020"/>
  </r>
  <r>
    <n v="804720"/>
    <d v="2014-06-22T13:58:08"/>
    <s v="Hired"/>
    <s v="Male"/>
    <s v="Operations Department"/>
    <s v="c5"/>
    <x v="4021"/>
  </r>
  <r>
    <n v="552148"/>
    <d v="2014-06-25T01:11:29"/>
    <s v="Hired"/>
    <s v="Male"/>
    <s v="Operations Department"/>
    <s v="i7"/>
    <x v="4022"/>
  </r>
  <r>
    <n v="377553"/>
    <d v="2014-06-25T14:15:52"/>
    <s v="Hired"/>
    <s v="Male"/>
    <s v="Operations Department"/>
    <s v="c5"/>
    <x v="4023"/>
  </r>
  <r>
    <n v="42048"/>
    <d v="2014-05-29T17:43:38"/>
    <s v="Hired"/>
    <s v="Male"/>
    <s v="Service Department"/>
    <s v="c8"/>
    <x v="3663"/>
  </r>
  <r>
    <n v="488044"/>
    <d v="2014-06-05T16:10:45"/>
    <s v="Hired"/>
    <s v="Male"/>
    <s v="Sales Department"/>
    <s v="c5"/>
    <x v="4024"/>
  </r>
  <r>
    <n v="105911"/>
    <d v="2014-06-19T18:32:07"/>
    <s v="Hired"/>
    <s v="Male"/>
    <s v="Service Department"/>
    <s v="c5"/>
    <x v="4025"/>
  </r>
  <r>
    <n v="541487"/>
    <d v="2014-05-24T08:29:58"/>
    <s v="Hired"/>
    <s v="Male"/>
    <s v="Operations Department"/>
    <s v="i5"/>
    <x v="4026"/>
  </r>
  <r>
    <n v="598820"/>
    <d v="2014-05-24T08:30:51"/>
    <s v="Hired"/>
    <s v="Male"/>
    <s v="Operations Department"/>
    <s v="i5"/>
    <x v="4027"/>
  </r>
  <r>
    <n v="573243"/>
    <d v="2014-05-24T08:30:04"/>
    <s v="Hired"/>
    <s v="Don’t want to say"/>
    <s v="Operations Department"/>
    <s v="i5"/>
    <x v="4028"/>
  </r>
  <r>
    <n v="58738"/>
    <d v="2014-06-27T17:46:51"/>
    <s v="Hired"/>
    <s v="Male"/>
    <s v="Operations Department"/>
    <s v="c5"/>
    <x v="4029"/>
  </r>
  <r>
    <n v="180462"/>
    <d v="2014-06-27T17:47:20"/>
    <s v="Hired"/>
    <s v="Male"/>
    <s v="Operations Department"/>
    <s v="c5"/>
    <x v="4030"/>
  </r>
  <r>
    <n v="78171"/>
    <d v="2014-06-27T17:48:19"/>
    <s v="Hired"/>
    <s v="Male"/>
    <s v="Operations Department"/>
    <s v="c5"/>
    <x v="4031"/>
  </r>
  <r>
    <n v="98812"/>
    <d v="2014-07-11T14:46:42"/>
    <s v="Hired"/>
    <s v="Male"/>
    <s v="Operations Department"/>
    <s v="i6"/>
    <x v="4032"/>
  </r>
  <r>
    <n v="229281"/>
    <d v="2014-07-15T08:38:51"/>
    <s v="Hired"/>
    <s v="Male"/>
    <s v="Operations Department"/>
    <s v="i6"/>
    <x v="4033"/>
  </r>
  <r>
    <n v="605724"/>
    <d v="2014-07-15T08:40:41"/>
    <s v="Hired"/>
    <s v="Female"/>
    <s v="Operations Department"/>
    <s v="i6"/>
    <x v="4034"/>
  </r>
  <r>
    <n v="850187"/>
    <d v="2014-07-04T13:47:57"/>
    <s v="Hired"/>
    <s v="Female"/>
    <s v="Operations Department"/>
    <s v="c9"/>
    <x v="4035"/>
  </r>
  <r>
    <n v="754910"/>
    <d v="2014-07-11T08:43:18"/>
    <s v="Hired"/>
    <s v="Male"/>
    <s v="Marketing Department"/>
    <s v="b9"/>
    <x v="4036"/>
  </r>
  <r>
    <n v="139791"/>
    <d v="2014-07-17T12:26:33"/>
    <s v="Hired"/>
    <s v="Male"/>
    <s v="Marketing Department"/>
    <s v="b9"/>
    <x v="4037"/>
  </r>
  <r>
    <n v="868702"/>
    <d v="2014-06-07T11:02:29"/>
    <s v="Hired"/>
    <s v="Male"/>
    <s v="Operations Department"/>
    <s v="i6"/>
    <x v="4038"/>
  </r>
  <r>
    <n v="377101"/>
    <d v="2014-06-20T16:55:21"/>
    <s v="Hired"/>
    <s v="Male"/>
    <s v="Operations Department"/>
    <s v="b9"/>
    <x v="4039"/>
  </r>
  <r>
    <n v="735490"/>
    <d v="2014-07-22T13:07:52"/>
    <s v="Hired"/>
    <s v="Male"/>
    <s v="Service Department"/>
    <s v="i7"/>
    <x v="4040"/>
  </r>
  <r>
    <n v="303254"/>
    <d v="2014-07-22T13:08:23"/>
    <s v="Hired"/>
    <s v="Female"/>
    <s v="Service Department"/>
    <s v="i7"/>
    <x v="4041"/>
  </r>
  <r>
    <n v="763925"/>
    <d v="2014-08-01T14:01:53"/>
    <s v="Hired"/>
    <s v="Male"/>
    <s v="Service Department"/>
    <s v="i7"/>
    <x v="4042"/>
  </r>
  <r>
    <n v="635420"/>
    <d v="2014-08-01T14:02:17"/>
    <s v="Hired"/>
    <s v="Male"/>
    <s v="Service Department"/>
    <s v="i7"/>
    <x v="4043"/>
  </r>
  <r>
    <n v="158853"/>
    <d v="2014-08-01T14:02:43"/>
    <s v="Hired"/>
    <s v="Male"/>
    <s v="Service Department"/>
    <s v="i7"/>
    <x v="4044"/>
  </r>
  <r>
    <n v="640143"/>
    <d v="2014-08-01T14:05:53"/>
    <s v="Hired"/>
    <s v="Male"/>
    <s v="Service Department"/>
    <s v="i7"/>
    <x v="4045"/>
  </r>
  <r>
    <n v="509365"/>
    <d v="2014-08-06T18:48:22"/>
    <s v="Hired"/>
    <s v="Female"/>
    <s v="Service Department"/>
    <s v="i7"/>
    <x v="4046"/>
  </r>
  <r>
    <n v="462340"/>
    <d v="2014-08-13T13:06:08"/>
    <s v="Hired"/>
    <s v="Female"/>
    <s v="Service Department"/>
    <s v="i7"/>
    <x v="4047"/>
  </r>
  <r>
    <n v="783121"/>
    <d v="2014-08-20T11:16:39"/>
    <s v="Hired"/>
    <s v="Female"/>
    <s v="Service Department"/>
    <s v="i7"/>
    <x v="4048"/>
  </r>
  <r>
    <n v="144353"/>
    <d v="2014-08-20T11:20:21"/>
    <s v="Hired"/>
    <s v="Female"/>
    <s v="Service Department"/>
    <s v="i7"/>
    <x v="4049"/>
  </r>
  <r>
    <n v="543156"/>
    <d v="2014-08-20T11:15:04"/>
    <s v="Hired"/>
    <s v="Don’t want to say"/>
    <s v="Service Department"/>
    <s v="i7"/>
    <x v="4050"/>
  </r>
  <r>
    <n v="457575"/>
    <d v="2014-07-08T18:26:42"/>
    <s v="Hired"/>
    <s v="Male"/>
    <s v="Operations Department"/>
    <s v="i5"/>
    <x v="4051"/>
  </r>
  <r>
    <n v="214571"/>
    <d v="2014-07-08T18:30:49"/>
    <s v="Hired"/>
    <s v="Male"/>
    <s v="Operations Department"/>
    <s v="i5"/>
    <x v="4052"/>
  </r>
  <r>
    <n v="80607"/>
    <d v="2014-06-01T16:18:57"/>
    <s v="Hired"/>
    <s v="Male"/>
    <s v="Marketing Department"/>
    <s v="c5"/>
    <x v="4053"/>
  </r>
  <r>
    <n v="552133"/>
    <d v="2014-06-01T16:20:27"/>
    <s v="Hired"/>
    <s v="Male"/>
    <s v="Marketing Department"/>
    <s v="c5"/>
    <x v="4054"/>
  </r>
  <r>
    <n v="38154"/>
    <d v="2014-06-21T03:27:00"/>
    <s v="Hired"/>
    <s v="Male"/>
    <s v="Marketing Department"/>
    <s v="c5"/>
    <x v="4055"/>
  </r>
  <r>
    <n v="696666"/>
    <d v="2014-06-28T07:35:44"/>
    <s v="Hired"/>
    <s v="Female"/>
    <s v="Marketing Department"/>
    <s v="c5"/>
    <x v="4056"/>
  </r>
  <r>
    <n v="314635"/>
    <d v="2014-06-28T07:36:14"/>
    <s v="Hired"/>
    <s v="Male"/>
    <s v="Marketing Department"/>
    <s v="c5"/>
    <x v="4057"/>
  </r>
  <r>
    <n v="649189"/>
    <d v="2014-07-11T11:12:51"/>
    <s v="Hired"/>
    <s v="Male"/>
    <s v="Service Department"/>
    <s v="c5"/>
    <x v="4058"/>
  </r>
  <r>
    <n v="929708"/>
    <d v="2014-07-11T11:15:55"/>
    <s v="Hired"/>
    <s v="Female"/>
    <s v="Service Department"/>
    <s v="c5"/>
    <x v="4059"/>
  </r>
  <r>
    <n v="349973"/>
    <d v="2014-07-11T11:17:17"/>
    <s v="Hired"/>
    <s v="Male"/>
    <s v="Service Department"/>
    <s v="c5"/>
    <x v="4060"/>
  </r>
  <r>
    <n v="334051"/>
    <d v="2014-07-12T11:00:33"/>
    <s v="Hired"/>
    <s v="Female"/>
    <s v="Service Department"/>
    <s v="c5"/>
    <x v="819"/>
  </r>
  <r>
    <n v="624057"/>
    <d v="2014-07-12T10:58:25"/>
    <s v="Hired"/>
    <s v="Don’t want to say"/>
    <s v="Service Department"/>
    <s v="c5"/>
    <x v="3728"/>
  </r>
  <r>
    <n v="616644"/>
    <d v="2014-07-23T07:22:12"/>
    <s v="Hired"/>
    <s v="Male"/>
    <s v="Service Department"/>
    <s v="c5"/>
    <x v="4061"/>
  </r>
  <r>
    <n v="642318"/>
    <d v="2014-07-23T21:43:04"/>
    <s v="Hired"/>
    <s v="Female"/>
    <s v="Service Department"/>
    <s v="c5"/>
    <x v="4062"/>
  </r>
  <r>
    <n v="335156"/>
    <d v="2014-06-29T05:47:08"/>
    <s v="Hired"/>
    <s v="Male"/>
    <s v="Service Department"/>
    <s v="c5"/>
    <x v="4063"/>
  </r>
  <r>
    <n v="22679"/>
    <d v="2014-06-29T05:48:41"/>
    <s v="Hired"/>
    <s v="Male"/>
    <s v="Service Department"/>
    <s v="c5"/>
    <x v="4064"/>
  </r>
  <r>
    <n v="438449"/>
    <d v="2014-07-11T09:15:28"/>
    <s v="Hired"/>
    <s v="Male"/>
    <s v="Service Department"/>
    <s v="i7"/>
    <x v="4065"/>
  </r>
  <r>
    <n v="390555"/>
    <d v="2014-07-11T09:17:06"/>
    <s v="Hired"/>
    <s v="Male"/>
    <s v="Service Department"/>
    <s v="i7"/>
    <x v="4066"/>
  </r>
  <r>
    <n v="827552"/>
    <d v="2014-06-06T14:15:03"/>
    <s v="Hired"/>
    <s v="Female"/>
    <s v="Sales Department"/>
    <s v="c5"/>
    <x v="4067"/>
  </r>
  <r>
    <n v="492781"/>
    <d v="2014-06-24T13:03:51"/>
    <s v="Hired"/>
    <s v="Female"/>
    <s v="Sales Department"/>
    <s v="c5"/>
    <x v="4068"/>
  </r>
  <r>
    <n v="540868"/>
    <d v="2014-07-03T12:37:23"/>
    <s v="Hired"/>
    <s v="Male"/>
    <s v="Service Department"/>
    <s v="c5"/>
    <x v="4069"/>
  </r>
  <r>
    <n v="986280"/>
    <d v="2014-07-04T09:21:28"/>
    <s v="Hired"/>
    <s v="Male"/>
    <s v="Service Department"/>
    <s v="c5"/>
    <x v="4070"/>
  </r>
  <r>
    <n v="326715"/>
    <d v="2014-07-04T09:22:03"/>
    <s v="Hired"/>
    <s v="Male"/>
    <s v="Service Department"/>
    <s v="c5"/>
    <x v="4071"/>
  </r>
  <r>
    <n v="482088"/>
    <d v="2014-07-10T14:31:03"/>
    <s v="Hired"/>
    <s v="Female"/>
    <s v="Service Department"/>
    <s v="c5"/>
    <x v="4072"/>
  </r>
  <r>
    <n v="171561"/>
    <d v="2014-05-30T10:28:49"/>
    <s v="Hired"/>
    <s v="Female"/>
    <s v="Operations Department"/>
    <s v="c5"/>
    <x v="4073"/>
  </r>
  <r>
    <n v="399788"/>
    <d v="2014-06-01T14:31:23"/>
    <s v="Hired"/>
    <s v="Male"/>
    <s v="Operations Department"/>
    <s v="c5"/>
    <x v="3882"/>
  </r>
  <r>
    <n v="448408"/>
    <d v="2014-08-28T18:32:11"/>
    <s v="Hired"/>
    <s v="Male"/>
    <s v="Service Department"/>
    <s v="i7"/>
    <x v="4074"/>
  </r>
  <r>
    <n v="624246"/>
    <d v="2014-08-28T18:33:11"/>
    <s v="Hired"/>
    <s v="Female"/>
    <s v="Service Department"/>
    <s v="i7"/>
    <x v="4075"/>
  </r>
  <r>
    <n v="543902"/>
    <d v="2014-08-28T18:33:46"/>
    <s v="Hired"/>
    <s v="Male"/>
    <s v="Service Department"/>
    <s v="i7"/>
    <x v="4076"/>
  </r>
  <r>
    <n v="262588"/>
    <d v="2014-07-20T06:25:39"/>
    <s v="Hired"/>
    <s v="Female"/>
    <s v="Operations Department"/>
    <s v="c5"/>
    <x v="4077"/>
  </r>
  <r>
    <n v="156531"/>
    <d v="2014-08-11T08:31:56"/>
    <s v="Hired"/>
    <s v="Male"/>
    <s v="Operations Department"/>
    <s v="c5"/>
    <x v="4078"/>
  </r>
  <r>
    <n v="699289"/>
    <d v="2014-08-11T08:32:24"/>
    <s v="Hired"/>
    <s v="Male"/>
    <s v="Operations Department"/>
    <s v="c5"/>
    <x v="4079"/>
  </r>
  <r>
    <n v="474646"/>
    <d v="2014-05-23T18:06:00"/>
    <s v="Hired"/>
    <s v="Male"/>
    <s v="Human Resource Department"/>
    <s v="i5"/>
    <x v="4080"/>
  </r>
  <r>
    <n v="973186"/>
    <d v="2014-05-23T18:08:44"/>
    <s v="Hired"/>
    <s v="Female"/>
    <s v="Human Resource Department"/>
    <s v="i5"/>
    <x v="4081"/>
  </r>
  <r>
    <n v="184799"/>
    <d v="2014-07-15T09:28:25"/>
    <s v="Hired"/>
    <s v="Female"/>
    <s v="Human Resource Department"/>
    <s v="c8"/>
    <x v="4082"/>
  </r>
  <r>
    <n v="809548"/>
    <d v="2014-06-11T17:43:25"/>
    <s v="Hired"/>
    <s v="Male"/>
    <s v="Production Department"/>
    <s v="c9"/>
    <x v="4083"/>
  </r>
  <r>
    <n v="287615"/>
    <d v="2014-06-11T17:44:22"/>
    <s v="Hired"/>
    <s v="Don’t want to say"/>
    <s v="Production Department"/>
    <s v="c9"/>
    <x v="4084"/>
  </r>
  <r>
    <n v="408436"/>
    <d v="2014-06-11T17:45:01"/>
    <s v="Hired"/>
    <s v="Don’t want to say"/>
    <s v="Production Department"/>
    <s v="c9"/>
    <x v="4085"/>
  </r>
  <r>
    <n v="589345"/>
    <d v="2014-06-30T16:43:15"/>
    <s v="Hired"/>
    <s v="Male"/>
    <s v="Service Department"/>
    <s v="c8"/>
    <x v="4086"/>
  </r>
  <r>
    <n v="775750"/>
    <d v="2014-07-17T10:18:41"/>
    <s v="Hired"/>
    <s v="Female"/>
    <s v="Production Department"/>
    <s v="c9"/>
    <x v="4087"/>
  </r>
  <r>
    <n v="436622"/>
    <d v="2014-07-17T15:26:35"/>
    <s v="Hired"/>
    <s v="Male"/>
    <s v="Production Department"/>
    <s v="c9"/>
    <x v="4088"/>
  </r>
  <r>
    <n v="221001"/>
    <d v="2014-07-17T15:27:46"/>
    <s v="Hired"/>
    <s v="Male"/>
    <s v="Production Department"/>
    <s v="c9"/>
    <x v="4089"/>
  </r>
  <r>
    <n v="653763"/>
    <d v="2014-06-02T17:47:04"/>
    <s v="Hired"/>
    <s v="Female"/>
    <s v="Operations Department"/>
    <s v="i1"/>
    <x v="4090"/>
  </r>
  <r>
    <n v="774639"/>
    <d v="2014-06-02T17:47:35"/>
    <s v="Hired"/>
    <s v="Male"/>
    <s v="Operations Department"/>
    <s v="i1"/>
    <x v="4091"/>
  </r>
  <r>
    <n v="763638"/>
    <d v="2014-06-10T14:15:32"/>
    <s v="Hired"/>
    <s v="Male"/>
    <s v="Operations Department"/>
    <s v="i1"/>
    <x v="4092"/>
  </r>
  <r>
    <n v="144983"/>
    <d v="2014-06-10T14:21:59"/>
    <s v="Hired"/>
    <s v="Male"/>
    <s v="Operations Department"/>
    <s v="i1"/>
    <x v="4093"/>
  </r>
  <r>
    <n v="776206"/>
    <d v="2014-06-10T14:23:38"/>
    <s v="Hired"/>
    <s v="Female"/>
    <s v="Operations Department"/>
    <s v="i1"/>
    <x v="4094"/>
  </r>
  <r>
    <n v="513247"/>
    <d v="2014-06-10T14:24:06"/>
    <s v="Hired"/>
    <s v="Male"/>
    <s v="Operations Department"/>
    <s v="i1"/>
    <x v="2128"/>
  </r>
  <r>
    <n v="481085"/>
    <d v="2014-06-20T14:55:06"/>
    <s v="Hired"/>
    <s v="Male"/>
    <s v="Sales Department"/>
    <s v="c5"/>
    <x v="4095"/>
  </r>
  <r>
    <n v="66199"/>
    <d v="2014-06-20T14:56:32"/>
    <s v="Hired"/>
    <s v="Female"/>
    <s v="Sales Department"/>
    <s v="c5"/>
    <x v="4096"/>
  </r>
  <r>
    <n v="651652"/>
    <d v="2014-05-26T17:57:52"/>
    <s v="Hired"/>
    <s v="Female"/>
    <s v="Operations Department"/>
    <s v="i6"/>
    <x v="4097"/>
  </r>
  <r>
    <n v="29691"/>
    <d v="2014-08-29T06:03:35"/>
    <s v="Hired"/>
    <s v="Male"/>
    <s v="Sales Department"/>
    <s v="i7"/>
    <x v="4098"/>
  </r>
  <r>
    <n v="297501"/>
    <d v="2014-07-01T11:37:35"/>
    <s v="Hired"/>
    <s v="Female"/>
    <s v="Finance Department"/>
    <s v="i5"/>
    <x v="4099"/>
  </r>
  <r>
    <n v="25669"/>
    <d v="2014-07-09T06:25:30"/>
    <s v="Hired"/>
    <s v="Male"/>
    <s v="Operations Department"/>
    <s v="c9"/>
    <x v="4100"/>
  </r>
  <r>
    <n v="215367"/>
    <d v="2014-07-09T06:26:47"/>
    <s v="Hired"/>
    <s v="Male"/>
    <s v="Operations Department"/>
    <s v="c9"/>
    <x v="4101"/>
  </r>
  <r>
    <n v="821116"/>
    <d v="2014-07-09T06:30:05"/>
    <s v="Hired"/>
    <s v="Male"/>
    <s v="Operations Department"/>
    <s v="c9"/>
    <x v="4102"/>
  </r>
  <r>
    <n v="565374"/>
    <d v="2014-07-11T09:37:42"/>
    <s v="Hired"/>
    <s v="Female"/>
    <s v="Operations Department"/>
    <s v="c9"/>
    <x v="4103"/>
  </r>
  <r>
    <n v="745878"/>
    <d v="2014-07-20T09:42:06"/>
    <s v="Hired"/>
    <s v="Female"/>
    <s v="Operations Department"/>
    <s v="c9"/>
    <x v="4104"/>
  </r>
  <r>
    <n v="810787"/>
    <d v="2014-07-20T09:43:44"/>
    <s v="Hired"/>
    <s v="Female"/>
    <s v="Operations Department"/>
    <s v="c9"/>
    <x v="4105"/>
  </r>
  <r>
    <n v="624629"/>
    <d v="2014-08-02T13:49:03"/>
    <s v="Hired"/>
    <s v="Female"/>
    <s v="Operations Department"/>
    <s v="c9"/>
    <x v="4106"/>
  </r>
  <r>
    <n v="621049"/>
    <d v="2014-06-21T14:34:39"/>
    <s v="Hired"/>
    <s v="Male"/>
    <s v="Operations Department"/>
    <s v="c9"/>
    <x v="4107"/>
  </r>
  <r>
    <n v="784361"/>
    <d v="2014-06-25T15:28:50"/>
    <s v="Hired"/>
    <s v="Female"/>
    <s v="General Management"/>
    <s v="i5"/>
    <x v="4108"/>
  </r>
  <r>
    <n v="317366"/>
    <d v="2014-06-25T15:29:54"/>
    <s v="Hired"/>
    <s v="Female"/>
    <s v="General Management"/>
    <s v="i5"/>
    <x v="4109"/>
  </r>
  <r>
    <n v="211433"/>
    <d v="2014-06-25T15:33:29"/>
    <s v="Hired"/>
    <s v="Female"/>
    <s v="General Management"/>
    <s v="i5"/>
    <x v="4110"/>
  </r>
  <r>
    <n v="771344"/>
    <d v="2014-06-25T15:36:53"/>
    <s v="Hired"/>
    <s v="Female"/>
    <s v="General Management"/>
    <s v="i5"/>
    <x v="4111"/>
  </r>
  <r>
    <n v="552304"/>
    <d v="2014-07-01T06:58:01"/>
    <s v="Hired"/>
    <s v="Female"/>
    <s v="General Management"/>
    <s v="i5"/>
    <x v="4112"/>
  </r>
  <r>
    <n v="698890"/>
    <d v="2014-07-02T14:22:05"/>
    <s v="Hired"/>
    <s v="Female"/>
    <s v="General Management"/>
    <s v="i5"/>
    <x v="4113"/>
  </r>
  <r>
    <n v="674480"/>
    <d v="2014-07-02T14:23:28"/>
    <s v="Hired"/>
    <s v="Female"/>
    <s v="General Management"/>
    <s v="i5"/>
    <x v="4114"/>
  </r>
  <r>
    <n v="310212"/>
    <d v="2014-07-02T17:16:12"/>
    <s v="Hired"/>
    <s v="Male"/>
    <s v="Service Department"/>
    <s v="c5"/>
    <x v="4115"/>
  </r>
  <r>
    <n v="393797"/>
    <d v="2014-07-31T12:16:16"/>
    <s v="Hired"/>
    <s v="Male"/>
    <s v="Sales Department"/>
    <s v="b9"/>
    <x v="4116"/>
  </r>
  <r>
    <n v="208336"/>
    <d v="2014-07-11T18:04:37"/>
    <s v="Hired"/>
    <s v="Male"/>
    <s v="Operations Department"/>
    <s v="c5"/>
    <x v="4117"/>
  </r>
  <r>
    <n v="421114"/>
    <d v="2014-06-12T18:57:53"/>
    <s v="Hired"/>
    <s v="Female"/>
    <s v="Service Department"/>
    <s v="c8"/>
    <x v="4118"/>
  </r>
  <r>
    <n v="353328"/>
    <d v="2014-06-24T17:04:55"/>
    <s v="Hired"/>
    <s v="Female"/>
    <s v="General Management"/>
    <s v="c5"/>
    <x v="4119"/>
  </r>
  <r>
    <n v="265942"/>
    <d v="2014-07-04T15:55:10"/>
    <s v="Hired"/>
    <s v="Female"/>
    <s v="General Management"/>
    <s v="c5"/>
    <x v="4120"/>
  </r>
  <r>
    <n v="316119"/>
    <d v="2014-07-04T15:56:44"/>
    <s v="Hired"/>
    <s v="Female"/>
    <s v="General Management"/>
    <s v="c5"/>
    <x v="4121"/>
  </r>
  <r>
    <n v="696413"/>
    <d v="2014-06-09T14:13:15"/>
    <s v="Hired"/>
    <s v="Female"/>
    <s v="Service Department"/>
    <s v="c9"/>
    <x v="4122"/>
  </r>
  <r>
    <n v="839393"/>
    <d v="2014-06-09T14:13:52"/>
    <s v="Hired"/>
    <s v="Male"/>
    <s v="Service Department"/>
    <s v="c9"/>
    <x v="4123"/>
  </r>
  <r>
    <n v="457071"/>
    <d v="2014-06-08T18:06:25"/>
    <s v="Hired"/>
    <s v="Don’t want to say"/>
    <s v="Service Department"/>
    <s v="c9"/>
    <x v="4124"/>
  </r>
  <r>
    <n v="491660"/>
    <d v="2014-07-09T07:37:47"/>
    <s v="Hired"/>
    <s v="Male"/>
    <s v="Service Department"/>
    <s v="c9"/>
    <x v="4125"/>
  </r>
  <r>
    <n v="342183"/>
    <d v="2014-07-09T07:40:22"/>
    <s v="Hired"/>
    <s v="Male"/>
    <s v="Service Department"/>
    <s v="c9"/>
    <x v="4126"/>
  </r>
  <r>
    <n v="678922"/>
    <d v="2014-06-03T17:37:11"/>
    <s v="Hired"/>
    <s v="Male"/>
    <s v="Service Department"/>
    <s v="c9"/>
    <x v="4127"/>
  </r>
  <r>
    <n v="738001"/>
    <d v="2014-06-27T04:04:57"/>
    <s v="Hired"/>
    <s v="Male"/>
    <s v="Operations Department"/>
    <s v="c5"/>
    <x v="4128"/>
  </r>
  <r>
    <n v="891558"/>
    <d v="2014-06-29T09:23:51"/>
    <s v="Hired"/>
    <s v="Male"/>
    <s v="Operations Department"/>
    <s v="c5"/>
    <x v="4129"/>
  </r>
  <r>
    <n v="227116"/>
    <d v="2014-07-03T20:55:20"/>
    <s v="Hired"/>
    <s v="Male"/>
    <s v="Operations Department"/>
    <s v="c5"/>
    <x v="4130"/>
  </r>
  <r>
    <n v="848217"/>
    <d v="2014-08-19T13:47:54"/>
    <s v="Hired"/>
    <s v="Male"/>
    <s v="Sales Department"/>
    <s v="c9"/>
    <x v="4131"/>
  </r>
  <r>
    <n v="174164"/>
    <d v="2014-08-19T13:48:14"/>
    <s v="Hired"/>
    <s v="Don’t want to say"/>
    <s v="Sales Department"/>
    <s v="c9"/>
    <x v="4132"/>
  </r>
  <r>
    <n v="653149"/>
    <d v="2014-06-19T08:57:40"/>
    <s v="Hired"/>
    <s v="Female"/>
    <s v="Finance Department"/>
    <s v="c9"/>
    <x v="4133"/>
  </r>
  <r>
    <n v="631703"/>
    <d v="2014-06-19T08:59:45"/>
    <s v="Hired"/>
    <s v="Female"/>
    <s v="Finance Department"/>
    <s v="c9"/>
    <x v="4134"/>
  </r>
  <r>
    <n v="257613"/>
    <d v="2014-07-08T11:13:09"/>
    <s v="Hired"/>
    <s v="Female"/>
    <s v="Finance Department"/>
    <s v="c9"/>
    <x v="4135"/>
  </r>
  <r>
    <n v="818110"/>
    <d v="2014-07-08T11:15:08"/>
    <s v="Hired"/>
    <s v="Female"/>
    <s v="Finance Department"/>
    <s v="c9"/>
    <x v="4136"/>
  </r>
  <r>
    <n v="294003"/>
    <d v="2014-07-11T18:28:07"/>
    <s v="Hired"/>
    <s v="Female"/>
    <s v="Finance Department"/>
    <s v="c5"/>
    <x v="4137"/>
  </r>
  <r>
    <n v="404097"/>
    <d v="2014-07-22T19:35:20"/>
    <s v="Hired"/>
    <s v="Male"/>
    <s v="Finance Department"/>
    <s v="c5"/>
    <x v="4138"/>
  </r>
  <r>
    <n v="569723"/>
    <d v="2014-07-25T08:42:43"/>
    <s v="Hired"/>
    <s v="Male"/>
    <s v="Sales Department"/>
    <s v="b9"/>
    <x v="4139"/>
  </r>
  <r>
    <n v="722315"/>
    <d v="2014-05-30T16:26:09"/>
    <s v="Hired"/>
    <s v="Female"/>
    <s v="Service Department"/>
    <s v="c8"/>
    <x v="4140"/>
  </r>
  <r>
    <n v="497227"/>
    <d v="2014-06-25T11:30:03"/>
    <s v="Hired"/>
    <s v="Male"/>
    <s v="Operations Department"/>
    <s v="b9"/>
    <x v="4141"/>
  </r>
  <r>
    <n v="395332"/>
    <d v="2014-06-25T14:11:04"/>
    <s v="Hired"/>
    <s v="Male"/>
    <s v="Operations Department"/>
    <s v="c8"/>
    <x v="4142"/>
  </r>
  <r>
    <n v="445648"/>
    <d v="2014-06-25T14:11:34"/>
    <s v="Hired"/>
    <s v="Female"/>
    <s v="Operations Department"/>
    <s v="c8"/>
    <x v="4143"/>
  </r>
  <r>
    <n v="67339"/>
    <d v="2014-07-02T09:21:02"/>
    <s v="Hired"/>
    <s v="Female"/>
    <s v="Operations Department"/>
    <s v="c5"/>
    <x v="4144"/>
  </r>
  <r>
    <n v="52355"/>
    <d v="2014-07-07T14:07:17"/>
    <s v="Hired"/>
    <s v="Male"/>
    <s v="Operations Department"/>
    <s v="b9"/>
    <x v="4145"/>
  </r>
  <r>
    <n v="173134"/>
    <d v="2014-07-07T14:16:30"/>
    <s v="Hired"/>
    <s v="Male"/>
    <s v="Operations Department"/>
    <s v="b9"/>
    <x v="4146"/>
  </r>
  <r>
    <n v="792293"/>
    <d v="2014-07-07T14:07:50"/>
    <s v="Hired"/>
    <s v="Don’t want to say"/>
    <s v="Operations Department"/>
    <s v="b9"/>
    <x v="4147"/>
  </r>
  <r>
    <n v="997050"/>
    <d v="2014-07-13T08:41:25"/>
    <s v="Hired"/>
    <s v="Male"/>
    <s v="Operations Department"/>
    <s v="c5"/>
    <x v="4148"/>
  </r>
  <r>
    <n v="121699"/>
    <d v="2014-08-02T16:21:11"/>
    <s v="Hired"/>
    <s v="Female"/>
    <s v="Operations Department"/>
    <s v="c9"/>
    <x v="4149"/>
  </r>
  <r>
    <n v="202541"/>
    <d v="2014-07-12T17:13:56"/>
    <s v="Hired"/>
    <s v="Male"/>
    <s v="Service Department"/>
    <s v="c5"/>
    <x v="4150"/>
  </r>
  <r>
    <n v="486166"/>
    <d v="2014-07-03T04:36:43"/>
    <s v="Hired"/>
    <s v="Male"/>
    <s v="Operations Department"/>
    <s v="c9"/>
    <x v="4151"/>
  </r>
  <r>
    <n v="88940"/>
    <d v="2014-07-07T10:59:34"/>
    <s v="Hired"/>
    <s v="Male"/>
    <s v="Operations Department"/>
    <s v="c9"/>
    <x v="4152"/>
  </r>
  <r>
    <n v="888007"/>
    <d v="2014-07-07T11:01:07"/>
    <s v="Hired"/>
    <s v="Male"/>
    <s v="Operations Department"/>
    <s v="c9"/>
    <x v="4153"/>
  </r>
  <r>
    <n v="542513"/>
    <d v="2014-07-07T11:03:11"/>
    <s v="Hired"/>
    <s v="Male"/>
    <s v="Operations Department"/>
    <s v="c9"/>
    <x v="4154"/>
  </r>
  <r>
    <n v="293701"/>
    <d v="2014-07-08T19:23:12"/>
    <s v="Hired"/>
    <s v="Female"/>
    <s v="Operations Department"/>
    <s v="c9"/>
    <x v="4155"/>
  </r>
  <r>
    <n v="967787"/>
    <d v="2014-07-11T13:38:47"/>
    <s v="Hired"/>
    <s v="Male"/>
    <s v="Operations Department"/>
    <s v="c9"/>
    <x v="4156"/>
  </r>
  <r>
    <n v="260987"/>
    <d v="2014-08-14T13:50:15"/>
    <s v="Hired"/>
    <s v="Female"/>
    <s v="General Management"/>
    <s v="c5"/>
    <x v="4157"/>
  </r>
  <r>
    <n v="96601"/>
    <d v="2014-07-24T10:56:13"/>
    <s v="Hired"/>
    <s v="Male"/>
    <s v="Finance Department"/>
    <s v="c9"/>
    <x v="4158"/>
  </r>
  <r>
    <n v="790303"/>
    <d v="2014-07-09T09:48:31"/>
    <s v="Hired"/>
    <s v="Female"/>
    <s v="Production Department"/>
    <s v="c5"/>
    <x v="4159"/>
  </r>
  <r>
    <n v="671664"/>
    <d v="2014-06-12T11:32:33"/>
    <s v="Hired"/>
    <s v="Male"/>
    <s v="Operations Department"/>
    <s v="c8"/>
    <x v="3057"/>
  </r>
  <r>
    <n v="510970"/>
    <d v="2014-06-16T00:38:16"/>
    <s v="Hired"/>
    <s v="Male"/>
    <s v="Operations Department"/>
    <s v="i7"/>
    <x v="4160"/>
  </r>
  <r>
    <n v="257815"/>
    <d v="2014-06-14T19:01:11"/>
    <s v="Hired"/>
    <s v="Don’t want to say"/>
    <s v="Marketing Department"/>
    <s v="c5"/>
    <x v="4161"/>
  </r>
  <r>
    <n v="465643"/>
    <d v="2014-06-19T11:36:03"/>
    <s v="Hired"/>
    <s v="Female"/>
    <s v="Operations Department"/>
    <s v="c5"/>
    <x v="4162"/>
  </r>
  <r>
    <n v="207123"/>
    <d v="2014-07-24T14:12:16"/>
    <s v="Hired"/>
    <s v="Female"/>
    <s v="Production Department"/>
    <s v="i6"/>
    <x v="4163"/>
  </r>
  <r>
    <n v="654389"/>
    <d v="2014-07-29T02:58:28"/>
    <s v="Hired"/>
    <s v="Male"/>
    <s v="Production Department"/>
    <s v="i6"/>
    <x v="4164"/>
  </r>
  <r>
    <n v="833317"/>
    <d v="2014-08-10T19:37:34"/>
    <s v="Hired"/>
    <s v="Male"/>
    <s v="Production Department"/>
    <s v="i6"/>
    <x v="4165"/>
  </r>
  <r>
    <n v="346496"/>
    <d v="2014-08-29T14:21:57"/>
    <s v="Hired"/>
    <s v="Male"/>
    <s v="Production Department"/>
    <s v="i6"/>
    <x v="4166"/>
  </r>
  <r>
    <n v="511315"/>
    <d v="2014-08-29T14:22:28"/>
    <s v="Hired"/>
    <s v="Female"/>
    <s v="Production Department"/>
    <s v="i6"/>
    <x v="4167"/>
  </r>
  <r>
    <n v="916734"/>
    <d v="2014-08-31T06:50:06"/>
    <s v="Hired"/>
    <s v="Female"/>
    <s v="Production Department"/>
    <s v="i6"/>
    <x v="4168"/>
  </r>
  <r>
    <n v="623474"/>
    <d v="2014-06-09T13:33:07"/>
    <s v="Hired"/>
    <s v="Female"/>
    <s v="Operations Department"/>
    <s v="i6"/>
    <x v="4169"/>
  </r>
  <r>
    <n v="13981"/>
    <d v="2014-06-09T13:38:26"/>
    <s v="Hired"/>
    <s v="Male"/>
    <s v="Operations Department"/>
    <s v="i6"/>
    <x v="4170"/>
  </r>
  <r>
    <n v="573316"/>
    <d v="2014-06-23T18:36:00"/>
    <s v="Hired"/>
    <s v="Female"/>
    <s v="Sales Department"/>
    <s v="c5"/>
    <x v="4171"/>
  </r>
  <r>
    <n v="425172"/>
    <d v="2014-06-23T18:33:19"/>
    <s v="Hired"/>
    <s v="Don’t want to say"/>
    <s v="Sales Department"/>
    <s v="c5"/>
    <x v="4172"/>
  </r>
  <r>
    <n v="276411"/>
    <d v="2014-06-29T17:11:50"/>
    <s v="Hired"/>
    <s v="Male"/>
    <s v="Sales Department"/>
    <s v="c5"/>
    <x v="4173"/>
  </r>
  <r>
    <n v="526283"/>
    <d v="2014-07-11T12:44:27"/>
    <s v="Hired"/>
    <s v="Male"/>
    <s v="Production Department"/>
    <s v="i1"/>
    <x v="4174"/>
  </r>
  <r>
    <n v="883322"/>
    <d v="2014-07-11T12:45:01"/>
    <s v="Hired"/>
    <s v="Female"/>
    <s v="Production Department"/>
    <s v="i1"/>
    <x v="4175"/>
  </r>
  <r>
    <n v="123315"/>
    <d v="2014-07-25T17:13:39"/>
    <s v="Hired"/>
    <s v="Male"/>
    <s v="Production Department"/>
    <s v="i1"/>
    <x v="4176"/>
  </r>
  <r>
    <n v="894740"/>
    <d v="2014-07-30T19:48:25"/>
    <s v="Hired"/>
    <s v="Male"/>
    <s v="Operations Department"/>
    <s v="b9"/>
    <x v="4177"/>
  </r>
  <r>
    <n v="942753"/>
    <d v="2014-07-30T19:50:26"/>
    <s v="Hired"/>
    <s v="Female"/>
    <s v="Operations Department"/>
    <s v="b9"/>
    <x v="4178"/>
  </r>
  <r>
    <n v="613831"/>
    <d v="2014-07-30T19:51:18"/>
    <s v="Hired"/>
    <s v="Female"/>
    <s v="Operations Department"/>
    <s v="b9"/>
    <x v="4179"/>
  </r>
  <r>
    <n v="620292"/>
    <d v="2014-07-30T19:51:50"/>
    <s v="Hired"/>
    <s v="Female"/>
    <s v="Operations Department"/>
    <s v="b9"/>
    <x v="4180"/>
  </r>
  <r>
    <n v="455567"/>
    <d v="2014-07-01T12:30:27"/>
    <s v="Hired"/>
    <s v="Male"/>
    <s v="Operations Department"/>
    <s v="c5"/>
    <x v="4181"/>
  </r>
  <r>
    <n v="23486"/>
    <d v="2014-07-09T19:02:22"/>
    <s v="Hired"/>
    <s v="Male"/>
    <s v="Operations Department"/>
    <s v="c5"/>
    <x v="4182"/>
  </r>
  <r>
    <n v="551411"/>
    <d v="2014-07-03T16:39:14"/>
    <s v="Hired"/>
    <s v="Male"/>
    <s v="Operations Department"/>
    <s v="i1"/>
    <x v="4183"/>
  </r>
  <r>
    <n v="826335"/>
    <d v="2014-07-03T16:42:49"/>
    <s v="Hired"/>
    <s v="Male"/>
    <s v="Operations Department"/>
    <s v="i1"/>
    <x v="4184"/>
  </r>
  <r>
    <n v="540235"/>
    <d v="2014-07-03T16:43:55"/>
    <s v="Hired"/>
    <s v="Male"/>
    <s v="Operations Department"/>
    <s v="i1"/>
    <x v="4185"/>
  </r>
  <r>
    <n v="318071"/>
    <d v="2014-07-11T12:56:28"/>
    <s v="Hired"/>
    <s v="Female"/>
    <s v="Operations Department"/>
    <s v="i1"/>
    <x v="4186"/>
  </r>
  <r>
    <n v="911802"/>
    <d v="2014-07-11T12:57:22"/>
    <s v="Hired"/>
    <s v="Male"/>
    <s v="Operations Department"/>
    <s v="i1"/>
    <x v="4187"/>
  </r>
  <r>
    <n v="911477"/>
    <d v="2014-07-16T07:42:41"/>
    <s v="Hired"/>
    <s v="Male"/>
    <s v="Operations Department"/>
    <s v="i1"/>
    <x v="4188"/>
  </r>
  <r>
    <n v="822268"/>
    <d v="2014-07-16T07:41:13"/>
    <s v="Hired"/>
    <s v="Female"/>
    <s v="Operations Department"/>
    <s v="i1"/>
    <x v="4189"/>
  </r>
  <r>
    <n v="486463"/>
    <d v="2014-07-14T13:38:08"/>
    <s v="Hired"/>
    <s v="Male"/>
    <s v="Service Department"/>
    <s v="i7"/>
    <x v="4190"/>
  </r>
  <r>
    <n v="908229"/>
    <d v="2014-06-24T18:47:00"/>
    <s v="Hired"/>
    <s v="Female"/>
    <s v="Operations Department"/>
    <s v="c8"/>
    <x v="2552"/>
  </r>
  <r>
    <n v="754747"/>
    <d v="2014-06-19T22:34:02"/>
    <s v="Hired"/>
    <s v="Male"/>
    <s v="Operations Department"/>
    <s v="c9"/>
    <x v="4191"/>
  </r>
  <r>
    <n v="51463"/>
    <d v="2014-06-21T09:37:33"/>
    <s v="Hired"/>
    <s v="Female"/>
    <s v="Operations Department"/>
    <s v="c9"/>
    <x v="4192"/>
  </r>
  <r>
    <n v="311488"/>
    <d v="2014-07-06T17:26:37"/>
    <s v="Hired"/>
    <s v="Male"/>
    <s v="Production Department"/>
    <s v="c8"/>
    <x v="4193"/>
  </r>
  <r>
    <n v="175095"/>
    <d v="2014-06-11T23:15:17"/>
    <s v="Hired"/>
    <s v="Male"/>
    <s v="Purchase Department"/>
    <s v="c5"/>
    <x v="4194"/>
  </r>
  <r>
    <n v="855992"/>
    <d v="2014-06-18T08:29:16"/>
    <s v="Hired"/>
    <s v="Male"/>
    <s v="Service Department"/>
    <s v="c9"/>
    <x v="4195"/>
  </r>
  <r>
    <n v="229817"/>
    <d v="2014-06-18T08:27:33"/>
    <s v="Hired"/>
    <s v="Don’t want to say"/>
    <s v="Service Department"/>
    <s v="c9"/>
    <x v="4196"/>
  </r>
  <r>
    <n v="906695"/>
    <d v="2014-08-16T03:37:16"/>
    <s v="Hired"/>
    <s v="Male"/>
    <s v="Production Department"/>
    <s v="c9"/>
    <x v="4197"/>
  </r>
  <r>
    <n v="846460"/>
    <d v="2014-08-28T13:23:59"/>
    <s v="Hired"/>
    <s v="Male"/>
    <s v="Production Department"/>
    <s v="c9"/>
    <x v="4198"/>
  </r>
  <r>
    <n v="945509"/>
    <d v="2014-08-30T20:48:36"/>
    <s v="Hired"/>
    <s v="Male"/>
    <s v="Service Department"/>
    <s v="c8"/>
    <x v="4199"/>
  </r>
  <r>
    <n v="187708"/>
    <d v="2014-07-21T21:43:39"/>
    <s v="Hired"/>
    <s v="Male"/>
    <s v="Operations Department"/>
    <s v="c5"/>
    <x v="4200"/>
  </r>
  <r>
    <n v="75450"/>
    <d v="2014-07-31T19:03:11"/>
    <s v="Hired"/>
    <s v="Female"/>
    <s v="Operations Department"/>
    <s v="c5"/>
    <x v="4201"/>
  </r>
  <r>
    <n v="183451"/>
    <d v="2014-07-03T10:41:38"/>
    <s v="Hired"/>
    <s v="Male"/>
    <s v="Service Department"/>
    <s v="b9"/>
    <x v="4202"/>
  </r>
  <r>
    <n v="957861"/>
    <d v="2014-07-03T10:42:11"/>
    <s v="Hired"/>
    <s v="Male"/>
    <s v="Service Department"/>
    <s v="b9"/>
    <x v="4203"/>
  </r>
  <r>
    <n v="561126"/>
    <d v="2014-07-03T10:46:34"/>
    <s v="Hired"/>
    <s v="Male"/>
    <s v="Service Department"/>
    <s v="b9"/>
    <x v="4204"/>
  </r>
  <r>
    <n v="401508"/>
    <d v="2014-08-07T07:58:55"/>
    <s v="Hired"/>
    <s v="Male"/>
    <s v="Operations Department"/>
    <s v="b9"/>
    <x v="4205"/>
  </r>
  <r>
    <n v="947251"/>
    <d v="2014-08-12T09:44:35"/>
    <s v="Hired"/>
    <s v="Female"/>
    <s v="Operations Department"/>
    <s v="i5"/>
    <x v="4206"/>
  </r>
  <r>
    <n v="800494"/>
    <d v="2014-06-28T10:49:44"/>
    <s v="Hired"/>
    <s v="Female"/>
    <s v="Operations Department"/>
    <s v="i5"/>
    <x v="4207"/>
  </r>
  <r>
    <n v="835229"/>
    <d v="2014-07-11T17:25:55"/>
    <s v="Hired"/>
    <s v="Female"/>
    <s v="Service Department"/>
    <s v="c9"/>
    <x v="4208"/>
  </r>
  <r>
    <n v="678790"/>
    <d v="2014-07-11T17:28:34"/>
    <s v="Hired"/>
    <s v="Male"/>
    <s v="Service Department"/>
    <s v="c9"/>
    <x v="4209"/>
  </r>
  <r>
    <n v="927124"/>
    <d v="2014-06-26T16:36:18"/>
    <s v="Hired"/>
    <s v="Male"/>
    <s v="Operations Department"/>
    <s v="i6"/>
    <x v="4210"/>
  </r>
  <r>
    <n v="232315"/>
    <d v="2014-06-26T16:37:50"/>
    <s v="Hired"/>
    <s v="Male"/>
    <s v="Operations Department"/>
    <s v="i6"/>
    <x v="4211"/>
  </r>
  <r>
    <n v="645912"/>
    <d v="2014-06-09T15:14:49"/>
    <s v="Hired"/>
    <s v="Female"/>
    <s v="Service Department"/>
    <s v="c9"/>
    <x v="4212"/>
  </r>
  <r>
    <n v="249938"/>
    <d v="2014-06-09T15:18:20"/>
    <s v="Hired"/>
    <s v="Male"/>
    <s v="Service Department"/>
    <s v="c9"/>
    <x v="4213"/>
  </r>
  <r>
    <n v="680388"/>
    <d v="2014-07-09T08:20:50"/>
    <s v="Hired"/>
    <s v="Male"/>
    <s v="Operations Department"/>
    <s v="i5"/>
    <x v="4214"/>
  </r>
  <r>
    <n v="379391"/>
    <d v="2014-08-11T17:38:33"/>
    <s v="Hired"/>
    <s v="Male"/>
    <s v="Sales Department"/>
    <s v="c9"/>
    <x v="4215"/>
  </r>
  <r>
    <n v="182272"/>
    <d v="2014-08-11T17:40:44"/>
    <s v="Hired"/>
    <s v="Female"/>
    <s v="Sales Department"/>
    <s v="c9"/>
    <x v="4216"/>
  </r>
  <r>
    <n v="489960"/>
    <d v="2014-08-11T17:37:39"/>
    <s v="Hired"/>
    <s v="Don’t want to say"/>
    <s v="Sales Department"/>
    <s v="c9"/>
    <x v="4217"/>
  </r>
  <r>
    <n v="695427"/>
    <d v="2014-06-25T18:03:14"/>
    <s v="Hired"/>
    <s v="Male"/>
    <s v="Operations Department"/>
    <s v="i7"/>
    <x v="4218"/>
  </r>
  <r>
    <n v="231247"/>
    <d v="2014-06-25T18:07:19"/>
    <s v="Hired"/>
    <s v="Male"/>
    <s v="Operations Department"/>
    <s v="i7"/>
    <x v="4219"/>
  </r>
  <r>
    <n v="481258"/>
    <d v="2014-07-07T16:23:42"/>
    <s v="Hired"/>
    <s v="Female"/>
    <s v="Operations Department"/>
    <s v="i7"/>
    <x v="900"/>
  </r>
  <r>
    <n v="162500"/>
    <d v="2014-06-29T07:32:45"/>
    <s v="Hired"/>
    <s v="Male"/>
    <s v="Production Department"/>
    <s v="c9"/>
    <x v="4220"/>
  </r>
  <r>
    <n v="568407"/>
    <d v="2014-06-29T07:33:43"/>
    <s v="Hired"/>
    <s v="Male"/>
    <s v="Production Department"/>
    <s v="c9"/>
    <x v="4221"/>
  </r>
  <r>
    <n v="394641"/>
    <d v="2014-06-17T02:56:27"/>
    <s v="Hired"/>
    <s v="Male"/>
    <s v="Finance Department"/>
    <s v="c9"/>
    <x v="4222"/>
  </r>
  <r>
    <n v="585873"/>
    <d v="2014-08-11T08:59:59"/>
    <s v="Hired"/>
    <s v="Male"/>
    <s v="Operations Department"/>
    <s v="i5"/>
    <x v="4223"/>
  </r>
  <r>
    <n v="495165"/>
    <d v="2014-08-11T09:02:18"/>
    <s v="Hired"/>
    <s v="Male"/>
    <s v="Operations Department"/>
    <s v="i5"/>
    <x v="4224"/>
  </r>
  <r>
    <n v="636825"/>
    <d v="2014-07-21T03:21:22"/>
    <s v="Hired"/>
    <s v="Female"/>
    <s v="Marketing Department"/>
    <s v="c9"/>
    <x v="4225"/>
  </r>
  <r>
    <n v="874516"/>
    <d v="2014-08-14T10:29:35"/>
    <s v="Hired"/>
    <s v="Female"/>
    <s v="Operations Department"/>
    <s v="c9"/>
    <x v="4226"/>
  </r>
  <r>
    <n v="638114"/>
    <d v="2014-08-14T10:32:22"/>
    <s v="Hired"/>
    <s v="Male"/>
    <s v="Operations Department"/>
    <s v="c9"/>
    <x v="4227"/>
  </r>
  <r>
    <n v="974354"/>
    <d v="2014-08-15T15:06:54"/>
    <s v="Hired"/>
    <s v="Male"/>
    <s v="Operations Department"/>
    <s v="c9"/>
    <x v="4228"/>
  </r>
  <r>
    <n v="737274"/>
    <d v="2014-08-22T17:37:24"/>
    <s v="Hired"/>
    <s v="Female"/>
    <s v="Operations Department"/>
    <s v="c9"/>
    <x v="4229"/>
  </r>
  <r>
    <n v="935622"/>
    <d v="2014-08-26T15:50:28"/>
    <s v="Hired"/>
    <s v="Male"/>
    <s v="Operations Department"/>
    <s v="c9"/>
    <x v="4230"/>
  </r>
  <r>
    <n v="312884"/>
    <d v="2014-07-25T13:33:07"/>
    <s v="Hired"/>
    <s v="Male"/>
    <s v="Service Department"/>
    <s v="c5"/>
    <x v="4231"/>
  </r>
  <r>
    <n v="520452"/>
    <d v="2014-07-25T13:34:04"/>
    <s v="Hired"/>
    <s v="Female"/>
    <s v="Service Department"/>
    <s v="c5"/>
    <x v="4232"/>
  </r>
  <r>
    <n v="75320"/>
    <d v="2014-06-16T23:59:25"/>
    <s v="Hired"/>
    <s v="Female"/>
    <s v="Service Department"/>
    <s v="i5"/>
    <x v="4233"/>
  </r>
  <r>
    <n v="357660"/>
    <d v="2014-06-18T14:58:07"/>
    <s v="Hired"/>
    <s v="Male"/>
    <s v="Service Department"/>
    <s v="i5"/>
    <x v="4234"/>
  </r>
  <r>
    <n v="603116"/>
    <d v="2014-06-18T09:47:43"/>
    <s v="Hired"/>
    <s v="Male"/>
    <s v="Production Department"/>
    <s v="b9"/>
    <x v="4235"/>
  </r>
  <r>
    <n v="459090"/>
    <d v="2014-06-18T09:54:07"/>
    <s v="Hired"/>
    <s v="Male"/>
    <s v="Production Department"/>
    <s v="b9"/>
    <x v="4236"/>
  </r>
  <r>
    <n v="790727"/>
    <d v="2014-06-25T08:49:19"/>
    <s v="Hired"/>
    <s v="Female"/>
    <s v="Production Department"/>
    <s v="b9"/>
    <x v="4237"/>
  </r>
  <r>
    <n v="749336"/>
    <d v="2014-06-26T08:59:30"/>
    <s v="Hired"/>
    <s v="Male"/>
    <s v="Production Department"/>
    <s v="b9"/>
    <x v="4238"/>
  </r>
  <r>
    <n v="782123"/>
    <d v="2014-06-26T09:01:38"/>
    <s v="Hired"/>
    <s v="Male"/>
    <s v="Production Department"/>
    <s v="b9"/>
    <x v="4239"/>
  </r>
  <r>
    <n v="223060"/>
    <d v="2014-07-15T09:06:20"/>
    <s v="Hired"/>
    <s v="Male"/>
    <s v="Service Department"/>
    <s v="i7"/>
    <x v="4240"/>
  </r>
  <r>
    <n v="792720"/>
    <d v="2014-07-26T00:14:23"/>
    <s v="Hired"/>
    <s v="Male"/>
    <s v="Service Department"/>
    <s v="c8"/>
    <x v="4241"/>
  </r>
  <r>
    <n v="857597"/>
    <d v="2014-07-26T00:14:57"/>
    <s v="Hired"/>
    <s v="Female"/>
    <s v="Service Department"/>
    <s v="c8"/>
    <x v="4242"/>
  </r>
  <r>
    <n v="86704"/>
    <d v="2014-07-26T00:16:56"/>
    <s v="Hired"/>
    <s v="Female"/>
    <s v="Service Department"/>
    <s v="c8"/>
    <x v="4243"/>
  </r>
  <r>
    <n v="405687"/>
    <d v="2014-07-26T00:18:43"/>
    <s v="Hired"/>
    <s v="Male"/>
    <s v="Service Department"/>
    <s v="c8"/>
    <x v="4244"/>
  </r>
  <r>
    <n v="693654"/>
    <d v="2014-07-31T18:03:23"/>
    <s v="Hired"/>
    <s v="Male"/>
    <s v="Service Department"/>
    <s v="c8"/>
    <x v="4245"/>
  </r>
  <r>
    <n v="230826"/>
    <d v="2014-07-23T19:17:25"/>
    <s v="Hired"/>
    <s v="Male"/>
    <s v="Purchase Department"/>
    <s v="c5"/>
    <x v="4246"/>
  </r>
  <r>
    <n v="971094"/>
    <d v="2014-08-08T17:51:14"/>
    <s v="Hired"/>
    <s v="Female"/>
    <s v="Sales Department"/>
    <s v="i7"/>
    <x v="4247"/>
  </r>
  <r>
    <n v="422942"/>
    <d v="2014-06-22T14:14:56"/>
    <s v="Hired"/>
    <s v="Male"/>
    <s v="Operations Department"/>
    <s v="i7"/>
    <x v="4248"/>
  </r>
  <r>
    <n v="799388"/>
    <d v="2014-06-22T14:16:09"/>
    <s v="Hired"/>
    <s v="Male"/>
    <s v="Operations Department"/>
    <s v="i7"/>
    <x v="4249"/>
  </r>
  <r>
    <n v="752774"/>
    <d v="2014-07-03T07:43:30"/>
    <s v="Hired"/>
    <s v="Male"/>
    <s v="Operations Department"/>
    <s v="i7"/>
    <x v="4250"/>
  </r>
  <r>
    <n v="155967"/>
    <d v="2014-07-03T07:45:00"/>
    <s v="Hired"/>
    <s v="Male"/>
    <s v="Operations Department"/>
    <s v="i7"/>
    <x v="4251"/>
  </r>
  <r>
    <n v="692637"/>
    <d v="2014-08-20T12:04:06"/>
    <s v="Hired"/>
    <s v="Male"/>
    <s v="Purchase Department"/>
    <s v="c5"/>
    <x v="373"/>
  </r>
  <r>
    <n v="893226"/>
    <d v="2014-08-20T12:04:27"/>
    <s v="Hired"/>
    <s v="Female"/>
    <s v="Purchase Department"/>
    <s v="c5"/>
    <x v="4252"/>
  </r>
  <r>
    <n v="273820"/>
    <d v="2014-07-04T11:55:19"/>
    <s v="Hired"/>
    <s v="Male"/>
    <s v="Service Department"/>
    <s v="c5"/>
    <x v="4253"/>
  </r>
  <r>
    <n v="64301"/>
    <d v="2014-07-04T11:58:22"/>
    <s v="Hired"/>
    <s v="Male"/>
    <s v="Service Department"/>
    <s v="c5"/>
    <x v="3329"/>
  </r>
  <r>
    <n v="760667"/>
    <d v="2014-07-04T12:01:25"/>
    <s v="Hired"/>
    <s v="Female"/>
    <s v="Service Department"/>
    <s v="c5"/>
    <x v="4254"/>
  </r>
  <r>
    <n v="574374"/>
    <d v="2014-07-10T15:53:40"/>
    <s v="Hired"/>
    <s v="Male"/>
    <s v="Service Department"/>
    <s v="c5"/>
    <x v="4255"/>
  </r>
  <r>
    <n v="634386"/>
    <d v="2014-08-01T14:36:41"/>
    <s v="Hired"/>
    <s v="Male"/>
    <s v="Service Department"/>
    <s v="c5"/>
    <x v="4256"/>
  </r>
  <r>
    <n v="836089"/>
    <d v="2014-06-16T10:48:31"/>
    <s v="Hired"/>
    <s v="Male"/>
    <s v="Sales Department"/>
    <s v="i5"/>
    <x v="4257"/>
  </r>
  <r>
    <n v="873507"/>
    <d v="2014-06-24T16:16:23"/>
    <s v="Hired"/>
    <s v="Male"/>
    <s v="Sales Department"/>
    <s v="i5"/>
    <x v="4258"/>
  </r>
  <r>
    <n v="949965"/>
    <d v="2014-06-24T16:16:59"/>
    <s v="Hired"/>
    <s v="Male"/>
    <s v="Sales Department"/>
    <s v="i5"/>
    <x v="4259"/>
  </r>
  <r>
    <n v="248804"/>
    <d v="2014-06-28T10:57:38"/>
    <s v="Hired"/>
    <s v="Female"/>
    <s v="Sales Department"/>
    <s v="i5"/>
    <x v="4260"/>
  </r>
  <r>
    <n v="374625"/>
    <d v="2014-07-11T06:44:10"/>
    <s v="Hired"/>
    <s v="Female"/>
    <s v="Production Department"/>
    <s v="i5"/>
    <x v="2364"/>
  </r>
  <r>
    <n v="254790"/>
    <d v="2014-07-11T06:45:31"/>
    <s v="Hired"/>
    <s v="Male"/>
    <s v="Production Department"/>
    <s v="i5"/>
    <x v="4261"/>
  </r>
  <r>
    <n v="892399"/>
    <d v="2014-07-27T20:16:13"/>
    <s v="Hired"/>
    <s v="Male"/>
    <s v="Operations Department"/>
    <s v="c9"/>
    <x v="4262"/>
  </r>
  <r>
    <n v="327160"/>
    <d v="2014-08-07T09:54:50"/>
    <s v="Hired"/>
    <s v="Male"/>
    <s v="Operations Department"/>
    <s v="b9"/>
    <x v="4263"/>
  </r>
  <r>
    <n v="288459"/>
    <d v="2014-07-26T11:30:09"/>
    <s v="Hired"/>
    <s v="Female"/>
    <s v="Marketing Department"/>
    <s v="c8"/>
    <x v="2156"/>
  </r>
  <r>
    <n v="893314"/>
    <d v="2014-08-26T16:07:08"/>
    <s v="Hired"/>
    <s v="Male"/>
    <s v="Operations Department"/>
    <s v="c5"/>
    <x v="3193"/>
  </r>
  <r>
    <n v="620974"/>
    <d v="2014-08-26T16:08:14"/>
    <s v="Hired"/>
    <s v="Female"/>
    <s v="Operations Department"/>
    <s v="c5"/>
    <x v="4264"/>
  </r>
  <r>
    <n v="129826"/>
    <d v="2014-07-30T19:28:16"/>
    <s v="Hired"/>
    <s v="Female"/>
    <s v="Human Resource Department"/>
    <s v="c9"/>
    <x v="4265"/>
  </r>
  <r>
    <n v="800131"/>
    <d v="2014-07-04T18:01:16"/>
    <s v="Hired"/>
    <s v="Female"/>
    <s v="Service Department"/>
    <s v="i7"/>
    <x v="4266"/>
  </r>
  <r>
    <n v="677760"/>
    <d v="2014-07-04T18:00:47"/>
    <s v="Hired"/>
    <s v="Female"/>
    <s v="Service Department"/>
    <s v="i7"/>
    <x v="3131"/>
  </r>
  <r>
    <n v="545345"/>
    <d v="2014-06-26T17:40:07"/>
    <s v="Hired"/>
    <s v="Male"/>
    <s v="General Management"/>
    <s v="i5"/>
    <x v="4267"/>
  </r>
  <r>
    <n v="154197"/>
    <d v="2014-06-26T17:44:01"/>
    <s v="Hired"/>
    <s v="Female"/>
    <s v="General Management"/>
    <s v="i5"/>
    <x v="4268"/>
  </r>
  <r>
    <n v="153170"/>
    <d v="2014-07-02T11:14:36"/>
    <s v="Hired"/>
    <s v="Male"/>
    <s v="General Management"/>
    <s v="i5"/>
    <x v="4269"/>
  </r>
  <r>
    <n v="462209"/>
    <d v="2014-07-18T07:21:40"/>
    <s v="Hired"/>
    <s v="Female"/>
    <s v="General Management"/>
    <s v="i5"/>
    <x v="4270"/>
  </r>
  <r>
    <n v="359954"/>
    <d v="2014-07-18T07:22:15"/>
    <s v="Hired"/>
    <s v="Female"/>
    <s v="General Management"/>
    <s v="i5"/>
    <x v="4271"/>
  </r>
  <r>
    <n v="18808"/>
    <d v="2014-07-18T07:22:56"/>
    <s v="Hired"/>
    <s v="Male"/>
    <s v="General Management"/>
    <s v="i5"/>
    <x v="4272"/>
  </r>
  <r>
    <n v="103305"/>
    <d v="2014-07-18T07:25:52"/>
    <s v="Hired"/>
    <s v="Male"/>
    <s v="General Management"/>
    <s v="i5"/>
    <x v="4273"/>
  </r>
  <r>
    <n v="573332"/>
    <d v="2014-07-19T14:00:01"/>
    <s v="Hired"/>
    <s v="Male"/>
    <s v="General Management"/>
    <s v="i5"/>
    <x v="489"/>
  </r>
  <r>
    <n v="709159"/>
    <d v="2014-08-09T02:50:14"/>
    <s v="Hired"/>
    <s v="Female"/>
    <s v="Marketing Department"/>
    <s v="i7"/>
    <x v="4274"/>
  </r>
  <r>
    <n v="952623"/>
    <d v="2014-08-13T10:56:14"/>
    <s v="Hired"/>
    <s v="Male"/>
    <s v="Marketing Department"/>
    <s v="i7"/>
    <x v="4206"/>
  </r>
  <r>
    <n v="851730"/>
    <d v="2014-08-15T12:37:25"/>
    <s v="Hired"/>
    <s v="Male"/>
    <s v="Marketing Department"/>
    <s v="i7"/>
    <x v="4275"/>
  </r>
  <r>
    <n v="412615"/>
    <d v="2014-08-15T12:39:47"/>
    <s v="Hired"/>
    <s v="Female"/>
    <s v="Marketing Department"/>
    <s v="i7"/>
    <x v="4276"/>
  </r>
  <r>
    <n v="380221"/>
    <d v="2014-08-15T12:41:56"/>
    <s v="Hired"/>
    <s v="Female"/>
    <s v="Marketing Department"/>
    <s v="i7"/>
    <x v="4277"/>
  </r>
  <r>
    <n v="386930"/>
    <d v="2014-08-18T17:59:54"/>
    <s v="Hired"/>
    <s v="Female"/>
    <s v="Marketing Department"/>
    <s v="i7"/>
    <x v="4278"/>
  </r>
  <r>
    <n v="718973"/>
    <d v="2014-08-27T15:35:59"/>
    <s v="Hired"/>
    <s v="Male"/>
    <s v="Operations Department"/>
    <s v="i7"/>
    <x v="4279"/>
  </r>
  <r>
    <n v="396732"/>
    <d v="2014-08-27T15:37:40"/>
    <s v="Hired"/>
    <s v="Female"/>
    <s v="Operations Department"/>
    <s v="i7"/>
    <x v="4280"/>
  </r>
  <r>
    <n v="199652"/>
    <d v="2014-08-27T15:40:22"/>
    <s v="Hired"/>
    <s v="Female"/>
    <s v="Operations Department"/>
    <s v="i7"/>
    <x v="4281"/>
  </r>
  <r>
    <n v="139435"/>
    <d v="2014-08-30T13:17:20"/>
    <s v="Hired"/>
    <s v="Female"/>
    <s v="Operations Department"/>
    <s v="i7"/>
    <x v="4282"/>
  </r>
  <r>
    <n v="69669"/>
    <d v="2014-07-02T10:09:11"/>
    <s v="Hired"/>
    <s v="Female"/>
    <s v="Service Department"/>
    <s v="b9"/>
    <x v="4283"/>
  </r>
  <r>
    <n v="695647"/>
    <d v="2014-07-02T10:11:29"/>
    <s v="Hired"/>
    <s v="Male"/>
    <s v="Service Department"/>
    <s v="b9"/>
    <x v="4284"/>
  </r>
  <r>
    <n v="607894"/>
    <d v="2014-08-19T16:16:38"/>
    <s v="Hired"/>
    <s v="Female"/>
    <s v="Sales Department"/>
    <s v="i7"/>
    <x v="3609"/>
  </r>
  <r>
    <n v="154851"/>
    <d v="2014-07-28T07:51:14"/>
    <s v="Hired"/>
    <s v="Female"/>
    <s v="Operations Department"/>
    <s v="c9"/>
    <x v="4285"/>
  </r>
  <r>
    <n v="145730"/>
    <d v="2014-07-08T20:16:51"/>
    <s v="Hired"/>
    <s v="Male"/>
    <s v="Service Department"/>
    <s v="c5"/>
    <x v="4286"/>
  </r>
  <r>
    <n v="543349"/>
    <d v="2014-07-17T09:19:53"/>
    <s v="Hired"/>
    <s v="Female"/>
    <s v="Operations Department"/>
    <s v="c5"/>
    <x v="4287"/>
  </r>
  <r>
    <n v="542358"/>
    <d v="2014-07-04T17:42:27"/>
    <s v="Hired"/>
    <s v="Male"/>
    <s v="Service Department"/>
    <s v="i6"/>
    <x v="4288"/>
  </r>
  <r>
    <n v="104440"/>
    <d v="2014-08-08T15:57:58"/>
    <s v="Hired"/>
    <s v="Female"/>
    <s v="Sales Department"/>
    <s v="c5"/>
    <x v="4289"/>
  </r>
  <r>
    <n v="966122"/>
    <d v="2014-08-27T01:55:58"/>
    <s v="Hired"/>
    <s v="Male"/>
    <s v="Sales Department"/>
    <s v="c5"/>
    <x v="1366"/>
  </r>
  <r>
    <n v="596580"/>
    <d v="2014-08-11T11:54:50"/>
    <s v="Hired"/>
    <s v="Male"/>
    <s v="Operations Department"/>
    <s v="i1"/>
    <x v="4290"/>
  </r>
  <r>
    <n v="511259"/>
    <d v="2014-07-14T10:03:56"/>
    <s v="Hired"/>
    <s v="Female"/>
    <s v="Operations Department"/>
    <s v="c5"/>
    <x v="4291"/>
  </r>
  <r>
    <n v="302714"/>
    <d v="2014-08-04T12:42:12"/>
    <s v="Hired"/>
    <s v="Male"/>
    <s v="Service Department"/>
    <s v="c5"/>
    <x v="4292"/>
  </r>
  <r>
    <n v="583914"/>
    <d v="2014-07-04T14:29:25"/>
    <s v="Hired"/>
    <s v="Don’t want to say"/>
    <s v="Operations Department"/>
    <s v="i6"/>
    <x v="4293"/>
  </r>
  <r>
    <n v="834330"/>
    <d v="2014-07-03T14:41:30"/>
    <s v="Hired"/>
    <s v="Female"/>
    <s v="Operations Department"/>
    <s v="i7"/>
    <x v="4294"/>
  </r>
  <r>
    <n v="106513"/>
    <d v="2014-07-08T09:18:51"/>
    <s v="Hired"/>
    <s v="Male"/>
    <s v="Operations Department"/>
    <s v="i7"/>
    <x v="4295"/>
  </r>
  <r>
    <n v="391565"/>
    <d v="2014-07-20T14:52:31"/>
    <s v="Hired"/>
    <s v="Male"/>
    <s v="Marketing Department"/>
    <s v="i7"/>
    <x v="4296"/>
  </r>
  <r>
    <n v="367054"/>
    <d v="2014-07-20T14:52:57"/>
    <s v="Hired"/>
    <s v="Don’t want to say"/>
    <s v="Marketing Department"/>
    <s v="i7"/>
    <x v="4297"/>
  </r>
  <r>
    <n v="778954"/>
    <d v="2014-07-30T15:47:42"/>
    <s v="Hired"/>
    <s v="Male"/>
    <s v="Marketing Department"/>
    <s v="i7"/>
    <x v="3013"/>
  </r>
  <r>
    <n v="36783"/>
    <d v="2014-08-09T14:34:05"/>
    <s v="Hired"/>
    <s v="Male"/>
    <s v="Marketing Department"/>
    <s v="i7"/>
    <x v="4298"/>
  </r>
  <r>
    <n v="37220"/>
    <d v="2014-08-02T15:29:12"/>
    <s v="Hired"/>
    <s v="Male"/>
    <s v="General Management"/>
    <s v="c9"/>
    <x v="4299"/>
  </r>
  <r>
    <n v="28774"/>
    <d v="2014-06-24T16:38:31"/>
    <s v="Hired"/>
    <s v="Male"/>
    <s v="Finance Department"/>
    <s v="c9"/>
    <x v="4300"/>
  </r>
  <r>
    <n v="370183"/>
    <d v="2014-06-24T16:40:24"/>
    <s v="Hired"/>
    <s v="Male"/>
    <s v="Finance Department"/>
    <s v="c9"/>
    <x v="4301"/>
  </r>
  <r>
    <n v="844485"/>
    <d v="2014-06-25T16:55:27"/>
    <s v="Hired"/>
    <s v="Male"/>
    <s v="Service Department"/>
    <s v="c9"/>
    <x v="4302"/>
  </r>
  <r>
    <n v="901673"/>
    <d v="2014-08-01T05:51:38"/>
    <s v="Hired"/>
    <s v="Male"/>
    <s v="Sales Department"/>
    <s v="i5"/>
    <x v="4303"/>
  </r>
  <r>
    <n v="251395"/>
    <d v="2014-08-20T15:24:18"/>
    <s v="Hired"/>
    <s v="Male"/>
    <s v="Sales Department"/>
    <s v="i5"/>
    <x v="4304"/>
  </r>
  <r>
    <n v="916816"/>
    <d v="2014-08-20T15:27:03"/>
    <s v="Hired"/>
    <s v="Male"/>
    <s v="Sales Department"/>
    <s v="i5"/>
    <x v="4305"/>
  </r>
  <r>
    <n v="709634"/>
    <d v="2014-07-05T09:08:15"/>
    <s v="Hired"/>
    <s v="Male"/>
    <s v="Service Department"/>
    <s v="c5"/>
    <x v="4306"/>
  </r>
  <r>
    <n v="41870"/>
    <d v="2014-07-05T09:08:43"/>
    <s v="Hired"/>
    <s v="Male"/>
    <s v="Service Department"/>
    <s v="c5"/>
    <x v="4307"/>
  </r>
  <r>
    <n v="399763"/>
    <d v="2014-07-05T09:08:16"/>
    <s v="Hired"/>
    <s v="Don’t want to say"/>
    <s v="Service Department"/>
    <s v="c5"/>
    <x v="4308"/>
  </r>
  <r>
    <n v="160009"/>
    <d v="2014-07-05T09:09:26"/>
    <s v="Hired"/>
    <s v="Don’t want to say"/>
    <s v="Service Department"/>
    <s v="c5"/>
    <x v="4309"/>
  </r>
  <r>
    <n v="389491"/>
    <d v="2014-08-01T08:13:25"/>
    <s v="Hired"/>
    <s v="Female"/>
    <s v="Service Department"/>
    <s v="c5"/>
    <x v="4310"/>
  </r>
  <r>
    <n v="446050"/>
    <d v="2014-06-29T02:40:19"/>
    <s v="Hired"/>
    <s v="Male"/>
    <s v="Operations Department"/>
    <s v="c5"/>
    <x v="4311"/>
  </r>
  <r>
    <n v="109740"/>
    <d v="2014-07-31T14:17:01"/>
    <s v="Hired"/>
    <s v="Don’t want to say"/>
    <s v="Operations Department"/>
    <s v="c5"/>
    <x v="4312"/>
  </r>
  <r>
    <n v="854593"/>
    <d v="2014-08-11T16:25:42"/>
    <s v="Hired"/>
    <s v="Male"/>
    <s v="Service Department"/>
    <s v="c9"/>
    <x v="4313"/>
  </r>
  <r>
    <n v="782480"/>
    <d v="2014-08-11T16:26:39"/>
    <s v="Hired"/>
    <s v="Female"/>
    <s v="Service Department"/>
    <s v="c9"/>
    <x v="4314"/>
  </r>
  <r>
    <n v="892720"/>
    <d v="2014-08-14T10:03:53"/>
    <s v="Hired"/>
    <s v="Female"/>
    <s v="Service Department"/>
    <s v="c9"/>
    <x v="4315"/>
  </r>
  <r>
    <n v="103929"/>
    <d v="2014-08-14T10:04:51"/>
    <s v="Hired"/>
    <s v="Male"/>
    <s v="Service Department"/>
    <s v="c9"/>
    <x v="4316"/>
  </r>
  <r>
    <n v="986841"/>
    <d v="2014-08-27T08:13:25"/>
    <s v="Hired"/>
    <s v="Male"/>
    <s v="Service Department"/>
    <s v="c9"/>
    <x v="4317"/>
  </r>
  <r>
    <n v="643645"/>
    <d v="2014-08-27T08:14:22"/>
    <s v="Hired"/>
    <s v="Female"/>
    <s v="Service Department"/>
    <s v="c9"/>
    <x v="4318"/>
  </r>
  <r>
    <n v="627369"/>
    <d v="2014-07-01T09:01:59"/>
    <s v="Hired"/>
    <s v="Male"/>
    <s v="Operations Department"/>
    <s v="c9"/>
    <x v="4319"/>
  </r>
  <r>
    <n v="432171"/>
    <d v="2014-07-08T16:35:57"/>
    <s v="Hired"/>
    <s v="Female"/>
    <s v="Operations Department"/>
    <s v="c9"/>
    <x v="4320"/>
  </r>
  <r>
    <n v="590874"/>
    <d v="2014-07-10T11:34:16"/>
    <s v="Hired"/>
    <s v="Male"/>
    <s v="Operations Department"/>
    <s v="c9"/>
    <x v="4321"/>
  </r>
  <r>
    <n v="557914"/>
    <d v="2014-07-10T11:34:49"/>
    <s v="Hired"/>
    <s v="Male"/>
    <s v="Operations Department"/>
    <s v="c9"/>
    <x v="4322"/>
  </r>
  <r>
    <n v="571257"/>
    <d v="2014-08-09T16:32:31"/>
    <s v="Hired"/>
    <s v="Male"/>
    <s v="Service Department"/>
    <s v="c9"/>
    <x v="4323"/>
  </r>
  <r>
    <n v="380883"/>
    <d v="2014-08-22T14:58:20"/>
    <s v="Hired"/>
    <s v="Male"/>
    <s v="Operations Department"/>
    <s v="c9"/>
    <x v="4324"/>
  </r>
  <r>
    <n v="879272"/>
    <d v="2014-08-22T14:59:10"/>
    <s v="Hired"/>
    <s v="Male"/>
    <s v="Operations Department"/>
    <s v="c9"/>
    <x v="4325"/>
  </r>
  <r>
    <n v="196609"/>
    <d v="2014-08-25T14:05:05"/>
    <s v="Hired"/>
    <s v="Male"/>
    <s v="Operations Department"/>
    <s v="c9"/>
    <x v="4326"/>
  </r>
  <r>
    <n v="459991"/>
    <d v="2014-08-25T14:06:14"/>
    <s v="Hired"/>
    <s v="Male"/>
    <s v="Operations Department"/>
    <s v="c9"/>
    <x v="4327"/>
  </r>
  <r>
    <n v="491218"/>
    <d v="2014-08-25T14:08:39"/>
    <s v="Hired"/>
    <s v="Male"/>
    <s v="Operations Department"/>
    <s v="c9"/>
    <x v="4328"/>
  </r>
  <r>
    <n v="227300"/>
    <d v="2014-08-25T14:09:16"/>
    <s v="Hired"/>
    <s v="Female"/>
    <s v="Operations Department"/>
    <s v="c9"/>
    <x v="4329"/>
  </r>
  <r>
    <n v="441525"/>
    <d v="2014-08-26T12:19:20"/>
    <s v="Hired"/>
    <s v="Male"/>
    <s v="Operations Department"/>
    <s v="c9"/>
    <x v="4330"/>
  </r>
  <r>
    <n v="708756"/>
    <d v="2014-08-29T09:33:06"/>
    <s v="Hired"/>
    <s v="Female"/>
    <s v="Operations Department"/>
    <s v="c9"/>
    <x v="4331"/>
  </r>
  <r>
    <n v="690264"/>
    <d v="2014-08-29T09:34:31"/>
    <s v="Hired"/>
    <s v="Male"/>
    <s v="Operations Department"/>
    <s v="c9"/>
    <x v="4332"/>
  </r>
  <r>
    <n v="141200"/>
    <d v="2014-07-15T09:28:04"/>
    <s v="Hired"/>
    <s v="Female"/>
    <s v="Production Department"/>
    <s v="c5"/>
    <x v="4333"/>
  </r>
  <r>
    <n v="936835"/>
    <d v="2014-07-04T18:01:05"/>
    <s v="Hired"/>
    <s v="Male"/>
    <s v="Service Department"/>
    <s v="i1"/>
    <x v="4334"/>
  </r>
  <r>
    <n v="936518"/>
    <d v="2014-07-26T12:34:41"/>
    <s v="Hired"/>
    <s v="Male"/>
    <s v="Sales Department"/>
    <s v="c5"/>
    <x v="4335"/>
  </r>
  <r>
    <n v="547868"/>
    <d v="2014-07-26T12:38:34"/>
    <s v="Hired"/>
    <s v="Female"/>
    <s v="Sales Department"/>
    <s v="c5"/>
    <x v="4336"/>
  </r>
  <r>
    <n v="623648"/>
    <d v="2014-07-30T16:38:50"/>
    <s v="Hired"/>
    <s v="Male"/>
    <s v="Sales Department"/>
    <s v="c5"/>
    <x v="4337"/>
  </r>
  <r>
    <n v="778393"/>
    <d v="2014-08-06T10:55:33"/>
    <s v="Hired"/>
    <s v="Male"/>
    <s v="Sales Department"/>
    <s v="c5"/>
    <x v="4121"/>
  </r>
  <r>
    <n v="303469"/>
    <d v="2014-08-07T17:33:54"/>
    <s v="Hired"/>
    <s v="Male"/>
    <s v="Sales Department"/>
    <s v="c5"/>
    <x v="4338"/>
  </r>
  <r>
    <n v="222628"/>
    <d v="2014-08-05T11:28:30"/>
    <s v="Hired"/>
    <s v="Male"/>
    <s v="Service Department"/>
    <s v="c9"/>
    <x v="4339"/>
  </r>
  <r>
    <n v="587367"/>
    <d v="2014-08-05T11:29:53"/>
    <s v="Hired"/>
    <s v="Male"/>
    <s v="Service Department"/>
    <s v="c9"/>
    <x v="4340"/>
  </r>
  <r>
    <n v="953264"/>
    <d v="2014-08-05T11:31:15"/>
    <s v="Hired"/>
    <s v="Female"/>
    <s v="Service Department"/>
    <s v="c9"/>
    <x v="4341"/>
  </r>
  <r>
    <n v="503813"/>
    <d v="2014-08-05T11:35:37"/>
    <s v="Hired"/>
    <s v="Female"/>
    <s v="Service Department"/>
    <s v="c9"/>
    <x v="4342"/>
  </r>
  <r>
    <n v="827357"/>
    <d v="2014-08-06T09:36:33"/>
    <s v="Hired"/>
    <s v="Male"/>
    <s v="Service Department"/>
    <s v="c9"/>
    <x v="4343"/>
  </r>
  <r>
    <n v="872463"/>
    <d v="2014-08-06T09:39:49"/>
    <s v="Hired"/>
    <s v="Male"/>
    <s v="Service Department"/>
    <s v="c9"/>
    <x v="4344"/>
  </r>
  <r>
    <n v="818087"/>
    <d v="2014-08-06T12:33:28"/>
    <s v="Hired"/>
    <s v="Male"/>
    <s v="Service Department"/>
    <s v="c9"/>
    <x v="4345"/>
  </r>
  <r>
    <n v="700240"/>
    <d v="2014-08-07T12:02:04"/>
    <s v="Hired"/>
    <s v="Female"/>
    <s v="Service Department"/>
    <s v="c8"/>
    <x v="4346"/>
  </r>
  <r>
    <n v="729811"/>
    <d v="2014-08-07T12:03:01"/>
    <s v="Hired"/>
    <s v="Female"/>
    <s v="Service Department"/>
    <s v="c8"/>
    <x v="4347"/>
  </r>
  <r>
    <n v="869541"/>
    <d v="2014-08-31T09:41:32"/>
    <s v="Hired"/>
    <s v="Male"/>
    <s v="Service Department"/>
    <s v="c8"/>
    <x v="4348"/>
  </r>
  <r>
    <n v="888534"/>
    <d v="2014-08-31T09:42:43"/>
    <s v="Hired"/>
    <s v="Male"/>
    <s v="Service Department"/>
    <s v="c8"/>
    <x v="4349"/>
  </r>
  <r>
    <n v="731112"/>
    <d v="2014-07-28T12:23:56"/>
    <s v="Hired"/>
    <s v="Male"/>
    <s v="General Management"/>
    <s v="c9"/>
    <x v="4350"/>
  </r>
  <r>
    <n v="996481"/>
    <d v="2014-06-30T09:40:24"/>
    <s v="Hired"/>
    <s v="Male"/>
    <s v="Operations Department"/>
    <s v="i7"/>
    <x v="4351"/>
  </r>
  <r>
    <n v="834463"/>
    <d v="2014-07-12T15:18:24"/>
    <s v="Hired"/>
    <s v="Male"/>
    <s v="Operations Department"/>
    <s v="i1"/>
    <x v="4352"/>
  </r>
  <r>
    <n v="692268"/>
    <d v="2014-07-12T15:20:41"/>
    <s v="Hired"/>
    <s v="Male"/>
    <s v="Operations Department"/>
    <s v="i1"/>
    <x v="301"/>
  </r>
  <r>
    <n v="624206"/>
    <d v="2014-07-18T11:40:38"/>
    <s v="Hired"/>
    <s v="Male"/>
    <s v="Operations Department"/>
    <s v="i1"/>
    <x v="4353"/>
  </r>
  <r>
    <n v="605602"/>
    <d v="2014-07-18T11:41:04"/>
    <s v="Hired"/>
    <s v="Female"/>
    <s v="Operations Department"/>
    <s v="i1"/>
    <x v="4354"/>
  </r>
  <r>
    <n v="259302"/>
    <d v="2014-08-18T18:12:40"/>
    <s v="Hired"/>
    <s v="Male"/>
    <s v="Service Department"/>
    <s v="b9"/>
    <x v="4355"/>
  </r>
  <r>
    <n v="518804"/>
    <d v="2014-08-18T18:14:09"/>
    <s v="Hired"/>
    <s v="Female"/>
    <s v="Service Department"/>
    <s v="b9"/>
    <x v="4356"/>
  </r>
  <r>
    <n v="513910"/>
    <d v="2014-08-30T11:06:26"/>
    <s v="Hired"/>
    <s v="Female"/>
    <s v="Service Department"/>
    <s v="b9"/>
    <x v="4357"/>
  </r>
  <r>
    <n v="258883"/>
    <d v="2014-08-30T11:07:17"/>
    <s v="Hired"/>
    <s v="Male"/>
    <s v="Service Department"/>
    <s v="b9"/>
    <x v="4358"/>
  </r>
  <r>
    <n v="770083"/>
    <d v="2014-08-18T10:45:54"/>
    <s v="Hired"/>
    <s v="Male"/>
    <s v="Service Department"/>
    <s v="b9"/>
    <x v="4359"/>
  </r>
  <r>
    <n v="354254"/>
    <d v="2014-08-05T19:52:31"/>
    <s v="Hired"/>
    <s v="Female"/>
    <s v="Operations Department"/>
    <s v="b9"/>
    <x v="4360"/>
  </r>
  <r>
    <n v="197526"/>
    <d v="2014-08-05T19:55:53"/>
    <s v="Hired"/>
    <s v="Male"/>
    <s v="Operations Department"/>
    <s v="b9"/>
    <x v="4361"/>
  </r>
  <r>
    <n v="970063"/>
    <d v="2014-07-24T09:07:57"/>
    <s v="Hired"/>
    <s v="Female"/>
    <s v="Sales Department"/>
    <s v="c9"/>
    <x v="4362"/>
  </r>
  <r>
    <n v="420472"/>
    <d v="2014-07-14T10:31:23"/>
    <s v="Hired"/>
    <s v="Female"/>
    <s v="Service Department"/>
    <s v="c8"/>
    <x v="4363"/>
  </r>
  <r>
    <n v="281083"/>
    <d v="2014-08-18T07:44:59"/>
    <s v="Hired"/>
    <s v="Don’t want to say"/>
    <s v="Operations Department"/>
    <s v="c5"/>
    <x v="4364"/>
  </r>
  <r>
    <n v="96008"/>
    <d v="2014-08-29T11:59:45"/>
    <s v="Hired"/>
    <s v="Male"/>
    <s v="Operations Department"/>
    <s v="c5"/>
    <x v="4365"/>
  </r>
  <r>
    <n v="525370"/>
    <d v="2014-08-07T18:45:40"/>
    <s v="Hired"/>
    <s v="Male"/>
    <s v="Service Department"/>
    <s v="c5"/>
    <x v="4366"/>
  </r>
  <r>
    <n v="432491"/>
    <d v="2014-08-15T18:21:17"/>
    <s v="Hired"/>
    <s v="Female"/>
    <s v="Operations Department"/>
    <s v="c9"/>
    <x v="4367"/>
  </r>
  <r>
    <n v="847900"/>
    <d v="2014-08-15T18:24:51"/>
    <s v="Hired"/>
    <s v="Female"/>
    <s v="Operations Department"/>
    <s v="c9"/>
    <x v="4368"/>
  </r>
  <r>
    <n v="705521"/>
    <d v="2014-07-06T03:02:31"/>
    <s v="Hired"/>
    <s v="Male"/>
    <s v="Operations Department"/>
    <s v="i5"/>
    <x v="4369"/>
  </r>
  <r>
    <n v="321114"/>
    <d v="2014-07-09T14:06:56"/>
    <s v="Hired"/>
    <s v="Female"/>
    <s v="Operations Department"/>
    <s v="i5"/>
    <x v="4370"/>
  </r>
  <r>
    <n v="628000"/>
    <d v="2014-08-05T16:13:35"/>
    <s v="Hired"/>
    <s v="Female"/>
    <s v="Operations Department"/>
    <s v="i5"/>
    <x v="4371"/>
  </r>
  <r>
    <n v="116270"/>
    <d v="2014-08-05T16:19:32"/>
    <s v="Hired"/>
    <s v="Female"/>
    <s v="Operations Department"/>
    <s v="i5"/>
    <x v="4372"/>
  </r>
  <r>
    <n v="600109"/>
    <d v="2014-08-05T16:14:41"/>
    <s v="Hired"/>
    <s v="Female"/>
    <s v="Operations Department"/>
    <s v="i5"/>
    <x v="4373"/>
  </r>
  <r>
    <n v="375215"/>
    <d v="2014-08-05T16:19:01"/>
    <s v="Hired"/>
    <s v="Female"/>
    <s v="Operations Department"/>
    <s v="i5"/>
    <x v="4374"/>
  </r>
  <r>
    <n v="110630"/>
    <d v="2014-08-26T13:44:27"/>
    <s v="Hired"/>
    <s v="Male"/>
    <s v="Sales Department"/>
    <s v="i5"/>
    <x v="4375"/>
  </r>
  <r>
    <n v="524621"/>
    <d v="2014-08-13T07:49:21"/>
    <s v="Hired"/>
    <s v="Female"/>
    <s v="Production Department"/>
    <s v="c5"/>
    <x v="4376"/>
  </r>
  <r>
    <n v="865378"/>
    <d v="2014-08-08T08:58:49"/>
    <s v="Hired"/>
    <s v="Male"/>
    <s v="Operations Department"/>
    <s v="c5"/>
    <x v="4377"/>
  </r>
  <r>
    <n v="146265"/>
    <d v="2014-08-08T08:59:35"/>
    <s v="Hired"/>
    <s v="Female"/>
    <s v="Operations Department"/>
    <s v="c5"/>
    <x v="4378"/>
  </r>
  <r>
    <n v="208615"/>
    <d v="2014-08-08T08:59:29"/>
    <s v="Hired"/>
    <s v="Female"/>
    <s v="Operations Department"/>
    <s v="c5"/>
    <x v="4379"/>
  </r>
  <r>
    <n v="204048"/>
    <d v="2014-08-08T09:00:46"/>
    <s v="Hired"/>
    <s v="Female"/>
    <s v="Operations Department"/>
    <s v="c5"/>
    <x v="4380"/>
  </r>
  <r>
    <n v="221640"/>
    <d v="2014-07-08T00:17:21"/>
    <s v="Hired"/>
    <s v="Male"/>
    <s v="Purchase Department"/>
    <s v="i7"/>
    <x v="247"/>
  </r>
  <r>
    <n v="28726"/>
    <d v="2014-07-08T05:24:54"/>
    <s v="Hired"/>
    <s v="Male"/>
    <s v="Purchase Department"/>
    <s v="i7"/>
    <x v="4381"/>
  </r>
  <r>
    <n v="56705"/>
    <d v="2014-07-08T05:26:21"/>
    <s v="Hired"/>
    <s v="Female"/>
    <s v="Purchase Department"/>
    <s v="i7"/>
    <x v="4382"/>
  </r>
  <r>
    <n v="765479"/>
    <d v="2014-07-10T18:35:42"/>
    <s v="Hired"/>
    <s v="Female"/>
    <s v="Purchase Department"/>
    <s v="i7"/>
    <x v="4383"/>
  </r>
  <r>
    <n v="934412"/>
    <d v="2014-07-10T18:36:33"/>
    <s v="Hired"/>
    <s v="Male"/>
    <s v="Purchase Department"/>
    <s v="i7"/>
    <x v="4384"/>
  </r>
  <r>
    <n v="93376"/>
    <d v="2014-07-10T18:39:28"/>
    <s v="Hired"/>
    <s v="Female"/>
    <s v="Purchase Department"/>
    <s v="i7"/>
    <x v="4385"/>
  </r>
  <r>
    <n v="712244"/>
    <d v="2014-08-04T12:21:08"/>
    <s v="Hired"/>
    <s v="Female"/>
    <s v="Service Department"/>
    <s v="c9"/>
    <x v="4386"/>
  </r>
  <r>
    <n v="805007"/>
    <d v="2014-08-04T12:21:45"/>
    <s v="Hired"/>
    <s v="Female"/>
    <s v="Service Department"/>
    <s v="c9"/>
    <x v="4387"/>
  </r>
  <r>
    <n v="248001"/>
    <d v="2014-07-28T07:00:20"/>
    <s v="Hired"/>
    <s v="Male"/>
    <s v="Marketing Department"/>
    <s v="i7"/>
    <x v="4388"/>
  </r>
  <r>
    <n v="78170"/>
    <d v="2014-07-28T07:01:39"/>
    <s v="Hired"/>
    <s v="Male"/>
    <s v="Marketing Department"/>
    <s v="i7"/>
    <x v="4389"/>
  </r>
  <r>
    <n v="660766"/>
    <d v="2014-07-28T07:03:14"/>
    <s v="Hired"/>
    <s v="Female"/>
    <s v="Marketing Department"/>
    <s v="i7"/>
    <x v="4390"/>
  </r>
  <r>
    <n v="763855"/>
    <d v="2014-08-21T04:55:56"/>
    <s v="Hired"/>
    <s v="Female"/>
    <s v="Production Department"/>
    <s v="c9"/>
    <x v="4391"/>
  </r>
  <r>
    <n v="878494"/>
    <d v="2014-07-09T08:05:41"/>
    <s v="Hired"/>
    <s v="Male"/>
    <s v="Sales Department"/>
    <s v="i6"/>
    <x v="4392"/>
  </r>
  <r>
    <n v="71115"/>
    <d v="2014-07-09T08:07:05"/>
    <s v="Hired"/>
    <s v="Male"/>
    <s v="Sales Department"/>
    <s v="i6"/>
    <x v="4393"/>
  </r>
  <r>
    <n v="127367"/>
    <d v="2014-08-01T14:41:43"/>
    <s v="Hired"/>
    <s v="Female"/>
    <s v="Sales Department"/>
    <s v="i5"/>
    <x v="4394"/>
  </r>
  <r>
    <n v="889557"/>
    <d v="2014-08-07T14:10:44"/>
    <s v="Hired"/>
    <s v="Male"/>
    <s v="Sales Department"/>
    <s v="i5"/>
    <x v="4395"/>
  </r>
  <r>
    <n v="172491"/>
    <d v="2014-08-07T14:13:23"/>
    <s v="Hired"/>
    <s v="Male"/>
    <s v="Sales Department"/>
    <s v="i5"/>
    <x v="4396"/>
  </r>
  <r>
    <n v="697705"/>
    <d v="2014-08-14T14:02:11"/>
    <s v="Hired"/>
    <s v="Female"/>
    <s v="Sales Department"/>
    <s v="i5"/>
    <x v="4397"/>
  </r>
  <r>
    <n v="378642"/>
    <d v="2014-08-14T14:02:36"/>
    <s v="Hired"/>
    <s v="Female"/>
    <s v="Sales Department"/>
    <s v="i5"/>
    <x v="4398"/>
  </r>
  <r>
    <n v="595032"/>
    <d v="2014-08-25T13:35:16"/>
    <s v="Hired"/>
    <s v="Female"/>
    <s v="Sales Department"/>
    <s v="i5"/>
    <x v="4399"/>
  </r>
  <r>
    <n v="659404"/>
    <d v="2014-08-25T13:36:42"/>
    <s v="Hired"/>
    <s v="Female"/>
    <s v="Sales Department"/>
    <s v="i5"/>
    <x v="4400"/>
  </r>
  <r>
    <n v="502782"/>
    <d v="2014-08-25T13:39:12"/>
    <s v="Hired"/>
    <s v="Male"/>
    <s v="Sales Department"/>
    <s v="i5"/>
    <x v="4401"/>
  </r>
  <r>
    <n v="67400"/>
    <d v="2014-08-25T13:40:08"/>
    <s v="Hired"/>
    <s v="Female"/>
    <s v="Sales Department"/>
    <s v="i5"/>
    <x v="4402"/>
  </r>
  <r>
    <n v="460072"/>
    <d v="2014-08-29T12:40:09"/>
    <s v="Hired"/>
    <s v="Male"/>
    <s v="Sales Department"/>
    <s v="i5"/>
    <x v="890"/>
  </r>
  <r>
    <n v="661750"/>
    <d v="2014-08-29T12:40:29"/>
    <s v="Hired"/>
    <s v="Male"/>
    <s v="Sales Department"/>
    <s v="i5"/>
    <x v="4403"/>
  </r>
  <r>
    <n v="352604"/>
    <d v="2014-08-14T15:54:26"/>
    <s v="Hired"/>
    <s v="Male"/>
    <s v="Operations Department"/>
    <s v="i7"/>
    <x v="4404"/>
  </r>
  <r>
    <n v="889932"/>
    <d v="2014-08-19T10:37:35"/>
    <s v="Hired"/>
    <s v="Male"/>
    <s v="Operations Department"/>
    <s v="i7"/>
    <x v="4405"/>
  </r>
  <r>
    <n v="873565"/>
    <d v="2014-08-19T10:39:27"/>
    <s v="Hired"/>
    <s v="Male"/>
    <s v="Operations Department"/>
    <s v="i7"/>
    <x v="4406"/>
  </r>
  <r>
    <n v="189409"/>
    <d v="2014-08-19T19:32:56"/>
    <s v="Hired"/>
    <s v="Don’t want to say"/>
    <s v="Operations Department"/>
    <s v="i7"/>
    <x v="4407"/>
  </r>
  <r>
    <n v="957003"/>
    <d v="2014-08-20T13:21:00"/>
    <s v="Hired"/>
    <s v="Male"/>
    <s v="Operations Department"/>
    <s v="c5"/>
    <x v="4408"/>
  </r>
  <r>
    <n v="704154"/>
    <d v="2014-08-21T13:05:40"/>
    <s v="Hired"/>
    <s v="Male"/>
    <s v="Operations Department"/>
    <s v="i7"/>
    <x v="4409"/>
  </r>
  <r>
    <n v="371437"/>
    <d v="2014-08-10T18:50:01"/>
    <s v="Hired"/>
    <s v="Male"/>
    <s v="Operations Department"/>
    <s v="i1"/>
    <x v="4410"/>
  </r>
  <r>
    <n v="850640"/>
    <d v="2014-08-22T14:45:40"/>
    <s v="Hired"/>
    <s v="Male"/>
    <s v="Service Department"/>
    <s v="i1"/>
    <x v="1374"/>
  </r>
  <r>
    <n v="594085"/>
    <d v="2014-08-30T15:46:02"/>
    <s v="Hired"/>
    <s v="Female"/>
    <s v="Service Department"/>
    <s v="i1"/>
    <x v="4411"/>
  </r>
  <r>
    <n v="960222"/>
    <d v="2014-08-30T15:49:23"/>
    <s v="Hired"/>
    <s v="Female"/>
    <s v="Service Department"/>
    <s v="i1"/>
    <x v="4412"/>
  </r>
  <r>
    <n v="979734"/>
    <d v="2014-07-21T09:50:38"/>
    <s v="Hired"/>
    <s v="Female"/>
    <s v="Service Department"/>
    <s v="c9"/>
    <x v="4413"/>
  </r>
  <r>
    <n v="501356"/>
    <d v="2014-08-20T06:13:16"/>
    <s v="Hired"/>
    <s v="Male"/>
    <s v="Sales Department"/>
    <s v="b9"/>
    <x v="4414"/>
  </r>
  <r>
    <n v="850900"/>
    <d v="2014-07-19T10:14:08"/>
    <s v="Hired"/>
    <s v="Female"/>
    <s v="Marketing Department"/>
    <s v="c9"/>
    <x v="4415"/>
  </r>
  <r>
    <n v="545529"/>
    <d v="2014-08-29T18:04:10"/>
    <s v="Hired"/>
    <s v="Don’t want to say"/>
    <s v="Purchase Department"/>
    <s v="i7"/>
    <x v="4416"/>
  </r>
  <r>
    <n v="360983"/>
    <d v="2014-08-29T18:04:42"/>
    <s v="Hired"/>
    <s v="Don’t want to say"/>
    <s v="Purchase Department"/>
    <s v="i7"/>
    <x v="4417"/>
  </r>
  <r>
    <n v="731292"/>
    <d v="2014-08-29T18:05:24"/>
    <s v="Hired"/>
    <s v="Don’t want to say"/>
    <s v="Purchase Department"/>
    <s v="i7"/>
    <x v="4418"/>
  </r>
  <r>
    <n v="285598"/>
    <d v="2014-08-29T18:07:34"/>
    <s v="Hired"/>
    <s v="Don’t want to say"/>
    <s v="Purchase Department"/>
    <s v="i7"/>
    <x v="4419"/>
  </r>
  <r>
    <n v="116263"/>
    <d v="2014-08-29T18:08:08"/>
    <s v="Hired"/>
    <s v="Don’t want to say"/>
    <s v="Purchase Department"/>
    <s v="i7"/>
    <x v="4420"/>
  </r>
  <r>
    <n v="756365"/>
    <d v="2014-08-29T08:23:13"/>
    <s v="Hired"/>
    <s v="Male"/>
    <s v="Service Department"/>
    <s v="c9"/>
    <x v="4421"/>
  </r>
  <r>
    <n v="312176"/>
    <d v="2014-07-26T14:10:25"/>
    <s v="Hired"/>
    <s v="Female"/>
    <s v="Production Department"/>
    <s v="c9"/>
    <x v="4422"/>
  </r>
  <r>
    <n v="930830"/>
    <d v="2014-07-26T14:12:42"/>
    <s v="Hired"/>
    <s v="Female"/>
    <s v="Production Department"/>
    <s v="c9"/>
    <x v="4423"/>
  </r>
  <r>
    <n v="517554"/>
    <d v="2014-08-09T14:11:13"/>
    <s v="Hired"/>
    <s v="Male"/>
    <s v="Production Department"/>
    <s v="c9"/>
    <x v="4424"/>
  </r>
  <r>
    <n v="708396"/>
    <d v="2014-07-14T20:52:12"/>
    <s v="Hired"/>
    <s v="Male"/>
    <s v="Finance Department"/>
    <s v="c8"/>
    <x v="4425"/>
  </r>
  <r>
    <n v="696994"/>
    <d v="2014-07-30T18:43:02"/>
    <s v="Hired"/>
    <s v="Male"/>
    <s v="Operations Department"/>
    <s v="c9"/>
    <x v="4426"/>
  </r>
  <r>
    <n v="378186"/>
    <d v="2014-08-13T09:05:34"/>
    <s v="Hired"/>
    <s v="Male"/>
    <s v="Operations Department"/>
    <s v="c9"/>
    <x v="4427"/>
  </r>
  <r>
    <n v="876170"/>
    <d v="2014-08-13T09:08:32"/>
    <s v="Hired"/>
    <s v="Female"/>
    <s v="Operations Department"/>
    <s v="c9"/>
    <x v="4428"/>
  </r>
  <r>
    <n v="948475"/>
    <d v="2014-08-13T09:06:06"/>
    <s v="Hired"/>
    <s v="Don’t want to say"/>
    <s v="Operations Department"/>
    <s v="c9"/>
    <x v="4429"/>
  </r>
  <r>
    <n v="403354"/>
    <d v="2014-08-13T09:07:22"/>
    <s v="Hired"/>
    <s v="Don’t want to say"/>
    <s v="Operations Department"/>
    <s v="c9"/>
    <x v="4430"/>
  </r>
  <r>
    <n v="25433"/>
    <d v="2014-08-13T09:07:55"/>
    <s v="Hired"/>
    <s v="Don’t want to say"/>
    <s v="Operations Department"/>
    <s v="c9"/>
    <x v="4431"/>
  </r>
  <r>
    <n v="99392"/>
    <d v="2014-08-28T17:15:26"/>
    <s v="Hired"/>
    <s v="Female"/>
    <s v="Operations Department"/>
    <s v="c9"/>
    <x v="4432"/>
  </r>
  <r>
    <n v="204622"/>
    <d v="2014-08-05T13:06:49"/>
    <s v="Hired"/>
    <s v="Male"/>
    <s v="Finance Department"/>
    <s v="c5"/>
    <x v="4433"/>
  </r>
  <r>
    <n v="722275"/>
    <d v="2014-08-27T16:37:08"/>
    <s v="Hired"/>
    <s v="Female"/>
    <s v="Service Department"/>
    <s v="i7"/>
    <x v="4434"/>
  </r>
  <r>
    <n v="444005"/>
    <d v="2014-08-27T16:37:28"/>
    <s v="Hired"/>
    <s v="Female"/>
    <s v="Service Department"/>
    <s v="i7"/>
    <x v="4435"/>
  </r>
  <r>
    <n v="636684"/>
    <d v="2014-08-27T16:38:57"/>
    <s v="Hired"/>
    <s v="Female"/>
    <s v="Service Department"/>
    <s v="i7"/>
    <x v="4436"/>
  </r>
  <r>
    <n v="12073"/>
    <d v="2014-08-14T16:09:10"/>
    <s v="Hired"/>
    <s v="Don’t want to say"/>
    <s v="Finance Department"/>
    <s v="i5"/>
    <x v="4437"/>
  </r>
  <r>
    <n v="324754"/>
    <d v="2014-08-17T08:21:48"/>
    <s v="Hired"/>
    <s v="Male"/>
    <s v="Service Department"/>
    <s v="c9"/>
    <x v="4438"/>
  </r>
  <r>
    <n v="340934"/>
    <d v="2014-08-17T08:22:10"/>
    <s v="Hired"/>
    <s v="Male"/>
    <s v="Service Department"/>
    <s v="c9"/>
    <x v="4439"/>
  </r>
  <r>
    <n v="392597"/>
    <d v="2014-08-16T09:21:08"/>
    <s v="Hired"/>
    <s v="Male"/>
    <s v="Sales Department"/>
    <s v="i7"/>
    <x v="4440"/>
  </r>
  <r>
    <n v="75666"/>
    <d v="2014-07-26T08:50:11"/>
    <s v="Hired"/>
    <s v="Male"/>
    <s v="Service Department"/>
    <s v="i5"/>
    <x v="4441"/>
  </r>
  <r>
    <n v="916742"/>
    <d v="2014-07-13T17:38:41"/>
    <s v="Hired"/>
    <s v="Male"/>
    <s v="Service Department"/>
    <s v="c9"/>
    <x v="4442"/>
  </r>
  <r>
    <n v="312546"/>
    <d v="2014-07-18T16:30:24"/>
    <s v="Hired"/>
    <s v="Male"/>
    <s v="Service Department"/>
    <s v="c9"/>
    <x v="4443"/>
  </r>
  <r>
    <n v="48491"/>
    <d v="2014-07-18T19:46:32"/>
    <s v="Hired"/>
    <s v="Male"/>
    <s v="Service Department"/>
    <s v="b9"/>
    <x v="4444"/>
  </r>
  <r>
    <n v="88015"/>
    <d v="2014-08-03T14:19:49"/>
    <s v="Hired"/>
    <s v="Female"/>
    <s v="Sales Department"/>
    <s v="c5"/>
    <x v="4445"/>
  </r>
  <r>
    <n v="47535"/>
    <d v="2014-08-03T14:20:08"/>
    <s v="Hired"/>
    <s v="Male"/>
    <s v="Sales Department"/>
    <s v="c5"/>
    <x v="4446"/>
  </r>
  <r>
    <n v="392190"/>
    <d v="2014-08-08T07:58:04"/>
    <s v="Hired"/>
    <s v="Male"/>
    <s v="Sales Department"/>
    <s v="i7"/>
    <x v="4447"/>
  </r>
  <r>
    <n v="865773"/>
    <d v="2014-08-08T16:06:10"/>
    <s v="Hired"/>
    <s v="Female"/>
    <s v="Sales Department"/>
    <s v="c5"/>
    <x v="4448"/>
  </r>
  <r>
    <n v="924770"/>
    <d v="2014-08-16T11:41:30"/>
    <s v="Hired"/>
    <s v="Male"/>
    <s v="Sales Department"/>
    <s v="i7"/>
    <x v="4449"/>
  </r>
  <r>
    <n v="949061"/>
    <d v="2014-08-16T11:42:42"/>
    <s v="Hired"/>
    <s v="Male"/>
    <s v="Sales Department"/>
    <s v="i7"/>
    <x v="4450"/>
  </r>
  <r>
    <n v="651171"/>
    <d v="2014-08-16T11:45:03"/>
    <s v="Hired"/>
    <s v="Male"/>
    <s v="Sales Department"/>
    <s v="i7"/>
    <x v="4451"/>
  </r>
  <r>
    <n v="557482"/>
    <d v="2014-08-16T11:46:44"/>
    <s v="Hired"/>
    <s v="Female"/>
    <s v="Sales Department"/>
    <s v="i7"/>
    <x v="4452"/>
  </r>
  <r>
    <n v="653618"/>
    <d v="2014-08-29T10:52:58"/>
    <s v="Hired"/>
    <s v="Male"/>
    <s v="Sales Department"/>
    <s v="i7"/>
    <x v="4453"/>
  </r>
  <r>
    <n v="664506"/>
    <d v="2014-08-29T10:54:32"/>
    <s v="Hired"/>
    <s v="Male"/>
    <s v="Sales Department"/>
    <s v="i7"/>
    <x v="4454"/>
  </r>
  <r>
    <n v="441544"/>
    <d v="2014-08-29T10:54:57"/>
    <s v="Hired"/>
    <s v="Female"/>
    <s v="Sales Department"/>
    <s v="i7"/>
    <x v="4455"/>
  </r>
  <r>
    <n v="457450"/>
    <d v="2014-08-29T10:55:30"/>
    <s v="Hired"/>
    <s v="Male"/>
    <s v="Sales Department"/>
    <s v="i7"/>
    <x v="4456"/>
  </r>
  <r>
    <n v="624975"/>
    <d v="2014-07-19T07:17:34"/>
    <s v="Hired"/>
    <s v="Female"/>
    <s v="Service Department"/>
    <s v="c9"/>
    <x v="4457"/>
  </r>
  <r>
    <n v="434314"/>
    <d v="2014-08-19T13:11:12"/>
    <s v="Hired"/>
    <s v="Male"/>
    <s v="Operations Department"/>
    <s v="c9"/>
    <x v="4458"/>
  </r>
  <r>
    <n v="808943"/>
    <d v="2014-08-16T08:35:02"/>
    <s v="Hired"/>
    <s v="Male"/>
    <s v="Service Department"/>
    <s v="c5"/>
    <x v="4459"/>
  </r>
  <r>
    <n v="533386"/>
    <d v="2014-08-18T01:12:38"/>
    <s v="Hired"/>
    <s v="Male"/>
    <s v="Sales Department"/>
    <s v="i7"/>
    <x v="4460"/>
  </r>
  <r>
    <n v="599040"/>
    <d v="2014-08-23T12:59:39"/>
    <s v="Hired"/>
    <s v="Female"/>
    <s v="Finance Department"/>
    <s v="i6"/>
    <x v="4461"/>
  </r>
  <r>
    <n v="443730"/>
    <d v="2014-08-31T16:40:02"/>
    <s v="Hired"/>
    <s v="Male"/>
    <s v="Finance Department"/>
    <s v="i6"/>
    <x v="4462"/>
  </r>
  <r>
    <n v="675339"/>
    <d v="2014-08-06T17:45:01"/>
    <s v="Hired"/>
    <s v="Female"/>
    <s v="Service Department"/>
    <s v="b9"/>
    <x v="4463"/>
  </r>
  <r>
    <n v="408330"/>
    <d v="2014-07-30T12:28:18"/>
    <s v="Hired"/>
    <s v="Female"/>
    <s v="Service Department"/>
    <s v="i6"/>
    <x v="4464"/>
  </r>
  <r>
    <n v="926123"/>
    <d v="2014-08-16T12:42:15"/>
    <s v="Hired"/>
    <s v="Male"/>
    <s v="Operations Department"/>
    <s v="b9"/>
    <x v="4465"/>
  </r>
  <r>
    <n v="437507"/>
    <d v="2014-08-20T07:19:02"/>
    <s v="Hired"/>
    <s v="Female"/>
    <s v="Operations Department"/>
    <s v="c9"/>
    <x v="4466"/>
  </r>
  <r>
    <n v="934902"/>
    <d v="2014-08-30T08:25:52"/>
    <s v="Hired"/>
    <s v="Female"/>
    <s v="Operations Department"/>
    <s v="c9"/>
    <x v="4467"/>
  </r>
  <r>
    <n v="769054"/>
    <d v="2014-08-30T08:26:33"/>
    <s v="Hired"/>
    <s v="Female"/>
    <s v="Operations Department"/>
    <s v="c9"/>
    <x v="4468"/>
  </r>
  <r>
    <n v="860465"/>
    <d v="2014-08-07T10:03:39"/>
    <s v="Hired"/>
    <s v="Male"/>
    <s v="Human Resource Department"/>
    <s v="c5"/>
    <x v="4469"/>
  </r>
  <r>
    <n v="64715"/>
    <d v="2014-08-07T10:04:49"/>
    <s v="Hired"/>
    <s v="Female"/>
    <s v="Human Resource Department"/>
    <s v="c5"/>
    <x v="4470"/>
  </r>
  <r>
    <n v="49349"/>
    <d v="2014-07-24T20:03:10"/>
    <s v="Hired"/>
    <s v="Male"/>
    <s v="Operations Department"/>
    <s v="c9"/>
    <x v="4471"/>
  </r>
  <r>
    <n v="386691"/>
    <d v="2014-08-13T15:16:01"/>
    <s v="Hired"/>
    <s v="Male"/>
    <s v="Service Department"/>
    <s v="i7"/>
    <x v="4472"/>
  </r>
  <r>
    <n v="152421"/>
    <d v="2014-08-13T15:17:49"/>
    <s v="Hired"/>
    <s v="Female"/>
    <s v="Service Department"/>
    <s v="i7"/>
    <x v="4473"/>
  </r>
  <r>
    <n v="825990"/>
    <d v="2014-08-11T11:19:01"/>
    <s v="Hired"/>
    <s v="Don’t want to say"/>
    <s v="Operations Department"/>
    <s v="c9"/>
    <x v="4474"/>
  </r>
  <r>
    <n v="67257"/>
    <d v="2014-08-12T12:25:07"/>
    <s v="Hired"/>
    <s v="Male"/>
    <s v="Operations Department"/>
    <s v="c9"/>
    <x v="4475"/>
  </r>
  <r>
    <n v="634464"/>
    <d v="2014-08-12T12:23:12"/>
    <s v="Hired"/>
    <s v="Don’t want to say"/>
    <s v="Operations Department"/>
    <s v="c9"/>
    <x v="4476"/>
  </r>
  <r>
    <n v="218982"/>
    <d v="2014-08-06T16:57:34"/>
    <s v="Hired"/>
    <s v="Female"/>
    <s v="Operations Department"/>
    <s v="c9"/>
    <x v="4477"/>
  </r>
  <r>
    <n v="686184"/>
    <d v="2014-08-06T16:59:19"/>
    <s v="Hired"/>
    <s v="Male"/>
    <s v="Operations Department"/>
    <s v="c9"/>
    <x v="4478"/>
  </r>
  <r>
    <n v="489117"/>
    <d v="2014-08-06T17:00:18"/>
    <s v="Hired"/>
    <s v="Male"/>
    <s v="Operations Department"/>
    <s v="c9"/>
    <x v="4479"/>
  </r>
  <r>
    <n v="796140"/>
    <d v="2014-07-24T17:09:42"/>
    <s v="Hired"/>
    <s v="Male"/>
    <s v="Operations Department"/>
    <s v="c5"/>
    <x v="4480"/>
  </r>
  <r>
    <n v="270561"/>
    <d v="2014-07-20T07:14:29"/>
    <s v="Hired"/>
    <s v="Male"/>
    <s v="Sales Department"/>
    <s v="i7"/>
    <x v="4481"/>
  </r>
  <r>
    <n v="292796"/>
    <d v="2014-08-21T16:33:48"/>
    <s v="Hired"/>
    <s v="Female"/>
    <s v="Operations Department"/>
    <s v="i6"/>
    <x v="4482"/>
  </r>
  <r>
    <n v="874458"/>
    <d v="2014-08-21T16:37:07"/>
    <s v="Hired"/>
    <s v="Male"/>
    <s v="Operations Department"/>
    <s v="i6"/>
    <x v="4483"/>
  </r>
  <r>
    <n v="12977"/>
    <d v="2014-08-21T16:38:35"/>
    <s v="Hired"/>
    <s v="Male"/>
    <s v="Operations Department"/>
    <s v="i6"/>
    <x v="4484"/>
  </r>
  <r>
    <n v="281289"/>
    <d v="2014-08-21T16:42:14"/>
    <s v="Hired"/>
    <s v="Male"/>
    <s v="Operations Department"/>
    <s v="i6"/>
    <x v="4485"/>
  </r>
  <r>
    <n v="390664"/>
    <d v="2014-07-24T15:15:16"/>
    <s v="Hired"/>
    <s v="Male"/>
    <s v="Service Department"/>
    <s v="i5"/>
    <x v="4486"/>
  </r>
  <r>
    <n v="271872"/>
    <d v="2014-07-24T15:16:56"/>
    <s v="Hired"/>
    <s v="Male"/>
    <s v="Service Department"/>
    <s v="i5"/>
    <x v="4487"/>
  </r>
  <r>
    <n v="617133"/>
    <d v="2014-07-29T19:28:55"/>
    <s v="Hired"/>
    <s v="Male"/>
    <s v="Operations Department"/>
    <s v="c5"/>
    <x v="4488"/>
  </r>
  <r>
    <n v="922299"/>
    <d v="2014-08-01T19:34:31"/>
    <s v="Hired"/>
    <s v="Male"/>
    <s v="Finance Department"/>
    <s v="c9"/>
    <x v="4489"/>
  </r>
  <r>
    <n v="628304"/>
    <d v="2014-07-25T07:58:14"/>
    <s v="Hired"/>
    <s v="Female"/>
    <s v="Production Department"/>
    <s v="i7"/>
    <x v="4490"/>
  </r>
  <r>
    <n v="77091"/>
    <d v="2014-07-25T07:58:50"/>
    <s v="Hired"/>
    <s v="Female"/>
    <s v="Production Department"/>
    <s v="i7"/>
    <x v="4491"/>
  </r>
  <r>
    <n v="88476"/>
    <d v="2014-08-04T14:22:24"/>
    <s v="Hired"/>
    <s v="Male"/>
    <s v="Service Department"/>
    <s v="i5"/>
    <x v="4492"/>
  </r>
  <r>
    <n v="531761"/>
    <d v="2014-08-04T14:23:59"/>
    <s v="Hired"/>
    <s v="Male"/>
    <s v="Service Department"/>
    <s v="i5"/>
    <x v="4493"/>
  </r>
  <r>
    <n v="909449"/>
    <d v="2014-08-01T00:21:29"/>
    <s v="Hired"/>
    <s v="Male"/>
    <s v="Service Department"/>
    <s v="b9"/>
    <x v="4494"/>
  </r>
  <r>
    <n v="858210"/>
    <d v="2014-08-04T15:06:58"/>
    <s v="Hired"/>
    <s v="Male"/>
    <s v="Operations Department"/>
    <s v="c9"/>
    <x v="4495"/>
  </r>
  <r>
    <n v="772406"/>
    <d v="2014-08-04T15:08:17"/>
    <s v="Hired"/>
    <s v="Male"/>
    <s v="Operations Department"/>
    <s v="c9"/>
    <x v="4496"/>
  </r>
  <r>
    <n v="699829"/>
    <d v="2014-08-20T17:57:54"/>
    <s v="Hired"/>
    <s v="Male"/>
    <s v="Production Department"/>
    <s v="c9"/>
    <x v="4497"/>
  </r>
  <r>
    <n v="183488"/>
    <d v="2014-08-25T14:50:37"/>
    <s v="Hired"/>
    <s v="Male"/>
    <s v="Sales Department"/>
    <s v="i7"/>
    <x v="4498"/>
  </r>
  <r>
    <n v="100057"/>
    <d v="2014-08-25T14:48:08"/>
    <s v="Hired"/>
    <s v="Don’t want to say"/>
    <s v="Sales Department"/>
    <s v="i7"/>
    <x v="4499"/>
  </r>
  <r>
    <n v="956166"/>
    <d v="2014-08-28T19:13:57"/>
    <s v="Hired"/>
    <s v="Male"/>
    <s v="Sales Department"/>
    <s v="i7"/>
    <x v="4500"/>
  </r>
  <r>
    <n v="206905"/>
    <d v="2014-08-28T19:14:50"/>
    <s v="Hired"/>
    <s v="Female"/>
    <s v="Sales Department"/>
    <s v="i7"/>
    <x v="4501"/>
  </r>
  <r>
    <n v="116199"/>
    <d v="2014-08-23T12:37:10"/>
    <s v="Hired"/>
    <s v="Male"/>
    <s v="Sales Department"/>
    <s v="c8"/>
    <x v="4502"/>
  </r>
  <r>
    <n v="460624"/>
    <d v="2014-08-04T14:15:54"/>
    <s v="Hired"/>
    <s v="Female"/>
    <s v="Operations Department"/>
    <s v="c5"/>
    <x v="4503"/>
  </r>
  <r>
    <n v="903125"/>
    <d v="2014-08-16T15:13:45"/>
    <s v="Hired"/>
    <s v="Female"/>
    <s v="Operations Department"/>
    <s v="b9"/>
    <x v="4504"/>
  </r>
  <r>
    <n v="409466"/>
    <d v="2014-07-27T15:25:12"/>
    <s v="Hired"/>
    <s v="Male"/>
    <s v="Service Department"/>
    <s v="c9"/>
    <x v="4505"/>
  </r>
  <r>
    <n v="904792"/>
    <d v="2014-08-06T14:45:51"/>
    <s v="Hired"/>
    <s v="Male"/>
    <s v="Sales Department"/>
    <s v="c5"/>
    <x v="4506"/>
  </r>
  <r>
    <n v="847669"/>
    <d v="2014-08-06T14:46:30"/>
    <s v="Hired"/>
    <s v="Female"/>
    <s v="Sales Department"/>
    <s v="c5"/>
    <x v="2883"/>
  </r>
  <r>
    <n v="695115"/>
    <d v="2014-08-06T14:47:28"/>
    <s v="Hired"/>
    <s v="Male"/>
    <s v="Sales Department"/>
    <s v="c5"/>
    <x v="4507"/>
  </r>
  <r>
    <n v="61594"/>
    <d v="2014-07-31T15:58:24"/>
    <s v="Hired"/>
    <s v="Male"/>
    <s v="Service Department"/>
    <s v="c9"/>
    <x v="4508"/>
  </r>
  <r>
    <n v="356992"/>
    <d v="2014-08-11T09:26:09"/>
    <s v="Hired"/>
    <s v="Male"/>
    <s v="Service Department"/>
    <s v="c9"/>
    <x v="4509"/>
  </r>
  <r>
    <n v="913059"/>
    <d v="2014-08-11T09:29:14"/>
    <s v="Hired"/>
    <s v="Female"/>
    <s v="Service Department"/>
    <s v="c9"/>
    <x v="4510"/>
  </r>
  <r>
    <n v="289672"/>
    <d v="2014-08-13T13:52:01"/>
    <s v="Hired"/>
    <s v="Male"/>
    <s v="Service Department"/>
    <s v="c9"/>
    <x v="4511"/>
  </r>
  <r>
    <n v="437355"/>
    <d v="2014-08-27T22:59:04"/>
    <s v="Hired"/>
    <s v="Male"/>
    <s v="Operations Department"/>
    <s v="b9"/>
    <x v="4512"/>
  </r>
  <r>
    <n v="316743"/>
    <d v="2014-08-27T23:00:26"/>
    <s v="Hired"/>
    <s v="Male"/>
    <s v="Operations Department"/>
    <s v="b9"/>
    <x v="4513"/>
  </r>
  <r>
    <n v="269327"/>
    <d v="2014-08-20T09:29:24"/>
    <s v="Hired"/>
    <s v="Male"/>
    <s v="Operations Department"/>
    <s v="i6"/>
    <x v="4514"/>
  </r>
  <r>
    <n v="583396"/>
    <d v="2014-08-12T14:24:48"/>
    <s v="Hired"/>
    <s v="Female"/>
    <s v="Operations Department"/>
    <s v="i7"/>
    <x v="4515"/>
  </r>
  <r>
    <n v="669319"/>
    <d v="2014-08-14T16:49:15"/>
    <s v="Hired"/>
    <s v="Female"/>
    <s v="Operations Department"/>
    <s v="i7"/>
    <x v="4516"/>
  </r>
  <r>
    <n v="318665"/>
    <d v="2014-08-15T17:58:29"/>
    <s v="Hired"/>
    <s v="Male"/>
    <s v="Operations Department"/>
    <s v="i7"/>
    <x v="4517"/>
  </r>
  <r>
    <n v="704861"/>
    <d v="2014-08-09T07:34:24"/>
    <s v="Hired"/>
    <s v="Female"/>
    <s v="Operations Department"/>
    <s v="i5"/>
    <x v="4518"/>
  </r>
  <r>
    <n v="320228"/>
    <d v="2014-08-13T12:27:00"/>
    <s v="Hired"/>
    <s v="Don’t want to say"/>
    <s v="Operations Department"/>
    <s v="i5"/>
    <x v="4519"/>
  </r>
  <r>
    <n v="624192"/>
    <d v="2014-08-27T15:26:56"/>
    <s v="Hired"/>
    <s v="Male"/>
    <s v="Operations Department"/>
    <s v="b9"/>
    <x v="4520"/>
  </r>
  <r>
    <n v="532022"/>
    <d v="2014-08-27T15:27:23"/>
    <s v="Hired"/>
    <s v="Female"/>
    <s v="Operations Department"/>
    <s v="b9"/>
    <x v="4521"/>
  </r>
  <r>
    <n v="581911"/>
    <d v="2014-08-28T22:33:06"/>
    <s v="Hired"/>
    <s v="Male"/>
    <s v="Operations Department"/>
    <s v="b9"/>
    <x v="4522"/>
  </r>
  <r>
    <n v="531613"/>
    <d v="2014-08-28T22:33:39"/>
    <s v="Hired"/>
    <s v="Don’t want to say"/>
    <s v="Operations Department"/>
    <s v="b9"/>
    <x v="4523"/>
  </r>
  <r>
    <n v="146879"/>
    <d v="2014-08-18T09:45:33"/>
    <s v="Hired"/>
    <s v="Male"/>
    <s v="Marketing Department"/>
    <s v="c9"/>
    <x v="4524"/>
  </r>
  <r>
    <n v="266563"/>
    <d v="2014-08-21T10:36:08"/>
    <s v="Hired"/>
    <s v="Male"/>
    <s v="Service Department"/>
    <s v="c9"/>
    <x v="4525"/>
  </r>
  <r>
    <n v="110172"/>
    <d v="2014-08-22T01:15:42"/>
    <s v="Hired"/>
    <s v="Female"/>
    <s v="Service Department"/>
    <s v="c5"/>
    <x v="4526"/>
  </r>
  <r>
    <n v="100015"/>
    <d v="2014-08-22T01:20:50"/>
    <s v="Hired"/>
    <s v="Male"/>
    <s v="Service Department"/>
    <s v="c5"/>
    <x v="4527"/>
  </r>
  <r>
    <n v="752676"/>
    <d v="2014-08-22T01:22:23"/>
    <s v="Hired"/>
    <s v="Male"/>
    <s v="Service Department"/>
    <s v="c5"/>
    <x v="4528"/>
  </r>
  <r>
    <n v="490577"/>
    <d v="2014-08-26T18:47:33"/>
    <s v="Hired"/>
    <s v="Male"/>
    <s v="Service Department"/>
    <s v="i5"/>
    <x v="4529"/>
  </r>
  <r>
    <n v="458967"/>
    <d v="2014-08-23T09:09:40"/>
    <s v="Hired"/>
    <s v="Male"/>
    <s v="Marketing Department"/>
    <s v="c5"/>
    <x v="4530"/>
  </r>
  <r>
    <n v="946027"/>
    <d v="2014-08-29T09:46:24"/>
    <s v="Hired"/>
    <s v="Male"/>
    <s v="Marketing Department"/>
    <s v="c5"/>
    <x v="4531"/>
  </r>
  <r>
    <n v="768917"/>
    <d v="2014-08-29T09:48:44"/>
    <s v="Hired"/>
    <s v="Female"/>
    <s v="Marketing Department"/>
    <s v="c5"/>
    <x v="4532"/>
  </r>
  <r>
    <n v="533086"/>
    <d v="2014-08-29T11:39:17"/>
    <s v="Hired"/>
    <s v="Male"/>
    <s v="Marketing Department"/>
    <s v="c5"/>
    <x v="4533"/>
  </r>
  <r>
    <n v="613851"/>
    <d v="2014-08-29T11:41:40"/>
    <s v="Hired"/>
    <s v="Male"/>
    <s v="Marketing Department"/>
    <s v="c5"/>
    <x v="4534"/>
  </r>
  <r>
    <n v="677458"/>
    <d v="2014-08-24T15:29:17"/>
    <s v="Hired"/>
    <s v="Female"/>
    <s v="Sales Department"/>
    <s v="c5"/>
    <x v="4535"/>
  </r>
  <r>
    <n v="344074"/>
    <d v="2014-08-26T10:27:02"/>
    <s v="Hired"/>
    <s v="Male"/>
    <s v="Sales Department"/>
    <s v="i5"/>
    <x v="4536"/>
  </r>
  <r>
    <n v="803512"/>
    <d v="2014-08-31T15:28:19"/>
    <s v="Hired"/>
    <s v="Male"/>
    <s v="Operations Department"/>
    <s v="i5"/>
    <x v="4537"/>
  </r>
  <r>
    <n v="584195"/>
    <d v="2014-08-18T23:35:48"/>
    <s v="Hired"/>
    <s v="Male"/>
    <s v="Operations Department"/>
    <s v="c5"/>
    <x v="4538"/>
  </r>
  <r>
    <n v="449644"/>
    <d v="2014-08-29T14:40:21"/>
    <s v="Hired"/>
    <s v="Female"/>
    <s v="Human Resource Department"/>
    <s v="i5"/>
    <x v="4539"/>
  </r>
  <r>
    <n v="887973"/>
    <d v="2014-08-22T00:56:16"/>
    <s v="Hired"/>
    <s v="Female"/>
    <s v="Service Department"/>
    <s v="b9"/>
    <x v="4540"/>
  </r>
  <r>
    <n v="497131"/>
    <d v="2014-08-15T12:22:04"/>
    <s v="Hired"/>
    <s v="Male"/>
    <s v="Production Department"/>
    <s v="c9"/>
    <x v="4541"/>
  </r>
  <r>
    <n v="320464"/>
    <d v="2014-08-14T18:45:39"/>
    <s v="Hired"/>
    <s v="Female"/>
    <s v="Operations Department"/>
    <s v="c5"/>
    <x v="4542"/>
  </r>
  <r>
    <n v="786222"/>
    <d v="2014-08-20T17:51:51"/>
    <s v="Hired"/>
    <s v="Male"/>
    <s v="Operations Department"/>
    <s v="i6"/>
    <x v="4543"/>
  </r>
  <r>
    <n v="964206"/>
    <d v="2014-08-25T09:23:12"/>
    <s v="Hired"/>
    <s v="Male"/>
    <s v="Service Department"/>
    <s v="i5"/>
    <x v="4544"/>
  </r>
  <r>
    <n v="586934"/>
    <d v="2014-08-29T19:00:00"/>
    <s v="Hired"/>
    <s v="Don’t want to say"/>
    <s v="Service Department"/>
    <s v="c9"/>
    <x v="4545"/>
  </r>
  <r>
    <n v="321440"/>
    <d v="2014-08-17T12:17:16"/>
    <s v="Hired"/>
    <s v="Female"/>
    <s v="Production Department"/>
    <s v="c9"/>
    <x v="4546"/>
  </r>
  <r>
    <n v="975415"/>
    <d v="2014-08-17T07:48:02"/>
    <s v="Hired"/>
    <s v="Male"/>
    <s v="Service Department"/>
    <s v="c5"/>
    <x v="4547"/>
  </r>
  <r>
    <n v="683982"/>
    <d v="2014-08-17T07:49:54"/>
    <s v="Hired"/>
    <s v="Don’t want to say"/>
    <s v="Service Department"/>
    <s v="c5"/>
    <x v="4548"/>
  </r>
  <r>
    <n v="106032"/>
    <d v="2014-08-22T15:50:01"/>
    <s v="Hired"/>
    <s v="Male"/>
    <s v="Service Department"/>
    <s v="i7"/>
    <x v="4549"/>
  </r>
  <r>
    <n v="166185"/>
    <d v="2014-08-27T05:01:13"/>
    <s v="Hired"/>
    <s v="Female"/>
    <s v="Service Department"/>
    <s v="i7"/>
    <x v="4550"/>
  </r>
  <r>
    <n v="736189"/>
    <d v="2014-08-28T17:29:29"/>
    <s v="Hired"/>
    <s v="Male"/>
    <s v="Service Department"/>
    <s v="c9"/>
    <x v="4551"/>
  </r>
  <r>
    <n v="614594"/>
    <d v="2014-08-28T17:30:20"/>
    <s v="Hired"/>
    <s v="Male"/>
    <s v="Service Department"/>
    <s v="c9"/>
    <x v="4552"/>
  </r>
  <r>
    <n v="493131"/>
    <d v="2014-08-28T17:32:33"/>
    <s v="Hired"/>
    <s v="Male"/>
    <s v="Service Department"/>
    <s v="c9"/>
    <x v="4553"/>
  </r>
  <r>
    <n v="214261"/>
    <d v="2014-08-31T01:36:21"/>
    <s v="Hired"/>
    <s v="Female"/>
    <s v="Service Department"/>
    <s v="c5"/>
    <x v="4554"/>
  </r>
  <r>
    <n v="932441"/>
    <d v="2014-08-31T01:37:59"/>
    <s v="Hired"/>
    <s v="Male"/>
    <s v="Service Department"/>
    <s v="c5"/>
    <x v="4555"/>
  </r>
  <r>
    <n v="686055"/>
    <d v="2014-08-26T12:14:53"/>
    <s v="Hired"/>
    <s v="Male"/>
    <s v="Operations Department"/>
    <s v="c5"/>
    <x v="4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E0E85-733E-41D1-98C9-D23051AB4FD5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7">
    <pivotField showAll="0"/>
    <pivotField numFmtId="22" showAll="0"/>
    <pivotField showAll="0"/>
    <pivotField showAll="0"/>
    <pivotField showAll="0"/>
    <pivotField showAll="0"/>
    <pivotField axis="axisRow" dataField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 count="1">
    <field x="6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40"/>
    </i>
    <i t="grand">
      <x/>
    </i>
  </rowItems>
  <colItems count="1">
    <i/>
  </colItems>
  <dataFields count="1">
    <dataField name="Count of Offered Salary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8BDE0C-7B83-43DA-9B7B-3E4B8BAF570A}" name="Table2" displayName="Table2" ref="A1:G4663" totalsRowShown="0" headerRowDxfId="1">
  <autoFilter ref="A1:G4663" xr:uid="{638BDE0C-7B83-43DA-9B7B-3E4B8BAF570A}"/>
  <sortState xmlns:xlrd2="http://schemas.microsoft.com/office/spreadsheetml/2017/richdata2" ref="A6:G4370">
    <sortCondition ref="F1:F4663"/>
  </sortState>
  <tableColumns count="7">
    <tableColumn id="1" xr3:uid="{61C79D22-DDBE-4E22-8AAC-3205A8D038F7}" name="application_id"/>
    <tableColumn id="2" xr3:uid="{3C1EA8D5-A519-4A39-8C21-B8495FDC83A9}" name="Interview Taken on" dataDxfId="0"/>
    <tableColumn id="3" xr3:uid="{27901AC0-4A64-44CA-B44C-F2CD5A7BAAFA}" name="Status"/>
    <tableColumn id="4" xr3:uid="{CE3976A4-D7D7-4104-B093-8ED3DF85D1B1}" name="event_name"/>
    <tableColumn id="5" xr3:uid="{1F4A4148-F6B7-44A8-84C9-0F50F580348C}" name="Department"/>
    <tableColumn id="6" xr3:uid="{398D3C9E-266D-4D13-B519-BD164BEE7546}" name="Post Name"/>
    <tableColumn id="7" xr3:uid="{5CDCDF42-E6A4-4641-A5DD-66180F05DD0E}" name="Offered Salary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75C5F5-F3E4-46C4-BB2A-40C6E8EAB7BE}" name="Table3" displayName="Table3" ref="A1:I4669" totalsRowShown="0" headerRowDxfId="8">
  <autoFilter ref="A1:I4669" xr:uid="{2D75C5F5-F3E4-46C4-BB2A-40C6E8EAB7BE}"/>
  <sortState xmlns:xlrd2="http://schemas.microsoft.com/office/spreadsheetml/2017/richdata2" ref="A2:I4669">
    <sortCondition ref="B1:B4669"/>
  </sortState>
  <tableColumns count="9">
    <tableColumn id="1" xr3:uid="{A98B6184-BA70-45AF-B538-A4BDC03A96B1}" name="Department"/>
    <tableColumn id="2" xr3:uid="{4D08016D-E6AC-4287-AA1A-E2422E64423D}" name="Post Name"/>
    <tableColumn id="3" xr3:uid="{9827B612-255F-45F2-A0CE-32F29F433767}" name="Offered Salary"/>
    <tableColumn id="4" xr3:uid="{466F30FF-BEA7-4348-ABE6-060572A3A292}" name="Outlier" dataDxfId="7">
      <calculatedColumnFormula>IF(C2&lt;H2,TRUE,IF(C2&gt;I2,TRUE,FALSE))</calculatedColumnFormula>
    </tableColumn>
    <tableColumn id="5" xr3:uid="{EF502888-A6A8-4A5F-BE32-A5D0052DFCAB}" name="Q1" dataDxfId="6">
      <calculatedColumnFormula array="1">QUARTILE(IF($A:$A=$A2,IF($B:$B=$B2,$C:$C)),1)</calculatedColumnFormula>
    </tableColumn>
    <tableColumn id="6" xr3:uid="{8618AFB9-14C7-4ED3-8088-F0287FE32728}" name="Q3" dataDxfId="5">
      <calculatedColumnFormula array="1">QUARTILE(IF($A:$A=$A2,IF($B:$B=$B2,$C:$C)),3)</calculatedColumnFormula>
    </tableColumn>
    <tableColumn id="7" xr3:uid="{A2D78D4C-0605-4F4F-A551-A26A98D87897}" name="IQR" dataDxfId="4">
      <calculatedColumnFormula>Table3[[#This Row],[Q3]]-Table3[[#This Row],[Q1]]</calculatedColumnFormula>
    </tableColumn>
    <tableColumn id="8" xr3:uid="{C02C3BB2-2828-4A94-B5F8-4500B8AFAB7C}" name="LOWER LIMIT" dataDxfId="3">
      <calculatedColumnFormula>Table3[[#This Row],[Q1]]-1.5*Table3[[#This Row],[IQR]]</calculatedColumnFormula>
    </tableColumn>
    <tableColumn id="9" xr3:uid="{F7121561-8BC2-4C0E-AD9E-CDD5D33E6BAA}" name="UPPER LIMIT" dataDxfId="2">
      <calculatedColumnFormula>Table3[[#This Row],[Q3]]+1.5*Table3[[#This Row],[IQR]]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3"/>
  <sheetViews>
    <sheetView tabSelected="1" workbookViewId="0">
      <selection activeCell="J106" sqref="J106"/>
    </sheetView>
  </sheetViews>
  <sheetFormatPr defaultRowHeight="14.25" x14ac:dyDescent="0.45"/>
  <cols>
    <col min="1" max="1" width="8.59765625" customWidth="1"/>
    <col min="2" max="2" width="15.53125" customWidth="1"/>
    <col min="3" max="3" width="6.3984375" customWidth="1"/>
    <col min="4" max="4" width="11.6640625" customWidth="1"/>
    <col min="5" max="5" width="24.796875" customWidth="1"/>
    <col min="6" max="6" width="7.796875" customWidth="1"/>
    <col min="7" max="7" width="8.59765625" customWidth="1"/>
  </cols>
  <sheetData>
    <row r="1" spans="1:7" x14ac:dyDescent="0.45">
      <c r="A1" s="1" t="s">
        <v>30</v>
      </c>
      <c r="B1" s="1" t="s">
        <v>29</v>
      </c>
      <c r="C1" s="1" t="s">
        <v>28</v>
      </c>
      <c r="D1" s="1" t="s">
        <v>0</v>
      </c>
      <c r="E1" s="1" t="s">
        <v>23</v>
      </c>
      <c r="F1" s="1" t="s">
        <v>11</v>
      </c>
      <c r="G1" s="1" t="s">
        <v>31</v>
      </c>
    </row>
    <row r="2" spans="1:7" x14ac:dyDescent="0.45">
      <c r="A2">
        <v>383422</v>
      </c>
      <c r="B2" s="2">
        <v>41760.486678240741</v>
      </c>
      <c r="C2" t="s">
        <v>27</v>
      </c>
      <c r="D2" t="s">
        <v>24</v>
      </c>
      <c r="E2" t="s">
        <v>20</v>
      </c>
      <c r="F2" t="s">
        <v>1</v>
      </c>
      <c r="G2">
        <v>56553</v>
      </c>
    </row>
    <row r="3" spans="1:7" x14ac:dyDescent="0.45">
      <c r="A3">
        <v>907518</v>
      </c>
      <c r="B3" s="2">
        <v>41765.339259259257</v>
      </c>
      <c r="C3" t="s">
        <v>27</v>
      </c>
      <c r="D3" t="s">
        <v>26</v>
      </c>
      <c r="E3" t="s">
        <v>20</v>
      </c>
      <c r="F3" t="s">
        <v>2</v>
      </c>
      <c r="G3">
        <v>22075</v>
      </c>
    </row>
    <row r="4" spans="1:7" x14ac:dyDescent="0.45">
      <c r="A4">
        <v>253651</v>
      </c>
      <c r="B4" s="2">
        <v>41761.689189814817</v>
      </c>
      <c r="C4" t="s">
        <v>27</v>
      </c>
      <c r="D4" t="s">
        <v>24</v>
      </c>
      <c r="E4" t="s">
        <v>17</v>
      </c>
      <c r="F4" t="s">
        <v>3</v>
      </c>
      <c r="G4">
        <v>29668</v>
      </c>
    </row>
    <row r="5" spans="1:7" x14ac:dyDescent="0.45">
      <c r="A5">
        <v>751029</v>
      </c>
      <c r="B5" s="2">
        <v>41761.548576388886</v>
      </c>
      <c r="C5" t="s">
        <v>27</v>
      </c>
      <c r="D5" t="s">
        <v>26</v>
      </c>
      <c r="E5" t="s">
        <v>20</v>
      </c>
      <c r="F5" t="s">
        <v>3</v>
      </c>
      <c r="G5">
        <v>15156</v>
      </c>
    </row>
    <row r="6" spans="1:7" x14ac:dyDescent="0.45">
      <c r="A6">
        <v>199526</v>
      </c>
      <c r="B6" s="2">
        <v>41766.45144675926</v>
      </c>
      <c r="C6" t="s">
        <v>27</v>
      </c>
      <c r="D6" t="s">
        <v>24</v>
      </c>
      <c r="E6" t="s">
        <v>20</v>
      </c>
      <c r="F6" t="s">
        <v>5</v>
      </c>
      <c r="G6">
        <v>86787</v>
      </c>
    </row>
    <row r="7" spans="1:7" x14ac:dyDescent="0.45">
      <c r="A7">
        <v>539803</v>
      </c>
      <c r="B7" s="2">
        <v>41774.396874999999</v>
      </c>
      <c r="C7" t="s">
        <v>27</v>
      </c>
      <c r="D7" t="s">
        <v>24</v>
      </c>
      <c r="E7" t="s">
        <v>13</v>
      </c>
      <c r="F7" t="s">
        <v>5</v>
      </c>
      <c r="G7">
        <v>2308</v>
      </c>
    </row>
    <row r="8" spans="1:7" x14ac:dyDescent="0.45">
      <c r="A8">
        <v>191009</v>
      </c>
      <c r="B8" s="2">
        <v>41768.53398148148</v>
      </c>
      <c r="C8" t="s">
        <v>27</v>
      </c>
      <c r="D8" t="s">
        <v>26</v>
      </c>
      <c r="E8" t="s">
        <v>20</v>
      </c>
      <c r="F8" t="s">
        <v>4</v>
      </c>
      <c r="G8">
        <v>56688</v>
      </c>
    </row>
    <row r="9" spans="1:7" x14ac:dyDescent="0.45">
      <c r="A9">
        <v>51318</v>
      </c>
      <c r="B9" s="2">
        <v>41761.338287037041</v>
      </c>
      <c r="C9" t="s">
        <v>27</v>
      </c>
      <c r="D9" t="s">
        <v>24</v>
      </c>
      <c r="E9" t="s">
        <v>20</v>
      </c>
      <c r="F9" t="s">
        <v>6</v>
      </c>
      <c r="G9">
        <v>15134</v>
      </c>
    </row>
    <row r="10" spans="1:7" x14ac:dyDescent="0.45">
      <c r="A10">
        <v>513166</v>
      </c>
      <c r="B10" s="2">
        <v>41760.953842592593</v>
      </c>
      <c r="C10" t="s">
        <v>27</v>
      </c>
      <c r="D10" t="s">
        <v>26</v>
      </c>
      <c r="E10" t="s">
        <v>17</v>
      </c>
      <c r="F10" t="s">
        <v>7</v>
      </c>
      <c r="G10">
        <v>73579</v>
      </c>
    </row>
    <row r="11" spans="1:7" x14ac:dyDescent="0.45">
      <c r="A11">
        <v>891568</v>
      </c>
      <c r="B11" s="2">
        <v>41760.686400462961</v>
      </c>
      <c r="C11" t="s">
        <v>27</v>
      </c>
      <c r="D11" t="s">
        <v>26</v>
      </c>
      <c r="E11" t="s">
        <v>17</v>
      </c>
      <c r="F11" t="s">
        <v>4</v>
      </c>
      <c r="G11">
        <v>3423</v>
      </c>
    </row>
    <row r="12" spans="1:7" x14ac:dyDescent="0.45">
      <c r="A12">
        <v>780839</v>
      </c>
      <c r="B12" s="2">
        <v>41769.596041666664</v>
      </c>
      <c r="C12" t="s">
        <v>27</v>
      </c>
      <c r="D12" t="s">
        <v>26</v>
      </c>
      <c r="E12" t="s">
        <v>20</v>
      </c>
      <c r="F12" t="s">
        <v>7</v>
      </c>
      <c r="G12">
        <v>70979</v>
      </c>
    </row>
    <row r="13" spans="1:7" x14ac:dyDescent="0.45">
      <c r="A13">
        <v>202821</v>
      </c>
      <c r="B13" s="2">
        <v>41760.667928240742</v>
      </c>
      <c r="C13" t="s">
        <v>27</v>
      </c>
      <c r="D13" t="s">
        <v>24</v>
      </c>
      <c r="E13" t="s">
        <v>17</v>
      </c>
      <c r="F13" t="s">
        <v>8</v>
      </c>
      <c r="G13">
        <v>52176</v>
      </c>
    </row>
    <row r="14" spans="1:7" x14ac:dyDescent="0.45">
      <c r="A14">
        <v>896164</v>
      </c>
      <c r="B14" s="2">
        <v>41760.723252314812</v>
      </c>
      <c r="C14" t="s">
        <v>27</v>
      </c>
      <c r="D14" t="s">
        <v>25</v>
      </c>
      <c r="E14" t="s">
        <v>14</v>
      </c>
      <c r="F14" t="s">
        <v>4</v>
      </c>
      <c r="G14">
        <v>37947</v>
      </c>
    </row>
    <row r="15" spans="1:7" x14ac:dyDescent="0.45">
      <c r="A15">
        <v>692533</v>
      </c>
      <c r="B15" s="2">
        <v>41761.766585648147</v>
      </c>
      <c r="C15" t="s">
        <v>27</v>
      </c>
      <c r="D15" t="s">
        <v>24</v>
      </c>
      <c r="E15" t="s">
        <v>20</v>
      </c>
      <c r="F15" t="s">
        <v>2</v>
      </c>
      <c r="G15">
        <v>72843</v>
      </c>
    </row>
    <row r="16" spans="1:7" x14ac:dyDescent="0.45">
      <c r="A16">
        <v>847880</v>
      </c>
      <c r="B16" s="2">
        <v>41768.654895833337</v>
      </c>
      <c r="C16" t="s">
        <v>27</v>
      </c>
      <c r="D16" t="s">
        <v>26</v>
      </c>
      <c r="E16" t="s">
        <v>20</v>
      </c>
      <c r="F16" t="s">
        <v>21</v>
      </c>
      <c r="G16">
        <v>800</v>
      </c>
    </row>
    <row r="17" spans="1:7" x14ac:dyDescent="0.45">
      <c r="A17">
        <v>37073</v>
      </c>
      <c r="B17" s="2">
        <v>41764.817650462966</v>
      </c>
      <c r="C17" t="s">
        <v>27</v>
      </c>
      <c r="D17" t="s">
        <v>26</v>
      </c>
      <c r="E17" t="s">
        <v>18</v>
      </c>
      <c r="F17" t="s">
        <v>4</v>
      </c>
      <c r="G17">
        <v>51645</v>
      </c>
    </row>
    <row r="18" spans="1:7" x14ac:dyDescent="0.45">
      <c r="A18">
        <v>116456</v>
      </c>
      <c r="B18" s="2">
        <v>41764.6559375</v>
      </c>
      <c r="C18" t="s">
        <v>27</v>
      </c>
      <c r="D18" t="s">
        <v>26</v>
      </c>
      <c r="E18" t="s">
        <v>13</v>
      </c>
      <c r="F18" t="s">
        <v>2</v>
      </c>
      <c r="G18">
        <v>52285</v>
      </c>
    </row>
    <row r="19" spans="1:7" x14ac:dyDescent="0.45">
      <c r="A19">
        <v>94068</v>
      </c>
      <c r="B19" s="2">
        <v>41769.732118055559</v>
      </c>
      <c r="C19" t="s">
        <v>27</v>
      </c>
      <c r="D19" t="s">
        <v>24</v>
      </c>
      <c r="E19" t="s">
        <v>17</v>
      </c>
      <c r="F19" t="s">
        <v>3</v>
      </c>
      <c r="G19">
        <v>67434</v>
      </c>
    </row>
    <row r="20" spans="1:7" x14ac:dyDescent="0.45">
      <c r="A20">
        <v>487441</v>
      </c>
      <c r="B20" s="2">
        <v>41769.732546296298</v>
      </c>
      <c r="C20" t="s">
        <v>27</v>
      </c>
      <c r="D20" t="s">
        <v>26</v>
      </c>
      <c r="E20" t="s">
        <v>17</v>
      </c>
      <c r="F20" t="s">
        <v>3</v>
      </c>
      <c r="G20">
        <v>12624</v>
      </c>
    </row>
    <row r="21" spans="1:7" x14ac:dyDescent="0.45">
      <c r="A21">
        <v>296052</v>
      </c>
      <c r="B21" s="2">
        <v>41788.613599537035</v>
      </c>
      <c r="C21" t="s">
        <v>27</v>
      </c>
      <c r="D21" t="s">
        <v>26</v>
      </c>
      <c r="E21" t="s">
        <v>13</v>
      </c>
      <c r="F21" t="s">
        <v>2</v>
      </c>
      <c r="G21">
        <v>1141</v>
      </c>
    </row>
    <row r="22" spans="1:7" x14ac:dyDescent="0.45">
      <c r="A22">
        <v>964704</v>
      </c>
      <c r="B22" s="2">
        <v>41788.614282407405</v>
      </c>
      <c r="C22" t="s">
        <v>27</v>
      </c>
      <c r="D22" t="s">
        <v>26</v>
      </c>
      <c r="E22" t="s">
        <v>13</v>
      </c>
      <c r="F22" t="s">
        <v>2</v>
      </c>
      <c r="G22">
        <v>39485</v>
      </c>
    </row>
    <row r="23" spans="1:7" x14ac:dyDescent="0.45">
      <c r="A23">
        <v>288171</v>
      </c>
      <c r="B23" s="2">
        <v>41765.650949074072</v>
      </c>
      <c r="C23" t="s">
        <v>27</v>
      </c>
      <c r="D23" t="s">
        <v>26</v>
      </c>
      <c r="E23" t="s">
        <v>15</v>
      </c>
      <c r="F23" t="s">
        <v>3</v>
      </c>
      <c r="G23">
        <v>33631</v>
      </c>
    </row>
    <row r="24" spans="1:7" x14ac:dyDescent="0.45">
      <c r="A24">
        <v>379557</v>
      </c>
      <c r="B24" s="2">
        <v>41766.64916666667</v>
      </c>
      <c r="C24" t="s">
        <v>27</v>
      </c>
      <c r="D24" t="s">
        <v>26</v>
      </c>
      <c r="E24" t="s">
        <v>14</v>
      </c>
      <c r="F24" t="s">
        <v>3</v>
      </c>
      <c r="G24">
        <v>61532</v>
      </c>
    </row>
    <row r="25" spans="1:7" x14ac:dyDescent="0.45">
      <c r="A25">
        <v>453498</v>
      </c>
      <c r="B25" s="2">
        <v>41767.133634259262</v>
      </c>
      <c r="C25" t="s">
        <v>27</v>
      </c>
      <c r="D25" t="s">
        <v>24</v>
      </c>
      <c r="E25" t="s">
        <v>12</v>
      </c>
      <c r="F25" t="s">
        <v>3</v>
      </c>
      <c r="G25">
        <v>62937</v>
      </c>
    </row>
    <row r="26" spans="1:7" x14ac:dyDescent="0.45">
      <c r="A26">
        <v>37906</v>
      </c>
      <c r="B26" s="2">
        <v>41767.136122685188</v>
      </c>
      <c r="C26" t="s">
        <v>27</v>
      </c>
      <c r="D26" t="s">
        <v>26</v>
      </c>
      <c r="E26" t="s">
        <v>12</v>
      </c>
      <c r="F26" t="s">
        <v>3</v>
      </c>
      <c r="G26">
        <v>95603</v>
      </c>
    </row>
    <row r="27" spans="1:7" x14ac:dyDescent="0.45">
      <c r="A27">
        <v>692080</v>
      </c>
      <c r="B27" s="2">
        <v>41767.136307870373</v>
      </c>
      <c r="C27" t="s">
        <v>27</v>
      </c>
      <c r="D27" t="s">
        <v>24</v>
      </c>
      <c r="E27" t="s">
        <v>12</v>
      </c>
      <c r="F27" t="s">
        <v>3</v>
      </c>
      <c r="G27">
        <v>79230</v>
      </c>
    </row>
    <row r="28" spans="1:7" x14ac:dyDescent="0.45">
      <c r="A28">
        <v>860311</v>
      </c>
      <c r="B28" s="2">
        <v>41767.333310185182</v>
      </c>
      <c r="C28" t="s">
        <v>27</v>
      </c>
      <c r="D28" t="s">
        <v>24</v>
      </c>
      <c r="E28" t="s">
        <v>18</v>
      </c>
      <c r="F28" t="s">
        <v>6</v>
      </c>
      <c r="G28">
        <v>14781</v>
      </c>
    </row>
    <row r="29" spans="1:7" x14ac:dyDescent="0.45">
      <c r="A29">
        <v>269204</v>
      </c>
      <c r="B29" s="2">
        <v>41767.331817129627</v>
      </c>
      <c r="C29" t="s">
        <v>27</v>
      </c>
      <c r="D29" t="s">
        <v>25</v>
      </c>
      <c r="E29" t="s">
        <v>18</v>
      </c>
      <c r="F29" t="s">
        <v>6</v>
      </c>
      <c r="G29">
        <v>43093</v>
      </c>
    </row>
    <row r="30" spans="1:7" x14ac:dyDescent="0.45">
      <c r="A30">
        <v>566403</v>
      </c>
      <c r="B30" s="2">
        <v>41768.628611111111</v>
      </c>
      <c r="C30" t="s">
        <v>27</v>
      </c>
      <c r="D30" t="s">
        <v>26</v>
      </c>
      <c r="E30" t="s">
        <v>17</v>
      </c>
      <c r="F30" t="s">
        <v>2</v>
      </c>
      <c r="G30">
        <v>85201</v>
      </c>
    </row>
    <row r="31" spans="1:7" x14ac:dyDescent="0.45">
      <c r="A31">
        <v>455073</v>
      </c>
      <c r="B31" s="2">
        <v>41768.57885416667</v>
      </c>
      <c r="C31" t="s">
        <v>27</v>
      </c>
      <c r="D31" t="s">
        <v>26</v>
      </c>
      <c r="E31" t="s">
        <v>20</v>
      </c>
      <c r="F31" t="s">
        <v>3</v>
      </c>
      <c r="G31">
        <v>60370</v>
      </c>
    </row>
    <row r="32" spans="1:7" x14ac:dyDescent="0.45">
      <c r="A32">
        <v>611809</v>
      </c>
      <c r="B32" s="2">
        <v>41768.730254629627</v>
      </c>
      <c r="C32" t="s">
        <v>27</v>
      </c>
      <c r="D32" t="s">
        <v>26</v>
      </c>
      <c r="E32" t="s">
        <v>17</v>
      </c>
      <c r="F32" t="s">
        <v>3</v>
      </c>
      <c r="G32">
        <v>28473</v>
      </c>
    </row>
    <row r="33" spans="1:7" x14ac:dyDescent="0.45">
      <c r="A33">
        <v>458216</v>
      </c>
      <c r="B33" s="2">
        <v>41771.352673611109</v>
      </c>
      <c r="C33" t="s">
        <v>27</v>
      </c>
      <c r="D33" t="s">
        <v>26</v>
      </c>
      <c r="E33" t="s">
        <v>17</v>
      </c>
      <c r="F33" t="s">
        <v>8</v>
      </c>
      <c r="G33">
        <v>67976</v>
      </c>
    </row>
    <row r="34" spans="1:7" x14ac:dyDescent="0.45">
      <c r="A34">
        <v>272804</v>
      </c>
      <c r="B34" s="2">
        <v>41772.778773148151</v>
      </c>
      <c r="C34" t="s">
        <v>27</v>
      </c>
      <c r="D34" t="s">
        <v>24</v>
      </c>
      <c r="E34" t="s">
        <v>15</v>
      </c>
      <c r="F34" t="s">
        <v>7</v>
      </c>
      <c r="G34">
        <v>28445</v>
      </c>
    </row>
    <row r="35" spans="1:7" x14ac:dyDescent="0.45">
      <c r="A35">
        <v>114169</v>
      </c>
      <c r="B35" s="2">
        <v>41772.779108796298</v>
      </c>
      <c r="C35" t="s">
        <v>27</v>
      </c>
      <c r="D35" t="s">
        <v>26</v>
      </c>
      <c r="E35" t="s">
        <v>15</v>
      </c>
      <c r="F35" t="s">
        <v>7</v>
      </c>
      <c r="G35">
        <v>42946</v>
      </c>
    </row>
    <row r="36" spans="1:7" x14ac:dyDescent="0.45">
      <c r="A36">
        <v>576340</v>
      </c>
      <c r="B36" s="2">
        <v>41772.387662037036</v>
      </c>
      <c r="C36" t="s">
        <v>27</v>
      </c>
      <c r="D36" t="s">
        <v>26</v>
      </c>
      <c r="E36" t="s">
        <v>17</v>
      </c>
      <c r="F36" t="s">
        <v>4</v>
      </c>
      <c r="G36">
        <v>55469</v>
      </c>
    </row>
    <row r="37" spans="1:7" x14ac:dyDescent="0.45">
      <c r="A37">
        <v>305032</v>
      </c>
      <c r="B37" s="2">
        <v>41772.388298611113</v>
      </c>
      <c r="C37" t="s">
        <v>27</v>
      </c>
      <c r="D37" t="s">
        <v>26</v>
      </c>
      <c r="E37" t="s">
        <v>17</v>
      </c>
      <c r="F37" t="s">
        <v>4</v>
      </c>
      <c r="G37">
        <v>90807</v>
      </c>
    </row>
    <row r="38" spans="1:7" x14ac:dyDescent="0.45">
      <c r="A38">
        <v>814453</v>
      </c>
      <c r="B38" s="2">
        <v>41772.388703703706</v>
      </c>
      <c r="C38" t="s">
        <v>27</v>
      </c>
      <c r="D38" t="s">
        <v>25</v>
      </c>
      <c r="E38" t="s">
        <v>17</v>
      </c>
      <c r="F38" t="s">
        <v>4</v>
      </c>
      <c r="G38">
        <v>68515</v>
      </c>
    </row>
    <row r="39" spans="1:7" x14ac:dyDescent="0.45">
      <c r="A39">
        <v>26472</v>
      </c>
      <c r="B39" s="2">
        <v>41772.831608796296</v>
      </c>
      <c r="C39" t="s">
        <v>27</v>
      </c>
      <c r="D39" t="s">
        <v>24</v>
      </c>
      <c r="E39" t="s">
        <v>18</v>
      </c>
      <c r="F39" t="s">
        <v>8</v>
      </c>
      <c r="G39">
        <v>43261</v>
      </c>
    </row>
    <row r="40" spans="1:7" x14ac:dyDescent="0.45">
      <c r="A40">
        <v>521234</v>
      </c>
      <c r="B40" s="2">
        <v>41772.461053240739</v>
      </c>
      <c r="C40" t="s">
        <v>27</v>
      </c>
      <c r="D40" t="s">
        <v>25</v>
      </c>
      <c r="E40" t="s">
        <v>17</v>
      </c>
      <c r="F40" t="s">
        <v>3</v>
      </c>
      <c r="G40">
        <v>44582</v>
      </c>
    </row>
    <row r="41" spans="1:7" x14ac:dyDescent="0.45">
      <c r="A41">
        <v>382645</v>
      </c>
      <c r="B41" s="2">
        <v>41774.41511574074</v>
      </c>
      <c r="C41" t="s">
        <v>27</v>
      </c>
      <c r="D41" t="s">
        <v>24</v>
      </c>
      <c r="E41" t="s">
        <v>20</v>
      </c>
      <c r="F41" t="s">
        <v>9</v>
      </c>
      <c r="G41">
        <v>65587</v>
      </c>
    </row>
    <row r="42" spans="1:7" x14ac:dyDescent="0.45">
      <c r="A42">
        <v>767003</v>
      </c>
      <c r="B42" s="2">
        <v>41774.417442129627</v>
      </c>
      <c r="C42" t="s">
        <v>27</v>
      </c>
      <c r="D42" t="s">
        <v>24</v>
      </c>
      <c r="E42" t="s">
        <v>20</v>
      </c>
      <c r="F42" t="s">
        <v>9</v>
      </c>
      <c r="G42">
        <v>73396</v>
      </c>
    </row>
    <row r="43" spans="1:7" x14ac:dyDescent="0.45">
      <c r="A43">
        <v>881891</v>
      </c>
      <c r="B43" s="2">
        <v>41774.577291666668</v>
      </c>
      <c r="C43" t="s">
        <v>27</v>
      </c>
      <c r="D43" t="s">
        <v>26</v>
      </c>
      <c r="E43" t="s">
        <v>12</v>
      </c>
      <c r="F43" t="s">
        <v>6</v>
      </c>
      <c r="G43">
        <v>41895</v>
      </c>
    </row>
    <row r="44" spans="1:7" x14ac:dyDescent="0.45">
      <c r="A44">
        <v>824221</v>
      </c>
      <c r="B44" s="2">
        <v>41775.413321759261</v>
      </c>
      <c r="C44" t="s">
        <v>27</v>
      </c>
      <c r="D44" t="s">
        <v>24</v>
      </c>
      <c r="E44" t="s">
        <v>20</v>
      </c>
      <c r="F44" t="s">
        <v>3</v>
      </c>
      <c r="G44">
        <v>17815</v>
      </c>
    </row>
    <row r="45" spans="1:7" x14ac:dyDescent="0.45">
      <c r="A45">
        <v>966786</v>
      </c>
      <c r="B45" s="2">
        <v>41775.413715277777</v>
      </c>
      <c r="C45" t="s">
        <v>27</v>
      </c>
      <c r="D45" t="s">
        <v>26</v>
      </c>
      <c r="E45" t="s">
        <v>20</v>
      </c>
      <c r="F45" t="s">
        <v>3</v>
      </c>
      <c r="G45">
        <v>13718</v>
      </c>
    </row>
    <row r="46" spans="1:7" x14ac:dyDescent="0.45">
      <c r="A46">
        <v>381072</v>
      </c>
      <c r="B46" s="2">
        <v>41775.701747685183</v>
      </c>
      <c r="C46" t="s">
        <v>27</v>
      </c>
      <c r="D46" t="s">
        <v>24</v>
      </c>
      <c r="E46" t="s">
        <v>17</v>
      </c>
      <c r="F46" t="s">
        <v>3</v>
      </c>
      <c r="G46">
        <v>67685</v>
      </c>
    </row>
    <row r="47" spans="1:7" x14ac:dyDescent="0.45">
      <c r="A47">
        <v>664109</v>
      </c>
      <c r="B47" s="2">
        <v>41775.704212962963</v>
      </c>
      <c r="C47" t="s">
        <v>27</v>
      </c>
      <c r="D47" t="s">
        <v>24</v>
      </c>
      <c r="E47" t="s">
        <v>17</v>
      </c>
      <c r="F47" t="s">
        <v>3</v>
      </c>
      <c r="G47">
        <v>42782</v>
      </c>
    </row>
    <row r="48" spans="1:7" x14ac:dyDescent="0.45">
      <c r="A48">
        <v>505365</v>
      </c>
      <c r="B48" s="2">
        <v>41775.75445601852</v>
      </c>
      <c r="C48" t="s">
        <v>27</v>
      </c>
      <c r="D48" t="s">
        <v>25</v>
      </c>
      <c r="E48" t="s">
        <v>16</v>
      </c>
      <c r="F48" t="s">
        <v>6</v>
      </c>
      <c r="G48">
        <v>79702</v>
      </c>
    </row>
    <row r="49" spans="1:7" x14ac:dyDescent="0.45">
      <c r="A49">
        <v>225116</v>
      </c>
      <c r="B49" s="2">
        <v>41775.736909722225</v>
      </c>
      <c r="C49" t="s">
        <v>27</v>
      </c>
      <c r="D49" t="s">
        <v>24</v>
      </c>
      <c r="E49" t="s">
        <v>17</v>
      </c>
      <c r="F49" t="s">
        <v>7</v>
      </c>
      <c r="G49">
        <v>25711</v>
      </c>
    </row>
    <row r="50" spans="1:7" x14ac:dyDescent="0.45">
      <c r="A50">
        <v>45162</v>
      </c>
      <c r="B50" s="2">
        <v>41778.003680555557</v>
      </c>
      <c r="C50" t="s">
        <v>27</v>
      </c>
      <c r="D50" t="s">
        <v>25</v>
      </c>
      <c r="E50" t="s">
        <v>17</v>
      </c>
      <c r="F50" t="s">
        <v>3</v>
      </c>
      <c r="G50">
        <v>1212</v>
      </c>
    </row>
    <row r="51" spans="1:7" x14ac:dyDescent="0.45">
      <c r="A51">
        <v>641336</v>
      </c>
      <c r="B51" s="2">
        <v>41777.745821759258</v>
      </c>
      <c r="C51" t="s">
        <v>27</v>
      </c>
      <c r="D51" t="s">
        <v>26</v>
      </c>
      <c r="E51" t="s">
        <v>17</v>
      </c>
      <c r="F51" t="s">
        <v>8</v>
      </c>
      <c r="G51">
        <v>22267</v>
      </c>
    </row>
    <row r="52" spans="1:7" x14ac:dyDescent="0.45">
      <c r="A52">
        <v>466709</v>
      </c>
      <c r="B52" s="2">
        <v>41778.557060185187</v>
      </c>
      <c r="C52" t="s">
        <v>27</v>
      </c>
      <c r="D52" t="s">
        <v>26</v>
      </c>
      <c r="E52" t="s">
        <v>14</v>
      </c>
      <c r="F52" t="s">
        <v>4</v>
      </c>
      <c r="G52">
        <v>49631</v>
      </c>
    </row>
    <row r="53" spans="1:7" x14ac:dyDescent="0.45">
      <c r="A53">
        <v>318812</v>
      </c>
      <c r="B53" s="2">
        <v>41778.540671296294</v>
      </c>
      <c r="C53" t="s">
        <v>27</v>
      </c>
      <c r="D53" t="s">
        <v>26</v>
      </c>
      <c r="E53" t="s">
        <v>12</v>
      </c>
      <c r="F53" t="s">
        <v>2</v>
      </c>
      <c r="G53">
        <v>84858</v>
      </c>
    </row>
    <row r="54" spans="1:7" x14ac:dyDescent="0.45">
      <c r="A54">
        <v>40385</v>
      </c>
      <c r="B54" s="2">
        <v>41778.60292824074</v>
      </c>
      <c r="C54" t="s">
        <v>27</v>
      </c>
      <c r="D54" t="s">
        <v>24</v>
      </c>
      <c r="E54" t="s">
        <v>17</v>
      </c>
      <c r="F54" t="s">
        <v>3</v>
      </c>
      <c r="G54">
        <v>1986</v>
      </c>
    </row>
    <row r="55" spans="1:7" x14ac:dyDescent="0.45">
      <c r="A55">
        <v>703540</v>
      </c>
      <c r="B55" s="2">
        <v>41779.713148148148</v>
      </c>
      <c r="C55" t="s">
        <v>27</v>
      </c>
      <c r="D55" t="s">
        <v>26</v>
      </c>
      <c r="E55" t="s">
        <v>19</v>
      </c>
      <c r="F55" t="s">
        <v>9</v>
      </c>
      <c r="G55">
        <v>77027</v>
      </c>
    </row>
    <row r="56" spans="1:7" x14ac:dyDescent="0.45">
      <c r="A56">
        <v>838911</v>
      </c>
      <c r="B56" s="2">
        <v>41779.710543981484</v>
      </c>
      <c r="C56" t="s">
        <v>27</v>
      </c>
      <c r="D56" t="s">
        <v>24</v>
      </c>
      <c r="E56" t="s">
        <v>19</v>
      </c>
      <c r="F56" t="s">
        <v>9</v>
      </c>
      <c r="G56">
        <v>98822</v>
      </c>
    </row>
    <row r="57" spans="1:7" x14ac:dyDescent="0.45">
      <c r="A57">
        <v>51314</v>
      </c>
      <c r="B57" s="2">
        <v>41779.711921296293</v>
      </c>
      <c r="C57" t="s">
        <v>27</v>
      </c>
      <c r="D57" t="s">
        <v>26</v>
      </c>
      <c r="E57" t="s">
        <v>19</v>
      </c>
      <c r="F57" t="s">
        <v>9</v>
      </c>
      <c r="G57">
        <v>18661</v>
      </c>
    </row>
    <row r="58" spans="1:7" x14ac:dyDescent="0.45">
      <c r="A58">
        <v>716333</v>
      </c>
      <c r="B58" s="2">
        <v>41779.710543981484</v>
      </c>
      <c r="C58" t="s">
        <v>27</v>
      </c>
      <c r="D58" t="s">
        <v>25</v>
      </c>
      <c r="E58" t="s">
        <v>19</v>
      </c>
      <c r="F58" t="s">
        <v>9</v>
      </c>
      <c r="G58">
        <v>71461</v>
      </c>
    </row>
    <row r="59" spans="1:7" x14ac:dyDescent="0.45">
      <c r="A59">
        <v>350612</v>
      </c>
      <c r="B59" s="2">
        <v>41779.82304398148</v>
      </c>
      <c r="C59" t="s">
        <v>27</v>
      </c>
      <c r="D59" t="s">
        <v>24</v>
      </c>
      <c r="E59" t="s">
        <v>20</v>
      </c>
      <c r="F59" t="s">
        <v>5</v>
      </c>
      <c r="G59">
        <v>56549</v>
      </c>
    </row>
    <row r="60" spans="1:7" x14ac:dyDescent="0.45">
      <c r="A60">
        <v>272182</v>
      </c>
      <c r="B60" s="2">
        <v>41779.519930555558</v>
      </c>
      <c r="C60" t="s">
        <v>27</v>
      </c>
      <c r="D60" t="s">
        <v>26</v>
      </c>
      <c r="E60" t="s">
        <v>20</v>
      </c>
      <c r="F60" t="s">
        <v>8</v>
      </c>
      <c r="G60">
        <v>56534</v>
      </c>
    </row>
    <row r="61" spans="1:7" x14ac:dyDescent="0.45">
      <c r="A61">
        <v>118533</v>
      </c>
      <c r="B61" s="2">
        <v>41779.670729166668</v>
      </c>
      <c r="C61" t="s">
        <v>27</v>
      </c>
      <c r="D61" t="s">
        <v>24</v>
      </c>
      <c r="E61" t="s">
        <v>18</v>
      </c>
      <c r="F61" t="s">
        <v>3</v>
      </c>
      <c r="G61">
        <v>68969</v>
      </c>
    </row>
    <row r="62" spans="1:7" x14ac:dyDescent="0.45">
      <c r="A62">
        <v>757514</v>
      </c>
      <c r="B62" s="2">
        <v>41780.168078703704</v>
      </c>
      <c r="C62" t="s">
        <v>27</v>
      </c>
      <c r="D62" t="s">
        <v>26</v>
      </c>
      <c r="E62" t="s">
        <v>17</v>
      </c>
      <c r="F62" t="s">
        <v>2</v>
      </c>
      <c r="G62">
        <v>76575</v>
      </c>
    </row>
    <row r="63" spans="1:7" x14ac:dyDescent="0.45">
      <c r="A63">
        <v>337880</v>
      </c>
      <c r="B63" s="2">
        <v>41780.168865740743</v>
      </c>
      <c r="C63" t="s">
        <v>27</v>
      </c>
      <c r="D63" t="s">
        <v>24</v>
      </c>
      <c r="E63" t="s">
        <v>17</v>
      </c>
      <c r="F63" t="s">
        <v>2</v>
      </c>
      <c r="G63">
        <v>50520</v>
      </c>
    </row>
    <row r="64" spans="1:7" x14ac:dyDescent="0.45">
      <c r="A64">
        <v>806305</v>
      </c>
      <c r="B64" s="2">
        <v>41780.532384259262</v>
      </c>
      <c r="C64" t="s">
        <v>27</v>
      </c>
      <c r="D64" t="s">
        <v>24</v>
      </c>
      <c r="E64" t="s">
        <v>17</v>
      </c>
      <c r="F64" t="s">
        <v>4</v>
      </c>
      <c r="G64">
        <v>97253</v>
      </c>
    </row>
    <row r="65" spans="1:7" x14ac:dyDescent="0.45">
      <c r="A65">
        <v>321721</v>
      </c>
      <c r="B65" s="2">
        <v>41781.584270833337</v>
      </c>
      <c r="C65" t="s">
        <v>27</v>
      </c>
      <c r="D65" t="s">
        <v>26</v>
      </c>
      <c r="E65" t="s">
        <v>14</v>
      </c>
      <c r="F65" t="s">
        <v>4</v>
      </c>
      <c r="G65">
        <v>86922</v>
      </c>
    </row>
    <row r="66" spans="1:7" x14ac:dyDescent="0.45">
      <c r="A66">
        <v>797115</v>
      </c>
      <c r="B66" s="2">
        <v>41781.760833333334</v>
      </c>
      <c r="C66" t="s">
        <v>27</v>
      </c>
      <c r="D66" t="s">
        <v>24</v>
      </c>
      <c r="E66" t="s">
        <v>12</v>
      </c>
      <c r="F66" t="s">
        <v>6</v>
      </c>
      <c r="G66">
        <v>21768</v>
      </c>
    </row>
    <row r="67" spans="1:7" x14ac:dyDescent="0.45">
      <c r="A67">
        <v>812987</v>
      </c>
      <c r="B67" s="2">
        <v>41781.383645833332</v>
      </c>
      <c r="C67" t="s">
        <v>27</v>
      </c>
      <c r="D67" t="s">
        <v>26</v>
      </c>
      <c r="E67" t="s">
        <v>18</v>
      </c>
      <c r="F67" t="s">
        <v>4</v>
      </c>
      <c r="G67">
        <v>82746</v>
      </c>
    </row>
    <row r="68" spans="1:7" x14ac:dyDescent="0.45">
      <c r="A68">
        <v>463120</v>
      </c>
      <c r="B68" s="2">
        <v>41781.384791666664</v>
      </c>
      <c r="C68" t="s">
        <v>27</v>
      </c>
      <c r="D68" t="s">
        <v>26</v>
      </c>
      <c r="E68" t="s">
        <v>18</v>
      </c>
      <c r="F68" t="s">
        <v>4</v>
      </c>
      <c r="G68">
        <v>87381</v>
      </c>
    </row>
    <row r="69" spans="1:7" x14ac:dyDescent="0.45">
      <c r="A69">
        <v>461901</v>
      </c>
      <c r="B69" s="2">
        <v>41789.821562500001</v>
      </c>
      <c r="C69" t="s">
        <v>27</v>
      </c>
      <c r="D69" t="s">
        <v>26</v>
      </c>
      <c r="E69" t="s">
        <v>18</v>
      </c>
      <c r="F69" t="s">
        <v>4</v>
      </c>
      <c r="G69">
        <v>17864</v>
      </c>
    </row>
    <row r="70" spans="1:7" x14ac:dyDescent="0.45">
      <c r="A70">
        <v>256912</v>
      </c>
      <c r="B70" s="2">
        <v>41781.699097222219</v>
      </c>
      <c r="C70" t="s">
        <v>27</v>
      </c>
      <c r="D70" t="s">
        <v>24</v>
      </c>
      <c r="E70" t="s">
        <v>17</v>
      </c>
      <c r="F70" t="s">
        <v>6</v>
      </c>
      <c r="G70">
        <v>95863</v>
      </c>
    </row>
    <row r="71" spans="1:7" x14ac:dyDescent="0.45">
      <c r="A71">
        <v>556830</v>
      </c>
      <c r="B71" s="2">
        <v>41782.684236111112</v>
      </c>
      <c r="C71" t="s">
        <v>27</v>
      </c>
      <c r="D71" t="s">
        <v>26</v>
      </c>
      <c r="E71" t="s">
        <v>20</v>
      </c>
      <c r="F71" t="s">
        <v>1</v>
      </c>
      <c r="G71">
        <v>8812</v>
      </c>
    </row>
    <row r="72" spans="1:7" x14ac:dyDescent="0.45">
      <c r="A72">
        <v>278581</v>
      </c>
      <c r="B72" s="2">
        <v>41785.404189814813</v>
      </c>
      <c r="C72" t="s">
        <v>27</v>
      </c>
      <c r="D72" t="s">
        <v>24</v>
      </c>
      <c r="E72" t="s">
        <v>17</v>
      </c>
      <c r="F72" t="s">
        <v>5</v>
      </c>
      <c r="G72">
        <v>15137</v>
      </c>
    </row>
    <row r="73" spans="1:7" x14ac:dyDescent="0.45">
      <c r="A73">
        <v>207860</v>
      </c>
      <c r="B73" s="2">
        <v>41785.614756944444</v>
      </c>
      <c r="C73" t="s">
        <v>27</v>
      </c>
      <c r="D73" t="s">
        <v>24</v>
      </c>
      <c r="E73" t="s">
        <v>17</v>
      </c>
      <c r="F73" t="s">
        <v>3</v>
      </c>
      <c r="G73">
        <v>9864</v>
      </c>
    </row>
    <row r="74" spans="1:7" x14ac:dyDescent="0.45">
      <c r="A74">
        <v>970445</v>
      </c>
      <c r="B74" s="2">
        <v>41786.414456018516</v>
      </c>
      <c r="C74" t="s">
        <v>27</v>
      </c>
      <c r="D74" t="s">
        <v>24</v>
      </c>
      <c r="E74" t="s">
        <v>17</v>
      </c>
      <c r="F74" t="s">
        <v>8</v>
      </c>
      <c r="G74">
        <v>6974</v>
      </c>
    </row>
    <row r="75" spans="1:7" x14ac:dyDescent="0.45">
      <c r="A75">
        <v>200462</v>
      </c>
      <c r="B75" s="2">
        <v>41786.414803240739</v>
      </c>
      <c r="C75" t="s">
        <v>27</v>
      </c>
      <c r="D75" t="s">
        <v>24</v>
      </c>
      <c r="E75" t="s">
        <v>17</v>
      </c>
      <c r="F75" t="s">
        <v>8</v>
      </c>
      <c r="G75">
        <v>42285</v>
      </c>
    </row>
    <row r="76" spans="1:7" x14ac:dyDescent="0.45">
      <c r="A76">
        <v>905452</v>
      </c>
      <c r="B76" s="2">
        <v>41786.595775462964</v>
      </c>
      <c r="C76" t="s">
        <v>27</v>
      </c>
      <c r="D76" t="s">
        <v>26</v>
      </c>
      <c r="E76" t="s">
        <v>17</v>
      </c>
      <c r="F76" t="s">
        <v>3</v>
      </c>
      <c r="G76">
        <v>55812</v>
      </c>
    </row>
    <row r="77" spans="1:7" x14ac:dyDescent="0.45">
      <c r="A77">
        <v>495892</v>
      </c>
      <c r="B77" s="2">
        <v>41786.593761574077</v>
      </c>
      <c r="C77" t="s">
        <v>27</v>
      </c>
      <c r="D77" t="s">
        <v>25</v>
      </c>
      <c r="E77" t="s">
        <v>17</v>
      </c>
      <c r="F77" t="s">
        <v>3</v>
      </c>
      <c r="G77">
        <v>39922</v>
      </c>
    </row>
    <row r="78" spans="1:7" x14ac:dyDescent="0.45">
      <c r="A78">
        <v>167998</v>
      </c>
      <c r="B78" s="2">
        <v>41786.721018518518</v>
      </c>
      <c r="C78" t="s">
        <v>27</v>
      </c>
      <c r="D78" t="s">
        <v>26</v>
      </c>
      <c r="E78" t="s">
        <v>17</v>
      </c>
      <c r="F78" t="s">
        <v>4</v>
      </c>
      <c r="G78">
        <v>49768</v>
      </c>
    </row>
    <row r="79" spans="1:7" x14ac:dyDescent="0.45">
      <c r="A79">
        <v>109266</v>
      </c>
      <c r="B79" s="2">
        <v>41786.762280092589</v>
      </c>
      <c r="C79" t="s">
        <v>27</v>
      </c>
      <c r="D79" t="s">
        <v>26</v>
      </c>
      <c r="E79" t="s">
        <v>13</v>
      </c>
      <c r="F79" t="s">
        <v>4</v>
      </c>
      <c r="G79">
        <v>68952</v>
      </c>
    </row>
    <row r="80" spans="1:7" x14ac:dyDescent="0.45">
      <c r="A80">
        <v>516967</v>
      </c>
      <c r="B80" s="2">
        <v>41786.762175925927</v>
      </c>
      <c r="C80" t="s">
        <v>27</v>
      </c>
      <c r="D80" t="s">
        <v>25</v>
      </c>
      <c r="E80" t="s">
        <v>13</v>
      </c>
      <c r="F80" t="s">
        <v>4</v>
      </c>
      <c r="G80">
        <v>48308</v>
      </c>
    </row>
    <row r="81" spans="1:7" x14ac:dyDescent="0.45">
      <c r="A81">
        <v>216582</v>
      </c>
      <c r="B81" s="2">
        <v>41787.347118055557</v>
      </c>
      <c r="C81" t="s">
        <v>27</v>
      </c>
      <c r="D81" t="s">
        <v>24</v>
      </c>
      <c r="E81" t="s">
        <v>17</v>
      </c>
      <c r="F81" t="s">
        <v>3</v>
      </c>
      <c r="G81">
        <v>36542</v>
      </c>
    </row>
    <row r="82" spans="1:7" x14ac:dyDescent="0.45">
      <c r="A82">
        <v>846310</v>
      </c>
      <c r="B82" s="2">
        <v>41787.347442129627</v>
      </c>
      <c r="C82" t="s">
        <v>27</v>
      </c>
      <c r="D82" t="s">
        <v>26</v>
      </c>
      <c r="E82" t="s">
        <v>17</v>
      </c>
      <c r="F82" t="s">
        <v>3</v>
      </c>
      <c r="G82">
        <v>74691</v>
      </c>
    </row>
    <row r="83" spans="1:7" x14ac:dyDescent="0.45">
      <c r="A83">
        <v>13742</v>
      </c>
      <c r="B83" s="2">
        <v>41787.070925925924</v>
      </c>
      <c r="C83" t="s">
        <v>27</v>
      </c>
      <c r="D83" t="s">
        <v>24</v>
      </c>
      <c r="E83" t="s">
        <v>14</v>
      </c>
      <c r="F83" t="s">
        <v>9</v>
      </c>
      <c r="G83">
        <v>40601</v>
      </c>
    </row>
    <row r="84" spans="1:7" x14ac:dyDescent="0.45">
      <c r="A84">
        <v>714683</v>
      </c>
      <c r="B84" s="2">
        <v>41787.023043981484</v>
      </c>
      <c r="C84" t="s">
        <v>27</v>
      </c>
      <c r="D84" t="s">
        <v>24</v>
      </c>
      <c r="E84" t="s">
        <v>17</v>
      </c>
      <c r="F84" t="s">
        <v>4</v>
      </c>
      <c r="G84">
        <v>33839</v>
      </c>
    </row>
    <row r="85" spans="1:7" x14ac:dyDescent="0.45">
      <c r="A85">
        <v>630224</v>
      </c>
      <c r="B85" s="2">
        <v>41787.023854166669</v>
      </c>
      <c r="C85" t="s">
        <v>27</v>
      </c>
      <c r="D85" t="s">
        <v>24</v>
      </c>
      <c r="E85" t="s">
        <v>17</v>
      </c>
      <c r="F85" t="s">
        <v>4</v>
      </c>
      <c r="G85">
        <v>29298</v>
      </c>
    </row>
    <row r="86" spans="1:7" x14ac:dyDescent="0.45">
      <c r="A86">
        <v>370968</v>
      </c>
      <c r="B86" s="2">
        <v>41787.024513888886</v>
      </c>
      <c r="C86" t="s">
        <v>27</v>
      </c>
      <c r="D86" t="s">
        <v>26</v>
      </c>
      <c r="E86" t="s">
        <v>17</v>
      </c>
      <c r="F86" t="s">
        <v>4</v>
      </c>
      <c r="G86">
        <v>16072</v>
      </c>
    </row>
    <row r="87" spans="1:7" x14ac:dyDescent="0.45">
      <c r="A87">
        <v>445539</v>
      </c>
      <c r="B87" s="2">
        <v>41803.604768518519</v>
      </c>
      <c r="C87" t="s">
        <v>27</v>
      </c>
      <c r="D87" t="s">
        <v>24</v>
      </c>
      <c r="E87" t="s">
        <v>17</v>
      </c>
      <c r="F87" t="s">
        <v>4</v>
      </c>
      <c r="G87">
        <v>52199</v>
      </c>
    </row>
    <row r="88" spans="1:7" x14ac:dyDescent="0.45">
      <c r="A88">
        <v>402829</v>
      </c>
      <c r="B88" s="2">
        <v>41803.605844907404</v>
      </c>
      <c r="C88" t="s">
        <v>27</v>
      </c>
      <c r="D88" t="s">
        <v>24</v>
      </c>
      <c r="E88" t="s">
        <v>17</v>
      </c>
      <c r="F88" t="s">
        <v>4</v>
      </c>
      <c r="G88">
        <v>22524</v>
      </c>
    </row>
    <row r="89" spans="1:7" x14ac:dyDescent="0.45">
      <c r="A89">
        <v>753595</v>
      </c>
      <c r="B89" s="2">
        <v>41791.932986111111</v>
      </c>
      <c r="C89" t="s">
        <v>27</v>
      </c>
      <c r="D89" t="s">
        <v>24</v>
      </c>
      <c r="E89" t="s">
        <v>14</v>
      </c>
      <c r="F89" t="s">
        <v>8</v>
      </c>
      <c r="G89">
        <v>15784</v>
      </c>
    </row>
    <row r="90" spans="1:7" x14ac:dyDescent="0.45">
      <c r="A90">
        <v>231901</v>
      </c>
      <c r="B90" s="2">
        <v>41791.93408564815</v>
      </c>
      <c r="C90" t="s">
        <v>27</v>
      </c>
      <c r="D90" t="s">
        <v>24</v>
      </c>
      <c r="E90" t="s">
        <v>14</v>
      </c>
      <c r="F90" t="s">
        <v>8</v>
      </c>
      <c r="G90">
        <v>7691</v>
      </c>
    </row>
    <row r="91" spans="1:7" x14ac:dyDescent="0.45">
      <c r="A91">
        <v>67222</v>
      </c>
      <c r="B91" s="2">
        <v>41788.782037037039</v>
      </c>
      <c r="C91" t="s">
        <v>27</v>
      </c>
      <c r="D91" t="s">
        <v>24</v>
      </c>
      <c r="E91" t="s">
        <v>17</v>
      </c>
      <c r="F91" t="s">
        <v>9</v>
      </c>
      <c r="G91">
        <v>72545</v>
      </c>
    </row>
    <row r="92" spans="1:7" x14ac:dyDescent="0.45">
      <c r="A92">
        <v>280350</v>
      </c>
      <c r="B92" s="2">
        <v>41788.782939814817</v>
      </c>
      <c r="C92" t="s">
        <v>27</v>
      </c>
      <c r="D92" t="s">
        <v>26</v>
      </c>
      <c r="E92" t="s">
        <v>17</v>
      </c>
      <c r="F92" t="s">
        <v>9</v>
      </c>
      <c r="G92">
        <v>44767</v>
      </c>
    </row>
    <row r="93" spans="1:7" x14ac:dyDescent="0.45">
      <c r="A93">
        <v>493551</v>
      </c>
      <c r="B93" s="2">
        <v>41788.511828703704</v>
      </c>
      <c r="C93" t="s">
        <v>27</v>
      </c>
      <c r="D93" t="s">
        <v>24</v>
      </c>
      <c r="E93" t="s">
        <v>17</v>
      </c>
      <c r="F93" t="s">
        <v>8</v>
      </c>
      <c r="G93">
        <v>54524</v>
      </c>
    </row>
    <row r="94" spans="1:7" x14ac:dyDescent="0.45">
      <c r="A94">
        <v>792362</v>
      </c>
      <c r="B94" s="2">
        <v>41788.280613425923</v>
      </c>
      <c r="C94" t="s">
        <v>27</v>
      </c>
      <c r="D94" t="s">
        <v>24</v>
      </c>
      <c r="E94" t="s">
        <v>20</v>
      </c>
      <c r="F94" t="s">
        <v>2</v>
      </c>
      <c r="G94">
        <v>95011</v>
      </c>
    </row>
    <row r="95" spans="1:7" x14ac:dyDescent="0.45">
      <c r="A95">
        <v>614502</v>
      </c>
      <c r="B95" s="2">
        <v>41788.28</v>
      </c>
      <c r="C95" t="s">
        <v>27</v>
      </c>
      <c r="D95" t="s">
        <v>26</v>
      </c>
      <c r="E95" t="s">
        <v>20</v>
      </c>
      <c r="F95" t="s">
        <v>2</v>
      </c>
      <c r="G95">
        <v>90897</v>
      </c>
    </row>
    <row r="96" spans="1:7" x14ac:dyDescent="0.45">
      <c r="A96">
        <v>212493</v>
      </c>
      <c r="B96" s="2">
        <v>41788.370972222219</v>
      </c>
      <c r="C96" t="s">
        <v>27</v>
      </c>
      <c r="D96" t="s">
        <v>24</v>
      </c>
      <c r="E96" t="s">
        <v>18</v>
      </c>
      <c r="F96" t="s">
        <v>2</v>
      </c>
      <c r="G96">
        <v>30114</v>
      </c>
    </row>
    <row r="97" spans="1:7" x14ac:dyDescent="0.45">
      <c r="A97">
        <v>359609</v>
      </c>
      <c r="B97" s="2">
        <v>41791.294502314813</v>
      </c>
      <c r="C97" t="s">
        <v>27</v>
      </c>
      <c r="D97" t="s">
        <v>24</v>
      </c>
      <c r="E97" t="s">
        <v>18</v>
      </c>
      <c r="F97" t="s">
        <v>2</v>
      </c>
      <c r="G97">
        <v>65247</v>
      </c>
    </row>
    <row r="98" spans="1:7" x14ac:dyDescent="0.45">
      <c r="A98">
        <v>795330</v>
      </c>
      <c r="B98" s="2">
        <v>41805.406608796293</v>
      </c>
      <c r="C98" t="s">
        <v>27</v>
      </c>
      <c r="D98" t="s">
        <v>26</v>
      </c>
      <c r="E98" t="s">
        <v>19</v>
      </c>
      <c r="F98" t="s">
        <v>3</v>
      </c>
      <c r="G98">
        <v>400000</v>
      </c>
    </row>
    <row r="99" spans="1:7" x14ac:dyDescent="0.45">
      <c r="A99">
        <v>462254</v>
      </c>
      <c r="B99" s="2">
        <v>41789.38517361111</v>
      </c>
      <c r="C99" t="s">
        <v>27</v>
      </c>
      <c r="D99" t="s">
        <v>26</v>
      </c>
      <c r="E99" t="s">
        <v>17</v>
      </c>
      <c r="F99" t="s">
        <v>3</v>
      </c>
      <c r="G99">
        <v>7210</v>
      </c>
    </row>
    <row r="100" spans="1:7" x14ac:dyDescent="0.45">
      <c r="A100">
        <v>938274</v>
      </c>
      <c r="B100" s="2">
        <v>41802.657442129632</v>
      </c>
      <c r="C100" t="s">
        <v>27</v>
      </c>
      <c r="D100" t="s">
        <v>26</v>
      </c>
      <c r="E100" t="s">
        <v>17</v>
      </c>
      <c r="F100" t="s">
        <v>2</v>
      </c>
      <c r="G100">
        <v>67823</v>
      </c>
    </row>
    <row r="101" spans="1:7" x14ac:dyDescent="0.45">
      <c r="A101">
        <v>187096</v>
      </c>
      <c r="B101" s="2">
        <v>41792.718136574076</v>
      </c>
      <c r="C101" t="s">
        <v>27</v>
      </c>
      <c r="D101" t="s">
        <v>26</v>
      </c>
      <c r="E101" t="s">
        <v>14</v>
      </c>
      <c r="F101" t="s">
        <v>2</v>
      </c>
      <c r="G101">
        <v>26954</v>
      </c>
    </row>
    <row r="102" spans="1:7" x14ac:dyDescent="0.45">
      <c r="A102">
        <v>579048</v>
      </c>
      <c r="B102" s="2">
        <v>41792.472939814812</v>
      </c>
      <c r="C102" t="s">
        <v>27</v>
      </c>
      <c r="D102" t="s">
        <v>24</v>
      </c>
      <c r="E102" t="s">
        <v>17</v>
      </c>
      <c r="F102" t="s">
        <v>5</v>
      </c>
      <c r="G102">
        <v>33534</v>
      </c>
    </row>
    <row r="103" spans="1:7" x14ac:dyDescent="0.45">
      <c r="A103">
        <v>133347</v>
      </c>
      <c r="B103" s="2">
        <v>41792.473275462966</v>
      </c>
      <c r="C103" t="s">
        <v>27</v>
      </c>
      <c r="D103" t="s">
        <v>24</v>
      </c>
      <c r="E103" t="s">
        <v>17</v>
      </c>
      <c r="F103" t="s">
        <v>5</v>
      </c>
      <c r="G103">
        <v>47686</v>
      </c>
    </row>
    <row r="104" spans="1:7" x14ac:dyDescent="0.45">
      <c r="A104">
        <v>567549</v>
      </c>
      <c r="B104" s="2">
        <v>41793.533043981479</v>
      </c>
      <c r="C104" t="s">
        <v>27</v>
      </c>
      <c r="D104" t="s">
        <v>24</v>
      </c>
      <c r="E104" t="s">
        <v>20</v>
      </c>
      <c r="F104" t="s">
        <v>9</v>
      </c>
      <c r="G104">
        <v>34243</v>
      </c>
    </row>
    <row r="105" spans="1:7" x14ac:dyDescent="0.45">
      <c r="A105">
        <v>270850</v>
      </c>
      <c r="B105" s="2">
        <v>41804.451157407406</v>
      </c>
      <c r="C105" t="s">
        <v>27</v>
      </c>
      <c r="D105" t="s">
        <v>26</v>
      </c>
      <c r="E105" t="s">
        <v>20</v>
      </c>
      <c r="F105" t="s">
        <v>3</v>
      </c>
      <c r="G105">
        <v>56501</v>
      </c>
    </row>
    <row r="106" spans="1:7" x14ac:dyDescent="0.45">
      <c r="A106">
        <v>754298</v>
      </c>
      <c r="B106" s="2">
        <v>41804.452002314814</v>
      </c>
      <c r="C106" t="s">
        <v>27</v>
      </c>
      <c r="D106" t="s">
        <v>26</v>
      </c>
      <c r="E106" t="s">
        <v>20</v>
      </c>
      <c r="F106" t="s">
        <v>3</v>
      </c>
      <c r="G106">
        <v>57362</v>
      </c>
    </row>
    <row r="107" spans="1:7" x14ac:dyDescent="0.45">
      <c r="A107">
        <v>528415</v>
      </c>
      <c r="B107" s="2">
        <v>41793.456724537034</v>
      </c>
      <c r="C107" t="s">
        <v>27</v>
      </c>
      <c r="D107" t="s">
        <v>24</v>
      </c>
      <c r="E107" t="s">
        <v>20</v>
      </c>
      <c r="F107" t="s">
        <v>2</v>
      </c>
      <c r="G107">
        <v>51584</v>
      </c>
    </row>
    <row r="108" spans="1:7" x14ac:dyDescent="0.45">
      <c r="A108">
        <v>831750</v>
      </c>
      <c r="B108" s="2">
        <v>41793.351203703707</v>
      </c>
      <c r="C108" t="s">
        <v>27</v>
      </c>
      <c r="D108" t="s">
        <v>24</v>
      </c>
      <c r="E108" t="s">
        <v>20</v>
      </c>
      <c r="F108" t="s">
        <v>3</v>
      </c>
      <c r="G108">
        <v>60967</v>
      </c>
    </row>
    <row r="109" spans="1:7" x14ac:dyDescent="0.45">
      <c r="A109">
        <v>366864</v>
      </c>
      <c r="B109" s="2">
        <v>41793.865798611114</v>
      </c>
      <c r="C109" t="s">
        <v>27</v>
      </c>
      <c r="D109" t="s">
        <v>24</v>
      </c>
      <c r="E109" t="s">
        <v>20</v>
      </c>
      <c r="F109" t="s">
        <v>1</v>
      </c>
      <c r="G109">
        <v>55146</v>
      </c>
    </row>
    <row r="110" spans="1:7" x14ac:dyDescent="0.45">
      <c r="A110">
        <v>71829</v>
      </c>
      <c r="B110" s="2">
        <v>41794.041145833333</v>
      </c>
      <c r="C110" t="s">
        <v>27</v>
      </c>
      <c r="D110" t="s">
        <v>26</v>
      </c>
      <c r="E110" t="s">
        <v>20</v>
      </c>
      <c r="F110" t="s">
        <v>7</v>
      </c>
      <c r="G110">
        <v>47003</v>
      </c>
    </row>
    <row r="111" spans="1:7" x14ac:dyDescent="0.45">
      <c r="A111">
        <v>240857</v>
      </c>
      <c r="B111" s="2">
        <v>41794.445115740738</v>
      </c>
      <c r="C111" t="s">
        <v>27</v>
      </c>
      <c r="D111" t="s">
        <v>24</v>
      </c>
      <c r="E111" t="s">
        <v>20</v>
      </c>
      <c r="F111" t="s">
        <v>5</v>
      </c>
      <c r="G111">
        <v>59017</v>
      </c>
    </row>
    <row r="112" spans="1:7" x14ac:dyDescent="0.45">
      <c r="A112">
        <v>983968</v>
      </c>
      <c r="B112" s="2">
        <v>41803.655046296299</v>
      </c>
      <c r="C112" t="s">
        <v>27</v>
      </c>
      <c r="D112" t="s">
        <v>26</v>
      </c>
      <c r="E112" t="s">
        <v>20</v>
      </c>
      <c r="F112" t="s">
        <v>9</v>
      </c>
      <c r="G112">
        <v>78320</v>
      </c>
    </row>
    <row r="113" spans="1:7" x14ac:dyDescent="0.45">
      <c r="A113">
        <v>372328</v>
      </c>
      <c r="B113" s="2">
        <v>41794.759814814817</v>
      </c>
      <c r="C113" t="s">
        <v>27</v>
      </c>
      <c r="D113" t="s">
        <v>24</v>
      </c>
      <c r="E113" t="s">
        <v>20</v>
      </c>
      <c r="F113" t="s">
        <v>3</v>
      </c>
      <c r="G113">
        <v>99389</v>
      </c>
    </row>
    <row r="114" spans="1:7" x14ac:dyDescent="0.45">
      <c r="A114">
        <v>290105</v>
      </c>
      <c r="B114" s="2">
        <v>41794.761273148149</v>
      </c>
      <c r="C114" t="s">
        <v>27</v>
      </c>
      <c r="D114" t="s">
        <v>26</v>
      </c>
      <c r="E114" t="s">
        <v>20</v>
      </c>
      <c r="F114" t="s">
        <v>3</v>
      </c>
      <c r="G114">
        <v>86123</v>
      </c>
    </row>
    <row r="115" spans="1:7" x14ac:dyDescent="0.45">
      <c r="A115">
        <v>525261</v>
      </c>
      <c r="B115" s="2">
        <v>41795.445347222223</v>
      </c>
      <c r="C115" t="s">
        <v>27</v>
      </c>
      <c r="D115" t="s">
        <v>24</v>
      </c>
      <c r="E115" t="s">
        <v>20</v>
      </c>
      <c r="F115" t="s">
        <v>6</v>
      </c>
      <c r="G115">
        <v>67992</v>
      </c>
    </row>
    <row r="116" spans="1:7" x14ac:dyDescent="0.45">
      <c r="A116">
        <v>865282</v>
      </c>
      <c r="B116" s="2">
        <v>41795.735775462963</v>
      </c>
      <c r="C116" t="s">
        <v>27</v>
      </c>
      <c r="D116" t="s">
        <v>24</v>
      </c>
      <c r="E116" t="s">
        <v>15</v>
      </c>
      <c r="F116" t="s">
        <v>6</v>
      </c>
      <c r="G116">
        <v>19550</v>
      </c>
    </row>
    <row r="117" spans="1:7" x14ac:dyDescent="0.45">
      <c r="A117">
        <v>896420</v>
      </c>
      <c r="B117" s="2">
        <v>41795.18005787037</v>
      </c>
      <c r="C117" t="s">
        <v>27</v>
      </c>
      <c r="D117" t="s">
        <v>24</v>
      </c>
      <c r="E117" t="s">
        <v>17</v>
      </c>
      <c r="F117" t="s">
        <v>1</v>
      </c>
      <c r="G117">
        <v>64751</v>
      </c>
    </row>
    <row r="118" spans="1:7" x14ac:dyDescent="0.45">
      <c r="A118">
        <v>462656</v>
      </c>
      <c r="B118" s="2">
        <v>41844.388761574075</v>
      </c>
      <c r="C118" t="s">
        <v>27</v>
      </c>
      <c r="D118" t="s">
        <v>25</v>
      </c>
      <c r="E118" t="s">
        <v>17</v>
      </c>
      <c r="F118" t="s">
        <v>6</v>
      </c>
      <c r="G118">
        <v>52411</v>
      </c>
    </row>
    <row r="119" spans="1:7" x14ac:dyDescent="0.45">
      <c r="A119">
        <v>528775</v>
      </c>
      <c r="B119" s="2">
        <v>41795.672858796293</v>
      </c>
      <c r="C119" t="s">
        <v>27</v>
      </c>
      <c r="D119" t="s">
        <v>24</v>
      </c>
      <c r="E119" t="s">
        <v>20</v>
      </c>
      <c r="F119" t="s">
        <v>3</v>
      </c>
      <c r="G119">
        <v>5372</v>
      </c>
    </row>
    <row r="120" spans="1:7" x14ac:dyDescent="0.45">
      <c r="A120">
        <v>730892</v>
      </c>
      <c r="B120" s="2">
        <v>41796.751377314817</v>
      </c>
      <c r="C120" t="s">
        <v>27</v>
      </c>
      <c r="D120" t="s">
        <v>24</v>
      </c>
      <c r="E120" t="s">
        <v>12</v>
      </c>
      <c r="F120" t="s">
        <v>1</v>
      </c>
      <c r="G120">
        <v>80788</v>
      </c>
    </row>
    <row r="121" spans="1:7" x14ac:dyDescent="0.45">
      <c r="A121">
        <v>341409</v>
      </c>
      <c r="B121" s="2">
        <v>41796.362754629627</v>
      </c>
      <c r="C121" t="s">
        <v>27</v>
      </c>
      <c r="D121" t="s">
        <v>26</v>
      </c>
      <c r="E121" t="s">
        <v>12</v>
      </c>
      <c r="F121" t="s">
        <v>6</v>
      </c>
      <c r="G121">
        <v>8366</v>
      </c>
    </row>
    <row r="122" spans="1:7" x14ac:dyDescent="0.45">
      <c r="A122">
        <v>246137</v>
      </c>
      <c r="B122" s="2">
        <v>41798.445810185185</v>
      </c>
      <c r="C122" t="s">
        <v>27</v>
      </c>
      <c r="D122" t="s">
        <v>24</v>
      </c>
      <c r="E122" t="s">
        <v>15</v>
      </c>
      <c r="F122" t="s">
        <v>1</v>
      </c>
      <c r="G122">
        <v>54866</v>
      </c>
    </row>
    <row r="123" spans="1:7" x14ac:dyDescent="0.45">
      <c r="A123">
        <v>619825</v>
      </c>
      <c r="B123" s="2">
        <v>41799.998437499999</v>
      </c>
      <c r="C123" t="s">
        <v>27</v>
      </c>
      <c r="D123" t="s">
        <v>24</v>
      </c>
      <c r="E123" t="s">
        <v>20</v>
      </c>
      <c r="F123" t="s">
        <v>6</v>
      </c>
      <c r="G123">
        <v>44020</v>
      </c>
    </row>
    <row r="124" spans="1:7" x14ac:dyDescent="0.45">
      <c r="A124">
        <v>220653</v>
      </c>
      <c r="B124" s="2">
        <v>41799.405972222223</v>
      </c>
      <c r="C124" t="s">
        <v>27</v>
      </c>
      <c r="D124" t="s">
        <v>24</v>
      </c>
      <c r="E124" t="s">
        <v>14</v>
      </c>
      <c r="F124" t="s">
        <v>5</v>
      </c>
      <c r="G124">
        <v>70753</v>
      </c>
    </row>
    <row r="125" spans="1:7" x14ac:dyDescent="0.45">
      <c r="A125">
        <v>997908</v>
      </c>
      <c r="B125" s="2">
        <v>41799.408055555556</v>
      </c>
      <c r="C125" t="s">
        <v>27</v>
      </c>
      <c r="D125" t="s">
        <v>26</v>
      </c>
      <c r="E125" t="s">
        <v>14</v>
      </c>
      <c r="F125" t="s">
        <v>5</v>
      </c>
      <c r="G125">
        <v>9041</v>
      </c>
    </row>
    <row r="126" spans="1:7" x14ac:dyDescent="0.45">
      <c r="A126">
        <v>202279</v>
      </c>
      <c r="B126" s="2">
        <v>41800.505104166667</v>
      </c>
      <c r="C126" t="s">
        <v>27</v>
      </c>
      <c r="D126" t="s">
        <v>25</v>
      </c>
      <c r="E126" t="s">
        <v>17</v>
      </c>
      <c r="F126" t="s">
        <v>8</v>
      </c>
      <c r="G126">
        <v>17691</v>
      </c>
    </row>
    <row r="127" spans="1:7" x14ac:dyDescent="0.45">
      <c r="A127">
        <v>891509</v>
      </c>
      <c r="B127" s="2">
        <v>41801.746041666665</v>
      </c>
      <c r="C127" t="s">
        <v>27</v>
      </c>
      <c r="D127" t="s">
        <v>24</v>
      </c>
      <c r="E127" t="s">
        <v>17</v>
      </c>
      <c r="F127" t="s">
        <v>9</v>
      </c>
      <c r="G127">
        <v>59501</v>
      </c>
    </row>
    <row r="128" spans="1:7" x14ac:dyDescent="0.45">
      <c r="A128">
        <v>877797</v>
      </c>
      <c r="B128" s="2">
        <v>41801.751122685186</v>
      </c>
      <c r="C128" t="s">
        <v>27</v>
      </c>
      <c r="D128" t="s">
        <v>26</v>
      </c>
      <c r="E128" t="s">
        <v>17</v>
      </c>
      <c r="F128" t="s">
        <v>9</v>
      </c>
      <c r="G128">
        <v>5359</v>
      </c>
    </row>
    <row r="129" spans="1:7" x14ac:dyDescent="0.45">
      <c r="A129">
        <v>933454</v>
      </c>
      <c r="B129" s="2">
        <v>41801.341979166667</v>
      </c>
      <c r="C129" t="s">
        <v>27</v>
      </c>
      <c r="D129" t="s">
        <v>24</v>
      </c>
      <c r="E129" t="s">
        <v>17</v>
      </c>
      <c r="F129" t="s">
        <v>2</v>
      </c>
      <c r="G129">
        <v>92060</v>
      </c>
    </row>
    <row r="130" spans="1:7" x14ac:dyDescent="0.45">
      <c r="A130">
        <v>280565</v>
      </c>
      <c r="B130" s="2">
        <v>41801.443449074075</v>
      </c>
      <c r="C130" t="s">
        <v>27</v>
      </c>
      <c r="D130" t="s">
        <v>24</v>
      </c>
      <c r="E130" t="s">
        <v>18</v>
      </c>
      <c r="F130" t="s">
        <v>2</v>
      </c>
      <c r="G130">
        <v>60262</v>
      </c>
    </row>
    <row r="131" spans="1:7" x14ac:dyDescent="0.45">
      <c r="A131">
        <v>134620</v>
      </c>
      <c r="B131" s="2">
        <v>41802.497418981482</v>
      </c>
      <c r="C131" t="s">
        <v>27</v>
      </c>
      <c r="D131" t="s">
        <v>24</v>
      </c>
      <c r="E131" t="s">
        <v>20</v>
      </c>
      <c r="F131" t="s">
        <v>2</v>
      </c>
      <c r="G131">
        <v>29047</v>
      </c>
    </row>
    <row r="132" spans="1:7" x14ac:dyDescent="0.45">
      <c r="A132">
        <v>743668</v>
      </c>
      <c r="B132" s="2">
        <v>41802.14466435185</v>
      </c>
      <c r="C132" t="s">
        <v>27</v>
      </c>
      <c r="D132" t="s">
        <v>26</v>
      </c>
      <c r="E132" t="s">
        <v>17</v>
      </c>
      <c r="F132" t="s">
        <v>2</v>
      </c>
      <c r="G132">
        <v>51576</v>
      </c>
    </row>
    <row r="133" spans="1:7" x14ac:dyDescent="0.45">
      <c r="A133">
        <v>112172</v>
      </c>
      <c r="B133" s="2">
        <v>41802.448969907404</v>
      </c>
      <c r="C133" t="s">
        <v>27</v>
      </c>
      <c r="D133" t="s">
        <v>24</v>
      </c>
      <c r="E133" t="s">
        <v>12</v>
      </c>
      <c r="F133" t="s">
        <v>6</v>
      </c>
      <c r="G133">
        <v>22976</v>
      </c>
    </row>
    <row r="134" spans="1:7" x14ac:dyDescent="0.45">
      <c r="A134">
        <v>284546</v>
      </c>
      <c r="B134" s="2">
        <v>41802.449386574073</v>
      </c>
      <c r="C134" t="s">
        <v>27</v>
      </c>
      <c r="D134" t="s">
        <v>25</v>
      </c>
      <c r="E134" t="s">
        <v>12</v>
      </c>
      <c r="F134" t="s">
        <v>6</v>
      </c>
      <c r="G134">
        <v>21763</v>
      </c>
    </row>
    <row r="135" spans="1:7" x14ac:dyDescent="0.45">
      <c r="A135">
        <v>784187</v>
      </c>
      <c r="B135" s="2">
        <v>41803.296990740739</v>
      </c>
      <c r="C135" t="s">
        <v>27</v>
      </c>
      <c r="D135" t="s">
        <v>26</v>
      </c>
      <c r="E135" t="s">
        <v>12</v>
      </c>
      <c r="F135" t="s">
        <v>4</v>
      </c>
      <c r="G135">
        <v>16215</v>
      </c>
    </row>
    <row r="136" spans="1:7" x14ac:dyDescent="0.45">
      <c r="A136">
        <v>897981</v>
      </c>
      <c r="B136" s="2">
        <v>41803.297743055555</v>
      </c>
      <c r="C136" t="s">
        <v>27</v>
      </c>
      <c r="D136" t="s">
        <v>26</v>
      </c>
      <c r="E136" t="s">
        <v>12</v>
      </c>
      <c r="F136" t="s">
        <v>4</v>
      </c>
      <c r="G136">
        <v>13899</v>
      </c>
    </row>
    <row r="137" spans="1:7" x14ac:dyDescent="0.45">
      <c r="A137">
        <v>803693</v>
      </c>
      <c r="B137" s="2">
        <v>41803.296585648146</v>
      </c>
      <c r="C137" t="s">
        <v>27</v>
      </c>
      <c r="D137" t="s">
        <v>25</v>
      </c>
      <c r="E137" t="s">
        <v>12</v>
      </c>
      <c r="F137" t="s">
        <v>4</v>
      </c>
      <c r="G137">
        <v>46351</v>
      </c>
    </row>
    <row r="138" spans="1:7" x14ac:dyDescent="0.45">
      <c r="A138">
        <v>605070</v>
      </c>
      <c r="B138" s="2">
        <v>41803.841296296298</v>
      </c>
      <c r="C138" t="s">
        <v>27</v>
      </c>
      <c r="D138" t="s">
        <v>24</v>
      </c>
      <c r="E138" t="s">
        <v>17</v>
      </c>
      <c r="F138" t="s">
        <v>10</v>
      </c>
      <c r="G138">
        <v>53264</v>
      </c>
    </row>
    <row r="139" spans="1:7" x14ac:dyDescent="0.45">
      <c r="A139">
        <v>993627</v>
      </c>
      <c r="B139" s="2">
        <v>41804.620439814818</v>
      </c>
      <c r="C139" t="s">
        <v>27</v>
      </c>
      <c r="D139" t="s">
        <v>24</v>
      </c>
      <c r="E139" t="s">
        <v>20</v>
      </c>
      <c r="F139" t="s">
        <v>4</v>
      </c>
      <c r="G139">
        <v>17062</v>
      </c>
    </row>
    <row r="140" spans="1:7" x14ac:dyDescent="0.45">
      <c r="A140">
        <v>692274</v>
      </c>
      <c r="B140" s="2">
        <v>41804.621527777781</v>
      </c>
      <c r="C140" t="s">
        <v>27</v>
      </c>
      <c r="D140" t="s">
        <v>24</v>
      </c>
      <c r="E140" t="s">
        <v>20</v>
      </c>
      <c r="F140" t="s">
        <v>4</v>
      </c>
      <c r="G140">
        <v>45379</v>
      </c>
    </row>
    <row r="141" spans="1:7" x14ac:dyDescent="0.45">
      <c r="A141">
        <v>232317</v>
      </c>
      <c r="B141" s="2">
        <v>41806.514131944445</v>
      </c>
      <c r="C141" t="s">
        <v>27</v>
      </c>
      <c r="D141" t="s">
        <v>26</v>
      </c>
      <c r="E141" t="s">
        <v>16</v>
      </c>
      <c r="F141" t="s">
        <v>10</v>
      </c>
      <c r="G141">
        <v>55923</v>
      </c>
    </row>
    <row r="142" spans="1:7" x14ac:dyDescent="0.45">
      <c r="A142">
        <v>959439</v>
      </c>
      <c r="B142" s="2">
        <v>41806.632002314815</v>
      </c>
      <c r="C142" t="s">
        <v>27</v>
      </c>
      <c r="D142" t="s">
        <v>26</v>
      </c>
      <c r="E142" t="s">
        <v>19</v>
      </c>
      <c r="F142" t="s">
        <v>6</v>
      </c>
      <c r="G142">
        <v>38516</v>
      </c>
    </row>
    <row r="143" spans="1:7" x14ac:dyDescent="0.45">
      <c r="A143">
        <v>281797</v>
      </c>
      <c r="B143" s="2">
        <v>41806.632418981484</v>
      </c>
      <c r="C143" t="s">
        <v>27</v>
      </c>
      <c r="D143" t="s">
        <v>25</v>
      </c>
      <c r="E143" t="s">
        <v>19</v>
      </c>
      <c r="F143" t="s">
        <v>6</v>
      </c>
      <c r="G143">
        <v>44331</v>
      </c>
    </row>
    <row r="144" spans="1:7" x14ac:dyDescent="0.45">
      <c r="A144">
        <v>717204</v>
      </c>
      <c r="B144" s="2">
        <v>41806.651689814818</v>
      </c>
      <c r="C144" t="s">
        <v>27</v>
      </c>
      <c r="D144" t="s">
        <v>24</v>
      </c>
      <c r="E144" t="s">
        <v>17</v>
      </c>
      <c r="F144" t="s">
        <v>4</v>
      </c>
      <c r="G144">
        <v>61734</v>
      </c>
    </row>
    <row r="145" spans="1:7" x14ac:dyDescent="0.45">
      <c r="A145">
        <v>865820</v>
      </c>
      <c r="B145" s="2">
        <v>41806.653148148151</v>
      </c>
      <c r="C145" t="s">
        <v>27</v>
      </c>
      <c r="D145" t="s">
        <v>24</v>
      </c>
      <c r="E145" t="s">
        <v>17</v>
      </c>
      <c r="F145" t="s">
        <v>4</v>
      </c>
      <c r="G145">
        <v>41177</v>
      </c>
    </row>
    <row r="146" spans="1:7" x14ac:dyDescent="0.45">
      <c r="A146">
        <v>211845</v>
      </c>
      <c r="B146" s="2">
        <v>41806.655497685184</v>
      </c>
      <c r="C146" t="s">
        <v>27</v>
      </c>
      <c r="D146" t="s">
        <v>24</v>
      </c>
      <c r="E146" t="s">
        <v>17</v>
      </c>
      <c r="F146" t="s">
        <v>4</v>
      </c>
      <c r="G146">
        <v>40367</v>
      </c>
    </row>
    <row r="147" spans="1:7" x14ac:dyDescent="0.45">
      <c r="A147">
        <v>782971</v>
      </c>
      <c r="B147" s="2">
        <v>41827.571458333332</v>
      </c>
      <c r="C147" t="s">
        <v>27</v>
      </c>
      <c r="D147" t="s">
        <v>26</v>
      </c>
      <c r="E147" t="s">
        <v>17</v>
      </c>
      <c r="F147" t="s">
        <v>8</v>
      </c>
      <c r="G147">
        <v>47196</v>
      </c>
    </row>
    <row r="148" spans="1:7" x14ac:dyDescent="0.45">
      <c r="A148">
        <v>746982</v>
      </c>
      <c r="B148" s="2">
        <v>41827.569664351853</v>
      </c>
      <c r="C148" t="s">
        <v>27</v>
      </c>
      <c r="D148" t="s">
        <v>25</v>
      </c>
      <c r="E148" t="s">
        <v>17</v>
      </c>
      <c r="F148" t="s">
        <v>8</v>
      </c>
      <c r="G148">
        <v>78657</v>
      </c>
    </row>
    <row r="149" spans="1:7" x14ac:dyDescent="0.45">
      <c r="A149">
        <v>112074</v>
      </c>
      <c r="B149" s="2">
        <v>41806.46303240741</v>
      </c>
      <c r="C149" t="s">
        <v>27</v>
      </c>
      <c r="D149" t="s">
        <v>24</v>
      </c>
      <c r="E149" t="s">
        <v>14</v>
      </c>
      <c r="F149" t="s">
        <v>8</v>
      </c>
      <c r="G149">
        <v>95519</v>
      </c>
    </row>
    <row r="150" spans="1:7" x14ac:dyDescent="0.45">
      <c r="A150">
        <v>976582</v>
      </c>
      <c r="B150" s="2">
        <v>41827.683391203704</v>
      </c>
      <c r="C150" t="s">
        <v>27</v>
      </c>
      <c r="D150" t="s">
        <v>24</v>
      </c>
      <c r="E150" t="s">
        <v>14</v>
      </c>
      <c r="F150" t="s">
        <v>8</v>
      </c>
      <c r="G150">
        <v>45087</v>
      </c>
    </row>
    <row r="151" spans="1:7" x14ac:dyDescent="0.45">
      <c r="A151">
        <v>598035</v>
      </c>
      <c r="B151" s="2">
        <v>41807.40552083333</v>
      </c>
      <c r="C151" t="s">
        <v>27</v>
      </c>
      <c r="D151" t="s">
        <v>24</v>
      </c>
      <c r="E151" t="s">
        <v>20</v>
      </c>
      <c r="F151" t="s">
        <v>8</v>
      </c>
      <c r="G151">
        <v>21448</v>
      </c>
    </row>
    <row r="152" spans="1:7" x14ac:dyDescent="0.45">
      <c r="A152">
        <v>693363</v>
      </c>
      <c r="B152" s="2">
        <v>41807.406585648147</v>
      </c>
      <c r="C152" t="s">
        <v>27</v>
      </c>
      <c r="D152" t="s">
        <v>26</v>
      </c>
      <c r="E152" t="s">
        <v>20</v>
      </c>
      <c r="F152" t="s">
        <v>8</v>
      </c>
      <c r="G152">
        <v>98086</v>
      </c>
    </row>
    <row r="153" spans="1:7" x14ac:dyDescent="0.45">
      <c r="A153">
        <v>741707</v>
      </c>
      <c r="B153" s="2">
        <v>41807.663576388892</v>
      </c>
      <c r="C153" t="s">
        <v>27</v>
      </c>
      <c r="D153" t="s">
        <v>26</v>
      </c>
      <c r="E153" t="s">
        <v>12</v>
      </c>
      <c r="F153" t="s">
        <v>9</v>
      </c>
      <c r="G153">
        <v>54390</v>
      </c>
    </row>
    <row r="154" spans="1:7" x14ac:dyDescent="0.45">
      <c r="A154">
        <v>821427</v>
      </c>
      <c r="B154" s="2">
        <v>41808.688055555554</v>
      </c>
      <c r="C154" t="s">
        <v>27</v>
      </c>
      <c r="D154" t="s">
        <v>24</v>
      </c>
      <c r="E154" t="s">
        <v>20</v>
      </c>
      <c r="F154" t="s">
        <v>1</v>
      </c>
      <c r="G154">
        <v>87189</v>
      </c>
    </row>
    <row r="155" spans="1:7" x14ac:dyDescent="0.45">
      <c r="A155">
        <v>450487</v>
      </c>
      <c r="B155" s="2">
        <v>41808.500277777777</v>
      </c>
      <c r="C155" t="s">
        <v>27</v>
      </c>
      <c r="D155" t="s">
        <v>26</v>
      </c>
      <c r="E155" t="s">
        <v>15</v>
      </c>
      <c r="F155" t="s">
        <v>9</v>
      </c>
      <c r="G155">
        <v>94599</v>
      </c>
    </row>
    <row r="156" spans="1:7" x14ac:dyDescent="0.45">
      <c r="A156">
        <v>583928</v>
      </c>
      <c r="B156" s="2">
        <v>41808.530532407407</v>
      </c>
      <c r="C156" t="s">
        <v>27</v>
      </c>
      <c r="D156" t="s">
        <v>24</v>
      </c>
      <c r="E156" t="s">
        <v>20</v>
      </c>
      <c r="F156" t="s">
        <v>2</v>
      </c>
      <c r="G156">
        <v>50946</v>
      </c>
    </row>
    <row r="157" spans="1:7" x14ac:dyDescent="0.45">
      <c r="A157">
        <v>75888</v>
      </c>
      <c r="B157" s="2">
        <v>41808.229953703703</v>
      </c>
      <c r="C157" t="s">
        <v>27</v>
      </c>
      <c r="D157" t="s">
        <v>25</v>
      </c>
      <c r="E157" t="s">
        <v>15</v>
      </c>
      <c r="F157" t="s">
        <v>10</v>
      </c>
      <c r="G157">
        <v>83771</v>
      </c>
    </row>
    <row r="158" spans="1:7" x14ac:dyDescent="0.45">
      <c r="A158">
        <v>831922</v>
      </c>
      <c r="B158" s="2">
        <v>41810.202881944446</v>
      </c>
      <c r="C158" t="s">
        <v>27</v>
      </c>
      <c r="D158" t="s">
        <v>24</v>
      </c>
      <c r="E158" t="s">
        <v>18</v>
      </c>
      <c r="F158" t="s">
        <v>10</v>
      </c>
      <c r="G158">
        <v>98409</v>
      </c>
    </row>
    <row r="159" spans="1:7" x14ac:dyDescent="0.45">
      <c r="A159">
        <v>529856</v>
      </c>
      <c r="B159" s="2">
        <v>41810.632557870369</v>
      </c>
      <c r="C159" t="s">
        <v>27</v>
      </c>
      <c r="D159" t="s">
        <v>24</v>
      </c>
      <c r="E159" t="s">
        <v>20</v>
      </c>
      <c r="F159" t="s">
        <v>6</v>
      </c>
      <c r="G159">
        <v>52346</v>
      </c>
    </row>
    <row r="160" spans="1:7" x14ac:dyDescent="0.45">
      <c r="A160">
        <v>617345</v>
      </c>
      <c r="B160" s="2">
        <v>41810.632881944446</v>
      </c>
      <c r="C160" t="s">
        <v>27</v>
      </c>
      <c r="D160" t="s">
        <v>25</v>
      </c>
      <c r="E160" t="s">
        <v>20</v>
      </c>
      <c r="F160" t="s">
        <v>6</v>
      </c>
      <c r="G160">
        <v>63678</v>
      </c>
    </row>
    <row r="161" spans="1:7" x14ac:dyDescent="0.45">
      <c r="A161">
        <v>212844</v>
      </c>
      <c r="B161" s="2">
        <v>41810.693865740737</v>
      </c>
      <c r="C161" t="s">
        <v>27</v>
      </c>
      <c r="D161" t="s">
        <v>26</v>
      </c>
      <c r="E161" t="s">
        <v>13</v>
      </c>
      <c r="F161" t="s">
        <v>10</v>
      </c>
      <c r="G161">
        <v>59213</v>
      </c>
    </row>
    <row r="162" spans="1:7" x14ac:dyDescent="0.45">
      <c r="A162">
        <v>80259</v>
      </c>
      <c r="B162" s="2">
        <v>41810.347627314812</v>
      </c>
      <c r="C162" t="s">
        <v>27</v>
      </c>
      <c r="D162" t="s">
        <v>26</v>
      </c>
      <c r="E162" t="s">
        <v>12</v>
      </c>
      <c r="F162" t="s">
        <v>9</v>
      </c>
      <c r="G162">
        <v>55952</v>
      </c>
    </row>
    <row r="163" spans="1:7" x14ac:dyDescent="0.45">
      <c r="A163">
        <v>431577</v>
      </c>
      <c r="B163" s="2">
        <v>41810.567847222221</v>
      </c>
      <c r="C163" t="s">
        <v>27</v>
      </c>
      <c r="D163" t="s">
        <v>24</v>
      </c>
      <c r="E163" t="s">
        <v>17</v>
      </c>
      <c r="F163" t="s">
        <v>6</v>
      </c>
      <c r="G163">
        <v>61930</v>
      </c>
    </row>
    <row r="164" spans="1:7" x14ac:dyDescent="0.45">
      <c r="A164">
        <v>709095</v>
      </c>
      <c r="B164" s="2">
        <v>41810.569085648145</v>
      </c>
      <c r="C164" t="s">
        <v>27</v>
      </c>
      <c r="D164" t="s">
        <v>24</v>
      </c>
      <c r="E164" t="s">
        <v>17</v>
      </c>
      <c r="F164" t="s">
        <v>6</v>
      </c>
      <c r="G164">
        <v>40025</v>
      </c>
    </row>
    <row r="165" spans="1:7" x14ac:dyDescent="0.45">
      <c r="A165">
        <v>278514</v>
      </c>
      <c r="B165" s="2">
        <v>41810.244629629633</v>
      </c>
      <c r="C165" t="s">
        <v>27</v>
      </c>
      <c r="D165" t="s">
        <v>24</v>
      </c>
      <c r="E165" t="s">
        <v>12</v>
      </c>
      <c r="F165" t="s">
        <v>6</v>
      </c>
      <c r="G165">
        <v>57390</v>
      </c>
    </row>
    <row r="166" spans="1:7" x14ac:dyDescent="0.45">
      <c r="A166">
        <v>308552</v>
      </c>
      <c r="B166" s="2">
        <v>41810.395578703705</v>
      </c>
      <c r="C166" t="s">
        <v>27</v>
      </c>
      <c r="D166" t="s">
        <v>26</v>
      </c>
      <c r="E166" t="s">
        <v>20</v>
      </c>
      <c r="F166" t="s">
        <v>8</v>
      </c>
      <c r="G166">
        <v>19351</v>
      </c>
    </row>
    <row r="167" spans="1:7" x14ac:dyDescent="0.45">
      <c r="A167">
        <v>951001</v>
      </c>
      <c r="B167" s="2">
        <v>41812.380266203705</v>
      </c>
      <c r="C167" t="s">
        <v>27</v>
      </c>
      <c r="D167" t="s">
        <v>26</v>
      </c>
      <c r="E167" t="s">
        <v>20</v>
      </c>
      <c r="F167" t="s">
        <v>9</v>
      </c>
      <c r="G167">
        <v>85827</v>
      </c>
    </row>
    <row r="168" spans="1:7" x14ac:dyDescent="0.45">
      <c r="A168">
        <v>763361</v>
      </c>
      <c r="B168" s="2">
        <v>41812.110289351855</v>
      </c>
      <c r="C168" t="s">
        <v>27</v>
      </c>
      <c r="D168" t="s">
        <v>24</v>
      </c>
      <c r="E168" t="s">
        <v>17</v>
      </c>
      <c r="F168" t="s">
        <v>2</v>
      </c>
      <c r="G168">
        <v>37485</v>
      </c>
    </row>
    <row r="169" spans="1:7" x14ac:dyDescent="0.45">
      <c r="A169">
        <v>190392</v>
      </c>
      <c r="B169" s="2">
        <v>41812.624872685185</v>
      </c>
      <c r="C169" t="s">
        <v>27</v>
      </c>
      <c r="D169" t="s">
        <v>26</v>
      </c>
      <c r="E169" t="s">
        <v>17</v>
      </c>
      <c r="F169" t="s">
        <v>9</v>
      </c>
      <c r="G169">
        <v>40902</v>
      </c>
    </row>
    <row r="170" spans="1:7" x14ac:dyDescent="0.45">
      <c r="A170">
        <v>661229</v>
      </c>
      <c r="B170" s="2">
        <v>41830.714768518519</v>
      </c>
      <c r="C170" t="s">
        <v>27</v>
      </c>
      <c r="D170" t="s">
        <v>24</v>
      </c>
      <c r="E170" t="s">
        <v>17</v>
      </c>
      <c r="F170" t="s">
        <v>9</v>
      </c>
      <c r="G170">
        <v>27817</v>
      </c>
    </row>
    <row r="171" spans="1:7" x14ac:dyDescent="0.45">
      <c r="A171">
        <v>686696</v>
      </c>
      <c r="B171" s="2">
        <v>41830.715729166666</v>
      </c>
      <c r="C171" t="s">
        <v>27</v>
      </c>
      <c r="D171" t="s">
        <v>24</v>
      </c>
      <c r="E171" t="s">
        <v>17</v>
      </c>
      <c r="F171" t="s">
        <v>9</v>
      </c>
      <c r="G171">
        <v>7235</v>
      </c>
    </row>
    <row r="172" spans="1:7" x14ac:dyDescent="0.45">
      <c r="A172">
        <v>90943</v>
      </c>
      <c r="B172" s="2">
        <v>41813.882789351854</v>
      </c>
      <c r="C172" t="s">
        <v>27</v>
      </c>
      <c r="D172" t="s">
        <v>24</v>
      </c>
      <c r="E172" t="s">
        <v>17</v>
      </c>
      <c r="F172" t="s">
        <v>4</v>
      </c>
      <c r="G172">
        <v>24329</v>
      </c>
    </row>
    <row r="173" spans="1:7" x14ac:dyDescent="0.45">
      <c r="A173">
        <v>124098</v>
      </c>
      <c r="B173" s="2">
        <v>41813.682881944442</v>
      </c>
      <c r="C173" t="s">
        <v>27</v>
      </c>
      <c r="D173" t="s">
        <v>24</v>
      </c>
      <c r="E173" t="s">
        <v>20</v>
      </c>
      <c r="F173" t="s">
        <v>10</v>
      </c>
      <c r="G173">
        <v>99950</v>
      </c>
    </row>
    <row r="174" spans="1:7" x14ac:dyDescent="0.45">
      <c r="A174">
        <v>961630</v>
      </c>
      <c r="B174" s="2">
        <v>41813.452615740738</v>
      </c>
      <c r="C174" t="s">
        <v>27</v>
      </c>
      <c r="D174" t="s">
        <v>25</v>
      </c>
      <c r="E174" t="s">
        <v>17</v>
      </c>
      <c r="F174" t="s">
        <v>8</v>
      </c>
      <c r="G174">
        <v>1770</v>
      </c>
    </row>
    <row r="175" spans="1:7" x14ac:dyDescent="0.45">
      <c r="A175">
        <v>202953</v>
      </c>
      <c r="B175" s="2">
        <v>41814.891724537039</v>
      </c>
      <c r="C175" t="s">
        <v>27</v>
      </c>
      <c r="D175" t="s">
        <v>24</v>
      </c>
      <c r="E175" t="s">
        <v>20</v>
      </c>
      <c r="F175" t="s">
        <v>6</v>
      </c>
      <c r="G175">
        <v>56772</v>
      </c>
    </row>
    <row r="176" spans="1:7" x14ac:dyDescent="0.45">
      <c r="A176">
        <v>273935</v>
      </c>
      <c r="B176" s="2">
        <v>41815.477326388886</v>
      </c>
      <c r="C176" t="s">
        <v>27</v>
      </c>
      <c r="D176" t="s">
        <v>26</v>
      </c>
      <c r="E176" t="s">
        <v>20</v>
      </c>
      <c r="F176" t="s">
        <v>10</v>
      </c>
      <c r="G176">
        <v>71034</v>
      </c>
    </row>
    <row r="177" spans="1:7" x14ac:dyDescent="0.45">
      <c r="A177">
        <v>820245</v>
      </c>
      <c r="B177" s="2">
        <v>41815.514178240737</v>
      </c>
      <c r="C177" t="s">
        <v>27</v>
      </c>
      <c r="D177" t="s">
        <v>26</v>
      </c>
      <c r="E177" t="s">
        <v>19</v>
      </c>
      <c r="F177" t="s">
        <v>10</v>
      </c>
      <c r="G177">
        <v>36480</v>
      </c>
    </row>
    <row r="178" spans="1:7" x14ac:dyDescent="0.45">
      <c r="A178">
        <v>797233</v>
      </c>
      <c r="B178" s="2">
        <v>41838.7265625</v>
      </c>
      <c r="C178" t="s">
        <v>27</v>
      </c>
      <c r="D178" t="s">
        <v>25</v>
      </c>
      <c r="E178" t="s">
        <v>17</v>
      </c>
      <c r="F178" t="s">
        <v>2</v>
      </c>
      <c r="G178">
        <v>45473</v>
      </c>
    </row>
    <row r="179" spans="1:7" x14ac:dyDescent="0.45">
      <c r="A179">
        <v>926369</v>
      </c>
      <c r="B179" s="2">
        <v>41816.402326388888</v>
      </c>
      <c r="C179" t="s">
        <v>27</v>
      </c>
      <c r="D179" t="s">
        <v>26</v>
      </c>
      <c r="E179" t="s">
        <v>17</v>
      </c>
      <c r="F179" t="s">
        <v>4</v>
      </c>
      <c r="G179">
        <v>72641</v>
      </c>
    </row>
    <row r="180" spans="1:7" x14ac:dyDescent="0.45">
      <c r="A180">
        <v>409635</v>
      </c>
      <c r="B180" s="2">
        <v>41816.759571759256</v>
      </c>
      <c r="C180" t="s">
        <v>27</v>
      </c>
      <c r="D180" t="s">
        <v>24</v>
      </c>
      <c r="E180" t="s">
        <v>20</v>
      </c>
      <c r="F180" t="s">
        <v>5</v>
      </c>
      <c r="G180">
        <v>36612</v>
      </c>
    </row>
    <row r="181" spans="1:7" x14ac:dyDescent="0.45">
      <c r="A181">
        <v>669926</v>
      </c>
      <c r="B181" s="2">
        <v>41816.447384259256</v>
      </c>
      <c r="C181" t="s">
        <v>27</v>
      </c>
      <c r="D181" t="s">
        <v>26</v>
      </c>
      <c r="E181" t="s">
        <v>20</v>
      </c>
      <c r="F181" t="s">
        <v>5</v>
      </c>
      <c r="G181">
        <v>65268</v>
      </c>
    </row>
    <row r="182" spans="1:7" x14ac:dyDescent="0.45">
      <c r="A182">
        <v>99798</v>
      </c>
      <c r="B182" s="2">
        <v>41816.447488425925</v>
      </c>
      <c r="C182" t="s">
        <v>27</v>
      </c>
      <c r="D182" t="s">
        <v>26</v>
      </c>
      <c r="E182" t="s">
        <v>20</v>
      </c>
      <c r="F182" t="s">
        <v>5</v>
      </c>
      <c r="G182">
        <v>98297</v>
      </c>
    </row>
    <row r="183" spans="1:7" x14ac:dyDescent="0.45">
      <c r="A183">
        <v>377818</v>
      </c>
      <c r="B183" s="2">
        <v>41824.318032407406</v>
      </c>
      <c r="C183" t="s">
        <v>27</v>
      </c>
      <c r="D183" t="s">
        <v>26</v>
      </c>
      <c r="E183" t="s">
        <v>12</v>
      </c>
      <c r="F183" t="s">
        <v>5</v>
      </c>
      <c r="G183">
        <v>6821</v>
      </c>
    </row>
    <row r="184" spans="1:7" x14ac:dyDescent="0.45">
      <c r="A184">
        <v>958561</v>
      </c>
      <c r="B184" s="2">
        <v>41816.69939814815</v>
      </c>
      <c r="C184" t="s">
        <v>27</v>
      </c>
      <c r="D184" t="s">
        <v>24</v>
      </c>
      <c r="E184" t="s">
        <v>17</v>
      </c>
      <c r="F184" t="s">
        <v>8</v>
      </c>
      <c r="G184">
        <v>42656</v>
      </c>
    </row>
    <row r="185" spans="1:7" x14ac:dyDescent="0.45">
      <c r="A185">
        <v>347906</v>
      </c>
      <c r="B185" s="2">
        <v>41831.44809027778</v>
      </c>
      <c r="C185" t="s">
        <v>27</v>
      </c>
      <c r="D185" t="s">
        <v>24</v>
      </c>
      <c r="E185" t="s">
        <v>17</v>
      </c>
      <c r="F185" t="s">
        <v>4</v>
      </c>
      <c r="G185">
        <v>16873</v>
      </c>
    </row>
    <row r="186" spans="1:7" x14ac:dyDescent="0.45">
      <c r="A186">
        <v>575292</v>
      </c>
      <c r="B186" s="2">
        <v>41823.701851851853</v>
      </c>
      <c r="C186" t="s">
        <v>27</v>
      </c>
      <c r="D186" t="s">
        <v>26</v>
      </c>
      <c r="E186" t="s">
        <v>13</v>
      </c>
      <c r="F186" t="s">
        <v>10</v>
      </c>
      <c r="G186">
        <v>66536</v>
      </c>
    </row>
    <row r="187" spans="1:7" x14ac:dyDescent="0.45">
      <c r="A187">
        <v>499010</v>
      </c>
      <c r="B187" s="2">
        <v>41817.580497685187</v>
      </c>
      <c r="C187" t="s">
        <v>27</v>
      </c>
      <c r="D187" t="s">
        <v>24</v>
      </c>
      <c r="E187" t="s">
        <v>17</v>
      </c>
      <c r="F187" t="s">
        <v>2</v>
      </c>
      <c r="G187">
        <v>60429</v>
      </c>
    </row>
    <row r="188" spans="1:7" x14ac:dyDescent="0.45">
      <c r="A188">
        <v>777478</v>
      </c>
      <c r="B188" s="2">
        <v>41820.410682870373</v>
      </c>
      <c r="C188" t="s">
        <v>27</v>
      </c>
      <c r="D188" t="s">
        <v>26</v>
      </c>
      <c r="E188" t="s">
        <v>17</v>
      </c>
      <c r="F188" t="s">
        <v>2</v>
      </c>
      <c r="G188">
        <v>30070</v>
      </c>
    </row>
    <row r="189" spans="1:7" x14ac:dyDescent="0.45">
      <c r="A189">
        <v>605607</v>
      </c>
      <c r="B189" s="2">
        <v>41817.224039351851</v>
      </c>
      <c r="C189" t="s">
        <v>27</v>
      </c>
      <c r="D189" t="s">
        <v>24</v>
      </c>
      <c r="E189" t="s">
        <v>20</v>
      </c>
      <c r="F189" t="s">
        <v>9</v>
      </c>
      <c r="G189">
        <v>42248</v>
      </c>
    </row>
    <row r="190" spans="1:7" x14ac:dyDescent="0.45">
      <c r="A190">
        <v>524171</v>
      </c>
      <c r="B190" s="2">
        <v>41817.225636574076</v>
      </c>
      <c r="C190" t="s">
        <v>27</v>
      </c>
      <c r="D190" t="s">
        <v>26</v>
      </c>
      <c r="E190" t="s">
        <v>20</v>
      </c>
      <c r="F190" t="s">
        <v>9</v>
      </c>
      <c r="G190">
        <v>10154</v>
      </c>
    </row>
    <row r="191" spans="1:7" x14ac:dyDescent="0.45">
      <c r="A191">
        <v>865873</v>
      </c>
      <c r="B191" s="2">
        <v>41817.752905092595</v>
      </c>
      <c r="C191" t="s">
        <v>27</v>
      </c>
      <c r="D191" t="s">
        <v>26</v>
      </c>
      <c r="E191" t="s">
        <v>20</v>
      </c>
      <c r="F191" t="s">
        <v>5</v>
      </c>
      <c r="G191">
        <v>76666</v>
      </c>
    </row>
    <row r="192" spans="1:7" x14ac:dyDescent="0.45">
      <c r="A192">
        <v>79239</v>
      </c>
      <c r="B192" s="2">
        <v>41818.572430555556</v>
      </c>
      <c r="C192" t="s">
        <v>27</v>
      </c>
      <c r="D192" t="s">
        <v>24</v>
      </c>
      <c r="E192" t="s">
        <v>12</v>
      </c>
      <c r="F192" t="s">
        <v>6</v>
      </c>
      <c r="G192">
        <v>6389</v>
      </c>
    </row>
    <row r="193" spans="1:7" x14ac:dyDescent="0.45">
      <c r="A193">
        <v>165194</v>
      </c>
      <c r="B193" s="2">
        <v>41818.688634259262</v>
      </c>
      <c r="C193" t="s">
        <v>27</v>
      </c>
      <c r="D193" t="s">
        <v>24</v>
      </c>
      <c r="E193" t="s">
        <v>17</v>
      </c>
      <c r="F193" t="s">
        <v>1</v>
      </c>
      <c r="G193">
        <v>39800</v>
      </c>
    </row>
    <row r="194" spans="1:7" x14ac:dyDescent="0.45">
      <c r="A194">
        <v>12887</v>
      </c>
      <c r="B194" s="2">
        <v>41819.74113425926</v>
      </c>
      <c r="C194" t="s">
        <v>27</v>
      </c>
      <c r="D194" t="s">
        <v>24</v>
      </c>
      <c r="E194" t="s">
        <v>16</v>
      </c>
      <c r="F194" t="s">
        <v>8</v>
      </c>
      <c r="G194">
        <v>13201</v>
      </c>
    </row>
    <row r="195" spans="1:7" x14ac:dyDescent="0.45">
      <c r="A195">
        <v>572590</v>
      </c>
      <c r="B195" s="2">
        <v>41819.741585648146</v>
      </c>
      <c r="C195" t="s">
        <v>27</v>
      </c>
      <c r="D195" t="s">
        <v>26</v>
      </c>
      <c r="E195" t="s">
        <v>16</v>
      </c>
      <c r="F195" t="s">
        <v>8</v>
      </c>
      <c r="G195">
        <v>5612</v>
      </c>
    </row>
    <row r="196" spans="1:7" x14ac:dyDescent="0.45">
      <c r="A196">
        <v>754821</v>
      </c>
      <c r="B196" s="2">
        <v>41819.009930555556</v>
      </c>
      <c r="C196" t="s">
        <v>27</v>
      </c>
      <c r="D196" t="s">
        <v>24</v>
      </c>
      <c r="E196" t="s">
        <v>18</v>
      </c>
      <c r="F196" t="s">
        <v>4</v>
      </c>
      <c r="G196">
        <v>17687</v>
      </c>
    </row>
    <row r="197" spans="1:7" x14ac:dyDescent="0.45">
      <c r="A197">
        <v>326373</v>
      </c>
      <c r="B197" s="2">
        <v>41819.527696759258</v>
      </c>
      <c r="C197" t="s">
        <v>27</v>
      </c>
      <c r="D197" t="s">
        <v>24</v>
      </c>
      <c r="E197" t="s">
        <v>20</v>
      </c>
      <c r="F197" t="s">
        <v>4</v>
      </c>
      <c r="G197">
        <v>72303</v>
      </c>
    </row>
    <row r="198" spans="1:7" x14ac:dyDescent="0.45">
      <c r="A198">
        <v>405282</v>
      </c>
      <c r="B198" s="2">
        <v>41828.335868055554</v>
      </c>
      <c r="C198" t="s">
        <v>27</v>
      </c>
      <c r="D198" t="s">
        <v>26</v>
      </c>
      <c r="E198" t="s">
        <v>19</v>
      </c>
      <c r="F198" t="s">
        <v>4</v>
      </c>
      <c r="G198">
        <v>40537</v>
      </c>
    </row>
    <row r="199" spans="1:7" x14ac:dyDescent="0.45">
      <c r="A199">
        <v>260348</v>
      </c>
      <c r="B199" s="2">
        <v>41820.615057870367</v>
      </c>
      <c r="C199" t="s">
        <v>27</v>
      </c>
      <c r="D199" t="s">
        <v>26</v>
      </c>
      <c r="E199" t="s">
        <v>12</v>
      </c>
      <c r="F199" t="s">
        <v>6</v>
      </c>
      <c r="G199">
        <v>2634</v>
      </c>
    </row>
    <row r="200" spans="1:7" x14ac:dyDescent="0.45">
      <c r="A200">
        <v>113826</v>
      </c>
      <c r="B200" s="2">
        <v>41820.61546296296</v>
      </c>
      <c r="C200" t="s">
        <v>27</v>
      </c>
      <c r="D200" t="s">
        <v>24</v>
      </c>
      <c r="E200" t="s">
        <v>12</v>
      </c>
      <c r="F200" t="s">
        <v>6</v>
      </c>
      <c r="G200">
        <v>53852</v>
      </c>
    </row>
    <row r="201" spans="1:7" x14ac:dyDescent="0.45">
      <c r="A201">
        <v>196727</v>
      </c>
      <c r="B201" s="2">
        <v>41820.301712962966</v>
      </c>
      <c r="C201" t="s">
        <v>27</v>
      </c>
      <c r="D201" t="s">
        <v>26</v>
      </c>
      <c r="E201" t="s">
        <v>18</v>
      </c>
      <c r="F201" t="s">
        <v>8</v>
      </c>
      <c r="G201">
        <v>70369</v>
      </c>
    </row>
    <row r="202" spans="1:7" x14ac:dyDescent="0.45">
      <c r="A202">
        <v>497220</v>
      </c>
      <c r="B202" s="2">
        <v>41821.781770833331</v>
      </c>
      <c r="C202" t="s">
        <v>27</v>
      </c>
      <c r="D202" t="s">
        <v>24</v>
      </c>
      <c r="E202" t="s">
        <v>17</v>
      </c>
      <c r="F202" t="s">
        <v>7</v>
      </c>
      <c r="G202">
        <v>53229</v>
      </c>
    </row>
    <row r="203" spans="1:7" x14ac:dyDescent="0.45">
      <c r="A203">
        <v>489004</v>
      </c>
      <c r="B203" s="2">
        <v>41821.688009259262</v>
      </c>
      <c r="C203" t="s">
        <v>27</v>
      </c>
      <c r="D203" t="s">
        <v>26</v>
      </c>
      <c r="E203" t="s">
        <v>12</v>
      </c>
      <c r="F203" t="s">
        <v>8</v>
      </c>
      <c r="G203">
        <v>40641</v>
      </c>
    </row>
    <row r="204" spans="1:7" x14ac:dyDescent="0.45">
      <c r="A204">
        <v>949475</v>
      </c>
      <c r="B204" s="2">
        <v>41821.688692129632</v>
      </c>
      <c r="C204" t="s">
        <v>27</v>
      </c>
      <c r="D204" t="s">
        <v>26</v>
      </c>
      <c r="E204" t="s">
        <v>12</v>
      </c>
      <c r="F204" t="s">
        <v>8</v>
      </c>
      <c r="G204">
        <v>17388</v>
      </c>
    </row>
    <row r="205" spans="1:7" x14ac:dyDescent="0.45">
      <c r="A205">
        <v>474738</v>
      </c>
      <c r="B205" s="2">
        <v>41821.68986111111</v>
      </c>
      <c r="C205" t="s">
        <v>27</v>
      </c>
      <c r="D205" t="s">
        <v>24</v>
      </c>
      <c r="E205" t="s">
        <v>12</v>
      </c>
      <c r="F205" t="s">
        <v>8</v>
      </c>
      <c r="G205">
        <v>59726</v>
      </c>
    </row>
    <row r="206" spans="1:7" x14ac:dyDescent="0.45">
      <c r="A206">
        <v>820647</v>
      </c>
      <c r="B206" s="2">
        <v>41824.652569444443</v>
      </c>
      <c r="C206" t="s">
        <v>27</v>
      </c>
      <c r="D206" t="s">
        <v>24</v>
      </c>
      <c r="E206" t="s">
        <v>20</v>
      </c>
      <c r="F206" t="s">
        <v>9</v>
      </c>
      <c r="G206">
        <v>91084</v>
      </c>
    </row>
    <row r="207" spans="1:7" x14ac:dyDescent="0.45">
      <c r="A207">
        <v>661566</v>
      </c>
      <c r="B207" s="2">
        <v>41824.655034722222</v>
      </c>
      <c r="C207" t="s">
        <v>27</v>
      </c>
      <c r="D207" t="s">
        <v>26</v>
      </c>
      <c r="E207" t="s">
        <v>20</v>
      </c>
      <c r="F207" t="s">
        <v>9</v>
      </c>
      <c r="G207">
        <v>40463</v>
      </c>
    </row>
    <row r="208" spans="1:7" x14ac:dyDescent="0.45">
      <c r="A208">
        <v>639198</v>
      </c>
      <c r="B208" s="2">
        <v>41843.66678240741</v>
      </c>
      <c r="C208" t="s">
        <v>27</v>
      </c>
      <c r="D208" t="s">
        <v>26</v>
      </c>
      <c r="E208" t="s">
        <v>17</v>
      </c>
      <c r="F208" t="s">
        <v>2</v>
      </c>
      <c r="G208">
        <v>97563</v>
      </c>
    </row>
    <row r="209" spans="1:7" x14ac:dyDescent="0.45">
      <c r="A209">
        <v>979135</v>
      </c>
      <c r="B209" s="2">
        <v>41822.340787037036</v>
      </c>
      <c r="C209" t="s">
        <v>27</v>
      </c>
      <c r="D209" t="s">
        <v>24</v>
      </c>
      <c r="E209" t="s">
        <v>20</v>
      </c>
      <c r="F209" t="s">
        <v>2</v>
      </c>
      <c r="G209">
        <v>6335</v>
      </c>
    </row>
    <row r="210" spans="1:7" x14ac:dyDescent="0.45">
      <c r="A210">
        <v>891161</v>
      </c>
      <c r="B210" s="2">
        <v>41822.958564814813</v>
      </c>
      <c r="C210" t="s">
        <v>27</v>
      </c>
      <c r="D210" t="s">
        <v>24</v>
      </c>
      <c r="E210" t="s">
        <v>17</v>
      </c>
      <c r="F210" t="s">
        <v>10</v>
      </c>
      <c r="G210">
        <v>94163</v>
      </c>
    </row>
    <row r="211" spans="1:7" x14ac:dyDescent="0.45">
      <c r="A211">
        <v>171540</v>
      </c>
      <c r="B211" s="2">
        <v>41822.419687499998</v>
      </c>
      <c r="C211" t="s">
        <v>27</v>
      </c>
      <c r="D211" t="s">
        <v>26</v>
      </c>
      <c r="E211" t="s">
        <v>17</v>
      </c>
      <c r="F211" t="s">
        <v>1</v>
      </c>
      <c r="G211">
        <v>5077</v>
      </c>
    </row>
    <row r="212" spans="1:7" x14ac:dyDescent="0.45">
      <c r="A212">
        <v>401929</v>
      </c>
      <c r="B212" s="2">
        <v>41822.456747685188</v>
      </c>
      <c r="C212" t="s">
        <v>27</v>
      </c>
      <c r="D212" t="s">
        <v>26</v>
      </c>
      <c r="E212" t="s">
        <v>17</v>
      </c>
      <c r="F212" t="s">
        <v>10</v>
      </c>
      <c r="G212">
        <v>57358</v>
      </c>
    </row>
    <row r="213" spans="1:7" x14ac:dyDescent="0.45">
      <c r="A213">
        <v>257932</v>
      </c>
      <c r="B213" s="2">
        <v>41822.258831018517</v>
      </c>
      <c r="C213" t="s">
        <v>27</v>
      </c>
      <c r="D213" t="s">
        <v>26</v>
      </c>
      <c r="E213" t="s">
        <v>12</v>
      </c>
      <c r="F213" t="s">
        <v>5</v>
      </c>
      <c r="G213">
        <v>22978</v>
      </c>
    </row>
    <row r="214" spans="1:7" x14ac:dyDescent="0.45">
      <c r="A214">
        <v>736754</v>
      </c>
      <c r="B214" s="2">
        <v>41823.750740740739</v>
      </c>
      <c r="C214" t="s">
        <v>27</v>
      </c>
      <c r="D214" t="s">
        <v>24</v>
      </c>
      <c r="E214" t="s">
        <v>18</v>
      </c>
      <c r="F214" t="s">
        <v>4</v>
      </c>
      <c r="G214">
        <v>71443</v>
      </c>
    </row>
    <row r="215" spans="1:7" x14ac:dyDescent="0.45">
      <c r="A215">
        <v>593675</v>
      </c>
      <c r="B215" s="2">
        <v>41823.383819444447</v>
      </c>
      <c r="C215" t="s">
        <v>27</v>
      </c>
      <c r="D215" t="s">
        <v>24</v>
      </c>
      <c r="E215" t="s">
        <v>17</v>
      </c>
      <c r="F215" t="s">
        <v>6</v>
      </c>
      <c r="G215">
        <v>30565</v>
      </c>
    </row>
    <row r="216" spans="1:7" x14ac:dyDescent="0.45">
      <c r="A216">
        <v>767725</v>
      </c>
      <c r="B216" s="2">
        <v>41823.780057870368</v>
      </c>
      <c r="C216" t="s">
        <v>27</v>
      </c>
      <c r="D216" t="s">
        <v>26</v>
      </c>
      <c r="E216" t="s">
        <v>17</v>
      </c>
      <c r="F216" t="s">
        <v>10</v>
      </c>
      <c r="G216">
        <v>69889</v>
      </c>
    </row>
    <row r="217" spans="1:7" x14ac:dyDescent="0.45">
      <c r="A217">
        <v>322174</v>
      </c>
      <c r="B217" s="2">
        <v>41836.520439814813</v>
      </c>
      <c r="C217" t="s">
        <v>27</v>
      </c>
      <c r="D217" t="s">
        <v>24</v>
      </c>
      <c r="E217" t="s">
        <v>17</v>
      </c>
      <c r="F217" t="s">
        <v>10</v>
      </c>
      <c r="G217">
        <v>67722</v>
      </c>
    </row>
    <row r="218" spans="1:7" x14ac:dyDescent="0.45">
      <c r="A218">
        <v>292713</v>
      </c>
      <c r="B218" s="2">
        <v>41823.665636574071</v>
      </c>
      <c r="C218" t="s">
        <v>27</v>
      </c>
      <c r="D218" t="s">
        <v>26</v>
      </c>
      <c r="E218" t="s">
        <v>20</v>
      </c>
      <c r="F218" t="s">
        <v>4</v>
      </c>
      <c r="G218">
        <v>5941</v>
      </c>
    </row>
    <row r="219" spans="1:7" x14ac:dyDescent="0.45">
      <c r="A219">
        <v>644076</v>
      </c>
      <c r="B219" s="2">
        <v>41830.338321759256</v>
      </c>
      <c r="C219" t="s">
        <v>27</v>
      </c>
      <c r="D219" t="s">
        <v>24</v>
      </c>
      <c r="E219" t="s">
        <v>17</v>
      </c>
      <c r="F219" t="s">
        <v>10</v>
      </c>
      <c r="G219">
        <v>41975</v>
      </c>
    </row>
    <row r="220" spans="1:7" x14ac:dyDescent="0.45">
      <c r="A220">
        <v>846754</v>
      </c>
      <c r="B220" s="2">
        <v>41830.337789351855</v>
      </c>
      <c r="C220" t="s">
        <v>27</v>
      </c>
      <c r="D220" t="s">
        <v>26</v>
      </c>
      <c r="E220" t="s">
        <v>17</v>
      </c>
      <c r="F220" t="s">
        <v>10</v>
      </c>
      <c r="G220">
        <v>3100</v>
      </c>
    </row>
    <row r="221" spans="1:7" x14ac:dyDescent="0.45">
      <c r="A221">
        <v>801096</v>
      </c>
      <c r="B221" s="2">
        <v>41823.666446759256</v>
      </c>
      <c r="C221" t="s">
        <v>27</v>
      </c>
      <c r="D221" t="s">
        <v>26</v>
      </c>
      <c r="E221" t="s">
        <v>13</v>
      </c>
      <c r="F221" t="s">
        <v>6</v>
      </c>
      <c r="G221">
        <v>95379</v>
      </c>
    </row>
    <row r="222" spans="1:7" x14ac:dyDescent="0.45">
      <c r="A222">
        <v>754754</v>
      </c>
      <c r="B222" s="2">
        <v>41824.166817129626</v>
      </c>
      <c r="C222" t="s">
        <v>27</v>
      </c>
      <c r="D222" t="s">
        <v>24</v>
      </c>
      <c r="E222" t="s">
        <v>12</v>
      </c>
      <c r="F222" t="s">
        <v>2</v>
      </c>
      <c r="G222">
        <v>48838</v>
      </c>
    </row>
    <row r="223" spans="1:7" x14ac:dyDescent="0.45">
      <c r="A223">
        <v>642052</v>
      </c>
      <c r="B223" s="2">
        <v>41824.767442129632</v>
      </c>
      <c r="C223" t="s">
        <v>27</v>
      </c>
      <c r="D223" t="s">
        <v>26</v>
      </c>
      <c r="E223" t="s">
        <v>17</v>
      </c>
      <c r="F223" t="s">
        <v>2</v>
      </c>
      <c r="G223">
        <v>84258</v>
      </c>
    </row>
    <row r="224" spans="1:7" x14ac:dyDescent="0.45">
      <c r="A224">
        <v>983194</v>
      </c>
      <c r="B224" s="2">
        <v>41824.692858796298</v>
      </c>
      <c r="C224" t="s">
        <v>27</v>
      </c>
      <c r="D224" t="s">
        <v>24</v>
      </c>
      <c r="E224" t="s">
        <v>14</v>
      </c>
      <c r="F224" t="s">
        <v>10</v>
      </c>
      <c r="G224">
        <v>37268</v>
      </c>
    </row>
    <row r="225" spans="1:7" x14ac:dyDescent="0.45">
      <c r="A225">
        <v>333940</v>
      </c>
      <c r="B225" s="2">
        <v>41824.366643518515</v>
      </c>
      <c r="C225" t="s">
        <v>27</v>
      </c>
      <c r="D225" t="s">
        <v>25</v>
      </c>
      <c r="E225" t="s">
        <v>20</v>
      </c>
      <c r="F225" t="s">
        <v>6</v>
      </c>
      <c r="G225">
        <v>83932</v>
      </c>
    </row>
    <row r="226" spans="1:7" x14ac:dyDescent="0.45">
      <c r="A226">
        <v>93833</v>
      </c>
      <c r="B226" s="2">
        <v>41824.753460648149</v>
      </c>
      <c r="C226" t="s">
        <v>27</v>
      </c>
      <c r="D226" t="s">
        <v>25</v>
      </c>
      <c r="E226" t="s">
        <v>20</v>
      </c>
      <c r="F226" t="s">
        <v>8</v>
      </c>
      <c r="G226">
        <v>40933</v>
      </c>
    </row>
    <row r="227" spans="1:7" x14ac:dyDescent="0.45">
      <c r="A227">
        <v>433088</v>
      </c>
      <c r="B227" s="2">
        <v>41825.364594907405</v>
      </c>
      <c r="C227" t="s">
        <v>27</v>
      </c>
      <c r="D227" t="s">
        <v>24</v>
      </c>
      <c r="E227" t="s">
        <v>17</v>
      </c>
      <c r="F227" t="s">
        <v>6</v>
      </c>
      <c r="G227">
        <v>67181</v>
      </c>
    </row>
    <row r="228" spans="1:7" x14ac:dyDescent="0.45">
      <c r="A228">
        <v>715088</v>
      </c>
      <c r="B228" s="2">
        <v>41827.084328703706</v>
      </c>
      <c r="C228" t="s">
        <v>27</v>
      </c>
      <c r="D228" t="s">
        <v>26</v>
      </c>
      <c r="E228" t="s">
        <v>13</v>
      </c>
      <c r="F228" t="s">
        <v>5</v>
      </c>
      <c r="G228">
        <v>38478</v>
      </c>
    </row>
    <row r="229" spans="1:7" x14ac:dyDescent="0.45">
      <c r="A229">
        <v>342655</v>
      </c>
      <c r="B229" s="2">
        <v>41827.084652777776</v>
      </c>
      <c r="C229" t="s">
        <v>27</v>
      </c>
      <c r="D229" t="s">
        <v>26</v>
      </c>
      <c r="E229" t="s">
        <v>13</v>
      </c>
      <c r="F229" t="s">
        <v>5</v>
      </c>
      <c r="G229">
        <v>63538</v>
      </c>
    </row>
    <row r="230" spans="1:7" x14ac:dyDescent="0.45">
      <c r="A230">
        <v>138814</v>
      </c>
      <c r="B230" s="2">
        <v>41827.313171296293</v>
      </c>
      <c r="C230" t="s">
        <v>27</v>
      </c>
      <c r="D230" t="s">
        <v>24</v>
      </c>
      <c r="E230" t="s">
        <v>17</v>
      </c>
      <c r="F230" t="s">
        <v>10</v>
      </c>
      <c r="G230">
        <v>89383</v>
      </c>
    </row>
    <row r="231" spans="1:7" x14ac:dyDescent="0.45">
      <c r="A231">
        <v>510776</v>
      </c>
      <c r="B231" s="2">
        <v>41828.594965277778</v>
      </c>
      <c r="C231" t="s">
        <v>27</v>
      </c>
      <c r="D231" t="s">
        <v>24</v>
      </c>
      <c r="E231" t="s">
        <v>12</v>
      </c>
      <c r="F231" t="s">
        <v>2</v>
      </c>
      <c r="G231">
        <v>12052</v>
      </c>
    </row>
    <row r="232" spans="1:7" x14ac:dyDescent="0.45">
      <c r="A232">
        <v>144246</v>
      </c>
      <c r="B232" s="2">
        <v>41828.595266203702</v>
      </c>
      <c r="C232" t="s">
        <v>27</v>
      </c>
      <c r="D232" t="s">
        <v>24</v>
      </c>
      <c r="E232" t="s">
        <v>12</v>
      </c>
      <c r="F232" t="s">
        <v>2</v>
      </c>
      <c r="G232">
        <v>64474</v>
      </c>
    </row>
    <row r="233" spans="1:7" x14ac:dyDescent="0.45">
      <c r="A233">
        <v>858680</v>
      </c>
      <c r="B233" s="2">
        <v>41828.662175925929</v>
      </c>
      <c r="C233" t="s">
        <v>27</v>
      </c>
      <c r="D233" t="s">
        <v>24</v>
      </c>
      <c r="E233" t="s">
        <v>18</v>
      </c>
      <c r="F233" t="s">
        <v>5</v>
      </c>
      <c r="G233">
        <v>68010</v>
      </c>
    </row>
    <row r="234" spans="1:7" x14ac:dyDescent="0.45">
      <c r="A234">
        <v>838936</v>
      </c>
      <c r="B234" s="2">
        <v>41828.560428240744</v>
      </c>
      <c r="C234" t="s">
        <v>27</v>
      </c>
      <c r="D234" t="s">
        <v>26</v>
      </c>
      <c r="E234" t="s">
        <v>13</v>
      </c>
      <c r="F234" t="s">
        <v>6</v>
      </c>
      <c r="G234">
        <v>69499</v>
      </c>
    </row>
    <row r="235" spans="1:7" x14ac:dyDescent="0.45">
      <c r="A235">
        <v>824627</v>
      </c>
      <c r="B235" s="2">
        <v>41838.621053240742</v>
      </c>
      <c r="C235" t="s">
        <v>27</v>
      </c>
      <c r="D235" t="s">
        <v>26</v>
      </c>
      <c r="E235" t="s">
        <v>13</v>
      </c>
      <c r="F235" t="s">
        <v>6</v>
      </c>
      <c r="G235">
        <v>90370</v>
      </c>
    </row>
    <row r="236" spans="1:7" x14ac:dyDescent="0.45">
      <c r="A236">
        <v>304128</v>
      </c>
      <c r="B236" s="2">
        <v>41838.621377314812</v>
      </c>
      <c r="C236" t="s">
        <v>27</v>
      </c>
      <c r="D236" t="s">
        <v>26</v>
      </c>
      <c r="E236" t="s">
        <v>13</v>
      </c>
      <c r="F236" t="s">
        <v>6</v>
      </c>
      <c r="G236">
        <v>98926</v>
      </c>
    </row>
    <row r="237" spans="1:7" x14ac:dyDescent="0.45">
      <c r="A237">
        <v>426255</v>
      </c>
      <c r="B237" s="2">
        <v>41832.57167824074</v>
      </c>
      <c r="C237" t="s">
        <v>27</v>
      </c>
      <c r="D237" t="s">
        <v>26</v>
      </c>
      <c r="E237" t="s">
        <v>20</v>
      </c>
      <c r="F237" t="s">
        <v>8</v>
      </c>
      <c r="G237">
        <v>95184</v>
      </c>
    </row>
    <row r="238" spans="1:7" x14ac:dyDescent="0.45">
      <c r="A238">
        <v>14220</v>
      </c>
      <c r="B238" s="2">
        <v>41834.696666666663</v>
      </c>
      <c r="C238" t="s">
        <v>27</v>
      </c>
      <c r="D238" t="s">
        <v>24</v>
      </c>
      <c r="E238" t="s">
        <v>20</v>
      </c>
      <c r="F238" t="s">
        <v>8</v>
      </c>
      <c r="G238">
        <v>77286</v>
      </c>
    </row>
    <row r="239" spans="1:7" x14ac:dyDescent="0.45">
      <c r="A239">
        <v>131853</v>
      </c>
      <c r="B239" s="2">
        <v>41828.615219907406</v>
      </c>
      <c r="C239" t="s">
        <v>27</v>
      </c>
      <c r="D239" t="s">
        <v>24</v>
      </c>
      <c r="E239" t="s">
        <v>12</v>
      </c>
      <c r="F239" t="s">
        <v>9</v>
      </c>
      <c r="G239">
        <v>75766</v>
      </c>
    </row>
    <row r="240" spans="1:7" x14ac:dyDescent="0.45">
      <c r="A240">
        <v>991235</v>
      </c>
      <c r="B240" s="2">
        <v>41828.615439814814</v>
      </c>
      <c r="C240" t="s">
        <v>27</v>
      </c>
      <c r="D240" t="s">
        <v>26</v>
      </c>
      <c r="E240" t="s">
        <v>12</v>
      </c>
      <c r="F240" t="s">
        <v>9</v>
      </c>
      <c r="G240">
        <v>65964</v>
      </c>
    </row>
    <row r="241" spans="1:7" x14ac:dyDescent="0.45">
      <c r="A241">
        <v>890158</v>
      </c>
      <c r="B241" s="2">
        <v>41828.615729166668</v>
      </c>
      <c r="C241" t="s">
        <v>27</v>
      </c>
      <c r="D241" t="s">
        <v>24</v>
      </c>
      <c r="E241" t="s">
        <v>12</v>
      </c>
      <c r="F241" t="s">
        <v>9</v>
      </c>
      <c r="G241">
        <v>16447</v>
      </c>
    </row>
    <row r="242" spans="1:7" x14ac:dyDescent="0.45">
      <c r="A242">
        <v>554834</v>
      </c>
      <c r="B242" s="2">
        <v>41838.141458333332</v>
      </c>
      <c r="C242" t="s">
        <v>27</v>
      </c>
      <c r="D242" t="s">
        <v>24</v>
      </c>
      <c r="E242" t="s">
        <v>12</v>
      </c>
      <c r="F242" t="s">
        <v>9</v>
      </c>
      <c r="G242">
        <v>23381</v>
      </c>
    </row>
    <row r="243" spans="1:7" x14ac:dyDescent="0.45">
      <c r="A243">
        <v>36675</v>
      </c>
      <c r="B243" s="2">
        <v>41829.795115740744</v>
      </c>
      <c r="C243" t="s">
        <v>27</v>
      </c>
      <c r="D243" t="s">
        <v>24</v>
      </c>
      <c r="E243" t="s">
        <v>20</v>
      </c>
      <c r="F243" t="s">
        <v>9</v>
      </c>
      <c r="G243">
        <v>8866</v>
      </c>
    </row>
    <row r="244" spans="1:7" x14ac:dyDescent="0.45">
      <c r="A244">
        <v>756087</v>
      </c>
      <c r="B244" s="2">
        <v>41829.355011574073</v>
      </c>
      <c r="C244" t="s">
        <v>27</v>
      </c>
      <c r="D244" t="s">
        <v>24</v>
      </c>
      <c r="E244" t="s">
        <v>20</v>
      </c>
      <c r="F244" t="s">
        <v>2</v>
      </c>
      <c r="G244">
        <v>29887</v>
      </c>
    </row>
    <row r="245" spans="1:7" x14ac:dyDescent="0.45">
      <c r="A245">
        <v>317175</v>
      </c>
      <c r="B245" s="2">
        <v>41830.586296296293</v>
      </c>
      <c r="C245" t="s">
        <v>27</v>
      </c>
      <c r="D245" t="s">
        <v>26</v>
      </c>
      <c r="E245" t="s">
        <v>17</v>
      </c>
      <c r="F245" t="s">
        <v>8</v>
      </c>
      <c r="G245">
        <v>24948</v>
      </c>
    </row>
    <row r="246" spans="1:7" x14ac:dyDescent="0.45">
      <c r="A246">
        <v>874702</v>
      </c>
      <c r="B246" s="2">
        <v>41834.757881944446</v>
      </c>
      <c r="C246" t="s">
        <v>27</v>
      </c>
      <c r="D246" t="s">
        <v>24</v>
      </c>
      <c r="E246" t="s">
        <v>17</v>
      </c>
      <c r="F246" t="s">
        <v>8</v>
      </c>
      <c r="G246">
        <v>51911</v>
      </c>
    </row>
    <row r="247" spans="1:7" x14ac:dyDescent="0.45">
      <c r="A247">
        <v>68810</v>
      </c>
      <c r="B247" s="2">
        <v>41829.57172453704</v>
      </c>
      <c r="C247" t="s">
        <v>27</v>
      </c>
      <c r="D247" t="s">
        <v>26</v>
      </c>
      <c r="E247" t="s">
        <v>17</v>
      </c>
      <c r="F247" t="s">
        <v>9</v>
      </c>
      <c r="G247">
        <v>35013</v>
      </c>
    </row>
    <row r="248" spans="1:7" x14ac:dyDescent="0.45">
      <c r="A248">
        <v>955711</v>
      </c>
      <c r="B248" s="2">
        <v>41829.01153935185</v>
      </c>
      <c r="C248" t="s">
        <v>27</v>
      </c>
      <c r="D248" t="s">
        <v>26</v>
      </c>
      <c r="E248" t="s">
        <v>17</v>
      </c>
      <c r="F248" t="s">
        <v>5</v>
      </c>
      <c r="G248">
        <v>45758</v>
      </c>
    </row>
    <row r="249" spans="1:7" x14ac:dyDescent="0.45">
      <c r="A249">
        <v>830372</v>
      </c>
      <c r="B249" s="2">
        <v>41829.012291666666</v>
      </c>
      <c r="C249" t="s">
        <v>27</v>
      </c>
      <c r="D249" t="s">
        <v>24</v>
      </c>
      <c r="E249" t="s">
        <v>17</v>
      </c>
      <c r="F249" t="s">
        <v>5</v>
      </c>
      <c r="G249">
        <v>31132</v>
      </c>
    </row>
    <row r="250" spans="1:7" x14ac:dyDescent="0.45">
      <c r="A250">
        <v>586207</v>
      </c>
      <c r="B250" s="2">
        <v>41830.185543981483</v>
      </c>
      <c r="C250" t="s">
        <v>27</v>
      </c>
      <c r="D250" t="s">
        <v>24</v>
      </c>
      <c r="E250" t="s">
        <v>17</v>
      </c>
      <c r="F250" t="s">
        <v>4</v>
      </c>
      <c r="G250">
        <v>46627</v>
      </c>
    </row>
    <row r="251" spans="1:7" x14ac:dyDescent="0.45">
      <c r="A251">
        <v>893087</v>
      </c>
      <c r="B251" s="2">
        <v>41830.616828703707</v>
      </c>
      <c r="C251" t="s">
        <v>27</v>
      </c>
      <c r="D251" t="s">
        <v>26</v>
      </c>
      <c r="E251" t="s">
        <v>17</v>
      </c>
      <c r="F251" t="s">
        <v>2</v>
      </c>
      <c r="G251">
        <v>1740</v>
      </c>
    </row>
    <row r="252" spans="1:7" x14ac:dyDescent="0.45">
      <c r="A252">
        <v>703441</v>
      </c>
      <c r="B252" s="2">
        <v>41830.738159722219</v>
      </c>
      <c r="C252" t="s">
        <v>27</v>
      </c>
      <c r="D252" t="s">
        <v>24</v>
      </c>
      <c r="E252" t="s">
        <v>20</v>
      </c>
      <c r="F252" t="s">
        <v>5</v>
      </c>
      <c r="G252">
        <v>95033</v>
      </c>
    </row>
    <row r="253" spans="1:7" x14ac:dyDescent="0.45">
      <c r="A253">
        <v>433482</v>
      </c>
      <c r="B253" s="2">
        <v>41842.348171296297</v>
      </c>
      <c r="C253" t="s">
        <v>27</v>
      </c>
      <c r="D253" t="s">
        <v>24</v>
      </c>
      <c r="E253" t="s">
        <v>20</v>
      </c>
      <c r="F253" t="s">
        <v>4</v>
      </c>
      <c r="G253">
        <v>3336</v>
      </c>
    </row>
    <row r="254" spans="1:7" x14ac:dyDescent="0.45">
      <c r="A254">
        <v>927997</v>
      </c>
      <c r="B254" s="2">
        <v>41842.349282407406</v>
      </c>
      <c r="C254" t="s">
        <v>27</v>
      </c>
      <c r="D254" t="s">
        <v>26</v>
      </c>
      <c r="E254" t="s">
        <v>20</v>
      </c>
      <c r="F254" t="s">
        <v>4</v>
      </c>
      <c r="G254">
        <v>22962</v>
      </c>
    </row>
    <row r="255" spans="1:7" x14ac:dyDescent="0.45">
      <c r="A255">
        <v>327346</v>
      </c>
      <c r="B255" s="2">
        <v>41831.483124999999</v>
      </c>
      <c r="C255" t="s">
        <v>27</v>
      </c>
      <c r="D255" t="s">
        <v>26</v>
      </c>
      <c r="E255" t="s">
        <v>17</v>
      </c>
      <c r="F255" t="s">
        <v>2</v>
      </c>
      <c r="G255">
        <v>45686</v>
      </c>
    </row>
    <row r="256" spans="1:7" x14ac:dyDescent="0.45">
      <c r="A256">
        <v>433227</v>
      </c>
      <c r="B256" s="2">
        <v>41831.303182870368</v>
      </c>
      <c r="C256" t="s">
        <v>27</v>
      </c>
      <c r="D256" t="s">
        <v>24</v>
      </c>
      <c r="E256" t="s">
        <v>17</v>
      </c>
      <c r="F256" t="s">
        <v>10</v>
      </c>
      <c r="G256">
        <v>4714</v>
      </c>
    </row>
    <row r="257" spans="1:7" x14ac:dyDescent="0.45">
      <c r="A257">
        <v>503834</v>
      </c>
      <c r="B257" s="2">
        <v>41832.470335648148</v>
      </c>
      <c r="C257" t="s">
        <v>27</v>
      </c>
      <c r="D257" t="s">
        <v>24</v>
      </c>
      <c r="E257" t="s">
        <v>17</v>
      </c>
      <c r="F257" t="s">
        <v>10</v>
      </c>
      <c r="G257">
        <v>24170</v>
      </c>
    </row>
    <row r="258" spans="1:7" x14ac:dyDescent="0.45">
      <c r="A258">
        <v>622415</v>
      </c>
      <c r="B258" s="2">
        <v>41833.895127314812</v>
      </c>
      <c r="C258" t="s">
        <v>27</v>
      </c>
      <c r="D258" t="s">
        <v>24</v>
      </c>
      <c r="E258" t="s">
        <v>20</v>
      </c>
      <c r="F258" t="s">
        <v>10</v>
      </c>
      <c r="G258">
        <v>43799</v>
      </c>
    </row>
    <row r="259" spans="1:7" x14ac:dyDescent="0.45">
      <c r="A259">
        <v>545838</v>
      </c>
      <c r="B259" s="2">
        <v>41834.767118055555</v>
      </c>
      <c r="C259" t="s">
        <v>27</v>
      </c>
      <c r="D259" t="s">
        <v>26</v>
      </c>
      <c r="E259" t="s">
        <v>17</v>
      </c>
      <c r="F259" t="s">
        <v>10</v>
      </c>
      <c r="G259">
        <v>87960</v>
      </c>
    </row>
    <row r="260" spans="1:7" x14ac:dyDescent="0.45">
      <c r="A260">
        <v>977339</v>
      </c>
      <c r="B260" s="2">
        <v>41834.285266203704</v>
      </c>
      <c r="C260" t="s">
        <v>27</v>
      </c>
      <c r="D260" t="s">
        <v>26</v>
      </c>
      <c r="E260" t="s">
        <v>20</v>
      </c>
      <c r="F260" t="s">
        <v>10</v>
      </c>
      <c r="G260">
        <v>86329</v>
      </c>
    </row>
    <row r="261" spans="1:7" x14ac:dyDescent="0.45">
      <c r="A261">
        <v>549839</v>
      </c>
      <c r="B261" s="2">
        <v>41834.288263888891</v>
      </c>
      <c r="C261" t="s">
        <v>27</v>
      </c>
      <c r="D261" t="s">
        <v>24</v>
      </c>
      <c r="E261" t="s">
        <v>20</v>
      </c>
      <c r="F261" t="s">
        <v>10</v>
      </c>
      <c r="G261">
        <v>94873</v>
      </c>
    </row>
    <row r="262" spans="1:7" x14ac:dyDescent="0.45">
      <c r="A262">
        <v>776820</v>
      </c>
      <c r="B262" s="2">
        <v>41834.470208333332</v>
      </c>
      <c r="C262" t="s">
        <v>27</v>
      </c>
      <c r="D262" t="s">
        <v>24</v>
      </c>
      <c r="E262" t="s">
        <v>17</v>
      </c>
      <c r="F262" t="s">
        <v>10</v>
      </c>
      <c r="G262">
        <v>36363</v>
      </c>
    </row>
    <row r="263" spans="1:7" x14ac:dyDescent="0.45">
      <c r="A263">
        <v>383202</v>
      </c>
      <c r="B263" s="2">
        <v>41834.471805555557</v>
      </c>
      <c r="C263" t="s">
        <v>27</v>
      </c>
      <c r="D263" t="s">
        <v>26</v>
      </c>
      <c r="E263" t="s">
        <v>17</v>
      </c>
      <c r="F263" t="s">
        <v>10</v>
      </c>
      <c r="G263">
        <v>7875</v>
      </c>
    </row>
    <row r="264" spans="1:7" x14ac:dyDescent="0.45">
      <c r="A264">
        <v>167846</v>
      </c>
      <c r="B264" s="2">
        <v>41834.470486111109</v>
      </c>
      <c r="C264" t="s">
        <v>27</v>
      </c>
      <c r="D264" t="s">
        <v>26</v>
      </c>
      <c r="E264" t="s">
        <v>17</v>
      </c>
      <c r="F264" t="s">
        <v>10</v>
      </c>
      <c r="G264">
        <v>12153</v>
      </c>
    </row>
    <row r="265" spans="1:7" x14ac:dyDescent="0.45">
      <c r="A265">
        <v>321567</v>
      </c>
      <c r="B265" s="2">
        <v>41835.733587962961</v>
      </c>
      <c r="C265" t="s">
        <v>27</v>
      </c>
      <c r="D265" t="s">
        <v>24</v>
      </c>
      <c r="E265" t="s">
        <v>18</v>
      </c>
      <c r="F265" t="s">
        <v>9</v>
      </c>
      <c r="G265">
        <v>24135</v>
      </c>
    </row>
    <row r="266" spans="1:7" x14ac:dyDescent="0.45">
      <c r="A266">
        <v>560870</v>
      </c>
      <c r="B266" s="2">
        <v>41836.436550925922</v>
      </c>
      <c r="C266" t="s">
        <v>27</v>
      </c>
      <c r="D266" t="s">
        <v>24</v>
      </c>
      <c r="E266" t="s">
        <v>16</v>
      </c>
      <c r="F266" t="s">
        <v>6</v>
      </c>
      <c r="G266">
        <v>98195</v>
      </c>
    </row>
    <row r="267" spans="1:7" x14ac:dyDescent="0.45">
      <c r="A267">
        <v>568508</v>
      </c>
      <c r="B267" s="2">
        <v>41836.680509259262</v>
      </c>
      <c r="C267" t="s">
        <v>27</v>
      </c>
      <c r="D267" t="s">
        <v>26</v>
      </c>
      <c r="E267" t="s">
        <v>13</v>
      </c>
      <c r="F267" t="s">
        <v>10</v>
      </c>
      <c r="G267">
        <v>23885</v>
      </c>
    </row>
    <row r="268" spans="1:7" x14ac:dyDescent="0.45">
      <c r="A268">
        <v>18213</v>
      </c>
      <c r="B268" s="2">
        <v>41836.680949074071</v>
      </c>
      <c r="C268" t="s">
        <v>27</v>
      </c>
      <c r="D268" t="s">
        <v>26</v>
      </c>
      <c r="E268" t="s">
        <v>13</v>
      </c>
      <c r="F268" t="s">
        <v>10</v>
      </c>
      <c r="G268">
        <v>51426</v>
      </c>
    </row>
    <row r="269" spans="1:7" x14ac:dyDescent="0.45">
      <c r="A269">
        <v>819022</v>
      </c>
      <c r="B269" s="2">
        <v>41836.520578703705</v>
      </c>
      <c r="C269" t="s">
        <v>27</v>
      </c>
      <c r="D269" t="s">
        <v>26</v>
      </c>
      <c r="E269" t="s">
        <v>17</v>
      </c>
      <c r="F269" t="s">
        <v>4</v>
      </c>
      <c r="G269">
        <v>5210</v>
      </c>
    </row>
    <row r="270" spans="1:7" x14ac:dyDescent="0.45">
      <c r="A270">
        <v>542141</v>
      </c>
      <c r="B270" s="2">
        <v>41842.879108796296</v>
      </c>
      <c r="C270" t="s">
        <v>27</v>
      </c>
      <c r="D270" t="s">
        <v>24</v>
      </c>
      <c r="E270" t="s">
        <v>20</v>
      </c>
      <c r="F270" t="s">
        <v>4</v>
      </c>
      <c r="G270">
        <v>90267</v>
      </c>
    </row>
    <row r="271" spans="1:7" x14ac:dyDescent="0.45">
      <c r="A271">
        <v>686841</v>
      </c>
      <c r="B271" s="2">
        <v>41846.53869212963</v>
      </c>
      <c r="C271" t="s">
        <v>27</v>
      </c>
      <c r="D271" t="s">
        <v>26</v>
      </c>
      <c r="E271" t="s">
        <v>17</v>
      </c>
      <c r="F271" t="s">
        <v>2</v>
      </c>
      <c r="G271">
        <v>12822</v>
      </c>
    </row>
    <row r="272" spans="1:7" x14ac:dyDescent="0.45">
      <c r="A272">
        <v>857879</v>
      </c>
      <c r="B272" s="2">
        <v>41837.783773148149</v>
      </c>
      <c r="C272" t="s">
        <v>27</v>
      </c>
      <c r="D272" t="s">
        <v>24</v>
      </c>
      <c r="E272" t="s">
        <v>14</v>
      </c>
      <c r="F272" t="s">
        <v>10</v>
      </c>
      <c r="G272">
        <v>25144</v>
      </c>
    </row>
    <row r="273" spans="1:7" x14ac:dyDescent="0.45">
      <c r="A273">
        <v>735436</v>
      </c>
      <c r="B273" s="2">
        <v>41837.770138888889</v>
      </c>
      <c r="C273" t="s">
        <v>27</v>
      </c>
      <c r="D273" t="s">
        <v>26</v>
      </c>
      <c r="E273" t="s">
        <v>20</v>
      </c>
      <c r="F273" t="s">
        <v>8</v>
      </c>
      <c r="G273">
        <v>52130</v>
      </c>
    </row>
    <row r="274" spans="1:7" x14ac:dyDescent="0.45">
      <c r="A274">
        <v>322530</v>
      </c>
      <c r="B274" s="2">
        <v>41838.533043981479</v>
      </c>
      <c r="C274" t="s">
        <v>27</v>
      </c>
      <c r="D274" t="s">
        <v>24</v>
      </c>
      <c r="E274" t="s">
        <v>17</v>
      </c>
      <c r="F274" t="s">
        <v>4</v>
      </c>
      <c r="G274">
        <v>66589</v>
      </c>
    </row>
    <row r="275" spans="1:7" x14ac:dyDescent="0.45">
      <c r="A275">
        <v>631387</v>
      </c>
      <c r="B275" s="2">
        <v>41838.535451388889</v>
      </c>
      <c r="C275" t="s">
        <v>27</v>
      </c>
      <c r="D275" t="s">
        <v>24</v>
      </c>
      <c r="E275" t="s">
        <v>17</v>
      </c>
      <c r="F275" t="s">
        <v>4</v>
      </c>
      <c r="G275">
        <v>81960</v>
      </c>
    </row>
    <row r="276" spans="1:7" x14ac:dyDescent="0.45">
      <c r="A276">
        <v>924631</v>
      </c>
      <c r="B276" s="2">
        <v>41842.402280092596</v>
      </c>
      <c r="C276" t="s">
        <v>27</v>
      </c>
      <c r="D276" t="s">
        <v>24</v>
      </c>
      <c r="E276" t="s">
        <v>15</v>
      </c>
      <c r="F276" t="s">
        <v>10</v>
      </c>
      <c r="G276">
        <v>43214</v>
      </c>
    </row>
    <row r="277" spans="1:7" x14ac:dyDescent="0.45">
      <c r="A277">
        <v>515022</v>
      </c>
      <c r="B277" s="2">
        <v>41838.59511574074</v>
      </c>
      <c r="C277" t="s">
        <v>27</v>
      </c>
      <c r="D277" t="s">
        <v>24</v>
      </c>
      <c r="E277" t="s">
        <v>20</v>
      </c>
      <c r="F277" t="s">
        <v>6</v>
      </c>
      <c r="G277">
        <v>42114</v>
      </c>
    </row>
    <row r="278" spans="1:7" x14ac:dyDescent="0.45">
      <c r="A278">
        <v>322926</v>
      </c>
      <c r="B278" s="2">
        <v>41838.467743055553</v>
      </c>
      <c r="C278" t="s">
        <v>27</v>
      </c>
      <c r="D278" t="s">
        <v>24</v>
      </c>
      <c r="E278" t="s">
        <v>15</v>
      </c>
      <c r="F278" t="s">
        <v>9</v>
      </c>
      <c r="G278">
        <v>91208</v>
      </c>
    </row>
    <row r="279" spans="1:7" x14ac:dyDescent="0.45">
      <c r="A279">
        <v>978447</v>
      </c>
      <c r="B279" s="2">
        <v>41838.629050925927</v>
      </c>
      <c r="C279" t="s">
        <v>27</v>
      </c>
      <c r="D279" t="s">
        <v>26</v>
      </c>
      <c r="E279" t="s">
        <v>17</v>
      </c>
      <c r="F279" t="s">
        <v>10</v>
      </c>
      <c r="G279">
        <v>84508</v>
      </c>
    </row>
    <row r="280" spans="1:7" x14ac:dyDescent="0.45">
      <c r="A280">
        <v>142086</v>
      </c>
      <c r="B280" s="2">
        <v>41838.561643518522</v>
      </c>
      <c r="C280" t="s">
        <v>27</v>
      </c>
      <c r="D280" t="s">
        <v>24</v>
      </c>
      <c r="E280" t="s">
        <v>12</v>
      </c>
      <c r="F280" t="s">
        <v>2</v>
      </c>
      <c r="G280">
        <v>39033</v>
      </c>
    </row>
    <row r="281" spans="1:7" x14ac:dyDescent="0.45">
      <c r="A281">
        <v>55751</v>
      </c>
      <c r="B281" s="2">
        <v>41838.561956018515</v>
      </c>
      <c r="C281" t="s">
        <v>27</v>
      </c>
      <c r="D281" t="s">
        <v>26</v>
      </c>
      <c r="E281" t="s">
        <v>12</v>
      </c>
      <c r="F281" t="s">
        <v>2</v>
      </c>
      <c r="G281">
        <v>30743</v>
      </c>
    </row>
    <row r="282" spans="1:7" x14ac:dyDescent="0.45">
      <c r="A282">
        <v>721792</v>
      </c>
      <c r="B282" s="2">
        <v>41844.540856481479</v>
      </c>
      <c r="C282" t="s">
        <v>27</v>
      </c>
      <c r="D282" t="s">
        <v>24</v>
      </c>
      <c r="E282" t="s">
        <v>12</v>
      </c>
      <c r="F282" t="s">
        <v>2</v>
      </c>
      <c r="G282">
        <v>33822</v>
      </c>
    </row>
    <row r="283" spans="1:7" x14ac:dyDescent="0.45">
      <c r="A283">
        <v>682173</v>
      </c>
      <c r="B283" s="2">
        <v>41844.541481481479</v>
      </c>
      <c r="C283" t="s">
        <v>27</v>
      </c>
      <c r="D283" t="s">
        <v>24</v>
      </c>
      <c r="E283" t="s">
        <v>12</v>
      </c>
      <c r="F283" t="s">
        <v>2</v>
      </c>
      <c r="G283">
        <v>47388</v>
      </c>
    </row>
    <row r="284" spans="1:7" x14ac:dyDescent="0.45">
      <c r="A284">
        <v>734018</v>
      </c>
      <c r="B284" s="2">
        <v>41841.761979166666</v>
      </c>
      <c r="C284" t="s">
        <v>27</v>
      </c>
      <c r="D284" t="s">
        <v>24</v>
      </c>
      <c r="E284" t="s">
        <v>15</v>
      </c>
      <c r="F284" t="s">
        <v>6</v>
      </c>
      <c r="G284">
        <v>39935</v>
      </c>
    </row>
    <row r="285" spans="1:7" x14ac:dyDescent="0.45">
      <c r="A285">
        <v>897407</v>
      </c>
      <c r="B285" s="2">
        <v>41864.722199074073</v>
      </c>
      <c r="C285" t="s">
        <v>27</v>
      </c>
      <c r="D285" t="s">
        <v>24</v>
      </c>
      <c r="E285" t="s">
        <v>15</v>
      </c>
      <c r="F285" t="s">
        <v>9</v>
      </c>
      <c r="G285">
        <v>15601</v>
      </c>
    </row>
    <row r="286" spans="1:7" x14ac:dyDescent="0.45">
      <c r="A286">
        <v>972571</v>
      </c>
      <c r="B286" s="2">
        <v>41841.552314814813</v>
      </c>
      <c r="C286" t="s">
        <v>27</v>
      </c>
      <c r="D286" t="s">
        <v>24</v>
      </c>
      <c r="E286" t="s">
        <v>17</v>
      </c>
      <c r="F286" t="s">
        <v>5</v>
      </c>
      <c r="G286">
        <v>4485</v>
      </c>
    </row>
    <row r="287" spans="1:7" x14ac:dyDescent="0.45">
      <c r="A287">
        <v>767327</v>
      </c>
      <c r="B287" s="2">
        <v>41841.496238425927</v>
      </c>
      <c r="C287" t="s">
        <v>27</v>
      </c>
      <c r="D287" t="s">
        <v>24</v>
      </c>
      <c r="E287" t="s">
        <v>18</v>
      </c>
      <c r="F287" t="s">
        <v>1</v>
      </c>
      <c r="G287">
        <v>95591</v>
      </c>
    </row>
    <row r="288" spans="1:7" x14ac:dyDescent="0.45">
      <c r="A288">
        <v>816124</v>
      </c>
      <c r="B288" s="2">
        <v>41841.496608796297</v>
      </c>
      <c r="C288" t="s">
        <v>27</v>
      </c>
      <c r="D288" t="s">
        <v>24</v>
      </c>
      <c r="E288" t="s">
        <v>18</v>
      </c>
      <c r="F288" t="s">
        <v>1</v>
      </c>
      <c r="G288">
        <v>47611</v>
      </c>
    </row>
    <row r="289" spans="1:7" x14ac:dyDescent="0.45">
      <c r="A289">
        <v>718500</v>
      </c>
      <c r="B289" s="2">
        <v>41844.360509259262</v>
      </c>
      <c r="C289" t="s">
        <v>27</v>
      </c>
      <c r="D289" t="s">
        <v>24</v>
      </c>
      <c r="E289" t="s">
        <v>20</v>
      </c>
      <c r="F289" t="s">
        <v>10</v>
      </c>
      <c r="G289">
        <v>48142</v>
      </c>
    </row>
    <row r="290" spans="1:7" x14ac:dyDescent="0.45">
      <c r="A290">
        <v>83781</v>
      </c>
      <c r="B290" s="2">
        <v>41842.989282407405</v>
      </c>
      <c r="C290" t="s">
        <v>27</v>
      </c>
      <c r="D290" t="s">
        <v>24</v>
      </c>
      <c r="E290" t="s">
        <v>20</v>
      </c>
      <c r="F290" t="s">
        <v>8</v>
      </c>
      <c r="G290">
        <v>8655</v>
      </c>
    </row>
    <row r="291" spans="1:7" x14ac:dyDescent="0.45">
      <c r="A291">
        <v>669162</v>
      </c>
      <c r="B291" s="2">
        <v>41842.742037037038</v>
      </c>
      <c r="C291" t="s">
        <v>27</v>
      </c>
      <c r="D291" t="s">
        <v>24</v>
      </c>
      <c r="E291" t="s">
        <v>18</v>
      </c>
      <c r="F291" t="s">
        <v>4</v>
      </c>
      <c r="G291">
        <v>81983</v>
      </c>
    </row>
    <row r="292" spans="1:7" x14ac:dyDescent="0.45">
      <c r="A292">
        <v>28310</v>
      </c>
      <c r="B292" s="2">
        <v>41842.986064814817</v>
      </c>
      <c r="C292" t="s">
        <v>27</v>
      </c>
      <c r="D292" t="s">
        <v>24</v>
      </c>
      <c r="E292" t="s">
        <v>14</v>
      </c>
      <c r="F292" t="s">
        <v>10</v>
      </c>
      <c r="G292">
        <v>90932</v>
      </c>
    </row>
    <row r="293" spans="1:7" x14ac:dyDescent="0.45">
      <c r="A293">
        <v>188744</v>
      </c>
      <c r="B293" s="2">
        <v>41842.643020833333</v>
      </c>
      <c r="C293" t="s">
        <v>27</v>
      </c>
      <c r="D293" t="s">
        <v>24</v>
      </c>
      <c r="E293" t="s">
        <v>20</v>
      </c>
      <c r="F293" t="s">
        <v>10</v>
      </c>
      <c r="G293">
        <v>40182</v>
      </c>
    </row>
    <row r="294" spans="1:7" x14ac:dyDescent="0.45">
      <c r="A294">
        <v>264099</v>
      </c>
      <c r="B294" s="2">
        <v>41842.643657407411</v>
      </c>
      <c r="C294" t="s">
        <v>27</v>
      </c>
      <c r="D294" t="s">
        <v>24</v>
      </c>
      <c r="E294" t="s">
        <v>20</v>
      </c>
      <c r="F294" t="s">
        <v>10</v>
      </c>
      <c r="G294">
        <v>93471</v>
      </c>
    </row>
    <row r="295" spans="1:7" x14ac:dyDescent="0.45">
      <c r="A295">
        <v>451952</v>
      </c>
      <c r="B295" s="2">
        <v>41842.372187499997</v>
      </c>
      <c r="C295" t="s">
        <v>27</v>
      </c>
      <c r="D295" t="s">
        <v>26</v>
      </c>
      <c r="E295" t="s">
        <v>13</v>
      </c>
      <c r="F295" t="s">
        <v>9</v>
      </c>
      <c r="G295">
        <v>43963</v>
      </c>
    </row>
    <row r="296" spans="1:7" x14ac:dyDescent="0.45">
      <c r="A296">
        <v>273732</v>
      </c>
      <c r="B296" s="2">
        <v>41843.572268518517</v>
      </c>
      <c r="C296" t="s">
        <v>27</v>
      </c>
      <c r="D296" t="s">
        <v>26</v>
      </c>
      <c r="E296" t="s">
        <v>20</v>
      </c>
      <c r="F296" t="s">
        <v>4</v>
      </c>
      <c r="G296">
        <v>32293</v>
      </c>
    </row>
    <row r="297" spans="1:7" x14ac:dyDescent="0.45">
      <c r="A297">
        <v>861705</v>
      </c>
      <c r="B297" s="2">
        <v>41843.37222222222</v>
      </c>
      <c r="C297" t="s">
        <v>27</v>
      </c>
      <c r="D297" t="s">
        <v>24</v>
      </c>
      <c r="E297" t="s">
        <v>17</v>
      </c>
      <c r="F297" t="s">
        <v>8</v>
      </c>
      <c r="G297">
        <v>16116</v>
      </c>
    </row>
    <row r="298" spans="1:7" x14ac:dyDescent="0.45">
      <c r="A298">
        <v>811700</v>
      </c>
      <c r="B298" s="2">
        <v>41843.15662037037</v>
      </c>
      <c r="C298" t="s">
        <v>27</v>
      </c>
      <c r="D298" t="s">
        <v>24</v>
      </c>
      <c r="E298" t="s">
        <v>20</v>
      </c>
      <c r="F298" t="s">
        <v>10</v>
      </c>
      <c r="G298">
        <v>14346</v>
      </c>
    </row>
    <row r="299" spans="1:7" x14ac:dyDescent="0.45">
      <c r="A299">
        <v>500570</v>
      </c>
      <c r="B299" s="2">
        <v>41844.456666666665</v>
      </c>
      <c r="C299" t="s">
        <v>27</v>
      </c>
      <c r="D299" t="s">
        <v>26</v>
      </c>
      <c r="E299" t="s">
        <v>17</v>
      </c>
      <c r="F299" t="s">
        <v>2</v>
      </c>
      <c r="G299">
        <v>25717</v>
      </c>
    </row>
    <row r="300" spans="1:7" x14ac:dyDescent="0.45">
      <c r="A300">
        <v>31994</v>
      </c>
      <c r="B300" s="2">
        <v>41844.375625000001</v>
      </c>
      <c r="C300" t="s">
        <v>27</v>
      </c>
      <c r="D300" t="s">
        <v>26</v>
      </c>
      <c r="E300" t="s">
        <v>20</v>
      </c>
      <c r="F300" t="s">
        <v>6</v>
      </c>
      <c r="G300">
        <v>95933</v>
      </c>
    </row>
    <row r="301" spans="1:7" x14ac:dyDescent="0.45">
      <c r="A301">
        <v>190139</v>
      </c>
      <c r="B301" s="2">
        <v>41844.47079861111</v>
      </c>
      <c r="C301" t="s">
        <v>27</v>
      </c>
      <c r="D301" t="s">
        <v>26</v>
      </c>
      <c r="E301" t="s">
        <v>17</v>
      </c>
      <c r="F301" t="s">
        <v>6</v>
      </c>
      <c r="G301">
        <v>5046</v>
      </c>
    </row>
    <row r="302" spans="1:7" x14ac:dyDescent="0.45">
      <c r="A302">
        <v>74002</v>
      </c>
      <c r="B302" s="2">
        <v>41844.518321759257</v>
      </c>
      <c r="C302" t="s">
        <v>27</v>
      </c>
      <c r="D302" t="s">
        <v>24</v>
      </c>
      <c r="E302" t="s">
        <v>12</v>
      </c>
      <c r="F302" t="s">
        <v>9</v>
      </c>
      <c r="G302">
        <v>32321</v>
      </c>
    </row>
    <row r="303" spans="1:7" x14ac:dyDescent="0.45">
      <c r="A303">
        <v>996718</v>
      </c>
      <c r="B303" s="2">
        <v>41844.531122685185</v>
      </c>
      <c r="C303" t="s">
        <v>27</v>
      </c>
      <c r="D303" t="s">
        <v>24</v>
      </c>
      <c r="E303" t="s">
        <v>17</v>
      </c>
      <c r="F303" t="s">
        <v>2</v>
      </c>
      <c r="G303">
        <v>69959</v>
      </c>
    </row>
    <row r="304" spans="1:7" x14ac:dyDescent="0.45">
      <c r="A304">
        <v>453574</v>
      </c>
      <c r="B304" s="2">
        <v>41844.532604166663</v>
      </c>
      <c r="C304" t="s">
        <v>27</v>
      </c>
      <c r="D304" t="s">
        <v>24</v>
      </c>
      <c r="E304" t="s">
        <v>17</v>
      </c>
      <c r="F304" t="s">
        <v>2</v>
      </c>
      <c r="G304">
        <v>34797</v>
      </c>
    </row>
    <row r="305" spans="1:7" x14ac:dyDescent="0.45">
      <c r="A305">
        <v>692434</v>
      </c>
      <c r="B305" s="2">
        <v>41845.583796296298</v>
      </c>
      <c r="C305" t="s">
        <v>27</v>
      </c>
      <c r="D305" t="s">
        <v>24</v>
      </c>
      <c r="E305" t="s">
        <v>17</v>
      </c>
      <c r="F305" t="s">
        <v>10</v>
      </c>
      <c r="G305">
        <v>3470</v>
      </c>
    </row>
    <row r="306" spans="1:7" x14ac:dyDescent="0.45">
      <c r="A306">
        <v>237486</v>
      </c>
      <c r="B306" s="2">
        <v>41853.575416666667</v>
      </c>
      <c r="C306" t="s">
        <v>27</v>
      </c>
      <c r="D306" t="s">
        <v>24</v>
      </c>
      <c r="E306" t="s">
        <v>12</v>
      </c>
      <c r="F306" t="s">
        <v>2</v>
      </c>
      <c r="G306">
        <v>87032</v>
      </c>
    </row>
    <row r="307" spans="1:7" x14ac:dyDescent="0.45">
      <c r="A307">
        <v>34849</v>
      </c>
      <c r="B307" s="2">
        <v>41845.553368055553</v>
      </c>
      <c r="C307" t="s">
        <v>27</v>
      </c>
      <c r="D307" t="s">
        <v>26</v>
      </c>
      <c r="E307" t="s">
        <v>13</v>
      </c>
      <c r="F307" t="s">
        <v>2</v>
      </c>
      <c r="G307">
        <v>97421</v>
      </c>
    </row>
    <row r="308" spans="1:7" x14ac:dyDescent="0.45">
      <c r="A308">
        <v>792207</v>
      </c>
      <c r="B308" s="2">
        <v>41845.453067129631</v>
      </c>
      <c r="C308" t="s">
        <v>27</v>
      </c>
      <c r="D308" t="s">
        <v>26</v>
      </c>
      <c r="E308" t="s">
        <v>15</v>
      </c>
      <c r="F308" t="s">
        <v>4</v>
      </c>
      <c r="G308">
        <v>66439</v>
      </c>
    </row>
    <row r="309" spans="1:7" x14ac:dyDescent="0.45">
      <c r="A309">
        <v>189641</v>
      </c>
      <c r="B309" s="2">
        <v>41845.957060185188</v>
      </c>
      <c r="C309" t="s">
        <v>27</v>
      </c>
      <c r="D309" t="s">
        <v>26</v>
      </c>
      <c r="E309" t="s">
        <v>17</v>
      </c>
      <c r="F309" t="s">
        <v>5</v>
      </c>
      <c r="G309">
        <v>49636</v>
      </c>
    </row>
    <row r="310" spans="1:7" x14ac:dyDescent="0.45">
      <c r="A310">
        <v>990452</v>
      </c>
      <c r="B310" s="2">
        <v>41845.957511574074</v>
      </c>
      <c r="C310" t="s">
        <v>27</v>
      </c>
      <c r="D310" t="s">
        <v>26</v>
      </c>
      <c r="E310" t="s">
        <v>17</v>
      </c>
      <c r="F310" t="s">
        <v>5</v>
      </c>
      <c r="G310">
        <v>5566</v>
      </c>
    </row>
    <row r="311" spans="1:7" x14ac:dyDescent="0.45">
      <c r="A311">
        <v>228808</v>
      </c>
      <c r="B311" s="2">
        <v>41845.957905092589</v>
      </c>
      <c r="C311" t="s">
        <v>27</v>
      </c>
      <c r="D311" t="s">
        <v>26</v>
      </c>
      <c r="E311" t="s">
        <v>17</v>
      </c>
      <c r="F311" t="s">
        <v>5</v>
      </c>
      <c r="G311">
        <v>53354</v>
      </c>
    </row>
    <row r="312" spans="1:7" x14ac:dyDescent="0.45">
      <c r="A312">
        <v>168699</v>
      </c>
      <c r="B312" s="2">
        <v>41845.394629629627</v>
      </c>
      <c r="C312" t="s">
        <v>27</v>
      </c>
      <c r="D312" t="s">
        <v>26</v>
      </c>
      <c r="E312" t="s">
        <v>17</v>
      </c>
      <c r="F312" t="s">
        <v>8</v>
      </c>
      <c r="G312">
        <v>52923</v>
      </c>
    </row>
    <row r="313" spans="1:7" x14ac:dyDescent="0.45">
      <c r="A313">
        <v>855930</v>
      </c>
      <c r="B313" s="2">
        <v>41845.394618055558</v>
      </c>
      <c r="C313" t="s">
        <v>27</v>
      </c>
      <c r="D313" t="s">
        <v>25</v>
      </c>
      <c r="E313" t="s">
        <v>17</v>
      </c>
      <c r="F313" t="s">
        <v>8</v>
      </c>
      <c r="G313">
        <v>63667</v>
      </c>
    </row>
    <row r="314" spans="1:7" x14ac:dyDescent="0.45">
      <c r="A314">
        <v>130541</v>
      </c>
      <c r="B314" s="2">
        <v>41846.328796296293</v>
      </c>
      <c r="C314" t="s">
        <v>27</v>
      </c>
      <c r="D314" t="s">
        <v>24</v>
      </c>
      <c r="E314" t="s">
        <v>17</v>
      </c>
      <c r="F314" t="s">
        <v>8</v>
      </c>
      <c r="G314">
        <v>55168</v>
      </c>
    </row>
    <row r="315" spans="1:7" x14ac:dyDescent="0.45">
      <c r="A315">
        <v>775926</v>
      </c>
      <c r="B315" s="2">
        <v>41846.596979166665</v>
      </c>
      <c r="C315" t="s">
        <v>27</v>
      </c>
      <c r="D315" t="s">
        <v>24</v>
      </c>
      <c r="E315" t="s">
        <v>17</v>
      </c>
      <c r="F315" t="s">
        <v>4</v>
      </c>
      <c r="G315">
        <v>97112</v>
      </c>
    </row>
    <row r="316" spans="1:7" x14ac:dyDescent="0.45">
      <c r="A316">
        <v>868266</v>
      </c>
      <c r="B316" s="2">
        <v>41846.598090277781</v>
      </c>
      <c r="C316" t="s">
        <v>27</v>
      </c>
      <c r="D316" t="s">
        <v>24</v>
      </c>
      <c r="E316" t="s">
        <v>17</v>
      </c>
      <c r="F316" t="s">
        <v>4</v>
      </c>
      <c r="G316">
        <v>68050</v>
      </c>
    </row>
    <row r="317" spans="1:7" x14ac:dyDescent="0.45">
      <c r="A317">
        <v>729769</v>
      </c>
      <c r="B317" s="2">
        <v>41847.656180555554</v>
      </c>
      <c r="C317" t="s">
        <v>27</v>
      </c>
      <c r="D317" t="s">
        <v>24</v>
      </c>
      <c r="E317" t="s">
        <v>17</v>
      </c>
      <c r="F317" t="s">
        <v>4</v>
      </c>
      <c r="G317">
        <v>36805</v>
      </c>
    </row>
    <row r="318" spans="1:7" x14ac:dyDescent="0.45">
      <c r="A318">
        <v>323756</v>
      </c>
      <c r="B318" s="2">
        <v>41848.550057870372</v>
      </c>
      <c r="C318" t="s">
        <v>27</v>
      </c>
      <c r="D318" t="s">
        <v>26</v>
      </c>
      <c r="E318" t="s">
        <v>14</v>
      </c>
      <c r="F318" t="s">
        <v>6</v>
      </c>
      <c r="G318">
        <v>34378</v>
      </c>
    </row>
    <row r="319" spans="1:7" x14ac:dyDescent="0.45">
      <c r="A319">
        <v>155836</v>
      </c>
      <c r="B319" s="2">
        <v>41852.410983796297</v>
      </c>
      <c r="C319" t="s">
        <v>27</v>
      </c>
      <c r="D319" t="s">
        <v>24</v>
      </c>
      <c r="E319" t="s">
        <v>20</v>
      </c>
      <c r="F319" t="s">
        <v>6</v>
      </c>
      <c r="G319">
        <v>64603</v>
      </c>
    </row>
    <row r="320" spans="1:7" x14ac:dyDescent="0.45">
      <c r="A320">
        <v>859749</v>
      </c>
      <c r="B320" s="2">
        <v>41849.487002314818</v>
      </c>
      <c r="C320" t="s">
        <v>27</v>
      </c>
      <c r="D320" t="s">
        <v>24</v>
      </c>
      <c r="E320" t="s">
        <v>20</v>
      </c>
      <c r="F320" t="s">
        <v>2</v>
      </c>
      <c r="G320">
        <v>72937</v>
      </c>
    </row>
    <row r="321" spans="1:7" x14ac:dyDescent="0.45">
      <c r="A321">
        <v>264784</v>
      </c>
      <c r="B321" s="2">
        <v>41851.736550925925</v>
      </c>
      <c r="C321" t="s">
        <v>27</v>
      </c>
      <c r="D321" t="s">
        <v>26</v>
      </c>
      <c r="E321" t="s">
        <v>20</v>
      </c>
      <c r="F321" t="s">
        <v>2</v>
      </c>
      <c r="G321">
        <v>46626</v>
      </c>
    </row>
    <row r="322" spans="1:7" x14ac:dyDescent="0.45">
      <c r="A322">
        <v>986281</v>
      </c>
      <c r="B322" s="2">
        <v>41849.31050925926</v>
      </c>
      <c r="C322" t="s">
        <v>27</v>
      </c>
      <c r="D322" t="s">
        <v>26</v>
      </c>
      <c r="E322" t="s">
        <v>20</v>
      </c>
      <c r="F322" t="s">
        <v>4</v>
      </c>
      <c r="G322">
        <v>6702</v>
      </c>
    </row>
    <row r="323" spans="1:7" x14ac:dyDescent="0.45">
      <c r="A323">
        <v>869833</v>
      </c>
      <c r="B323" s="2">
        <v>41855.356944444444</v>
      </c>
      <c r="C323" t="s">
        <v>27</v>
      </c>
      <c r="D323" t="s">
        <v>24</v>
      </c>
      <c r="E323" t="s">
        <v>20</v>
      </c>
      <c r="F323" t="s">
        <v>4</v>
      </c>
      <c r="G323">
        <v>17521</v>
      </c>
    </row>
    <row r="324" spans="1:7" x14ac:dyDescent="0.45">
      <c r="A324">
        <v>566830</v>
      </c>
      <c r="B324" s="2">
        <v>41850.478379629632</v>
      </c>
      <c r="C324" t="s">
        <v>27</v>
      </c>
      <c r="D324" t="s">
        <v>24</v>
      </c>
      <c r="E324" t="s">
        <v>17</v>
      </c>
      <c r="F324" t="s">
        <v>6</v>
      </c>
      <c r="G324">
        <v>7649</v>
      </c>
    </row>
    <row r="325" spans="1:7" x14ac:dyDescent="0.45">
      <c r="A325">
        <v>360395</v>
      </c>
      <c r="B325" s="2">
        <v>41850.382511574076</v>
      </c>
      <c r="C325" t="s">
        <v>27</v>
      </c>
      <c r="D325" t="s">
        <v>24</v>
      </c>
      <c r="E325" t="s">
        <v>15</v>
      </c>
      <c r="F325" t="s">
        <v>2</v>
      </c>
      <c r="G325">
        <v>2001</v>
      </c>
    </row>
    <row r="326" spans="1:7" x14ac:dyDescent="0.45">
      <c r="A326">
        <v>963386</v>
      </c>
      <c r="B326" s="2">
        <v>41850.613368055558</v>
      </c>
      <c r="C326" t="s">
        <v>27</v>
      </c>
      <c r="D326" t="s">
        <v>26</v>
      </c>
      <c r="E326" t="s">
        <v>19</v>
      </c>
      <c r="F326" t="s">
        <v>10</v>
      </c>
      <c r="G326">
        <v>52952</v>
      </c>
    </row>
    <row r="327" spans="1:7" x14ac:dyDescent="0.45">
      <c r="A327">
        <v>248270</v>
      </c>
      <c r="B327" s="2">
        <v>41850.570532407408</v>
      </c>
      <c r="C327" t="s">
        <v>27</v>
      </c>
      <c r="D327" t="s">
        <v>24</v>
      </c>
      <c r="E327" t="s">
        <v>17</v>
      </c>
      <c r="F327" t="s">
        <v>2</v>
      </c>
      <c r="G327">
        <v>18896</v>
      </c>
    </row>
    <row r="328" spans="1:7" x14ac:dyDescent="0.45">
      <c r="A328">
        <v>593217</v>
      </c>
      <c r="B328" s="2">
        <v>41852.356099537035</v>
      </c>
      <c r="C328" t="s">
        <v>27</v>
      </c>
      <c r="D328" t="s">
        <v>24</v>
      </c>
      <c r="E328" t="s">
        <v>17</v>
      </c>
      <c r="F328" t="s">
        <v>4</v>
      </c>
      <c r="G328">
        <v>36576</v>
      </c>
    </row>
    <row r="329" spans="1:7" x14ac:dyDescent="0.45">
      <c r="A329">
        <v>983169</v>
      </c>
      <c r="B329" s="2">
        <v>41860.273761574077</v>
      </c>
      <c r="C329" t="s">
        <v>27</v>
      </c>
      <c r="D329" t="s">
        <v>24</v>
      </c>
      <c r="E329" t="s">
        <v>12</v>
      </c>
      <c r="F329" t="s">
        <v>2</v>
      </c>
      <c r="G329">
        <v>20660</v>
      </c>
    </row>
    <row r="330" spans="1:7" x14ac:dyDescent="0.45">
      <c r="A330">
        <v>67621</v>
      </c>
      <c r="B330" s="2">
        <v>41852.619687500002</v>
      </c>
      <c r="C330" t="s">
        <v>27</v>
      </c>
      <c r="D330" t="s">
        <v>24</v>
      </c>
      <c r="E330" t="s">
        <v>17</v>
      </c>
      <c r="F330" t="s">
        <v>5</v>
      </c>
      <c r="G330">
        <v>42987</v>
      </c>
    </row>
    <row r="331" spans="1:7" x14ac:dyDescent="0.45">
      <c r="A331">
        <v>115745</v>
      </c>
      <c r="B331" s="2">
        <v>41852.694328703707</v>
      </c>
      <c r="C331" t="s">
        <v>27</v>
      </c>
      <c r="D331" t="s">
        <v>26</v>
      </c>
      <c r="E331" t="s">
        <v>17</v>
      </c>
      <c r="F331" t="s">
        <v>4</v>
      </c>
      <c r="G331">
        <v>54756</v>
      </c>
    </row>
    <row r="332" spans="1:7" x14ac:dyDescent="0.45">
      <c r="A332">
        <v>907193</v>
      </c>
      <c r="B332" s="2">
        <v>41852.370335648149</v>
      </c>
      <c r="C332" t="s">
        <v>27</v>
      </c>
      <c r="D332" t="s">
        <v>24</v>
      </c>
      <c r="E332" t="s">
        <v>20</v>
      </c>
      <c r="F332" t="s">
        <v>2</v>
      </c>
      <c r="G332">
        <v>14362</v>
      </c>
    </row>
    <row r="333" spans="1:7" x14ac:dyDescent="0.45">
      <c r="A333">
        <v>863024</v>
      </c>
      <c r="B333" s="2">
        <v>41852.449386574073</v>
      </c>
      <c r="C333" t="s">
        <v>27</v>
      </c>
      <c r="D333" t="s">
        <v>24</v>
      </c>
      <c r="E333" t="s">
        <v>20</v>
      </c>
      <c r="F333" t="s">
        <v>1</v>
      </c>
      <c r="G333">
        <v>99967</v>
      </c>
    </row>
    <row r="334" spans="1:7" x14ac:dyDescent="0.45">
      <c r="A334">
        <v>635146</v>
      </c>
      <c r="B334" s="2">
        <v>41852.69159722222</v>
      </c>
      <c r="C334" t="s">
        <v>27</v>
      </c>
      <c r="D334" t="s">
        <v>24</v>
      </c>
      <c r="E334" t="s">
        <v>20</v>
      </c>
      <c r="F334" t="s">
        <v>7</v>
      </c>
      <c r="G334">
        <v>66408</v>
      </c>
    </row>
    <row r="335" spans="1:7" x14ac:dyDescent="0.45">
      <c r="A335">
        <v>751864</v>
      </c>
      <c r="B335" s="2">
        <v>41852.692604166667</v>
      </c>
      <c r="C335" t="s">
        <v>27</v>
      </c>
      <c r="D335" t="s">
        <v>24</v>
      </c>
      <c r="E335" t="s">
        <v>20</v>
      </c>
      <c r="F335" t="s">
        <v>7</v>
      </c>
      <c r="G335">
        <v>36477</v>
      </c>
    </row>
    <row r="336" spans="1:7" x14ac:dyDescent="0.45">
      <c r="A336">
        <v>859431</v>
      </c>
      <c r="B336" s="2">
        <v>41854.611319444448</v>
      </c>
      <c r="C336" t="s">
        <v>27</v>
      </c>
      <c r="D336" t="s">
        <v>24</v>
      </c>
      <c r="E336" t="s">
        <v>16</v>
      </c>
      <c r="F336" t="s">
        <v>6</v>
      </c>
      <c r="G336">
        <v>13010</v>
      </c>
    </row>
    <row r="337" spans="1:7" x14ac:dyDescent="0.45">
      <c r="A337">
        <v>265207</v>
      </c>
      <c r="B337" s="2">
        <v>41855.486087962963</v>
      </c>
      <c r="C337" t="s">
        <v>27</v>
      </c>
      <c r="D337" t="s">
        <v>24</v>
      </c>
      <c r="E337" t="s">
        <v>20</v>
      </c>
      <c r="F337" t="s">
        <v>6</v>
      </c>
      <c r="G337">
        <v>83745</v>
      </c>
    </row>
    <row r="338" spans="1:7" x14ac:dyDescent="0.45">
      <c r="A338">
        <v>981459</v>
      </c>
      <c r="B338" s="2">
        <v>41855.455763888887</v>
      </c>
      <c r="C338" t="s">
        <v>27</v>
      </c>
      <c r="D338" t="s">
        <v>26</v>
      </c>
      <c r="E338" t="s">
        <v>17</v>
      </c>
      <c r="F338" t="s">
        <v>10</v>
      </c>
      <c r="G338">
        <v>55709</v>
      </c>
    </row>
    <row r="339" spans="1:7" x14ac:dyDescent="0.45">
      <c r="A339">
        <v>926366</v>
      </c>
      <c r="B339" s="2">
        <v>41855.036469907405</v>
      </c>
      <c r="C339" t="s">
        <v>27</v>
      </c>
      <c r="D339" t="s">
        <v>25</v>
      </c>
      <c r="E339" t="s">
        <v>20</v>
      </c>
      <c r="F339" t="s">
        <v>5</v>
      </c>
      <c r="G339">
        <v>39407</v>
      </c>
    </row>
    <row r="340" spans="1:7" x14ac:dyDescent="0.45">
      <c r="A340">
        <v>376300</v>
      </c>
      <c r="B340" s="2">
        <v>41855.037557870368</v>
      </c>
      <c r="C340" t="s">
        <v>27</v>
      </c>
      <c r="D340" t="s">
        <v>25</v>
      </c>
      <c r="E340" t="s">
        <v>20</v>
      </c>
      <c r="F340" t="s">
        <v>5</v>
      </c>
      <c r="G340">
        <v>88307</v>
      </c>
    </row>
    <row r="341" spans="1:7" x14ac:dyDescent="0.45">
      <c r="A341">
        <v>957708</v>
      </c>
      <c r="B341" s="2">
        <v>41856.671157407407</v>
      </c>
      <c r="C341" t="s">
        <v>27</v>
      </c>
      <c r="D341" t="s">
        <v>24</v>
      </c>
      <c r="E341" t="s">
        <v>17</v>
      </c>
      <c r="F341" t="s">
        <v>2</v>
      </c>
      <c r="G341">
        <v>53249</v>
      </c>
    </row>
    <row r="342" spans="1:7" x14ac:dyDescent="0.45">
      <c r="A342">
        <v>334311</v>
      </c>
      <c r="B342" s="2">
        <v>41859.575416666667</v>
      </c>
      <c r="C342" t="s">
        <v>27</v>
      </c>
      <c r="D342" t="s">
        <v>26</v>
      </c>
      <c r="E342" t="s">
        <v>17</v>
      </c>
      <c r="F342" t="s">
        <v>2</v>
      </c>
      <c r="G342">
        <v>73643</v>
      </c>
    </row>
    <row r="343" spans="1:7" x14ac:dyDescent="0.45">
      <c r="A343">
        <v>985395</v>
      </c>
      <c r="B343" s="2">
        <v>41859.574988425928</v>
      </c>
      <c r="C343" t="s">
        <v>27</v>
      </c>
      <c r="D343" t="s">
        <v>26</v>
      </c>
      <c r="E343" t="s">
        <v>17</v>
      </c>
      <c r="F343" t="s">
        <v>2</v>
      </c>
      <c r="G343">
        <v>35164</v>
      </c>
    </row>
    <row r="344" spans="1:7" x14ac:dyDescent="0.45">
      <c r="A344">
        <v>980616</v>
      </c>
      <c r="B344" s="2">
        <v>41856.437858796293</v>
      </c>
      <c r="C344" t="s">
        <v>27</v>
      </c>
      <c r="D344" t="s">
        <v>26</v>
      </c>
      <c r="E344" t="s">
        <v>12</v>
      </c>
      <c r="F344" t="s">
        <v>10</v>
      </c>
      <c r="G344">
        <v>57025</v>
      </c>
    </row>
    <row r="345" spans="1:7" x14ac:dyDescent="0.45">
      <c r="A345">
        <v>415817</v>
      </c>
      <c r="B345" s="2">
        <v>41856.438263888886</v>
      </c>
      <c r="C345" t="s">
        <v>27</v>
      </c>
      <c r="D345" t="s">
        <v>24</v>
      </c>
      <c r="E345" t="s">
        <v>12</v>
      </c>
      <c r="F345" t="s">
        <v>10</v>
      </c>
      <c r="G345">
        <v>88298</v>
      </c>
    </row>
    <row r="346" spans="1:7" x14ac:dyDescent="0.45">
      <c r="A346">
        <v>544139</v>
      </c>
      <c r="B346" s="2">
        <v>41856.777696759258</v>
      </c>
      <c r="C346" t="s">
        <v>27</v>
      </c>
      <c r="D346" t="s">
        <v>24</v>
      </c>
      <c r="E346" t="s">
        <v>20</v>
      </c>
      <c r="F346" t="s">
        <v>9</v>
      </c>
      <c r="G346">
        <v>49339</v>
      </c>
    </row>
    <row r="347" spans="1:7" x14ac:dyDescent="0.45">
      <c r="A347">
        <v>291521</v>
      </c>
      <c r="B347" s="2">
        <v>41857.563240740739</v>
      </c>
      <c r="C347" t="s">
        <v>27</v>
      </c>
      <c r="D347" t="s">
        <v>26</v>
      </c>
      <c r="E347" t="s">
        <v>20</v>
      </c>
      <c r="F347" t="s">
        <v>2</v>
      </c>
      <c r="G347">
        <v>39017</v>
      </c>
    </row>
    <row r="348" spans="1:7" x14ac:dyDescent="0.45">
      <c r="A348">
        <v>137196</v>
      </c>
      <c r="B348" s="2">
        <v>41857.565057870372</v>
      </c>
      <c r="C348" t="s">
        <v>27</v>
      </c>
      <c r="D348" t="s">
        <v>24</v>
      </c>
      <c r="E348" t="s">
        <v>20</v>
      </c>
      <c r="F348" t="s">
        <v>2</v>
      </c>
      <c r="G348">
        <v>46567</v>
      </c>
    </row>
    <row r="349" spans="1:7" x14ac:dyDescent="0.45">
      <c r="A349">
        <v>350665</v>
      </c>
      <c r="B349" s="2">
        <v>41857.684699074074</v>
      </c>
      <c r="C349" t="s">
        <v>27</v>
      </c>
      <c r="D349" t="s">
        <v>24</v>
      </c>
      <c r="E349" t="s">
        <v>17</v>
      </c>
      <c r="F349" t="s">
        <v>8</v>
      </c>
      <c r="G349">
        <v>4349</v>
      </c>
    </row>
    <row r="350" spans="1:7" x14ac:dyDescent="0.45">
      <c r="A350">
        <v>498759</v>
      </c>
      <c r="B350" s="2">
        <v>41857.685740740744</v>
      </c>
      <c r="C350" t="s">
        <v>27</v>
      </c>
      <c r="D350" t="s">
        <v>24</v>
      </c>
      <c r="E350" t="s">
        <v>17</v>
      </c>
      <c r="F350" t="s">
        <v>8</v>
      </c>
      <c r="G350">
        <v>68692</v>
      </c>
    </row>
    <row r="351" spans="1:7" x14ac:dyDescent="0.45">
      <c r="A351">
        <v>447963</v>
      </c>
      <c r="B351" s="2">
        <v>41858.723715277774</v>
      </c>
      <c r="C351" t="s">
        <v>27</v>
      </c>
      <c r="D351" t="s">
        <v>24</v>
      </c>
      <c r="E351" t="s">
        <v>20</v>
      </c>
      <c r="F351" t="s">
        <v>10</v>
      </c>
      <c r="G351">
        <v>68802</v>
      </c>
    </row>
    <row r="352" spans="1:7" x14ac:dyDescent="0.45">
      <c r="A352">
        <v>212568</v>
      </c>
      <c r="B352" s="2">
        <v>41858.453958333332</v>
      </c>
      <c r="C352" t="s">
        <v>27</v>
      </c>
      <c r="D352" t="s">
        <v>24</v>
      </c>
      <c r="E352" t="s">
        <v>12</v>
      </c>
      <c r="F352" t="s">
        <v>1</v>
      </c>
      <c r="G352">
        <v>11665</v>
      </c>
    </row>
    <row r="353" spans="1:7" x14ac:dyDescent="0.45">
      <c r="A353">
        <v>302732</v>
      </c>
      <c r="B353" s="2">
        <v>41858.559340277781</v>
      </c>
      <c r="C353" t="s">
        <v>27</v>
      </c>
      <c r="D353" t="s">
        <v>24</v>
      </c>
      <c r="E353" t="s">
        <v>14</v>
      </c>
      <c r="F353" t="s">
        <v>9</v>
      </c>
      <c r="G353">
        <v>99891</v>
      </c>
    </row>
    <row r="354" spans="1:7" x14ac:dyDescent="0.45">
      <c r="A354">
        <v>528664</v>
      </c>
      <c r="B354" s="2">
        <v>41867.509212962963</v>
      </c>
      <c r="C354" t="s">
        <v>27</v>
      </c>
      <c r="D354" t="s">
        <v>24</v>
      </c>
      <c r="E354" t="s">
        <v>20</v>
      </c>
      <c r="F354" t="s">
        <v>10</v>
      </c>
      <c r="G354">
        <v>88378</v>
      </c>
    </row>
    <row r="355" spans="1:7" x14ac:dyDescent="0.45">
      <c r="A355">
        <v>218974</v>
      </c>
      <c r="B355" s="2">
        <v>41859.658715277779</v>
      </c>
      <c r="C355" t="s">
        <v>27</v>
      </c>
      <c r="D355" t="s">
        <v>24</v>
      </c>
      <c r="E355" t="s">
        <v>17</v>
      </c>
      <c r="F355" t="s">
        <v>1</v>
      </c>
      <c r="G355">
        <v>5192</v>
      </c>
    </row>
    <row r="356" spans="1:7" x14ac:dyDescent="0.45">
      <c r="A356">
        <v>778617</v>
      </c>
      <c r="B356" s="2">
        <v>41859.482141203705</v>
      </c>
      <c r="C356" t="s">
        <v>27</v>
      </c>
      <c r="D356" t="s">
        <v>26</v>
      </c>
      <c r="E356" t="s">
        <v>20</v>
      </c>
      <c r="F356" t="s">
        <v>2</v>
      </c>
      <c r="G356">
        <v>72198</v>
      </c>
    </row>
    <row r="357" spans="1:7" x14ac:dyDescent="0.45">
      <c r="A357">
        <v>657610</v>
      </c>
      <c r="B357" s="2">
        <v>41859.32508101852</v>
      </c>
      <c r="C357" t="s">
        <v>27</v>
      </c>
      <c r="D357" t="s">
        <v>26</v>
      </c>
      <c r="E357" t="s">
        <v>20</v>
      </c>
      <c r="F357" t="s">
        <v>2</v>
      </c>
      <c r="G357">
        <v>27938</v>
      </c>
    </row>
    <row r="358" spans="1:7" x14ac:dyDescent="0.45">
      <c r="A358">
        <v>814813</v>
      </c>
      <c r="B358" s="2">
        <v>41859.645185185182</v>
      </c>
      <c r="C358" t="s">
        <v>27</v>
      </c>
      <c r="D358" t="s">
        <v>26</v>
      </c>
      <c r="E358" t="s">
        <v>12</v>
      </c>
      <c r="F358" t="s">
        <v>4</v>
      </c>
      <c r="G358">
        <v>81715</v>
      </c>
    </row>
    <row r="359" spans="1:7" x14ac:dyDescent="0.45">
      <c r="A359">
        <v>559485</v>
      </c>
      <c r="B359" s="2">
        <v>41862.868564814817</v>
      </c>
      <c r="C359" t="s">
        <v>27</v>
      </c>
      <c r="D359" t="s">
        <v>24</v>
      </c>
      <c r="E359" t="s">
        <v>17</v>
      </c>
      <c r="F359" t="s">
        <v>8</v>
      </c>
      <c r="G359">
        <v>70096</v>
      </c>
    </row>
    <row r="360" spans="1:7" x14ac:dyDescent="0.45">
      <c r="A360">
        <v>238863</v>
      </c>
      <c r="B360" s="2">
        <v>41862.735960648148</v>
      </c>
      <c r="C360" t="s">
        <v>27</v>
      </c>
      <c r="D360" t="s">
        <v>24</v>
      </c>
      <c r="E360" t="s">
        <v>17</v>
      </c>
      <c r="F360" t="s">
        <v>5</v>
      </c>
      <c r="G360">
        <v>51276</v>
      </c>
    </row>
    <row r="361" spans="1:7" x14ac:dyDescent="0.45">
      <c r="A361">
        <v>995634</v>
      </c>
      <c r="B361" s="2">
        <v>41862.736956018518</v>
      </c>
      <c r="C361" t="s">
        <v>27</v>
      </c>
      <c r="D361" t="s">
        <v>24</v>
      </c>
      <c r="E361" t="s">
        <v>17</v>
      </c>
      <c r="F361" t="s">
        <v>5</v>
      </c>
      <c r="G361">
        <v>80034</v>
      </c>
    </row>
    <row r="362" spans="1:7" x14ac:dyDescent="0.45">
      <c r="A362">
        <v>598603</v>
      </c>
      <c r="B362" s="2">
        <v>41862.89466435185</v>
      </c>
      <c r="C362" t="s">
        <v>27</v>
      </c>
      <c r="D362" t="s">
        <v>26</v>
      </c>
      <c r="E362" t="s">
        <v>12</v>
      </c>
      <c r="F362" t="s">
        <v>2</v>
      </c>
      <c r="G362">
        <v>20297</v>
      </c>
    </row>
    <row r="363" spans="1:7" x14ac:dyDescent="0.45">
      <c r="A363">
        <v>486709</v>
      </c>
      <c r="B363" s="2">
        <v>41862.730208333334</v>
      </c>
      <c r="C363" t="s">
        <v>27</v>
      </c>
      <c r="D363" t="s">
        <v>24</v>
      </c>
      <c r="E363" t="s">
        <v>12</v>
      </c>
      <c r="F363" t="s">
        <v>8</v>
      </c>
      <c r="G363">
        <v>53991</v>
      </c>
    </row>
    <row r="364" spans="1:7" x14ac:dyDescent="0.45">
      <c r="A364">
        <v>483281</v>
      </c>
      <c r="B364" s="2">
        <v>41862.730543981481</v>
      </c>
      <c r="C364" t="s">
        <v>27</v>
      </c>
      <c r="D364" t="s">
        <v>26</v>
      </c>
      <c r="E364" t="s">
        <v>12</v>
      </c>
      <c r="F364" t="s">
        <v>8</v>
      </c>
      <c r="G364">
        <v>30932</v>
      </c>
    </row>
    <row r="365" spans="1:7" x14ac:dyDescent="0.45">
      <c r="A365">
        <v>564995</v>
      </c>
      <c r="B365" s="2">
        <v>41873.429965277777</v>
      </c>
      <c r="C365" t="s">
        <v>27</v>
      </c>
      <c r="D365" t="s">
        <v>25</v>
      </c>
      <c r="E365" t="s">
        <v>18</v>
      </c>
      <c r="F365" t="s">
        <v>9</v>
      </c>
      <c r="G365">
        <v>82431</v>
      </c>
    </row>
    <row r="366" spans="1:7" x14ac:dyDescent="0.45">
      <c r="A366">
        <v>723807</v>
      </c>
      <c r="B366" s="2">
        <v>41862.60628472222</v>
      </c>
      <c r="C366" t="s">
        <v>27</v>
      </c>
      <c r="D366" t="s">
        <v>26</v>
      </c>
      <c r="E366" t="s">
        <v>12</v>
      </c>
      <c r="F366" t="s">
        <v>5</v>
      </c>
      <c r="G366">
        <v>92366</v>
      </c>
    </row>
    <row r="367" spans="1:7" x14ac:dyDescent="0.45">
      <c r="A367">
        <v>83215</v>
      </c>
      <c r="B367" s="2">
        <v>41863.781238425923</v>
      </c>
      <c r="C367" t="s">
        <v>27</v>
      </c>
      <c r="D367" t="s">
        <v>26</v>
      </c>
      <c r="E367" t="s">
        <v>20</v>
      </c>
      <c r="F367" t="s">
        <v>8</v>
      </c>
      <c r="G367">
        <v>52783</v>
      </c>
    </row>
    <row r="368" spans="1:7" x14ac:dyDescent="0.45">
      <c r="A368">
        <v>105862</v>
      </c>
      <c r="B368" s="2">
        <v>41863.781886574077</v>
      </c>
      <c r="C368" t="s">
        <v>27</v>
      </c>
      <c r="D368" t="s">
        <v>26</v>
      </c>
      <c r="E368" t="s">
        <v>20</v>
      </c>
      <c r="F368" t="s">
        <v>8</v>
      </c>
      <c r="G368">
        <v>75430</v>
      </c>
    </row>
    <row r="369" spans="1:7" x14ac:dyDescent="0.45">
      <c r="A369">
        <v>647810</v>
      </c>
      <c r="B369" s="2">
        <v>41863.461122685185</v>
      </c>
      <c r="C369" t="s">
        <v>27</v>
      </c>
      <c r="D369" t="s">
        <v>24</v>
      </c>
      <c r="E369" t="s">
        <v>17</v>
      </c>
      <c r="F369" t="s">
        <v>6</v>
      </c>
      <c r="G369">
        <v>34018</v>
      </c>
    </row>
    <row r="370" spans="1:7" x14ac:dyDescent="0.45">
      <c r="A370">
        <v>637125</v>
      </c>
      <c r="B370" s="2">
        <v>41863.457465277781</v>
      </c>
      <c r="C370" t="s">
        <v>27</v>
      </c>
      <c r="D370" t="s">
        <v>25</v>
      </c>
      <c r="E370" t="s">
        <v>17</v>
      </c>
      <c r="F370" t="s">
        <v>6</v>
      </c>
      <c r="G370">
        <v>78158</v>
      </c>
    </row>
    <row r="371" spans="1:7" x14ac:dyDescent="0.45">
      <c r="A371">
        <v>910154</v>
      </c>
      <c r="B371" s="2">
        <v>41863.578206018516</v>
      </c>
      <c r="C371" t="s">
        <v>27</v>
      </c>
      <c r="D371" t="s">
        <v>24</v>
      </c>
      <c r="E371" t="s">
        <v>17</v>
      </c>
      <c r="F371" t="s">
        <v>2</v>
      </c>
      <c r="G371">
        <v>60943</v>
      </c>
    </row>
    <row r="372" spans="1:7" x14ac:dyDescent="0.45">
      <c r="A372">
        <v>327902</v>
      </c>
      <c r="B372" s="2">
        <v>41863.351597222223</v>
      </c>
      <c r="C372" t="s">
        <v>27</v>
      </c>
      <c r="D372" t="s">
        <v>24</v>
      </c>
      <c r="E372" t="s">
        <v>17</v>
      </c>
      <c r="F372" t="s">
        <v>7</v>
      </c>
      <c r="G372">
        <v>22662</v>
      </c>
    </row>
    <row r="373" spans="1:7" x14ac:dyDescent="0.45">
      <c r="A373">
        <v>828271</v>
      </c>
      <c r="B373" s="2">
        <v>41863.462430555555</v>
      </c>
      <c r="C373" t="s">
        <v>27</v>
      </c>
      <c r="D373" t="s">
        <v>24</v>
      </c>
      <c r="E373" t="s">
        <v>12</v>
      </c>
      <c r="F373" t="s">
        <v>4</v>
      </c>
      <c r="G373">
        <v>9644</v>
      </c>
    </row>
    <row r="374" spans="1:7" x14ac:dyDescent="0.45">
      <c r="A374">
        <v>352807</v>
      </c>
      <c r="B374" s="2">
        <v>41864.393518518518</v>
      </c>
      <c r="C374" t="s">
        <v>27</v>
      </c>
      <c r="D374" t="s">
        <v>26</v>
      </c>
      <c r="E374" t="s">
        <v>15</v>
      </c>
      <c r="F374" t="s">
        <v>2</v>
      </c>
      <c r="G374">
        <v>39513</v>
      </c>
    </row>
    <row r="375" spans="1:7" x14ac:dyDescent="0.45">
      <c r="A375">
        <v>844224</v>
      </c>
      <c r="B375" s="2">
        <v>41864.394155092596</v>
      </c>
      <c r="C375" t="s">
        <v>27</v>
      </c>
      <c r="D375" t="s">
        <v>26</v>
      </c>
      <c r="E375" t="s">
        <v>15</v>
      </c>
      <c r="F375" t="s">
        <v>2</v>
      </c>
      <c r="G375">
        <v>68826</v>
      </c>
    </row>
    <row r="376" spans="1:7" x14ac:dyDescent="0.45">
      <c r="A376">
        <v>780287</v>
      </c>
      <c r="B376" s="2">
        <v>41864.364166666666</v>
      </c>
      <c r="C376" t="s">
        <v>27</v>
      </c>
      <c r="D376" t="s">
        <v>24</v>
      </c>
      <c r="E376" t="s">
        <v>17</v>
      </c>
      <c r="F376" t="s">
        <v>10</v>
      </c>
      <c r="G376">
        <v>93038</v>
      </c>
    </row>
    <row r="377" spans="1:7" x14ac:dyDescent="0.45">
      <c r="A377">
        <v>104639</v>
      </c>
      <c r="B377" s="2">
        <v>41864.760601851849</v>
      </c>
      <c r="C377" t="s">
        <v>27</v>
      </c>
      <c r="D377" t="s">
        <v>24</v>
      </c>
      <c r="E377" t="s">
        <v>17</v>
      </c>
      <c r="F377" t="s">
        <v>1</v>
      </c>
      <c r="G377">
        <v>1469</v>
      </c>
    </row>
    <row r="378" spans="1:7" x14ac:dyDescent="0.45">
      <c r="A378">
        <v>652444</v>
      </c>
      <c r="B378" s="2">
        <v>41864.760833333334</v>
      </c>
      <c r="C378" t="s">
        <v>27</v>
      </c>
      <c r="D378" t="s">
        <v>24</v>
      </c>
      <c r="E378" t="s">
        <v>17</v>
      </c>
      <c r="F378" t="s">
        <v>1</v>
      </c>
      <c r="G378">
        <v>47232</v>
      </c>
    </row>
    <row r="379" spans="1:7" x14ac:dyDescent="0.45">
      <c r="A379">
        <v>248415</v>
      </c>
      <c r="B379" s="2">
        <v>41865.673750000002</v>
      </c>
      <c r="C379" t="s">
        <v>27</v>
      </c>
      <c r="D379" t="s">
        <v>26</v>
      </c>
      <c r="E379" t="s">
        <v>17</v>
      </c>
      <c r="F379" t="s">
        <v>5</v>
      </c>
      <c r="G379">
        <v>90984</v>
      </c>
    </row>
    <row r="380" spans="1:7" x14ac:dyDescent="0.45">
      <c r="A380">
        <v>529917</v>
      </c>
      <c r="B380" s="2">
        <v>41865.671435185184</v>
      </c>
      <c r="C380" t="s">
        <v>27</v>
      </c>
      <c r="D380" t="s">
        <v>25</v>
      </c>
      <c r="E380" t="s">
        <v>17</v>
      </c>
      <c r="F380" t="s">
        <v>5</v>
      </c>
      <c r="G380">
        <v>6456</v>
      </c>
    </row>
    <row r="381" spans="1:7" x14ac:dyDescent="0.45">
      <c r="A381">
        <v>850690</v>
      </c>
      <c r="B381" s="2">
        <v>41865.405115740738</v>
      </c>
      <c r="C381" t="s">
        <v>27</v>
      </c>
      <c r="D381" t="s">
        <v>24</v>
      </c>
      <c r="E381" t="s">
        <v>17</v>
      </c>
      <c r="F381" t="s">
        <v>4</v>
      </c>
      <c r="G381">
        <v>10355</v>
      </c>
    </row>
    <row r="382" spans="1:7" x14ac:dyDescent="0.45">
      <c r="A382">
        <v>336624</v>
      </c>
      <c r="B382" s="2">
        <v>41866.57240740741</v>
      </c>
      <c r="C382" t="s">
        <v>27</v>
      </c>
      <c r="D382" t="s">
        <v>26</v>
      </c>
      <c r="E382" t="s">
        <v>20</v>
      </c>
      <c r="F382" t="s">
        <v>2</v>
      </c>
      <c r="G382">
        <v>80440</v>
      </c>
    </row>
    <row r="383" spans="1:7" x14ac:dyDescent="0.45">
      <c r="A383">
        <v>182166</v>
      </c>
      <c r="B383" s="2">
        <v>41866.441458333335</v>
      </c>
      <c r="C383" t="s">
        <v>27</v>
      </c>
      <c r="D383" t="s">
        <v>26</v>
      </c>
      <c r="E383" t="s">
        <v>17</v>
      </c>
      <c r="F383" t="s">
        <v>9</v>
      </c>
      <c r="G383">
        <v>45378</v>
      </c>
    </row>
    <row r="384" spans="1:7" x14ac:dyDescent="0.45">
      <c r="A384">
        <v>12277</v>
      </c>
      <c r="B384" s="2">
        <v>41867.288287037038</v>
      </c>
      <c r="C384" t="s">
        <v>27</v>
      </c>
      <c r="D384" t="s">
        <v>25</v>
      </c>
      <c r="E384" t="s">
        <v>20</v>
      </c>
      <c r="F384" t="s">
        <v>4</v>
      </c>
      <c r="G384">
        <v>22823</v>
      </c>
    </row>
    <row r="385" spans="1:7" x14ac:dyDescent="0.45">
      <c r="A385">
        <v>475101</v>
      </c>
      <c r="B385" s="2">
        <v>41867.05605324074</v>
      </c>
      <c r="C385" t="s">
        <v>27</v>
      </c>
      <c r="D385" t="s">
        <v>24</v>
      </c>
      <c r="E385" t="s">
        <v>14</v>
      </c>
      <c r="F385" t="s">
        <v>7</v>
      </c>
      <c r="G385">
        <v>94464</v>
      </c>
    </row>
    <row r="386" spans="1:7" x14ac:dyDescent="0.45">
      <c r="A386">
        <v>914596</v>
      </c>
      <c r="B386" s="2">
        <v>41868.439375000002</v>
      </c>
      <c r="C386" t="s">
        <v>27</v>
      </c>
      <c r="D386" t="s">
        <v>26</v>
      </c>
      <c r="E386" t="s">
        <v>20</v>
      </c>
      <c r="F386" t="s">
        <v>8</v>
      </c>
      <c r="G386">
        <v>74384</v>
      </c>
    </row>
    <row r="387" spans="1:7" x14ac:dyDescent="0.45">
      <c r="A387">
        <v>693114</v>
      </c>
      <c r="B387" s="2">
        <v>41868.641608796293</v>
      </c>
      <c r="C387" t="s">
        <v>27</v>
      </c>
      <c r="D387" t="s">
        <v>26</v>
      </c>
      <c r="E387" t="s">
        <v>20</v>
      </c>
      <c r="F387" t="s">
        <v>7</v>
      </c>
      <c r="G387">
        <v>5807</v>
      </c>
    </row>
    <row r="388" spans="1:7" x14ac:dyDescent="0.45">
      <c r="A388">
        <v>104642</v>
      </c>
      <c r="B388" s="2">
        <v>41871.339699074073</v>
      </c>
      <c r="C388" t="s">
        <v>27</v>
      </c>
      <c r="D388" t="s">
        <v>24</v>
      </c>
      <c r="E388" t="s">
        <v>17</v>
      </c>
      <c r="F388" t="s">
        <v>2</v>
      </c>
      <c r="G388">
        <v>53744</v>
      </c>
    </row>
    <row r="389" spans="1:7" x14ac:dyDescent="0.45">
      <c r="A389">
        <v>82478</v>
      </c>
      <c r="B389" s="2">
        <v>41868.574560185189</v>
      </c>
      <c r="C389" t="s">
        <v>27</v>
      </c>
      <c r="D389" t="s">
        <v>24</v>
      </c>
      <c r="E389" t="s">
        <v>17</v>
      </c>
      <c r="F389" t="s">
        <v>1</v>
      </c>
      <c r="G389">
        <v>19321</v>
      </c>
    </row>
    <row r="390" spans="1:7" x14ac:dyDescent="0.45">
      <c r="A390">
        <v>977943</v>
      </c>
      <c r="B390" s="2">
        <v>41868.404548611114</v>
      </c>
      <c r="C390" t="s">
        <v>27</v>
      </c>
      <c r="D390" t="s">
        <v>26</v>
      </c>
      <c r="E390" t="s">
        <v>20</v>
      </c>
      <c r="F390" t="s">
        <v>10</v>
      </c>
      <c r="G390">
        <v>82442</v>
      </c>
    </row>
    <row r="391" spans="1:7" x14ac:dyDescent="0.45">
      <c r="A391">
        <v>236432</v>
      </c>
      <c r="B391" s="2">
        <v>41871.26803240741</v>
      </c>
      <c r="C391" t="s">
        <v>27</v>
      </c>
      <c r="D391" t="s">
        <v>24</v>
      </c>
      <c r="E391" t="s">
        <v>20</v>
      </c>
      <c r="F391" t="s">
        <v>10</v>
      </c>
      <c r="G391">
        <v>10729</v>
      </c>
    </row>
    <row r="392" spans="1:7" x14ac:dyDescent="0.45">
      <c r="A392">
        <v>147215</v>
      </c>
      <c r="B392" s="2">
        <v>41869.464398148149</v>
      </c>
      <c r="C392" t="s">
        <v>27</v>
      </c>
      <c r="D392" t="s">
        <v>24</v>
      </c>
      <c r="E392" t="s">
        <v>17</v>
      </c>
      <c r="F392" t="s">
        <v>8</v>
      </c>
      <c r="G392">
        <v>98535</v>
      </c>
    </row>
    <row r="393" spans="1:7" x14ac:dyDescent="0.45">
      <c r="A393">
        <v>949333</v>
      </c>
      <c r="B393" s="2">
        <v>41869.598414351851</v>
      </c>
      <c r="C393" t="s">
        <v>27</v>
      </c>
      <c r="D393" t="s">
        <v>26</v>
      </c>
      <c r="E393" t="s">
        <v>19</v>
      </c>
      <c r="F393" t="s">
        <v>9</v>
      </c>
      <c r="G393">
        <v>8994</v>
      </c>
    </row>
    <row r="394" spans="1:7" x14ac:dyDescent="0.45">
      <c r="A394">
        <v>578197</v>
      </c>
      <c r="B394" s="2">
        <v>41869.343784722223</v>
      </c>
      <c r="C394" t="s">
        <v>27</v>
      </c>
      <c r="D394" t="s">
        <v>24</v>
      </c>
      <c r="E394" t="s">
        <v>18</v>
      </c>
      <c r="F394" t="s">
        <v>4</v>
      </c>
      <c r="G394">
        <v>93397</v>
      </c>
    </row>
    <row r="395" spans="1:7" x14ac:dyDescent="0.45">
      <c r="A395">
        <v>513939</v>
      </c>
      <c r="B395" s="2">
        <v>41869.065509259257</v>
      </c>
      <c r="C395" t="s">
        <v>27</v>
      </c>
      <c r="D395" t="s">
        <v>24</v>
      </c>
      <c r="E395" t="s">
        <v>20</v>
      </c>
      <c r="F395" t="s">
        <v>2</v>
      </c>
      <c r="G395">
        <v>91426</v>
      </c>
    </row>
    <row r="396" spans="1:7" x14ac:dyDescent="0.45">
      <c r="A396">
        <v>661045</v>
      </c>
      <c r="B396" s="2">
        <v>41870.697430555556</v>
      </c>
      <c r="C396" t="s">
        <v>27</v>
      </c>
      <c r="D396" t="s">
        <v>24</v>
      </c>
      <c r="E396" t="s">
        <v>20</v>
      </c>
      <c r="F396" t="s">
        <v>10</v>
      </c>
      <c r="G396">
        <v>53659</v>
      </c>
    </row>
    <row r="397" spans="1:7" x14ac:dyDescent="0.45">
      <c r="A397">
        <v>419749</v>
      </c>
      <c r="B397" s="2">
        <v>41870.561747685184</v>
      </c>
      <c r="C397" t="s">
        <v>27</v>
      </c>
      <c r="D397" t="s">
        <v>25</v>
      </c>
      <c r="E397" t="s">
        <v>17</v>
      </c>
      <c r="F397" t="s">
        <v>2</v>
      </c>
      <c r="G397">
        <v>70029</v>
      </c>
    </row>
    <row r="398" spans="1:7" x14ac:dyDescent="0.45">
      <c r="A398">
        <v>847311</v>
      </c>
      <c r="B398" s="2">
        <v>41870.693877314814</v>
      </c>
      <c r="C398" t="s">
        <v>27</v>
      </c>
      <c r="D398" t="s">
        <v>24</v>
      </c>
      <c r="E398" t="s">
        <v>12</v>
      </c>
      <c r="F398" t="s">
        <v>6</v>
      </c>
      <c r="G398">
        <v>79744</v>
      </c>
    </row>
    <row r="399" spans="1:7" x14ac:dyDescent="0.45">
      <c r="A399">
        <v>361579</v>
      </c>
      <c r="B399" s="2">
        <v>41870.755428240744</v>
      </c>
      <c r="C399" t="s">
        <v>27</v>
      </c>
      <c r="D399" t="s">
        <v>26</v>
      </c>
      <c r="E399" t="s">
        <v>20</v>
      </c>
      <c r="F399" t="s">
        <v>5</v>
      </c>
      <c r="G399">
        <v>70349</v>
      </c>
    </row>
    <row r="400" spans="1:7" x14ac:dyDescent="0.45">
      <c r="A400">
        <v>734607</v>
      </c>
      <c r="B400" s="2">
        <v>41870.756562499999</v>
      </c>
      <c r="C400" t="s">
        <v>27</v>
      </c>
      <c r="D400" t="s">
        <v>24</v>
      </c>
      <c r="E400" t="s">
        <v>20</v>
      </c>
      <c r="F400" t="s">
        <v>5</v>
      </c>
      <c r="G400">
        <v>47104</v>
      </c>
    </row>
    <row r="401" spans="1:7" x14ac:dyDescent="0.45">
      <c r="A401">
        <v>458373</v>
      </c>
      <c r="B401" s="2">
        <v>41870.752962962964</v>
      </c>
      <c r="C401" t="s">
        <v>27</v>
      </c>
      <c r="D401" t="s">
        <v>25</v>
      </c>
      <c r="E401" t="s">
        <v>20</v>
      </c>
      <c r="F401" t="s">
        <v>5</v>
      </c>
      <c r="G401">
        <v>33714</v>
      </c>
    </row>
    <row r="402" spans="1:7" x14ac:dyDescent="0.45">
      <c r="A402">
        <v>629063</v>
      </c>
      <c r="B402" s="2">
        <v>41871.62939814815</v>
      </c>
      <c r="C402" t="s">
        <v>27</v>
      </c>
      <c r="D402" t="s">
        <v>26</v>
      </c>
      <c r="E402" t="s">
        <v>17</v>
      </c>
      <c r="F402" t="s">
        <v>2</v>
      </c>
      <c r="G402">
        <v>57428</v>
      </c>
    </row>
    <row r="403" spans="1:7" x14ac:dyDescent="0.45">
      <c r="A403">
        <v>589914</v>
      </c>
      <c r="B403" s="2">
        <v>41871.630798611113</v>
      </c>
      <c r="C403" t="s">
        <v>27</v>
      </c>
      <c r="D403" t="s">
        <v>26</v>
      </c>
      <c r="E403" t="s">
        <v>17</v>
      </c>
      <c r="F403" t="s">
        <v>2</v>
      </c>
      <c r="G403">
        <v>64738</v>
      </c>
    </row>
    <row r="404" spans="1:7" x14ac:dyDescent="0.45">
      <c r="A404">
        <v>352563</v>
      </c>
      <c r="B404" s="2">
        <v>41877.374930555554</v>
      </c>
      <c r="C404" t="s">
        <v>27</v>
      </c>
      <c r="D404" t="s">
        <v>24</v>
      </c>
      <c r="E404" t="s">
        <v>17</v>
      </c>
      <c r="F404" t="s">
        <v>9</v>
      </c>
      <c r="G404">
        <v>58640</v>
      </c>
    </row>
    <row r="405" spans="1:7" x14ac:dyDescent="0.45">
      <c r="A405">
        <v>467965</v>
      </c>
      <c r="B405" s="2">
        <v>41877.375254629631</v>
      </c>
      <c r="C405" t="s">
        <v>27</v>
      </c>
      <c r="D405" t="s">
        <v>24</v>
      </c>
      <c r="E405" t="s">
        <v>17</v>
      </c>
      <c r="F405" t="s">
        <v>9</v>
      </c>
      <c r="G405">
        <v>75372</v>
      </c>
    </row>
    <row r="406" spans="1:7" x14ac:dyDescent="0.45">
      <c r="A406">
        <v>144698</v>
      </c>
      <c r="B406" s="2">
        <v>41871.832025462965</v>
      </c>
      <c r="C406" t="s">
        <v>27</v>
      </c>
      <c r="D406" t="s">
        <v>24</v>
      </c>
      <c r="E406" t="s">
        <v>17</v>
      </c>
      <c r="F406" t="s">
        <v>8</v>
      </c>
      <c r="G406">
        <v>61647</v>
      </c>
    </row>
    <row r="407" spans="1:7" x14ac:dyDescent="0.45">
      <c r="A407">
        <v>760357</v>
      </c>
      <c r="B407" s="2">
        <v>41871.832592592589</v>
      </c>
      <c r="C407" t="s">
        <v>27</v>
      </c>
      <c r="D407" t="s">
        <v>26</v>
      </c>
      <c r="E407" t="s">
        <v>17</v>
      </c>
      <c r="F407" t="s">
        <v>8</v>
      </c>
      <c r="G407">
        <v>23576</v>
      </c>
    </row>
    <row r="408" spans="1:7" x14ac:dyDescent="0.45">
      <c r="A408">
        <v>220670</v>
      </c>
      <c r="B408" s="2">
        <v>41879.619409722225</v>
      </c>
      <c r="C408" t="s">
        <v>27</v>
      </c>
      <c r="D408" t="s">
        <v>24</v>
      </c>
      <c r="E408" t="s">
        <v>20</v>
      </c>
      <c r="F408" t="s">
        <v>4</v>
      </c>
      <c r="G408">
        <v>79622</v>
      </c>
    </row>
    <row r="409" spans="1:7" x14ac:dyDescent="0.45">
      <c r="A409">
        <v>367527</v>
      </c>
      <c r="B409" s="2">
        <v>41872.770011574074</v>
      </c>
      <c r="C409" t="s">
        <v>27</v>
      </c>
      <c r="D409" t="s">
        <v>24</v>
      </c>
      <c r="E409" t="s">
        <v>12</v>
      </c>
      <c r="F409" t="s">
        <v>6</v>
      </c>
      <c r="G409">
        <v>86480</v>
      </c>
    </row>
    <row r="410" spans="1:7" x14ac:dyDescent="0.45">
      <c r="A410">
        <v>530521</v>
      </c>
      <c r="B410" s="2">
        <v>41872.773113425923</v>
      </c>
      <c r="C410" t="s">
        <v>27</v>
      </c>
      <c r="D410" t="s">
        <v>24</v>
      </c>
      <c r="E410" t="s">
        <v>12</v>
      </c>
      <c r="F410" t="s">
        <v>6</v>
      </c>
      <c r="G410">
        <v>15789</v>
      </c>
    </row>
    <row r="411" spans="1:7" x14ac:dyDescent="0.45">
      <c r="A411">
        <v>268393</v>
      </c>
      <c r="B411" s="2">
        <v>41872.571504629632</v>
      </c>
      <c r="C411" t="s">
        <v>27</v>
      </c>
      <c r="D411" t="s">
        <v>24</v>
      </c>
      <c r="E411" t="s">
        <v>20</v>
      </c>
      <c r="F411" t="s">
        <v>6</v>
      </c>
      <c r="G411">
        <v>46558</v>
      </c>
    </row>
    <row r="412" spans="1:7" x14ac:dyDescent="0.45">
      <c r="A412">
        <v>48886</v>
      </c>
      <c r="B412" s="2">
        <v>41872.753807870373</v>
      </c>
      <c r="C412" t="s">
        <v>27</v>
      </c>
      <c r="D412" t="s">
        <v>24</v>
      </c>
      <c r="E412" t="s">
        <v>20</v>
      </c>
      <c r="F412" t="s">
        <v>7</v>
      </c>
      <c r="G412">
        <v>13051</v>
      </c>
    </row>
    <row r="413" spans="1:7" x14ac:dyDescent="0.45">
      <c r="A413">
        <v>848586</v>
      </c>
      <c r="B413" s="2">
        <v>41872.462685185186</v>
      </c>
      <c r="C413" t="s">
        <v>27</v>
      </c>
      <c r="D413" t="s">
        <v>24</v>
      </c>
      <c r="E413" t="s">
        <v>17</v>
      </c>
      <c r="F413" t="s">
        <v>4</v>
      </c>
      <c r="G413">
        <v>37060</v>
      </c>
    </row>
    <row r="414" spans="1:7" x14ac:dyDescent="0.45">
      <c r="A414">
        <v>122591</v>
      </c>
      <c r="B414" s="2">
        <v>41872.531909722224</v>
      </c>
      <c r="C414" t="s">
        <v>27</v>
      </c>
      <c r="D414" t="s">
        <v>26</v>
      </c>
      <c r="E414" t="s">
        <v>17</v>
      </c>
      <c r="F414" t="s">
        <v>5</v>
      </c>
      <c r="G414">
        <v>47377</v>
      </c>
    </row>
    <row r="415" spans="1:7" x14ac:dyDescent="0.45">
      <c r="A415">
        <v>690779</v>
      </c>
      <c r="B415" s="2">
        <v>41872.791226851848</v>
      </c>
      <c r="C415" t="s">
        <v>27</v>
      </c>
      <c r="D415" t="s">
        <v>24</v>
      </c>
      <c r="E415" t="s">
        <v>17</v>
      </c>
      <c r="F415" t="s">
        <v>9</v>
      </c>
      <c r="G415">
        <v>9483</v>
      </c>
    </row>
    <row r="416" spans="1:7" x14ac:dyDescent="0.45">
      <c r="A416">
        <v>579385</v>
      </c>
      <c r="B416" s="2">
        <v>41873.463240740741</v>
      </c>
      <c r="C416" t="s">
        <v>27</v>
      </c>
      <c r="D416" t="s">
        <v>24</v>
      </c>
      <c r="E416" t="s">
        <v>17</v>
      </c>
      <c r="F416" t="s">
        <v>6</v>
      </c>
      <c r="G416">
        <v>57386</v>
      </c>
    </row>
    <row r="417" spans="1:7" x14ac:dyDescent="0.45">
      <c r="A417">
        <v>820391</v>
      </c>
      <c r="B417" s="2">
        <v>41873.737280092595</v>
      </c>
      <c r="C417" t="s">
        <v>27</v>
      </c>
      <c r="D417" t="s">
        <v>25</v>
      </c>
      <c r="E417" t="s">
        <v>20</v>
      </c>
      <c r="F417" t="s">
        <v>9</v>
      </c>
      <c r="G417">
        <v>40016</v>
      </c>
    </row>
    <row r="418" spans="1:7" x14ac:dyDescent="0.45">
      <c r="A418">
        <v>85670</v>
      </c>
      <c r="B418" s="2">
        <v>41873.737685185188</v>
      </c>
      <c r="C418" t="s">
        <v>27</v>
      </c>
      <c r="D418" t="s">
        <v>25</v>
      </c>
      <c r="E418" t="s">
        <v>20</v>
      </c>
      <c r="F418" t="s">
        <v>9</v>
      </c>
      <c r="G418">
        <v>86245</v>
      </c>
    </row>
    <row r="419" spans="1:7" x14ac:dyDescent="0.45">
      <c r="A419">
        <v>545076</v>
      </c>
      <c r="B419" s="2">
        <v>41873.677939814814</v>
      </c>
      <c r="C419" t="s">
        <v>27</v>
      </c>
      <c r="D419" t="s">
        <v>24</v>
      </c>
      <c r="E419" t="s">
        <v>12</v>
      </c>
      <c r="F419" t="s">
        <v>9</v>
      </c>
      <c r="G419">
        <v>32340</v>
      </c>
    </row>
    <row r="420" spans="1:7" x14ac:dyDescent="0.45">
      <c r="A420">
        <v>442184</v>
      </c>
      <c r="B420" s="2">
        <v>41873.507870370369</v>
      </c>
      <c r="C420" t="s">
        <v>27</v>
      </c>
      <c r="D420" t="s">
        <v>25</v>
      </c>
      <c r="E420" t="s">
        <v>17</v>
      </c>
      <c r="F420" t="s">
        <v>2</v>
      </c>
      <c r="G420">
        <v>63180</v>
      </c>
    </row>
    <row r="421" spans="1:7" x14ac:dyDescent="0.45">
      <c r="A421">
        <v>370469</v>
      </c>
      <c r="B421" s="2">
        <v>41873.540729166663</v>
      </c>
      <c r="C421" t="s">
        <v>27</v>
      </c>
      <c r="D421" t="s">
        <v>24</v>
      </c>
      <c r="E421" t="s">
        <v>20</v>
      </c>
      <c r="F421" t="s">
        <v>8</v>
      </c>
      <c r="G421">
        <v>25000</v>
      </c>
    </row>
    <row r="422" spans="1:7" x14ac:dyDescent="0.45">
      <c r="A422">
        <v>679335</v>
      </c>
      <c r="B422" s="2">
        <v>41874.484953703701</v>
      </c>
      <c r="C422" t="s">
        <v>27</v>
      </c>
      <c r="D422" t="s">
        <v>24</v>
      </c>
      <c r="E422" t="s">
        <v>17</v>
      </c>
      <c r="F422" t="s">
        <v>10</v>
      </c>
      <c r="G422">
        <v>61823</v>
      </c>
    </row>
    <row r="423" spans="1:7" x14ac:dyDescent="0.45">
      <c r="A423">
        <v>275598</v>
      </c>
      <c r="B423" s="2">
        <v>41874.599710648145</v>
      </c>
      <c r="C423" t="s">
        <v>27</v>
      </c>
      <c r="D423" t="s">
        <v>24</v>
      </c>
      <c r="E423" t="s">
        <v>12</v>
      </c>
      <c r="F423" t="s">
        <v>4</v>
      </c>
      <c r="G423">
        <v>23170</v>
      </c>
    </row>
    <row r="424" spans="1:7" x14ac:dyDescent="0.45">
      <c r="A424">
        <v>665097</v>
      </c>
      <c r="B424" s="2">
        <v>41875.628344907411</v>
      </c>
      <c r="C424" t="s">
        <v>27</v>
      </c>
      <c r="D424" t="s">
        <v>24</v>
      </c>
      <c r="E424" t="s">
        <v>17</v>
      </c>
      <c r="F424" t="s">
        <v>2</v>
      </c>
      <c r="G424">
        <v>55335</v>
      </c>
    </row>
    <row r="425" spans="1:7" x14ac:dyDescent="0.45">
      <c r="A425">
        <v>925524</v>
      </c>
      <c r="B425" s="2">
        <v>41875.630659722221</v>
      </c>
      <c r="C425" t="s">
        <v>27</v>
      </c>
      <c r="D425" t="s">
        <v>26</v>
      </c>
      <c r="E425" t="s">
        <v>17</v>
      </c>
      <c r="F425" t="s">
        <v>2</v>
      </c>
      <c r="G425">
        <v>43679</v>
      </c>
    </row>
    <row r="426" spans="1:7" x14ac:dyDescent="0.45">
      <c r="A426">
        <v>563755</v>
      </c>
      <c r="B426" s="2">
        <v>41876.599756944444</v>
      </c>
      <c r="C426" t="s">
        <v>27</v>
      </c>
      <c r="D426" t="s">
        <v>26</v>
      </c>
      <c r="E426" t="s">
        <v>17</v>
      </c>
      <c r="F426" t="s">
        <v>5</v>
      </c>
      <c r="G426">
        <v>45787</v>
      </c>
    </row>
    <row r="427" spans="1:7" x14ac:dyDescent="0.45">
      <c r="A427">
        <v>294041</v>
      </c>
      <c r="B427" s="2">
        <v>41876.396006944444</v>
      </c>
      <c r="C427" t="s">
        <v>27</v>
      </c>
      <c r="D427" t="s">
        <v>24</v>
      </c>
      <c r="E427" t="s">
        <v>20</v>
      </c>
      <c r="F427" t="s">
        <v>5</v>
      </c>
      <c r="G427">
        <v>76243</v>
      </c>
    </row>
    <row r="428" spans="1:7" x14ac:dyDescent="0.45">
      <c r="A428">
        <v>53815</v>
      </c>
      <c r="B428" s="2">
        <v>41877.828958333332</v>
      </c>
      <c r="C428" t="s">
        <v>27</v>
      </c>
      <c r="D428" t="s">
        <v>26</v>
      </c>
      <c r="E428" t="s">
        <v>20</v>
      </c>
      <c r="F428" t="s">
        <v>10</v>
      </c>
      <c r="G428">
        <v>24908</v>
      </c>
    </row>
    <row r="429" spans="1:7" x14ac:dyDescent="0.45">
      <c r="A429">
        <v>807934</v>
      </c>
      <c r="B429" s="2">
        <v>41877.829363425924</v>
      </c>
      <c r="C429" t="s">
        <v>27</v>
      </c>
      <c r="D429" t="s">
        <v>24</v>
      </c>
      <c r="E429" t="s">
        <v>20</v>
      </c>
      <c r="F429" t="s">
        <v>10</v>
      </c>
      <c r="G429">
        <v>30336</v>
      </c>
    </row>
    <row r="430" spans="1:7" x14ac:dyDescent="0.45">
      <c r="A430">
        <v>947587</v>
      </c>
      <c r="B430" s="2">
        <v>41877.785127314812</v>
      </c>
      <c r="C430" t="s">
        <v>27</v>
      </c>
      <c r="D430" t="s">
        <v>24</v>
      </c>
      <c r="E430" t="s">
        <v>20</v>
      </c>
      <c r="F430" t="s">
        <v>4</v>
      </c>
      <c r="G430">
        <v>74117</v>
      </c>
    </row>
    <row r="431" spans="1:7" x14ac:dyDescent="0.45">
      <c r="A431">
        <v>594312</v>
      </c>
      <c r="B431" s="2">
        <v>41877.710613425923</v>
      </c>
      <c r="C431" t="s">
        <v>27</v>
      </c>
      <c r="D431" t="s">
        <v>24</v>
      </c>
      <c r="E431" t="s">
        <v>20</v>
      </c>
      <c r="F431" t="s">
        <v>10</v>
      </c>
      <c r="G431">
        <v>7399</v>
      </c>
    </row>
    <row r="432" spans="1:7" x14ac:dyDescent="0.45">
      <c r="A432">
        <v>270677</v>
      </c>
      <c r="B432" s="2">
        <v>41877.323935185188</v>
      </c>
      <c r="C432" t="s">
        <v>27</v>
      </c>
      <c r="D432" t="s">
        <v>24</v>
      </c>
      <c r="E432" t="s">
        <v>20</v>
      </c>
      <c r="F432" t="s">
        <v>10</v>
      </c>
      <c r="G432">
        <v>99273</v>
      </c>
    </row>
    <row r="433" spans="1:7" x14ac:dyDescent="0.45">
      <c r="A433">
        <v>403011</v>
      </c>
      <c r="B433" s="2">
        <v>41877.326655092591</v>
      </c>
      <c r="C433" t="s">
        <v>27</v>
      </c>
      <c r="D433" t="s">
        <v>24</v>
      </c>
      <c r="E433" t="s">
        <v>20</v>
      </c>
      <c r="F433" t="s">
        <v>10</v>
      </c>
      <c r="G433">
        <v>5125</v>
      </c>
    </row>
    <row r="434" spans="1:7" x14ac:dyDescent="0.45">
      <c r="A434">
        <v>323511</v>
      </c>
      <c r="B434" s="2">
        <v>41878.714814814812</v>
      </c>
      <c r="C434" t="s">
        <v>27</v>
      </c>
      <c r="D434" t="s">
        <v>24</v>
      </c>
      <c r="E434" t="s">
        <v>17</v>
      </c>
      <c r="F434" t="s">
        <v>5</v>
      </c>
      <c r="G434">
        <v>87050</v>
      </c>
    </row>
    <row r="435" spans="1:7" x14ac:dyDescent="0.45">
      <c r="A435">
        <v>455375</v>
      </c>
      <c r="B435" s="2">
        <v>41878.898657407408</v>
      </c>
      <c r="C435" t="s">
        <v>27</v>
      </c>
      <c r="D435" t="s">
        <v>24</v>
      </c>
      <c r="E435" t="s">
        <v>18</v>
      </c>
      <c r="F435" t="s">
        <v>4</v>
      </c>
      <c r="G435">
        <v>50290</v>
      </c>
    </row>
    <row r="436" spans="1:7" x14ac:dyDescent="0.45">
      <c r="A436">
        <v>136714</v>
      </c>
      <c r="B436" s="2">
        <v>41879.451805555553</v>
      </c>
      <c r="C436" t="s">
        <v>27</v>
      </c>
      <c r="D436" t="s">
        <v>24</v>
      </c>
      <c r="E436" t="s">
        <v>17</v>
      </c>
      <c r="F436" t="s">
        <v>5</v>
      </c>
      <c r="G436">
        <v>62801</v>
      </c>
    </row>
    <row r="437" spans="1:7" x14ac:dyDescent="0.45">
      <c r="A437">
        <v>780165</v>
      </c>
      <c r="B437" s="2">
        <v>41879.752847222226</v>
      </c>
      <c r="C437" t="s">
        <v>27</v>
      </c>
      <c r="D437" t="s">
        <v>24</v>
      </c>
      <c r="E437" t="s">
        <v>17</v>
      </c>
      <c r="F437" t="s">
        <v>10</v>
      </c>
      <c r="G437">
        <v>98960</v>
      </c>
    </row>
    <row r="438" spans="1:7" x14ac:dyDescent="0.45">
      <c r="A438">
        <v>12430</v>
      </c>
      <c r="B438" s="2">
        <v>41879.778009259258</v>
      </c>
      <c r="C438" t="s">
        <v>27</v>
      </c>
      <c r="D438" t="s">
        <v>24</v>
      </c>
      <c r="E438" t="s">
        <v>12</v>
      </c>
      <c r="F438" t="s">
        <v>5</v>
      </c>
      <c r="G438">
        <v>65673</v>
      </c>
    </row>
    <row r="439" spans="1:7" x14ac:dyDescent="0.45">
      <c r="A439">
        <v>247421</v>
      </c>
      <c r="B439" s="2">
        <v>41879.312048611115</v>
      </c>
      <c r="C439" t="s">
        <v>27</v>
      </c>
      <c r="D439" t="s">
        <v>24</v>
      </c>
      <c r="E439" t="s">
        <v>20</v>
      </c>
      <c r="F439" t="s">
        <v>4</v>
      </c>
      <c r="G439">
        <v>23952</v>
      </c>
    </row>
    <row r="440" spans="1:7" x14ac:dyDescent="0.45">
      <c r="A440">
        <v>143472</v>
      </c>
      <c r="B440" s="2">
        <v>41879.313032407408</v>
      </c>
      <c r="C440" t="s">
        <v>27</v>
      </c>
      <c r="D440" t="s">
        <v>26</v>
      </c>
      <c r="E440" t="s">
        <v>20</v>
      </c>
      <c r="F440" t="s">
        <v>4</v>
      </c>
      <c r="G440">
        <v>60211</v>
      </c>
    </row>
    <row r="441" spans="1:7" x14ac:dyDescent="0.45">
      <c r="A441">
        <v>651686</v>
      </c>
      <c r="B441" s="2">
        <v>41879.313391203701</v>
      </c>
      <c r="C441" t="s">
        <v>27</v>
      </c>
      <c r="D441" t="s">
        <v>26</v>
      </c>
      <c r="E441" t="s">
        <v>20</v>
      </c>
      <c r="F441" t="s">
        <v>4</v>
      </c>
      <c r="G441">
        <v>82453</v>
      </c>
    </row>
    <row r="442" spans="1:7" x14ac:dyDescent="0.45">
      <c r="A442">
        <v>96912</v>
      </c>
      <c r="B442" s="2">
        <v>41879.515381944446</v>
      </c>
      <c r="C442" t="s">
        <v>27</v>
      </c>
      <c r="D442" t="s">
        <v>26</v>
      </c>
      <c r="E442" t="s">
        <v>14</v>
      </c>
      <c r="F442" t="s">
        <v>6</v>
      </c>
      <c r="G442">
        <v>45024</v>
      </c>
    </row>
    <row r="443" spans="1:7" x14ac:dyDescent="0.45">
      <c r="A443">
        <v>349508</v>
      </c>
      <c r="B443" s="2">
        <v>41879.497789351852</v>
      </c>
      <c r="C443" t="s">
        <v>27</v>
      </c>
      <c r="D443" t="s">
        <v>24</v>
      </c>
      <c r="E443" t="s">
        <v>14</v>
      </c>
      <c r="F443" t="s">
        <v>4</v>
      </c>
      <c r="G443">
        <v>25678</v>
      </c>
    </row>
    <row r="444" spans="1:7" x14ac:dyDescent="0.45">
      <c r="A444">
        <v>451814</v>
      </c>
      <c r="B444" s="2">
        <v>41879.282048611109</v>
      </c>
      <c r="C444" t="s">
        <v>27</v>
      </c>
      <c r="D444" t="s">
        <v>26</v>
      </c>
      <c r="E444" t="s">
        <v>19</v>
      </c>
      <c r="F444" t="s">
        <v>10</v>
      </c>
      <c r="G444">
        <v>96645</v>
      </c>
    </row>
    <row r="445" spans="1:7" x14ac:dyDescent="0.45">
      <c r="A445">
        <v>193879</v>
      </c>
      <c r="B445" s="2">
        <v>41879.284895833334</v>
      </c>
      <c r="C445" t="s">
        <v>27</v>
      </c>
      <c r="D445" t="s">
        <v>26</v>
      </c>
      <c r="E445" t="s">
        <v>19</v>
      </c>
      <c r="F445" t="s">
        <v>10</v>
      </c>
      <c r="G445">
        <v>42100</v>
      </c>
    </row>
    <row r="446" spans="1:7" x14ac:dyDescent="0.45">
      <c r="A446">
        <v>58959</v>
      </c>
      <c r="B446" s="2">
        <v>41879.698217592595</v>
      </c>
      <c r="C446" t="s">
        <v>27</v>
      </c>
      <c r="D446" t="s">
        <v>26</v>
      </c>
      <c r="E446" t="s">
        <v>20</v>
      </c>
      <c r="F446" t="s">
        <v>9</v>
      </c>
      <c r="G446">
        <v>49434</v>
      </c>
    </row>
    <row r="447" spans="1:7" x14ac:dyDescent="0.45">
      <c r="A447">
        <v>629081</v>
      </c>
      <c r="B447" s="2">
        <v>41881.001423611109</v>
      </c>
      <c r="C447" t="s">
        <v>27</v>
      </c>
      <c r="D447" t="s">
        <v>25</v>
      </c>
      <c r="E447" t="s">
        <v>15</v>
      </c>
      <c r="F447" t="s">
        <v>8</v>
      </c>
      <c r="G447">
        <v>10817</v>
      </c>
    </row>
    <row r="448" spans="1:7" x14ac:dyDescent="0.45">
      <c r="A448">
        <v>780667</v>
      </c>
      <c r="B448" s="2">
        <v>41882.546168981484</v>
      </c>
      <c r="C448" t="s">
        <v>27</v>
      </c>
      <c r="D448" t="s">
        <v>24</v>
      </c>
      <c r="E448" t="s">
        <v>20</v>
      </c>
      <c r="F448" t="s">
        <v>4</v>
      </c>
      <c r="G448">
        <v>56727</v>
      </c>
    </row>
    <row r="449" spans="1:7" x14ac:dyDescent="0.45">
      <c r="A449">
        <v>830440</v>
      </c>
      <c r="B449" s="2">
        <v>41880.514756944445</v>
      </c>
      <c r="C449" t="s">
        <v>27</v>
      </c>
      <c r="D449" t="s">
        <v>26</v>
      </c>
      <c r="E449" t="s">
        <v>20</v>
      </c>
      <c r="F449" t="s">
        <v>8</v>
      </c>
      <c r="G449">
        <v>69776</v>
      </c>
    </row>
    <row r="450" spans="1:7" x14ac:dyDescent="0.45">
      <c r="A450">
        <v>293467</v>
      </c>
      <c r="B450" s="2">
        <v>41881.344270833331</v>
      </c>
      <c r="C450" t="s">
        <v>27</v>
      </c>
      <c r="D450" t="s">
        <v>24</v>
      </c>
      <c r="E450" t="s">
        <v>12</v>
      </c>
      <c r="F450" t="s">
        <v>2</v>
      </c>
      <c r="G450">
        <v>44957</v>
      </c>
    </row>
    <row r="451" spans="1:7" x14ac:dyDescent="0.45">
      <c r="A451">
        <v>783165</v>
      </c>
      <c r="B451" s="2">
        <v>41882.761076388888</v>
      </c>
      <c r="C451" t="s">
        <v>27</v>
      </c>
      <c r="D451" t="s">
        <v>26</v>
      </c>
      <c r="E451" t="s">
        <v>15</v>
      </c>
      <c r="F451" t="s">
        <v>8</v>
      </c>
      <c r="G451">
        <v>33497</v>
      </c>
    </row>
    <row r="452" spans="1:7" x14ac:dyDescent="0.45">
      <c r="A452">
        <v>263203</v>
      </c>
      <c r="B452" s="2">
        <v>41807.377430555556</v>
      </c>
      <c r="C452" t="s">
        <v>27</v>
      </c>
      <c r="D452" t="s">
        <v>26</v>
      </c>
      <c r="E452" t="s">
        <v>12</v>
      </c>
      <c r="F452" t="s">
        <v>1</v>
      </c>
      <c r="G452">
        <v>12194</v>
      </c>
    </row>
    <row r="453" spans="1:7" x14ac:dyDescent="0.45">
      <c r="A453">
        <v>462387</v>
      </c>
      <c r="B453" s="2">
        <v>41820.707442129627</v>
      </c>
      <c r="C453" t="s">
        <v>27</v>
      </c>
      <c r="D453" t="s">
        <v>24</v>
      </c>
      <c r="E453" t="s">
        <v>12</v>
      </c>
      <c r="F453" t="s">
        <v>10</v>
      </c>
      <c r="G453">
        <v>81029</v>
      </c>
    </row>
    <row r="454" spans="1:7" x14ac:dyDescent="0.45">
      <c r="A454">
        <v>288469</v>
      </c>
      <c r="B454" s="2">
        <v>41820.708541666667</v>
      </c>
      <c r="C454" t="s">
        <v>27</v>
      </c>
      <c r="D454" t="s">
        <v>26</v>
      </c>
      <c r="E454" t="s">
        <v>12</v>
      </c>
      <c r="F454" t="s">
        <v>10</v>
      </c>
      <c r="G454">
        <v>91349</v>
      </c>
    </row>
    <row r="455" spans="1:7" x14ac:dyDescent="0.45">
      <c r="A455">
        <v>290018</v>
      </c>
      <c r="B455" s="2">
        <v>41823.415694444448</v>
      </c>
      <c r="C455" t="s">
        <v>27</v>
      </c>
      <c r="D455" t="s">
        <v>24</v>
      </c>
      <c r="E455" t="s">
        <v>12</v>
      </c>
      <c r="F455" t="s">
        <v>2</v>
      </c>
      <c r="G455">
        <v>13457</v>
      </c>
    </row>
    <row r="456" spans="1:7" x14ac:dyDescent="0.45">
      <c r="A456">
        <v>592777</v>
      </c>
      <c r="B456" s="2">
        <v>41865.398240740738</v>
      </c>
      <c r="C456" t="s">
        <v>27</v>
      </c>
      <c r="D456" t="s">
        <v>24</v>
      </c>
      <c r="E456" t="s">
        <v>12</v>
      </c>
      <c r="F456" t="s">
        <v>2</v>
      </c>
      <c r="G456">
        <v>4514</v>
      </c>
    </row>
    <row r="457" spans="1:7" x14ac:dyDescent="0.45">
      <c r="A457">
        <v>741579</v>
      </c>
      <c r="B457" s="2">
        <v>41870.455671296295</v>
      </c>
      <c r="C457" t="s">
        <v>27</v>
      </c>
      <c r="D457" t="s">
        <v>24</v>
      </c>
      <c r="E457" t="s">
        <v>12</v>
      </c>
      <c r="F457" t="s">
        <v>2</v>
      </c>
      <c r="G457">
        <v>98625</v>
      </c>
    </row>
    <row r="458" spans="1:7" x14ac:dyDescent="0.45">
      <c r="A458">
        <v>834770</v>
      </c>
      <c r="B458" s="2">
        <v>41782.445243055554</v>
      </c>
      <c r="C458" t="s">
        <v>27</v>
      </c>
      <c r="D458" t="s">
        <v>26</v>
      </c>
      <c r="E458" t="s">
        <v>18</v>
      </c>
      <c r="F458" t="s">
        <v>2</v>
      </c>
      <c r="G458">
        <v>7470</v>
      </c>
    </row>
    <row r="459" spans="1:7" x14ac:dyDescent="0.45">
      <c r="A459">
        <v>169584</v>
      </c>
      <c r="B459" s="2">
        <v>41816.398287037038</v>
      </c>
      <c r="C459" t="s">
        <v>27</v>
      </c>
      <c r="D459" t="s">
        <v>26</v>
      </c>
      <c r="E459" t="s">
        <v>18</v>
      </c>
      <c r="F459" t="s">
        <v>2</v>
      </c>
      <c r="G459">
        <v>25644</v>
      </c>
    </row>
    <row r="460" spans="1:7" x14ac:dyDescent="0.45">
      <c r="A460">
        <v>167150</v>
      </c>
      <c r="B460" s="2">
        <v>41822.504525462966</v>
      </c>
      <c r="C460" t="s">
        <v>27</v>
      </c>
      <c r="D460" t="s">
        <v>26</v>
      </c>
      <c r="E460" t="s">
        <v>18</v>
      </c>
      <c r="F460" t="s">
        <v>2</v>
      </c>
      <c r="G460">
        <v>59376</v>
      </c>
    </row>
    <row r="461" spans="1:7" x14ac:dyDescent="0.45">
      <c r="A461">
        <v>276510</v>
      </c>
      <c r="B461" s="2">
        <v>41822.504814814813</v>
      </c>
      <c r="C461" t="s">
        <v>27</v>
      </c>
      <c r="D461" t="s">
        <v>24</v>
      </c>
      <c r="E461" t="s">
        <v>18</v>
      </c>
      <c r="F461" t="s">
        <v>2</v>
      </c>
      <c r="G461">
        <v>41390</v>
      </c>
    </row>
    <row r="462" spans="1:7" x14ac:dyDescent="0.45">
      <c r="A462">
        <v>66948</v>
      </c>
      <c r="B462" s="2">
        <v>41828.322465277779</v>
      </c>
      <c r="C462" t="s">
        <v>27</v>
      </c>
      <c r="D462" t="s">
        <v>24</v>
      </c>
      <c r="E462" t="s">
        <v>18</v>
      </c>
      <c r="F462" t="s">
        <v>2</v>
      </c>
      <c r="G462">
        <v>62210</v>
      </c>
    </row>
    <row r="463" spans="1:7" x14ac:dyDescent="0.45">
      <c r="A463">
        <v>162068</v>
      </c>
      <c r="B463" s="2">
        <v>41828.323136574072</v>
      </c>
      <c r="C463" t="s">
        <v>27</v>
      </c>
      <c r="D463" t="s">
        <v>26</v>
      </c>
      <c r="E463" t="s">
        <v>18</v>
      </c>
      <c r="F463" t="s">
        <v>2</v>
      </c>
      <c r="G463">
        <v>98959</v>
      </c>
    </row>
    <row r="464" spans="1:7" x14ac:dyDescent="0.45">
      <c r="A464">
        <v>857560</v>
      </c>
      <c r="B464" s="2">
        <v>41828.322430555556</v>
      </c>
      <c r="C464" t="s">
        <v>27</v>
      </c>
      <c r="D464" t="s">
        <v>25</v>
      </c>
      <c r="E464" t="s">
        <v>18</v>
      </c>
      <c r="F464" t="s">
        <v>2</v>
      </c>
      <c r="G464">
        <v>85527</v>
      </c>
    </row>
    <row r="465" spans="1:7" x14ac:dyDescent="0.45">
      <c r="A465">
        <v>295269</v>
      </c>
      <c r="B465" s="2">
        <v>41832.46398148148</v>
      </c>
      <c r="C465" t="s">
        <v>27</v>
      </c>
      <c r="D465" t="s">
        <v>24</v>
      </c>
      <c r="E465" t="s">
        <v>18</v>
      </c>
      <c r="F465" t="s">
        <v>2</v>
      </c>
      <c r="G465">
        <v>70275</v>
      </c>
    </row>
    <row r="466" spans="1:7" x14ac:dyDescent="0.45">
      <c r="A466">
        <v>929163</v>
      </c>
      <c r="B466" s="2">
        <v>41838.6247337963</v>
      </c>
      <c r="C466" t="s">
        <v>27</v>
      </c>
      <c r="D466" t="s">
        <v>26</v>
      </c>
      <c r="E466" t="s">
        <v>18</v>
      </c>
      <c r="F466" t="s">
        <v>2</v>
      </c>
      <c r="G466">
        <v>94241</v>
      </c>
    </row>
    <row r="467" spans="1:7" x14ac:dyDescent="0.45">
      <c r="A467">
        <v>816746</v>
      </c>
      <c r="B467" s="2">
        <v>41760.940046296295</v>
      </c>
      <c r="C467" t="s">
        <v>27</v>
      </c>
      <c r="D467" t="s">
        <v>25</v>
      </c>
      <c r="E467" t="s">
        <v>17</v>
      </c>
      <c r="F467" t="s">
        <v>2</v>
      </c>
      <c r="G467">
        <v>42846</v>
      </c>
    </row>
    <row r="468" spans="1:7" x14ac:dyDescent="0.45">
      <c r="A468">
        <v>404885</v>
      </c>
      <c r="B468" s="2">
        <v>41780.451006944444</v>
      </c>
      <c r="C468" t="s">
        <v>27</v>
      </c>
      <c r="D468" t="s">
        <v>24</v>
      </c>
      <c r="E468" t="s">
        <v>17</v>
      </c>
      <c r="F468" t="s">
        <v>2</v>
      </c>
      <c r="G468">
        <v>52889</v>
      </c>
    </row>
    <row r="469" spans="1:7" x14ac:dyDescent="0.45">
      <c r="A469">
        <v>146486</v>
      </c>
      <c r="B469" s="2">
        <v>41782.578067129631</v>
      </c>
      <c r="C469" t="s">
        <v>27</v>
      </c>
      <c r="D469" t="s">
        <v>24</v>
      </c>
      <c r="E469" t="s">
        <v>17</v>
      </c>
      <c r="F469" t="s">
        <v>2</v>
      </c>
      <c r="G469">
        <v>67496</v>
      </c>
    </row>
    <row r="470" spans="1:7" x14ac:dyDescent="0.45">
      <c r="A470">
        <v>165615</v>
      </c>
      <c r="B470" s="2">
        <v>41778.397175925929</v>
      </c>
      <c r="C470" t="s">
        <v>27</v>
      </c>
      <c r="D470" t="s">
        <v>24</v>
      </c>
      <c r="E470" t="s">
        <v>20</v>
      </c>
      <c r="F470" t="s">
        <v>2</v>
      </c>
      <c r="G470">
        <v>1632</v>
      </c>
    </row>
    <row r="471" spans="1:7" x14ac:dyDescent="0.45">
      <c r="A471">
        <v>751393</v>
      </c>
      <c r="B471" s="2">
        <v>41849.397604166668</v>
      </c>
      <c r="C471" t="s">
        <v>27</v>
      </c>
      <c r="D471" t="s">
        <v>25</v>
      </c>
      <c r="E471" t="s">
        <v>13</v>
      </c>
      <c r="F471" t="s">
        <v>2</v>
      </c>
      <c r="G471">
        <v>16075</v>
      </c>
    </row>
    <row r="472" spans="1:7" x14ac:dyDescent="0.45">
      <c r="A472">
        <v>115987</v>
      </c>
      <c r="B472" s="2">
        <v>41855.725405092591</v>
      </c>
      <c r="C472" t="s">
        <v>27</v>
      </c>
      <c r="D472" t="s">
        <v>26</v>
      </c>
      <c r="E472" t="s">
        <v>13</v>
      </c>
      <c r="F472" t="s">
        <v>2</v>
      </c>
      <c r="G472">
        <v>7317</v>
      </c>
    </row>
    <row r="473" spans="1:7" x14ac:dyDescent="0.45">
      <c r="A473">
        <v>230054</v>
      </c>
      <c r="B473" s="2">
        <v>41766.40016203704</v>
      </c>
      <c r="C473" t="s">
        <v>27</v>
      </c>
      <c r="D473" t="s">
        <v>24</v>
      </c>
      <c r="E473" t="s">
        <v>17</v>
      </c>
      <c r="F473" t="s">
        <v>6</v>
      </c>
      <c r="G473">
        <v>38155</v>
      </c>
    </row>
    <row r="474" spans="1:7" x14ac:dyDescent="0.45">
      <c r="A474">
        <v>132622</v>
      </c>
      <c r="B474" s="2">
        <v>41785.371921296297</v>
      </c>
      <c r="C474" t="s">
        <v>27</v>
      </c>
      <c r="D474" t="s">
        <v>24</v>
      </c>
      <c r="E474" t="s">
        <v>17</v>
      </c>
      <c r="F474" t="s">
        <v>2</v>
      </c>
      <c r="G474">
        <v>49880</v>
      </c>
    </row>
    <row r="475" spans="1:7" x14ac:dyDescent="0.45">
      <c r="A475">
        <v>487999</v>
      </c>
      <c r="B475" s="2">
        <v>41878.396932870368</v>
      </c>
      <c r="C475" t="s">
        <v>27</v>
      </c>
      <c r="D475" t="s">
        <v>24</v>
      </c>
      <c r="E475" t="s">
        <v>17</v>
      </c>
      <c r="F475" t="s">
        <v>2</v>
      </c>
      <c r="G475">
        <v>77765</v>
      </c>
    </row>
    <row r="476" spans="1:7" x14ac:dyDescent="0.45">
      <c r="A476">
        <v>832053</v>
      </c>
      <c r="B476" s="2">
        <v>41836.396805555552</v>
      </c>
      <c r="C476" t="s">
        <v>27</v>
      </c>
      <c r="D476" t="s">
        <v>24</v>
      </c>
      <c r="E476" t="s">
        <v>17</v>
      </c>
      <c r="F476" t="s">
        <v>6</v>
      </c>
      <c r="G476">
        <v>67421</v>
      </c>
    </row>
    <row r="477" spans="1:7" x14ac:dyDescent="0.45">
      <c r="A477">
        <v>63052</v>
      </c>
      <c r="B477" s="2">
        <v>41836.397106481483</v>
      </c>
      <c r="C477" t="s">
        <v>27</v>
      </c>
      <c r="D477" t="s">
        <v>24</v>
      </c>
      <c r="E477" t="s">
        <v>17</v>
      </c>
      <c r="F477" t="s">
        <v>6</v>
      </c>
      <c r="G477">
        <v>58707</v>
      </c>
    </row>
    <row r="478" spans="1:7" x14ac:dyDescent="0.45">
      <c r="A478">
        <v>452676</v>
      </c>
      <c r="B478" s="2">
        <v>41836.39738425926</v>
      </c>
      <c r="C478" t="s">
        <v>27</v>
      </c>
      <c r="D478" t="s">
        <v>26</v>
      </c>
      <c r="E478" t="s">
        <v>17</v>
      </c>
      <c r="F478" t="s">
        <v>6</v>
      </c>
      <c r="G478">
        <v>40119</v>
      </c>
    </row>
    <row r="479" spans="1:7" x14ac:dyDescent="0.45">
      <c r="A479">
        <v>127139</v>
      </c>
      <c r="B479" s="2">
        <v>41760.654409722221</v>
      </c>
      <c r="C479" t="s">
        <v>27</v>
      </c>
      <c r="D479" t="s">
        <v>24</v>
      </c>
      <c r="E479" t="s">
        <v>12</v>
      </c>
      <c r="F479" t="s">
        <v>1</v>
      </c>
      <c r="G479">
        <v>42951</v>
      </c>
    </row>
    <row r="480" spans="1:7" x14ac:dyDescent="0.45">
      <c r="A480">
        <v>324262</v>
      </c>
      <c r="B480" s="2">
        <v>41801.398275462961</v>
      </c>
      <c r="C480" t="s">
        <v>27</v>
      </c>
      <c r="D480" t="s">
        <v>24</v>
      </c>
      <c r="E480" t="s">
        <v>12</v>
      </c>
      <c r="F480" t="s">
        <v>1</v>
      </c>
      <c r="G480">
        <v>55341</v>
      </c>
    </row>
    <row r="481" spans="1:7" x14ac:dyDescent="0.45">
      <c r="A481">
        <v>884821</v>
      </c>
      <c r="B481" s="2">
        <v>41810.681122685186</v>
      </c>
      <c r="C481" t="s">
        <v>27</v>
      </c>
      <c r="D481" t="s">
        <v>24</v>
      </c>
      <c r="E481" t="s">
        <v>12</v>
      </c>
      <c r="F481" t="s">
        <v>1</v>
      </c>
      <c r="G481">
        <v>64052</v>
      </c>
    </row>
    <row r="482" spans="1:7" x14ac:dyDescent="0.45">
      <c r="A482">
        <v>866980</v>
      </c>
      <c r="B482" s="2">
        <v>41792.449490740742</v>
      </c>
      <c r="C482" t="s">
        <v>27</v>
      </c>
      <c r="D482" t="s">
        <v>26</v>
      </c>
      <c r="E482" t="s">
        <v>17</v>
      </c>
      <c r="F482" t="s">
        <v>8</v>
      </c>
      <c r="G482">
        <v>42496</v>
      </c>
    </row>
    <row r="483" spans="1:7" x14ac:dyDescent="0.45">
      <c r="A483">
        <v>75097</v>
      </c>
      <c r="B483" s="2">
        <v>41795.500648148147</v>
      </c>
      <c r="C483" t="s">
        <v>27</v>
      </c>
      <c r="D483" t="s">
        <v>24</v>
      </c>
      <c r="E483" t="s">
        <v>17</v>
      </c>
      <c r="F483" t="s">
        <v>8</v>
      </c>
      <c r="G483">
        <v>27779</v>
      </c>
    </row>
    <row r="484" spans="1:7" x14ac:dyDescent="0.45">
      <c r="A484">
        <v>184147</v>
      </c>
      <c r="B484" s="2">
        <v>41795.501574074071</v>
      </c>
      <c r="C484" t="s">
        <v>27</v>
      </c>
      <c r="D484" t="s">
        <v>24</v>
      </c>
      <c r="E484" t="s">
        <v>17</v>
      </c>
      <c r="F484" t="s">
        <v>8</v>
      </c>
      <c r="G484">
        <v>96914</v>
      </c>
    </row>
    <row r="485" spans="1:7" x14ac:dyDescent="0.45">
      <c r="A485">
        <v>149267</v>
      </c>
      <c r="B485" s="2">
        <v>41813.416689814818</v>
      </c>
      <c r="C485" t="s">
        <v>27</v>
      </c>
      <c r="D485" t="s">
        <v>24</v>
      </c>
      <c r="E485" t="s">
        <v>17</v>
      </c>
      <c r="F485" t="s">
        <v>4</v>
      </c>
      <c r="G485">
        <v>89318</v>
      </c>
    </row>
    <row r="486" spans="1:7" x14ac:dyDescent="0.45">
      <c r="A486">
        <v>14621</v>
      </c>
      <c r="B486" s="2">
        <v>41852.747974537036</v>
      </c>
      <c r="C486" t="s">
        <v>27</v>
      </c>
      <c r="D486" t="s">
        <v>24</v>
      </c>
      <c r="E486" t="s">
        <v>17</v>
      </c>
      <c r="F486" t="s">
        <v>2</v>
      </c>
      <c r="G486">
        <v>3445</v>
      </c>
    </row>
    <row r="487" spans="1:7" x14ac:dyDescent="0.45">
      <c r="A487">
        <v>242590</v>
      </c>
      <c r="B487" s="2">
        <v>41880.47</v>
      </c>
      <c r="C487" t="s">
        <v>27</v>
      </c>
      <c r="D487" t="s">
        <v>24</v>
      </c>
      <c r="E487" t="s">
        <v>17</v>
      </c>
      <c r="F487" t="s">
        <v>2</v>
      </c>
      <c r="G487">
        <v>91251</v>
      </c>
    </row>
    <row r="488" spans="1:7" x14ac:dyDescent="0.45">
      <c r="A488">
        <v>205481</v>
      </c>
      <c r="B488" s="2">
        <v>41768.683368055557</v>
      </c>
      <c r="C488" t="s">
        <v>27</v>
      </c>
      <c r="D488" t="s">
        <v>24</v>
      </c>
      <c r="E488" t="s">
        <v>17</v>
      </c>
      <c r="F488" t="s">
        <v>4</v>
      </c>
      <c r="G488">
        <v>28933</v>
      </c>
    </row>
    <row r="489" spans="1:7" x14ac:dyDescent="0.45">
      <c r="A489">
        <v>486305</v>
      </c>
      <c r="B489" s="2">
        <v>41768.686226851853</v>
      </c>
      <c r="C489" t="s">
        <v>27</v>
      </c>
      <c r="D489" t="s">
        <v>26</v>
      </c>
      <c r="E489" t="s">
        <v>17</v>
      </c>
      <c r="F489" t="s">
        <v>4</v>
      </c>
      <c r="G489">
        <v>19572</v>
      </c>
    </row>
    <row r="490" spans="1:7" x14ac:dyDescent="0.45">
      <c r="A490">
        <v>487002</v>
      </c>
      <c r="B490" s="2">
        <v>41797.779016203705</v>
      </c>
      <c r="C490" t="s">
        <v>27</v>
      </c>
      <c r="D490" t="s">
        <v>24</v>
      </c>
      <c r="E490" t="s">
        <v>17</v>
      </c>
      <c r="F490" t="s">
        <v>4</v>
      </c>
      <c r="G490">
        <v>84535</v>
      </c>
    </row>
    <row r="491" spans="1:7" x14ac:dyDescent="0.45">
      <c r="A491">
        <v>165000</v>
      </c>
      <c r="B491" s="2">
        <v>41806.67633101852</v>
      </c>
      <c r="C491" t="s">
        <v>27</v>
      </c>
      <c r="D491" t="s">
        <v>24</v>
      </c>
      <c r="E491" t="s">
        <v>17</v>
      </c>
      <c r="F491" t="s">
        <v>4</v>
      </c>
      <c r="G491">
        <v>46109</v>
      </c>
    </row>
    <row r="492" spans="1:7" x14ac:dyDescent="0.45">
      <c r="A492">
        <v>894681</v>
      </c>
      <c r="B492" s="2">
        <v>41874.67015046296</v>
      </c>
      <c r="C492" t="s">
        <v>27</v>
      </c>
      <c r="D492" t="s">
        <v>24</v>
      </c>
      <c r="E492" t="s">
        <v>17</v>
      </c>
      <c r="F492" t="s">
        <v>4</v>
      </c>
      <c r="G492">
        <v>29204</v>
      </c>
    </row>
    <row r="493" spans="1:7" x14ac:dyDescent="0.45">
      <c r="A493">
        <v>218472</v>
      </c>
      <c r="B493" s="2">
        <v>41875.423321759263</v>
      </c>
      <c r="C493" t="s">
        <v>27</v>
      </c>
      <c r="D493" t="s">
        <v>24</v>
      </c>
      <c r="E493" t="s">
        <v>17</v>
      </c>
      <c r="F493" t="s">
        <v>4</v>
      </c>
      <c r="G493">
        <v>33201</v>
      </c>
    </row>
    <row r="494" spans="1:7" x14ac:dyDescent="0.45">
      <c r="A494">
        <v>898081</v>
      </c>
      <c r="B494" s="2">
        <v>41767.644050925926</v>
      </c>
      <c r="C494" t="s">
        <v>27</v>
      </c>
      <c r="D494" t="s">
        <v>26</v>
      </c>
      <c r="E494" t="s">
        <v>17</v>
      </c>
      <c r="F494" t="s">
        <v>4</v>
      </c>
      <c r="G494">
        <v>30580</v>
      </c>
    </row>
    <row r="495" spans="1:7" x14ac:dyDescent="0.45">
      <c r="A495">
        <v>486534</v>
      </c>
      <c r="B495" s="2">
        <v>41768.830081018517</v>
      </c>
      <c r="C495" t="s">
        <v>27</v>
      </c>
      <c r="D495" t="s">
        <v>26</v>
      </c>
      <c r="E495" t="s">
        <v>17</v>
      </c>
      <c r="F495" t="s">
        <v>4</v>
      </c>
      <c r="G495">
        <v>85077</v>
      </c>
    </row>
    <row r="496" spans="1:7" x14ac:dyDescent="0.45">
      <c r="A496">
        <v>587959</v>
      </c>
      <c r="B496" s="2">
        <v>41768.828946759262</v>
      </c>
      <c r="C496" t="s">
        <v>27</v>
      </c>
      <c r="D496" t="s">
        <v>26</v>
      </c>
      <c r="E496" t="s">
        <v>17</v>
      </c>
      <c r="F496" t="s">
        <v>4</v>
      </c>
      <c r="G496">
        <v>15500</v>
      </c>
    </row>
    <row r="497" spans="1:7" x14ac:dyDescent="0.45">
      <c r="A497">
        <v>214844</v>
      </c>
      <c r="B497" s="2">
        <v>41768.829675925925</v>
      </c>
      <c r="C497" t="s">
        <v>27</v>
      </c>
      <c r="D497" t="s">
        <v>26</v>
      </c>
      <c r="E497" t="s">
        <v>17</v>
      </c>
      <c r="F497" t="s">
        <v>4</v>
      </c>
      <c r="G497">
        <v>21883</v>
      </c>
    </row>
    <row r="498" spans="1:7" x14ac:dyDescent="0.45">
      <c r="A498">
        <v>733774</v>
      </c>
      <c r="B498" s="2">
        <v>41768.831226851849</v>
      </c>
      <c r="C498" t="s">
        <v>27</v>
      </c>
      <c r="D498" t="s">
        <v>26</v>
      </c>
      <c r="E498" t="s">
        <v>17</v>
      </c>
      <c r="F498" t="s">
        <v>4</v>
      </c>
      <c r="G498">
        <v>91065</v>
      </c>
    </row>
    <row r="499" spans="1:7" x14ac:dyDescent="0.45">
      <c r="A499">
        <v>516459</v>
      </c>
      <c r="B499" s="2">
        <v>41792.741446759261</v>
      </c>
      <c r="C499" t="s">
        <v>27</v>
      </c>
      <c r="D499" t="s">
        <v>26</v>
      </c>
      <c r="E499" t="s">
        <v>17</v>
      </c>
      <c r="F499" t="s">
        <v>4</v>
      </c>
      <c r="G499">
        <v>33427</v>
      </c>
    </row>
    <row r="500" spans="1:7" x14ac:dyDescent="0.45">
      <c r="A500">
        <v>461123</v>
      </c>
      <c r="B500" s="2">
        <v>41796.382361111115</v>
      </c>
      <c r="C500" t="s">
        <v>27</v>
      </c>
      <c r="D500" t="s">
        <v>24</v>
      </c>
      <c r="E500" t="s">
        <v>17</v>
      </c>
      <c r="F500" t="s">
        <v>4</v>
      </c>
      <c r="G500">
        <v>12576</v>
      </c>
    </row>
    <row r="501" spans="1:7" x14ac:dyDescent="0.45">
      <c r="A501">
        <v>518772</v>
      </c>
      <c r="B501" s="2">
        <v>41813.397615740738</v>
      </c>
      <c r="C501" t="s">
        <v>27</v>
      </c>
      <c r="D501" t="s">
        <v>24</v>
      </c>
      <c r="E501" t="s">
        <v>17</v>
      </c>
      <c r="F501" t="s">
        <v>4</v>
      </c>
      <c r="G501">
        <v>15241</v>
      </c>
    </row>
    <row r="502" spans="1:7" x14ac:dyDescent="0.45">
      <c r="A502">
        <v>249926</v>
      </c>
      <c r="B502" s="2">
        <v>41827.716597222221</v>
      </c>
      <c r="C502" t="s">
        <v>27</v>
      </c>
      <c r="D502" t="s">
        <v>24</v>
      </c>
      <c r="E502" t="s">
        <v>17</v>
      </c>
      <c r="F502" t="s">
        <v>4</v>
      </c>
      <c r="G502">
        <v>37537</v>
      </c>
    </row>
    <row r="503" spans="1:7" x14ac:dyDescent="0.45">
      <c r="A503">
        <v>693142</v>
      </c>
      <c r="B503" s="2">
        <v>41857.397337962961</v>
      </c>
      <c r="C503" t="s">
        <v>27</v>
      </c>
      <c r="D503" t="s">
        <v>24</v>
      </c>
      <c r="E503" t="s">
        <v>15</v>
      </c>
      <c r="F503" t="s">
        <v>10</v>
      </c>
      <c r="G503">
        <v>61237</v>
      </c>
    </row>
    <row r="504" spans="1:7" x14ac:dyDescent="0.45">
      <c r="A504">
        <v>332698</v>
      </c>
      <c r="B504" s="2">
        <v>41779.742418981485</v>
      </c>
      <c r="C504" t="s">
        <v>27</v>
      </c>
      <c r="D504" t="s">
        <v>24</v>
      </c>
      <c r="E504" t="s">
        <v>15</v>
      </c>
      <c r="F504" t="s">
        <v>9</v>
      </c>
      <c r="G504">
        <v>42994</v>
      </c>
    </row>
    <row r="505" spans="1:7" x14ac:dyDescent="0.45">
      <c r="A505">
        <v>302555</v>
      </c>
      <c r="B505" s="2">
        <v>41789.365856481483</v>
      </c>
      <c r="C505" t="s">
        <v>27</v>
      </c>
      <c r="D505" t="s">
        <v>24</v>
      </c>
      <c r="E505" t="s">
        <v>15</v>
      </c>
      <c r="F505" t="s">
        <v>9</v>
      </c>
      <c r="G505">
        <v>35068</v>
      </c>
    </row>
    <row r="506" spans="1:7" x14ac:dyDescent="0.45">
      <c r="A506">
        <v>464696</v>
      </c>
      <c r="B506" s="2">
        <v>41789.366585648146</v>
      </c>
      <c r="C506" t="s">
        <v>27</v>
      </c>
      <c r="D506" t="s">
        <v>24</v>
      </c>
      <c r="E506" t="s">
        <v>15</v>
      </c>
      <c r="F506" t="s">
        <v>9</v>
      </c>
      <c r="G506">
        <v>67245</v>
      </c>
    </row>
    <row r="507" spans="1:7" x14ac:dyDescent="0.45">
      <c r="A507">
        <v>878903</v>
      </c>
      <c r="B507" s="2">
        <v>41789.521041666667</v>
      </c>
      <c r="C507" t="s">
        <v>27</v>
      </c>
      <c r="D507" t="s">
        <v>26</v>
      </c>
      <c r="E507" t="s">
        <v>15</v>
      </c>
      <c r="F507" t="s">
        <v>2</v>
      </c>
      <c r="G507">
        <v>42010</v>
      </c>
    </row>
    <row r="508" spans="1:7" x14ac:dyDescent="0.45">
      <c r="A508">
        <v>756902</v>
      </c>
      <c r="B508" s="2">
        <v>41795.395578703705</v>
      </c>
      <c r="C508" t="s">
        <v>27</v>
      </c>
      <c r="D508" t="s">
        <v>24</v>
      </c>
      <c r="E508" t="s">
        <v>15</v>
      </c>
      <c r="F508" t="s">
        <v>9</v>
      </c>
      <c r="G508">
        <v>88348</v>
      </c>
    </row>
    <row r="509" spans="1:7" x14ac:dyDescent="0.45">
      <c r="A509">
        <v>393895</v>
      </c>
      <c r="B509" s="2">
        <v>41771.865104166667</v>
      </c>
      <c r="C509" t="s">
        <v>27</v>
      </c>
      <c r="D509" t="s">
        <v>24</v>
      </c>
      <c r="E509" t="s">
        <v>17</v>
      </c>
      <c r="F509" t="s">
        <v>2</v>
      </c>
      <c r="G509">
        <v>81819</v>
      </c>
    </row>
    <row r="510" spans="1:7" x14ac:dyDescent="0.45">
      <c r="A510">
        <v>690879</v>
      </c>
      <c r="B510" s="2">
        <v>41779.66479166667</v>
      </c>
      <c r="C510" t="s">
        <v>27</v>
      </c>
      <c r="D510" t="s">
        <v>26</v>
      </c>
      <c r="E510" t="s">
        <v>17</v>
      </c>
      <c r="F510" t="s">
        <v>2</v>
      </c>
      <c r="G510">
        <v>69812</v>
      </c>
    </row>
    <row r="511" spans="1:7" x14ac:dyDescent="0.45">
      <c r="A511">
        <v>555034</v>
      </c>
      <c r="B511" s="2">
        <v>41799.397615740738</v>
      </c>
      <c r="C511" t="s">
        <v>27</v>
      </c>
      <c r="D511" t="s">
        <v>24</v>
      </c>
      <c r="E511" t="s">
        <v>15</v>
      </c>
      <c r="F511" t="s">
        <v>5</v>
      </c>
      <c r="G511">
        <v>28605</v>
      </c>
    </row>
    <row r="512" spans="1:7" x14ac:dyDescent="0.45">
      <c r="A512">
        <v>693918</v>
      </c>
      <c r="B512" s="2">
        <v>41814.723796296297</v>
      </c>
      <c r="C512" t="s">
        <v>27</v>
      </c>
      <c r="D512" t="s">
        <v>24</v>
      </c>
      <c r="E512" t="s">
        <v>15</v>
      </c>
      <c r="F512" t="s">
        <v>10</v>
      </c>
      <c r="G512">
        <v>50039</v>
      </c>
    </row>
    <row r="513" spans="1:7" x14ac:dyDescent="0.45">
      <c r="A513">
        <v>783969</v>
      </c>
      <c r="B513" s="2">
        <v>41851.398425925923</v>
      </c>
      <c r="C513" t="s">
        <v>27</v>
      </c>
      <c r="D513" t="s">
        <v>26</v>
      </c>
      <c r="E513" t="s">
        <v>20</v>
      </c>
      <c r="F513" t="s">
        <v>6</v>
      </c>
      <c r="G513">
        <v>79144</v>
      </c>
    </row>
    <row r="514" spans="1:7" x14ac:dyDescent="0.45">
      <c r="A514">
        <v>357078</v>
      </c>
      <c r="B514" s="2">
        <v>41851.398715277777</v>
      </c>
      <c r="C514" t="s">
        <v>27</v>
      </c>
      <c r="D514" t="s">
        <v>24</v>
      </c>
      <c r="E514" t="s">
        <v>20</v>
      </c>
      <c r="F514" t="s">
        <v>6</v>
      </c>
      <c r="G514">
        <v>73185</v>
      </c>
    </row>
    <row r="515" spans="1:7" x14ac:dyDescent="0.45">
      <c r="A515">
        <v>509371</v>
      </c>
      <c r="B515" s="2">
        <v>41859.618576388886</v>
      </c>
      <c r="C515" t="s">
        <v>27</v>
      </c>
      <c r="D515" t="s">
        <v>24</v>
      </c>
      <c r="E515" t="s">
        <v>20</v>
      </c>
      <c r="F515" t="s">
        <v>6</v>
      </c>
      <c r="G515">
        <v>50696</v>
      </c>
    </row>
    <row r="516" spans="1:7" x14ac:dyDescent="0.45">
      <c r="A516">
        <v>929396</v>
      </c>
      <c r="B516" s="2">
        <v>41863.717199074075</v>
      </c>
      <c r="C516" t="s">
        <v>27</v>
      </c>
      <c r="D516" t="s">
        <v>24</v>
      </c>
      <c r="E516" t="s">
        <v>20</v>
      </c>
      <c r="F516" t="s">
        <v>6</v>
      </c>
      <c r="G516">
        <v>28657</v>
      </c>
    </row>
    <row r="517" spans="1:7" x14ac:dyDescent="0.45">
      <c r="A517">
        <v>430390</v>
      </c>
      <c r="B517" s="2">
        <v>41863.718541666669</v>
      </c>
      <c r="C517" t="s">
        <v>27</v>
      </c>
      <c r="D517" t="s">
        <v>24</v>
      </c>
      <c r="E517" t="s">
        <v>20</v>
      </c>
      <c r="F517" t="s">
        <v>6</v>
      </c>
      <c r="G517">
        <v>17722</v>
      </c>
    </row>
    <row r="518" spans="1:7" x14ac:dyDescent="0.45">
      <c r="A518">
        <v>768225</v>
      </c>
      <c r="B518" s="2">
        <v>41858.397245370368</v>
      </c>
      <c r="C518" t="s">
        <v>27</v>
      </c>
      <c r="D518" t="s">
        <v>24</v>
      </c>
      <c r="E518" t="s">
        <v>20</v>
      </c>
      <c r="F518" t="s">
        <v>10</v>
      </c>
      <c r="G518">
        <v>99880</v>
      </c>
    </row>
    <row r="519" spans="1:7" x14ac:dyDescent="0.45">
      <c r="A519">
        <v>809356</v>
      </c>
      <c r="B519" s="2">
        <v>41761.397777777776</v>
      </c>
      <c r="C519" t="s">
        <v>27</v>
      </c>
      <c r="D519" t="s">
        <v>25</v>
      </c>
      <c r="E519" t="s">
        <v>17</v>
      </c>
      <c r="F519" t="s">
        <v>1</v>
      </c>
      <c r="G519">
        <v>5614</v>
      </c>
    </row>
    <row r="520" spans="1:7" x14ac:dyDescent="0.45">
      <c r="A520">
        <v>202756</v>
      </c>
      <c r="B520" s="2">
        <v>41822.601666666669</v>
      </c>
      <c r="C520" t="s">
        <v>27</v>
      </c>
      <c r="D520" t="s">
        <v>26</v>
      </c>
      <c r="E520" t="s">
        <v>20</v>
      </c>
      <c r="F520" t="s">
        <v>5</v>
      </c>
      <c r="G520">
        <v>28447</v>
      </c>
    </row>
    <row r="521" spans="1:7" x14ac:dyDescent="0.45">
      <c r="A521">
        <v>476942</v>
      </c>
      <c r="B521" s="2">
        <v>41822.602210648147</v>
      </c>
      <c r="C521" t="s">
        <v>27</v>
      </c>
      <c r="D521" t="s">
        <v>26</v>
      </c>
      <c r="E521" t="s">
        <v>20</v>
      </c>
      <c r="F521" t="s">
        <v>5</v>
      </c>
      <c r="G521">
        <v>20426</v>
      </c>
    </row>
    <row r="522" spans="1:7" x14ac:dyDescent="0.45">
      <c r="A522">
        <v>707682</v>
      </c>
      <c r="B522" s="2">
        <v>41822.603645833333</v>
      </c>
      <c r="C522" t="s">
        <v>27</v>
      </c>
      <c r="D522" t="s">
        <v>26</v>
      </c>
      <c r="E522" t="s">
        <v>20</v>
      </c>
      <c r="F522" t="s">
        <v>5</v>
      </c>
      <c r="G522">
        <v>96456</v>
      </c>
    </row>
    <row r="523" spans="1:7" x14ac:dyDescent="0.45">
      <c r="A523">
        <v>813196</v>
      </c>
      <c r="B523" s="2">
        <v>41841.397881944446</v>
      </c>
      <c r="C523" t="s">
        <v>27</v>
      </c>
      <c r="D523" t="s">
        <v>24</v>
      </c>
      <c r="E523" t="s">
        <v>20</v>
      </c>
      <c r="F523" t="s">
        <v>10</v>
      </c>
      <c r="G523">
        <v>41636</v>
      </c>
    </row>
    <row r="524" spans="1:7" x14ac:dyDescent="0.45">
      <c r="A524">
        <v>154930</v>
      </c>
      <c r="B524" s="2">
        <v>41841.397499999999</v>
      </c>
      <c r="C524" t="s">
        <v>27</v>
      </c>
      <c r="D524" t="s">
        <v>26</v>
      </c>
      <c r="E524" t="s">
        <v>20</v>
      </c>
      <c r="F524" t="s">
        <v>10</v>
      </c>
      <c r="G524">
        <v>76762</v>
      </c>
    </row>
    <row r="525" spans="1:7" x14ac:dyDescent="0.45">
      <c r="A525">
        <v>42714</v>
      </c>
      <c r="B525" s="2">
        <v>41842.396909722222</v>
      </c>
      <c r="C525" t="s">
        <v>27</v>
      </c>
      <c r="D525" t="s">
        <v>24</v>
      </c>
      <c r="E525" t="s">
        <v>17</v>
      </c>
      <c r="F525" t="s">
        <v>10</v>
      </c>
      <c r="G525">
        <v>23116</v>
      </c>
    </row>
    <row r="526" spans="1:7" x14ac:dyDescent="0.45">
      <c r="A526">
        <v>679141</v>
      </c>
      <c r="B526" s="2">
        <v>41807.397326388891</v>
      </c>
      <c r="C526" t="s">
        <v>27</v>
      </c>
      <c r="D526" t="s">
        <v>24</v>
      </c>
      <c r="E526" t="s">
        <v>15</v>
      </c>
      <c r="F526" t="s">
        <v>10</v>
      </c>
      <c r="G526">
        <v>85620</v>
      </c>
    </row>
    <row r="527" spans="1:7" x14ac:dyDescent="0.45">
      <c r="A527">
        <v>125996</v>
      </c>
      <c r="B527" s="2">
        <v>41865.638252314813</v>
      </c>
      <c r="C527" t="s">
        <v>27</v>
      </c>
      <c r="D527" t="s">
        <v>24</v>
      </c>
      <c r="E527" t="s">
        <v>15</v>
      </c>
      <c r="F527" t="s">
        <v>10</v>
      </c>
      <c r="G527">
        <v>15445</v>
      </c>
    </row>
    <row r="528" spans="1:7" x14ac:dyDescent="0.45">
      <c r="A528">
        <v>93480</v>
      </c>
      <c r="B528" s="2">
        <v>41779.39947916667</v>
      </c>
      <c r="C528" t="s">
        <v>27</v>
      </c>
      <c r="D528" t="s">
        <v>24</v>
      </c>
      <c r="E528" t="s">
        <v>14</v>
      </c>
      <c r="F528" t="s">
        <v>2</v>
      </c>
      <c r="G528">
        <v>72487</v>
      </c>
    </row>
    <row r="529" spans="1:7" x14ac:dyDescent="0.45">
      <c r="A529">
        <v>355251</v>
      </c>
      <c r="B529" s="2">
        <v>41864.665960648148</v>
      </c>
      <c r="C529" t="s">
        <v>27</v>
      </c>
      <c r="D529" t="s">
        <v>24</v>
      </c>
      <c r="E529" t="s">
        <v>14</v>
      </c>
      <c r="F529" t="s">
        <v>2</v>
      </c>
      <c r="G529">
        <v>80111</v>
      </c>
    </row>
    <row r="530" spans="1:7" x14ac:dyDescent="0.45">
      <c r="A530">
        <v>132989</v>
      </c>
      <c r="B530" s="2">
        <v>41872.766064814816</v>
      </c>
      <c r="C530" t="s">
        <v>27</v>
      </c>
      <c r="D530" t="s">
        <v>24</v>
      </c>
      <c r="E530" t="s">
        <v>14</v>
      </c>
      <c r="F530" t="s">
        <v>2</v>
      </c>
      <c r="G530">
        <v>39402</v>
      </c>
    </row>
    <row r="531" spans="1:7" x14ac:dyDescent="0.45">
      <c r="A531">
        <v>393845</v>
      </c>
      <c r="B531" s="2">
        <v>41780.328784722224</v>
      </c>
      <c r="C531" t="s">
        <v>27</v>
      </c>
      <c r="D531" t="s">
        <v>24</v>
      </c>
      <c r="E531" t="s">
        <v>20</v>
      </c>
      <c r="F531" t="s">
        <v>9</v>
      </c>
      <c r="G531">
        <v>14293</v>
      </c>
    </row>
    <row r="532" spans="1:7" x14ac:dyDescent="0.45">
      <c r="A532">
        <v>603842</v>
      </c>
      <c r="B532" s="2">
        <v>41824.398645833331</v>
      </c>
      <c r="C532" t="s">
        <v>27</v>
      </c>
      <c r="D532" t="s">
        <v>26</v>
      </c>
      <c r="E532" t="s">
        <v>20</v>
      </c>
      <c r="F532" t="s">
        <v>2</v>
      </c>
      <c r="G532">
        <v>6259</v>
      </c>
    </row>
    <row r="533" spans="1:7" x14ac:dyDescent="0.45">
      <c r="A533">
        <v>703448</v>
      </c>
      <c r="B533" s="2">
        <v>41824.400914351849</v>
      </c>
      <c r="C533" t="s">
        <v>27</v>
      </c>
      <c r="D533" t="s">
        <v>24</v>
      </c>
      <c r="E533" t="s">
        <v>20</v>
      </c>
      <c r="F533" t="s">
        <v>2</v>
      </c>
      <c r="G533">
        <v>78621</v>
      </c>
    </row>
    <row r="534" spans="1:7" x14ac:dyDescent="0.45">
      <c r="A534">
        <v>962962</v>
      </c>
      <c r="B534" s="2">
        <v>41849.583055555559</v>
      </c>
      <c r="C534" t="s">
        <v>27</v>
      </c>
      <c r="D534" t="s">
        <v>26</v>
      </c>
      <c r="E534" t="s">
        <v>17</v>
      </c>
      <c r="F534" t="s">
        <v>6</v>
      </c>
      <c r="G534">
        <v>31944</v>
      </c>
    </row>
    <row r="535" spans="1:7" x14ac:dyDescent="0.45">
      <c r="A535">
        <v>714441</v>
      </c>
      <c r="B535" s="2">
        <v>41850.379247685189</v>
      </c>
      <c r="C535" t="s">
        <v>27</v>
      </c>
      <c r="D535" t="s">
        <v>24</v>
      </c>
      <c r="E535" t="s">
        <v>17</v>
      </c>
      <c r="F535" t="s">
        <v>6</v>
      </c>
      <c r="G535">
        <v>1513</v>
      </c>
    </row>
    <row r="536" spans="1:7" x14ac:dyDescent="0.45">
      <c r="A536">
        <v>774510</v>
      </c>
      <c r="B536" s="2">
        <v>41850.379594907405</v>
      </c>
      <c r="C536" t="s">
        <v>27</v>
      </c>
      <c r="D536" t="s">
        <v>24</v>
      </c>
      <c r="E536" t="s">
        <v>17</v>
      </c>
      <c r="F536" t="s">
        <v>6</v>
      </c>
      <c r="G536">
        <v>22954</v>
      </c>
    </row>
    <row r="537" spans="1:7" x14ac:dyDescent="0.45">
      <c r="A537">
        <v>653023</v>
      </c>
      <c r="B537" s="2">
        <v>41794.49490740741</v>
      </c>
      <c r="C537" t="s">
        <v>27</v>
      </c>
      <c r="D537" t="s">
        <v>26</v>
      </c>
      <c r="E537" t="s">
        <v>17</v>
      </c>
      <c r="F537" t="s">
        <v>2</v>
      </c>
      <c r="G537">
        <v>15158</v>
      </c>
    </row>
    <row r="538" spans="1:7" x14ac:dyDescent="0.45">
      <c r="A538">
        <v>209299</v>
      </c>
      <c r="B538" s="2">
        <v>41797.381631944445</v>
      </c>
      <c r="C538" t="s">
        <v>27</v>
      </c>
      <c r="D538" t="s">
        <v>24</v>
      </c>
      <c r="E538" t="s">
        <v>17</v>
      </c>
      <c r="F538" t="s">
        <v>2</v>
      </c>
      <c r="G538">
        <v>52606</v>
      </c>
    </row>
    <row r="539" spans="1:7" x14ac:dyDescent="0.45">
      <c r="A539">
        <v>563468</v>
      </c>
      <c r="B539" s="2">
        <v>41828.398472222223</v>
      </c>
      <c r="C539" t="s">
        <v>27</v>
      </c>
      <c r="D539" t="s">
        <v>26</v>
      </c>
      <c r="E539" t="s">
        <v>12</v>
      </c>
      <c r="F539" t="s">
        <v>5</v>
      </c>
      <c r="G539">
        <v>78138</v>
      </c>
    </row>
    <row r="540" spans="1:7" x14ac:dyDescent="0.45">
      <c r="A540">
        <v>381579</v>
      </c>
      <c r="B540" s="2">
        <v>41786.297210648147</v>
      </c>
      <c r="C540" t="s">
        <v>27</v>
      </c>
      <c r="D540" t="s">
        <v>24</v>
      </c>
      <c r="E540" t="s">
        <v>17</v>
      </c>
      <c r="F540" t="s">
        <v>10</v>
      </c>
      <c r="G540">
        <v>78669</v>
      </c>
    </row>
    <row r="541" spans="1:7" x14ac:dyDescent="0.45">
      <c r="A541">
        <v>460688</v>
      </c>
      <c r="B541" s="2">
        <v>41786.299664351849</v>
      </c>
      <c r="C541" t="s">
        <v>27</v>
      </c>
      <c r="D541" t="s">
        <v>24</v>
      </c>
      <c r="E541" t="s">
        <v>17</v>
      </c>
      <c r="F541" t="s">
        <v>10</v>
      </c>
      <c r="G541">
        <v>69997</v>
      </c>
    </row>
    <row r="542" spans="1:7" x14ac:dyDescent="0.45">
      <c r="A542">
        <v>177858</v>
      </c>
      <c r="B542" s="2">
        <v>41802.744930555556</v>
      </c>
      <c r="C542" t="s">
        <v>27</v>
      </c>
      <c r="D542" t="s">
        <v>24</v>
      </c>
      <c r="E542" t="s">
        <v>17</v>
      </c>
      <c r="F542" t="s">
        <v>10</v>
      </c>
      <c r="G542">
        <v>43402</v>
      </c>
    </row>
    <row r="543" spans="1:7" x14ac:dyDescent="0.45">
      <c r="A543">
        <v>978040</v>
      </c>
      <c r="B543" s="2">
        <v>41824.466932870368</v>
      </c>
      <c r="C543" t="s">
        <v>27</v>
      </c>
      <c r="D543" t="s">
        <v>24</v>
      </c>
      <c r="E543" t="s">
        <v>17</v>
      </c>
      <c r="F543" t="s">
        <v>10</v>
      </c>
      <c r="G543">
        <v>51268</v>
      </c>
    </row>
    <row r="544" spans="1:7" x14ac:dyDescent="0.45">
      <c r="A544">
        <v>632366</v>
      </c>
      <c r="B544" s="2">
        <v>41795.654444444444</v>
      </c>
      <c r="C544" t="s">
        <v>27</v>
      </c>
      <c r="D544" t="s">
        <v>24</v>
      </c>
      <c r="E544" t="s">
        <v>17</v>
      </c>
      <c r="F544" t="s">
        <v>10</v>
      </c>
      <c r="G544">
        <v>11383</v>
      </c>
    </row>
    <row r="545" spans="1:7" x14ac:dyDescent="0.45">
      <c r="A545">
        <v>300059</v>
      </c>
      <c r="B545" s="2">
        <v>41764.396747685183</v>
      </c>
      <c r="C545" t="s">
        <v>27</v>
      </c>
      <c r="D545" t="s">
        <v>26</v>
      </c>
      <c r="E545" t="s">
        <v>13</v>
      </c>
      <c r="F545" t="s">
        <v>9</v>
      </c>
      <c r="G545">
        <v>79999</v>
      </c>
    </row>
    <row r="546" spans="1:7" x14ac:dyDescent="0.45">
      <c r="A546">
        <v>967868</v>
      </c>
      <c r="B546" s="2">
        <v>41838.520231481481</v>
      </c>
      <c r="C546" t="s">
        <v>27</v>
      </c>
      <c r="D546" t="s">
        <v>26</v>
      </c>
      <c r="E546" t="s">
        <v>19</v>
      </c>
      <c r="F546" t="s">
        <v>8</v>
      </c>
      <c r="G546">
        <v>36260</v>
      </c>
    </row>
    <row r="547" spans="1:7" x14ac:dyDescent="0.45">
      <c r="A547">
        <v>771358</v>
      </c>
      <c r="B547" s="2">
        <v>41845.396874999999</v>
      </c>
      <c r="C547" t="s">
        <v>27</v>
      </c>
      <c r="D547" t="s">
        <v>26</v>
      </c>
      <c r="E547" t="s">
        <v>19</v>
      </c>
      <c r="F547" t="s">
        <v>8</v>
      </c>
      <c r="G547">
        <v>68162</v>
      </c>
    </row>
    <row r="548" spans="1:7" x14ac:dyDescent="0.45">
      <c r="A548">
        <v>667908</v>
      </c>
      <c r="B548" s="2">
        <v>41845.399699074071</v>
      </c>
      <c r="C548" t="s">
        <v>27</v>
      </c>
      <c r="D548" t="s">
        <v>26</v>
      </c>
      <c r="E548" t="s">
        <v>19</v>
      </c>
      <c r="F548" t="s">
        <v>8</v>
      </c>
      <c r="G548">
        <v>65417</v>
      </c>
    </row>
    <row r="549" spans="1:7" x14ac:dyDescent="0.45">
      <c r="A549">
        <v>76133</v>
      </c>
      <c r="B549" s="2">
        <v>41862.661724537036</v>
      </c>
      <c r="C549" t="s">
        <v>27</v>
      </c>
      <c r="D549" t="s">
        <v>26</v>
      </c>
      <c r="E549" t="s">
        <v>20</v>
      </c>
      <c r="F549" t="s">
        <v>5</v>
      </c>
      <c r="G549">
        <v>6354</v>
      </c>
    </row>
    <row r="550" spans="1:7" x14ac:dyDescent="0.45">
      <c r="A550">
        <v>625524</v>
      </c>
      <c r="B550" s="2">
        <v>41761.559502314813</v>
      </c>
      <c r="C550" t="s">
        <v>27</v>
      </c>
      <c r="D550" t="s">
        <v>26</v>
      </c>
      <c r="E550" t="s">
        <v>20</v>
      </c>
      <c r="F550" t="s">
        <v>9</v>
      </c>
      <c r="G550">
        <v>93932</v>
      </c>
    </row>
    <row r="551" spans="1:7" x14ac:dyDescent="0.45">
      <c r="A551">
        <v>120857</v>
      </c>
      <c r="B551" s="2">
        <v>41761.560682870368</v>
      </c>
      <c r="C551" t="s">
        <v>27</v>
      </c>
      <c r="D551" t="s">
        <v>24</v>
      </c>
      <c r="E551" t="s">
        <v>20</v>
      </c>
      <c r="F551" t="s">
        <v>9</v>
      </c>
      <c r="G551">
        <v>61906</v>
      </c>
    </row>
    <row r="552" spans="1:7" x14ac:dyDescent="0.45">
      <c r="A552">
        <v>452817</v>
      </c>
      <c r="B552" s="2">
        <v>41761.561238425929</v>
      </c>
      <c r="C552" t="s">
        <v>27</v>
      </c>
      <c r="D552" t="s">
        <v>24</v>
      </c>
      <c r="E552" t="s">
        <v>20</v>
      </c>
      <c r="F552" t="s">
        <v>9</v>
      </c>
      <c r="G552">
        <v>73086</v>
      </c>
    </row>
    <row r="553" spans="1:7" x14ac:dyDescent="0.45">
      <c r="A553">
        <v>829076</v>
      </c>
      <c r="B553" s="2">
        <v>41763.430173611108</v>
      </c>
      <c r="C553" t="s">
        <v>27</v>
      </c>
      <c r="D553" t="s">
        <v>24</v>
      </c>
      <c r="E553" t="s">
        <v>20</v>
      </c>
      <c r="F553" t="s">
        <v>9</v>
      </c>
      <c r="G553">
        <v>62573</v>
      </c>
    </row>
    <row r="554" spans="1:7" x14ac:dyDescent="0.45">
      <c r="A554">
        <v>841263</v>
      </c>
      <c r="B554" s="2">
        <v>41763.430891203701</v>
      </c>
      <c r="C554" t="s">
        <v>27</v>
      </c>
      <c r="D554" t="s">
        <v>24</v>
      </c>
      <c r="E554" t="s">
        <v>20</v>
      </c>
      <c r="F554" t="s">
        <v>9</v>
      </c>
      <c r="G554">
        <v>91836</v>
      </c>
    </row>
    <row r="555" spans="1:7" x14ac:dyDescent="0.45">
      <c r="A555">
        <v>857543</v>
      </c>
      <c r="B555" s="2">
        <v>41825.67796296296</v>
      </c>
      <c r="C555" t="s">
        <v>27</v>
      </c>
      <c r="D555" t="s">
        <v>24</v>
      </c>
      <c r="E555" t="s">
        <v>20</v>
      </c>
      <c r="F555" t="s">
        <v>9</v>
      </c>
      <c r="G555">
        <v>81718</v>
      </c>
    </row>
    <row r="556" spans="1:7" x14ac:dyDescent="0.45">
      <c r="A556">
        <v>982845</v>
      </c>
      <c r="B556" s="2">
        <v>41780.400347222225</v>
      </c>
      <c r="C556" t="s">
        <v>27</v>
      </c>
      <c r="D556" t="s">
        <v>24</v>
      </c>
      <c r="E556" t="s">
        <v>20</v>
      </c>
      <c r="F556" t="s">
        <v>4</v>
      </c>
      <c r="G556">
        <v>2789</v>
      </c>
    </row>
    <row r="557" spans="1:7" x14ac:dyDescent="0.45">
      <c r="A557">
        <v>182357</v>
      </c>
      <c r="B557" s="2">
        <v>41780.401041666664</v>
      </c>
      <c r="C557" t="s">
        <v>27</v>
      </c>
      <c r="D557" t="s">
        <v>24</v>
      </c>
      <c r="E557" t="s">
        <v>20</v>
      </c>
      <c r="F557" t="s">
        <v>4</v>
      </c>
      <c r="G557">
        <v>24025</v>
      </c>
    </row>
    <row r="558" spans="1:7" x14ac:dyDescent="0.45">
      <c r="A558">
        <v>733985</v>
      </c>
      <c r="B558" s="2">
        <v>41795.397083333337</v>
      </c>
      <c r="C558" t="s">
        <v>27</v>
      </c>
      <c r="D558" t="s">
        <v>24</v>
      </c>
      <c r="E558" t="s">
        <v>12</v>
      </c>
      <c r="F558" t="s">
        <v>2</v>
      </c>
      <c r="G558">
        <v>25618</v>
      </c>
    </row>
    <row r="559" spans="1:7" x14ac:dyDescent="0.45">
      <c r="A559">
        <v>245099</v>
      </c>
      <c r="B559" s="2">
        <v>41841.546076388891</v>
      </c>
      <c r="C559" t="s">
        <v>27</v>
      </c>
      <c r="D559" t="s">
        <v>24</v>
      </c>
      <c r="E559" t="s">
        <v>17</v>
      </c>
      <c r="F559" t="s">
        <v>10</v>
      </c>
      <c r="G559">
        <v>43679</v>
      </c>
    </row>
    <row r="560" spans="1:7" x14ac:dyDescent="0.45">
      <c r="A560">
        <v>991656</v>
      </c>
      <c r="B560" s="2">
        <v>41876.396944444445</v>
      </c>
      <c r="C560" t="s">
        <v>27</v>
      </c>
      <c r="D560" t="s">
        <v>24</v>
      </c>
      <c r="E560" t="s">
        <v>12</v>
      </c>
      <c r="F560" t="s">
        <v>10</v>
      </c>
      <c r="G560">
        <v>54635</v>
      </c>
    </row>
    <row r="561" spans="1:7" x14ac:dyDescent="0.45">
      <c r="A561">
        <v>230796</v>
      </c>
      <c r="B561" s="2">
        <v>41876.397673611114</v>
      </c>
      <c r="C561" t="s">
        <v>27</v>
      </c>
      <c r="D561" t="s">
        <v>26</v>
      </c>
      <c r="E561" t="s">
        <v>12</v>
      </c>
      <c r="F561" t="s">
        <v>10</v>
      </c>
      <c r="G561">
        <v>85569</v>
      </c>
    </row>
    <row r="562" spans="1:7" x14ac:dyDescent="0.45">
      <c r="A562">
        <v>92424</v>
      </c>
      <c r="B562" s="2">
        <v>41855.397604166668</v>
      </c>
      <c r="C562" t="s">
        <v>27</v>
      </c>
      <c r="D562" t="s">
        <v>24</v>
      </c>
      <c r="E562" t="s">
        <v>20</v>
      </c>
      <c r="F562" t="s">
        <v>2</v>
      </c>
      <c r="G562">
        <v>35888</v>
      </c>
    </row>
    <row r="563" spans="1:7" x14ac:dyDescent="0.45">
      <c r="A563">
        <v>94618</v>
      </c>
      <c r="B563" s="2">
        <v>41855.397106481483</v>
      </c>
      <c r="C563" t="s">
        <v>27</v>
      </c>
      <c r="D563" t="s">
        <v>25</v>
      </c>
      <c r="E563" t="s">
        <v>20</v>
      </c>
      <c r="F563" t="s">
        <v>2</v>
      </c>
      <c r="G563">
        <v>72364</v>
      </c>
    </row>
    <row r="564" spans="1:7" x14ac:dyDescent="0.45">
      <c r="A564">
        <v>738670</v>
      </c>
      <c r="B564" s="2">
        <v>41870.739027777781</v>
      </c>
      <c r="C564" t="s">
        <v>27</v>
      </c>
      <c r="D564" t="s">
        <v>26</v>
      </c>
      <c r="E564" t="s">
        <v>17</v>
      </c>
      <c r="F564" t="s">
        <v>10</v>
      </c>
      <c r="G564">
        <v>41594</v>
      </c>
    </row>
    <row r="565" spans="1:7" x14ac:dyDescent="0.45">
      <c r="A565">
        <v>753532</v>
      </c>
      <c r="B565" s="2">
        <v>41837.397685185184</v>
      </c>
      <c r="C565" t="s">
        <v>27</v>
      </c>
      <c r="D565" t="s">
        <v>26</v>
      </c>
      <c r="E565" t="s">
        <v>20</v>
      </c>
      <c r="F565" t="s">
        <v>9</v>
      </c>
      <c r="G565">
        <v>38192</v>
      </c>
    </row>
    <row r="566" spans="1:7" x14ac:dyDescent="0.45">
      <c r="A566">
        <v>452737</v>
      </c>
      <c r="B566" s="2">
        <v>41837.398344907408</v>
      </c>
      <c r="C566" t="s">
        <v>27</v>
      </c>
      <c r="D566" t="s">
        <v>24</v>
      </c>
      <c r="E566" t="s">
        <v>20</v>
      </c>
      <c r="F566" t="s">
        <v>9</v>
      </c>
      <c r="G566">
        <v>18861</v>
      </c>
    </row>
    <row r="567" spans="1:7" x14ac:dyDescent="0.45">
      <c r="A567">
        <v>705257</v>
      </c>
      <c r="B567" s="2">
        <v>41839.722858796296</v>
      </c>
      <c r="C567" t="s">
        <v>27</v>
      </c>
      <c r="D567" t="s">
        <v>26</v>
      </c>
      <c r="E567" t="s">
        <v>15</v>
      </c>
      <c r="F567" t="s">
        <v>2</v>
      </c>
      <c r="G567">
        <v>59775</v>
      </c>
    </row>
    <row r="568" spans="1:7" x14ac:dyDescent="0.45">
      <c r="A568">
        <v>724086</v>
      </c>
      <c r="B568" s="2">
        <v>41764.293391203704</v>
      </c>
      <c r="C568" t="s">
        <v>27</v>
      </c>
      <c r="D568" t="s">
        <v>24</v>
      </c>
      <c r="E568" t="s">
        <v>17</v>
      </c>
      <c r="F568" t="s">
        <v>2</v>
      </c>
      <c r="G568">
        <v>10823</v>
      </c>
    </row>
    <row r="569" spans="1:7" x14ac:dyDescent="0.45">
      <c r="A569">
        <v>487732</v>
      </c>
      <c r="B569" s="2">
        <v>41815.684861111113</v>
      </c>
      <c r="C569" t="s">
        <v>27</v>
      </c>
      <c r="D569" t="s">
        <v>24</v>
      </c>
      <c r="E569" t="s">
        <v>17</v>
      </c>
      <c r="F569" t="s">
        <v>2</v>
      </c>
      <c r="G569">
        <v>80542</v>
      </c>
    </row>
    <row r="570" spans="1:7" x14ac:dyDescent="0.45">
      <c r="A570">
        <v>205968</v>
      </c>
      <c r="B570" s="2">
        <v>41815.689282407409</v>
      </c>
      <c r="C570" t="s">
        <v>27</v>
      </c>
      <c r="D570" t="s">
        <v>26</v>
      </c>
      <c r="E570" t="s">
        <v>17</v>
      </c>
      <c r="F570" t="s">
        <v>2</v>
      </c>
      <c r="G570">
        <v>23288</v>
      </c>
    </row>
    <row r="571" spans="1:7" x14ac:dyDescent="0.45">
      <c r="A571">
        <v>430846</v>
      </c>
      <c r="B571" s="2">
        <v>41760.435555555552</v>
      </c>
      <c r="C571" t="s">
        <v>27</v>
      </c>
      <c r="D571" t="s">
        <v>24</v>
      </c>
      <c r="E571" t="s">
        <v>17</v>
      </c>
      <c r="F571" t="s">
        <v>10</v>
      </c>
      <c r="G571">
        <v>89058</v>
      </c>
    </row>
    <row r="572" spans="1:7" x14ac:dyDescent="0.45">
      <c r="A572">
        <v>844797</v>
      </c>
      <c r="B572" s="2">
        <v>41767.660555555558</v>
      </c>
      <c r="C572" t="s">
        <v>27</v>
      </c>
      <c r="D572" t="s">
        <v>25</v>
      </c>
      <c r="E572" t="s">
        <v>17</v>
      </c>
      <c r="F572" t="s">
        <v>10</v>
      </c>
      <c r="G572">
        <v>30393</v>
      </c>
    </row>
    <row r="573" spans="1:7" x14ac:dyDescent="0.45">
      <c r="A573">
        <v>551054</v>
      </c>
      <c r="B573" s="2">
        <v>41775.672893518517</v>
      </c>
      <c r="C573" t="s">
        <v>27</v>
      </c>
      <c r="D573" t="s">
        <v>26</v>
      </c>
      <c r="E573" t="s">
        <v>17</v>
      </c>
      <c r="F573" t="s">
        <v>10</v>
      </c>
      <c r="G573">
        <v>12584</v>
      </c>
    </row>
    <row r="574" spans="1:7" x14ac:dyDescent="0.45">
      <c r="A574">
        <v>321233</v>
      </c>
      <c r="B574" s="2">
        <v>41814.60392361111</v>
      </c>
      <c r="C574" t="s">
        <v>27</v>
      </c>
      <c r="D574" t="s">
        <v>26</v>
      </c>
      <c r="E574" t="s">
        <v>17</v>
      </c>
      <c r="F574" t="s">
        <v>10</v>
      </c>
      <c r="G574">
        <v>71556</v>
      </c>
    </row>
    <row r="575" spans="1:7" x14ac:dyDescent="0.45">
      <c r="A575">
        <v>430158</v>
      </c>
      <c r="B575" s="2">
        <v>41821.813645833332</v>
      </c>
      <c r="C575" t="s">
        <v>27</v>
      </c>
      <c r="D575" t="s">
        <v>24</v>
      </c>
      <c r="E575" t="s">
        <v>17</v>
      </c>
      <c r="F575" t="s">
        <v>10</v>
      </c>
      <c r="G575">
        <v>72712</v>
      </c>
    </row>
    <row r="576" spans="1:7" x14ac:dyDescent="0.45">
      <c r="A576">
        <v>358584</v>
      </c>
      <c r="B576" s="2">
        <v>41852.604062500002</v>
      </c>
      <c r="C576" t="s">
        <v>27</v>
      </c>
      <c r="D576" t="s">
        <v>24</v>
      </c>
      <c r="E576" t="s">
        <v>17</v>
      </c>
      <c r="F576" t="s">
        <v>10</v>
      </c>
      <c r="G576">
        <v>12920</v>
      </c>
    </row>
    <row r="577" spans="1:7" x14ac:dyDescent="0.45">
      <c r="A577">
        <v>366071</v>
      </c>
      <c r="B577" s="2">
        <v>41852.606562499997</v>
      </c>
      <c r="C577" t="s">
        <v>27</v>
      </c>
      <c r="D577" t="s">
        <v>26</v>
      </c>
      <c r="E577" t="s">
        <v>17</v>
      </c>
      <c r="F577" t="s">
        <v>10</v>
      </c>
      <c r="G577">
        <v>41743</v>
      </c>
    </row>
    <row r="578" spans="1:7" x14ac:dyDescent="0.45">
      <c r="A578">
        <v>149727</v>
      </c>
      <c r="B578" s="2">
        <v>41865.699479166666</v>
      </c>
      <c r="C578" t="s">
        <v>27</v>
      </c>
      <c r="D578" t="s">
        <v>26</v>
      </c>
      <c r="E578" t="s">
        <v>17</v>
      </c>
      <c r="F578" t="s">
        <v>10</v>
      </c>
      <c r="G578">
        <v>88216</v>
      </c>
    </row>
    <row r="579" spans="1:7" x14ac:dyDescent="0.45">
      <c r="A579">
        <v>506401</v>
      </c>
      <c r="B579" s="2">
        <v>41865.702499999999</v>
      </c>
      <c r="C579" t="s">
        <v>27</v>
      </c>
      <c r="D579" t="s">
        <v>26</v>
      </c>
      <c r="E579" t="s">
        <v>17</v>
      </c>
      <c r="F579" t="s">
        <v>10</v>
      </c>
      <c r="G579">
        <v>85114</v>
      </c>
    </row>
    <row r="580" spans="1:7" x14ac:dyDescent="0.45">
      <c r="A580">
        <v>254752</v>
      </c>
      <c r="B580" s="2">
        <v>41872.393009259256</v>
      </c>
      <c r="C580" t="s">
        <v>27</v>
      </c>
      <c r="D580" t="s">
        <v>24</v>
      </c>
      <c r="E580" t="s">
        <v>17</v>
      </c>
      <c r="F580" t="s">
        <v>10</v>
      </c>
      <c r="G580">
        <v>75415</v>
      </c>
    </row>
    <row r="581" spans="1:7" x14ac:dyDescent="0.45">
      <c r="A581">
        <v>893073</v>
      </c>
      <c r="B581" s="2">
        <v>41773.41605324074</v>
      </c>
      <c r="C581" t="s">
        <v>27</v>
      </c>
      <c r="D581" t="s">
        <v>24</v>
      </c>
      <c r="E581" t="s">
        <v>17</v>
      </c>
      <c r="F581" t="s">
        <v>5</v>
      </c>
      <c r="G581">
        <v>69124</v>
      </c>
    </row>
    <row r="582" spans="1:7" x14ac:dyDescent="0.45">
      <c r="A582">
        <v>659767</v>
      </c>
      <c r="B582" s="2">
        <v>41760.483935185184</v>
      </c>
      <c r="C582" t="s">
        <v>27</v>
      </c>
      <c r="D582" t="s">
        <v>24</v>
      </c>
      <c r="E582" t="s">
        <v>17</v>
      </c>
      <c r="F582" t="s">
        <v>4</v>
      </c>
      <c r="G582">
        <v>61362</v>
      </c>
    </row>
    <row r="583" spans="1:7" x14ac:dyDescent="0.45">
      <c r="A583">
        <v>666314</v>
      </c>
      <c r="B583" s="2">
        <v>41760.486620370371</v>
      </c>
      <c r="C583" t="s">
        <v>27</v>
      </c>
      <c r="D583" t="s">
        <v>26</v>
      </c>
      <c r="E583" t="s">
        <v>17</v>
      </c>
      <c r="F583" t="s">
        <v>4</v>
      </c>
      <c r="G583">
        <v>92994</v>
      </c>
    </row>
    <row r="584" spans="1:7" x14ac:dyDescent="0.45">
      <c r="A584">
        <v>695736</v>
      </c>
      <c r="B584" s="2">
        <v>41760.48332175926</v>
      </c>
      <c r="C584" t="s">
        <v>27</v>
      </c>
      <c r="D584" t="s">
        <v>26</v>
      </c>
      <c r="E584" t="s">
        <v>17</v>
      </c>
      <c r="F584" t="s">
        <v>4</v>
      </c>
      <c r="G584">
        <v>32616</v>
      </c>
    </row>
    <row r="585" spans="1:7" x14ac:dyDescent="0.45">
      <c r="A585">
        <v>737852</v>
      </c>
      <c r="B585" s="2">
        <v>41764.397152777776</v>
      </c>
      <c r="C585" t="s">
        <v>27</v>
      </c>
      <c r="D585" t="s">
        <v>26</v>
      </c>
      <c r="E585" t="s">
        <v>17</v>
      </c>
      <c r="F585" t="s">
        <v>10</v>
      </c>
      <c r="G585">
        <v>69025</v>
      </c>
    </row>
    <row r="586" spans="1:7" x14ac:dyDescent="0.45">
      <c r="A586">
        <v>189422</v>
      </c>
      <c r="B586" s="2">
        <v>41765.809710648151</v>
      </c>
      <c r="C586" t="s">
        <v>27</v>
      </c>
      <c r="D586" t="s">
        <v>24</v>
      </c>
      <c r="E586" t="s">
        <v>17</v>
      </c>
      <c r="F586" t="s">
        <v>10</v>
      </c>
      <c r="G586">
        <v>56039</v>
      </c>
    </row>
    <row r="587" spans="1:7" x14ac:dyDescent="0.45">
      <c r="A587">
        <v>934049</v>
      </c>
      <c r="B587" s="2">
        <v>41767.655590277776</v>
      </c>
      <c r="C587" t="s">
        <v>27</v>
      </c>
      <c r="D587" t="s">
        <v>24</v>
      </c>
      <c r="E587" t="s">
        <v>17</v>
      </c>
      <c r="F587" t="s">
        <v>4</v>
      </c>
      <c r="G587">
        <v>30651</v>
      </c>
    </row>
    <row r="588" spans="1:7" x14ac:dyDescent="0.45">
      <c r="A588">
        <v>137317</v>
      </c>
      <c r="B588" s="2">
        <v>41768.829548611109</v>
      </c>
      <c r="C588" t="s">
        <v>27</v>
      </c>
      <c r="D588" t="s">
        <v>24</v>
      </c>
      <c r="E588" t="s">
        <v>17</v>
      </c>
      <c r="F588" t="s">
        <v>10</v>
      </c>
      <c r="G588">
        <v>75648</v>
      </c>
    </row>
    <row r="589" spans="1:7" x14ac:dyDescent="0.45">
      <c r="A589">
        <v>695640</v>
      </c>
      <c r="B589" s="2">
        <v>41838.710949074077</v>
      </c>
      <c r="C589" t="s">
        <v>27</v>
      </c>
      <c r="D589" t="s">
        <v>24</v>
      </c>
      <c r="E589" t="s">
        <v>17</v>
      </c>
      <c r="F589" t="s">
        <v>4</v>
      </c>
      <c r="G589">
        <v>10787</v>
      </c>
    </row>
    <row r="590" spans="1:7" x14ac:dyDescent="0.45">
      <c r="A590">
        <v>436353</v>
      </c>
      <c r="B590" s="2">
        <v>41838.713333333333</v>
      </c>
      <c r="C590" t="s">
        <v>27</v>
      </c>
      <c r="D590" t="s">
        <v>26</v>
      </c>
      <c r="E590" t="s">
        <v>17</v>
      </c>
      <c r="F590" t="s">
        <v>4</v>
      </c>
      <c r="G590">
        <v>98319</v>
      </c>
    </row>
    <row r="591" spans="1:7" x14ac:dyDescent="0.45">
      <c r="A591">
        <v>624625</v>
      </c>
      <c r="B591" s="2">
        <v>41838.715717592589</v>
      </c>
      <c r="C591" t="s">
        <v>27</v>
      </c>
      <c r="D591" t="s">
        <v>26</v>
      </c>
      <c r="E591" t="s">
        <v>17</v>
      </c>
      <c r="F591" t="s">
        <v>4</v>
      </c>
      <c r="G591">
        <v>71254</v>
      </c>
    </row>
    <row r="592" spans="1:7" x14ac:dyDescent="0.45">
      <c r="A592">
        <v>639861</v>
      </c>
      <c r="B592" s="2">
        <v>41849.637673611112</v>
      </c>
      <c r="C592" t="s">
        <v>27</v>
      </c>
      <c r="D592" t="s">
        <v>24</v>
      </c>
      <c r="E592" t="s">
        <v>17</v>
      </c>
      <c r="F592" t="s">
        <v>10</v>
      </c>
      <c r="G592">
        <v>25030</v>
      </c>
    </row>
    <row r="593" spans="1:7" x14ac:dyDescent="0.45">
      <c r="A593">
        <v>536123</v>
      </c>
      <c r="B593" s="2">
        <v>41849.642418981479</v>
      </c>
      <c r="C593" t="s">
        <v>27</v>
      </c>
      <c r="D593" t="s">
        <v>26</v>
      </c>
      <c r="E593" t="s">
        <v>17</v>
      </c>
      <c r="F593" t="s">
        <v>10</v>
      </c>
      <c r="G593">
        <v>64271</v>
      </c>
    </row>
    <row r="594" spans="1:7" x14ac:dyDescent="0.45">
      <c r="A594">
        <v>583369</v>
      </c>
      <c r="B594" s="2">
        <v>41859.399618055555</v>
      </c>
      <c r="C594" t="s">
        <v>27</v>
      </c>
      <c r="D594" t="s">
        <v>24</v>
      </c>
      <c r="E594" t="s">
        <v>17</v>
      </c>
      <c r="F594" t="s">
        <v>10</v>
      </c>
      <c r="G594">
        <v>97329</v>
      </c>
    </row>
    <row r="595" spans="1:7" x14ac:dyDescent="0.45">
      <c r="A595">
        <v>123118</v>
      </c>
      <c r="B595" s="2">
        <v>41859.400694444441</v>
      </c>
      <c r="C595" t="s">
        <v>27</v>
      </c>
      <c r="D595" t="s">
        <v>26</v>
      </c>
      <c r="E595" t="s">
        <v>17</v>
      </c>
      <c r="F595" t="s">
        <v>10</v>
      </c>
      <c r="G595">
        <v>68526</v>
      </c>
    </row>
    <row r="596" spans="1:7" x14ac:dyDescent="0.45">
      <c r="A596">
        <v>665487</v>
      </c>
      <c r="B596" s="2">
        <v>41862.447013888886</v>
      </c>
      <c r="C596" t="s">
        <v>27</v>
      </c>
      <c r="D596" t="s">
        <v>24</v>
      </c>
      <c r="E596" t="s">
        <v>17</v>
      </c>
      <c r="F596" t="s">
        <v>10</v>
      </c>
      <c r="G596">
        <v>66678</v>
      </c>
    </row>
    <row r="597" spans="1:7" x14ac:dyDescent="0.45">
      <c r="A597">
        <v>586559</v>
      </c>
      <c r="B597" s="2">
        <v>41845.981979166667</v>
      </c>
      <c r="C597" t="s">
        <v>27</v>
      </c>
      <c r="D597" t="s">
        <v>26</v>
      </c>
      <c r="E597" t="s">
        <v>17</v>
      </c>
      <c r="F597" t="s">
        <v>10</v>
      </c>
      <c r="G597">
        <v>40269</v>
      </c>
    </row>
    <row r="598" spans="1:7" x14ac:dyDescent="0.45">
      <c r="A598">
        <v>135854</v>
      </c>
      <c r="B598" s="2">
        <v>41850.392025462963</v>
      </c>
      <c r="C598" t="s">
        <v>27</v>
      </c>
      <c r="D598" t="s">
        <v>24</v>
      </c>
      <c r="E598" t="s">
        <v>17</v>
      </c>
      <c r="F598" t="s">
        <v>10</v>
      </c>
      <c r="G598">
        <v>28038</v>
      </c>
    </row>
    <row r="599" spans="1:7" x14ac:dyDescent="0.45">
      <c r="A599">
        <v>802663</v>
      </c>
      <c r="B599" s="2">
        <v>41843.644814814812</v>
      </c>
      <c r="C599" t="s">
        <v>27</v>
      </c>
      <c r="D599" t="s">
        <v>26</v>
      </c>
      <c r="E599" t="s">
        <v>17</v>
      </c>
      <c r="F599" t="s">
        <v>4</v>
      </c>
      <c r="G599">
        <v>51388</v>
      </c>
    </row>
    <row r="600" spans="1:7" x14ac:dyDescent="0.45">
      <c r="A600">
        <v>597869</v>
      </c>
      <c r="B600" s="2">
        <v>41843.648229166669</v>
      </c>
      <c r="C600" t="s">
        <v>27</v>
      </c>
      <c r="D600" t="s">
        <v>26</v>
      </c>
      <c r="E600" t="s">
        <v>17</v>
      </c>
      <c r="F600" t="s">
        <v>4</v>
      </c>
      <c r="G600">
        <v>78358</v>
      </c>
    </row>
    <row r="601" spans="1:7" x14ac:dyDescent="0.45">
      <c r="A601">
        <v>80619</v>
      </c>
      <c r="B601" s="2">
        <v>41851.586817129632</v>
      </c>
      <c r="C601" t="s">
        <v>27</v>
      </c>
      <c r="D601" t="s">
        <v>25</v>
      </c>
      <c r="E601" t="s">
        <v>17</v>
      </c>
      <c r="F601" t="s">
        <v>4</v>
      </c>
      <c r="G601">
        <v>80438</v>
      </c>
    </row>
    <row r="602" spans="1:7" x14ac:dyDescent="0.45">
      <c r="A602">
        <v>245650</v>
      </c>
      <c r="B602" s="2">
        <v>41851.587164351855</v>
      </c>
      <c r="C602" t="s">
        <v>27</v>
      </c>
      <c r="D602" t="s">
        <v>25</v>
      </c>
      <c r="E602" t="s">
        <v>17</v>
      </c>
      <c r="F602" t="s">
        <v>4</v>
      </c>
      <c r="G602">
        <v>37930</v>
      </c>
    </row>
    <row r="603" spans="1:7" x14ac:dyDescent="0.45">
      <c r="A603">
        <v>661954</v>
      </c>
      <c r="B603" s="2">
        <v>41772.398726851854</v>
      </c>
      <c r="C603" t="s">
        <v>27</v>
      </c>
      <c r="D603" t="s">
        <v>26</v>
      </c>
      <c r="E603" t="s">
        <v>20</v>
      </c>
      <c r="F603" t="s">
        <v>9</v>
      </c>
      <c r="G603">
        <v>26666</v>
      </c>
    </row>
    <row r="604" spans="1:7" x14ac:dyDescent="0.45">
      <c r="A604">
        <v>368942</v>
      </c>
      <c r="B604" s="2">
        <v>41776.615810185183</v>
      </c>
      <c r="C604" t="s">
        <v>27</v>
      </c>
      <c r="D604" t="s">
        <v>24</v>
      </c>
      <c r="E604" t="s">
        <v>20</v>
      </c>
      <c r="F604" t="s">
        <v>9</v>
      </c>
      <c r="G604">
        <v>73960</v>
      </c>
    </row>
    <row r="605" spans="1:7" x14ac:dyDescent="0.45">
      <c r="A605">
        <v>940275</v>
      </c>
      <c r="B605" s="2">
        <v>41849.733796296299</v>
      </c>
      <c r="C605" t="s">
        <v>27</v>
      </c>
      <c r="D605" t="s">
        <v>25</v>
      </c>
      <c r="E605" t="s">
        <v>17</v>
      </c>
      <c r="F605" t="s">
        <v>6</v>
      </c>
      <c r="G605">
        <v>53484</v>
      </c>
    </row>
    <row r="606" spans="1:7" x14ac:dyDescent="0.45">
      <c r="A606">
        <v>933818</v>
      </c>
      <c r="B606" s="2">
        <v>41859.528333333335</v>
      </c>
      <c r="C606" t="s">
        <v>27</v>
      </c>
      <c r="D606" t="s">
        <v>24</v>
      </c>
      <c r="E606" t="s">
        <v>17</v>
      </c>
      <c r="F606" t="s">
        <v>6</v>
      </c>
      <c r="G606">
        <v>12323</v>
      </c>
    </row>
    <row r="607" spans="1:7" x14ac:dyDescent="0.45">
      <c r="A607">
        <v>138733</v>
      </c>
      <c r="B607" s="2">
        <v>41859.529467592591</v>
      </c>
      <c r="C607" t="s">
        <v>27</v>
      </c>
      <c r="D607" t="s">
        <v>24</v>
      </c>
      <c r="E607" t="s">
        <v>17</v>
      </c>
      <c r="F607" t="s">
        <v>6</v>
      </c>
      <c r="G607">
        <v>73873</v>
      </c>
    </row>
    <row r="608" spans="1:7" x14ac:dyDescent="0.45">
      <c r="A608">
        <v>518587</v>
      </c>
      <c r="B608" s="2">
        <v>41859.530300925922</v>
      </c>
      <c r="C608" t="s">
        <v>27</v>
      </c>
      <c r="D608" t="s">
        <v>24</v>
      </c>
      <c r="E608" t="s">
        <v>17</v>
      </c>
      <c r="F608" t="s">
        <v>6</v>
      </c>
      <c r="G608">
        <v>81742</v>
      </c>
    </row>
    <row r="609" spans="1:7" x14ac:dyDescent="0.45">
      <c r="A609">
        <v>974429</v>
      </c>
      <c r="B609" s="2">
        <v>41859.532708333332</v>
      </c>
      <c r="C609" t="s">
        <v>27</v>
      </c>
      <c r="D609" t="s">
        <v>24</v>
      </c>
      <c r="E609" t="s">
        <v>17</v>
      </c>
      <c r="F609" t="s">
        <v>6</v>
      </c>
      <c r="G609">
        <v>88589</v>
      </c>
    </row>
    <row r="610" spans="1:7" x14ac:dyDescent="0.45">
      <c r="A610">
        <v>994181</v>
      </c>
      <c r="B610" s="2">
        <v>41871.398553240739</v>
      </c>
      <c r="C610" t="s">
        <v>27</v>
      </c>
      <c r="D610" t="s">
        <v>26</v>
      </c>
      <c r="E610" t="s">
        <v>18</v>
      </c>
      <c r="F610" t="s">
        <v>2</v>
      </c>
      <c r="G610">
        <v>49869</v>
      </c>
    </row>
    <row r="611" spans="1:7" x14ac:dyDescent="0.45">
      <c r="A611">
        <v>368517</v>
      </c>
      <c r="B611" s="2">
        <v>41859.398136574076</v>
      </c>
      <c r="C611" t="s">
        <v>27</v>
      </c>
      <c r="D611" t="s">
        <v>26</v>
      </c>
      <c r="E611" t="s">
        <v>20</v>
      </c>
      <c r="F611" t="s">
        <v>6</v>
      </c>
      <c r="G611">
        <v>83286</v>
      </c>
    </row>
    <row r="612" spans="1:7" x14ac:dyDescent="0.45">
      <c r="A612">
        <v>357876</v>
      </c>
      <c r="B612" s="2">
        <v>41834.396979166668</v>
      </c>
      <c r="C612" t="s">
        <v>27</v>
      </c>
      <c r="D612" t="s">
        <v>24</v>
      </c>
      <c r="E612" t="s">
        <v>18</v>
      </c>
      <c r="F612" t="s">
        <v>10</v>
      </c>
      <c r="G612">
        <v>47302</v>
      </c>
    </row>
    <row r="613" spans="1:7" x14ac:dyDescent="0.45">
      <c r="A613">
        <v>950041</v>
      </c>
      <c r="B613" s="2">
        <v>41874.826898148145</v>
      </c>
      <c r="C613" t="s">
        <v>27</v>
      </c>
      <c r="D613" t="s">
        <v>24</v>
      </c>
      <c r="E613" t="s">
        <v>18</v>
      </c>
      <c r="F613" t="s">
        <v>10</v>
      </c>
      <c r="G613">
        <v>27830</v>
      </c>
    </row>
    <row r="614" spans="1:7" x14ac:dyDescent="0.45">
      <c r="A614">
        <v>598714</v>
      </c>
      <c r="B614" s="2">
        <v>41874.827326388891</v>
      </c>
      <c r="C614" t="s">
        <v>27</v>
      </c>
      <c r="D614" t="s">
        <v>24</v>
      </c>
      <c r="E614" t="s">
        <v>18</v>
      </c>
      <c r="F614" t="s">
        <v>10</v>
      </c>
      <c r="G614">
        <v>8068</v>
      </c>
    </row>
    <row r="615" spans="1:7" x14ac:dyDescent="0.45">
      <c r="A615">
        <v>188110</v>
      </c>
      <c r="B615" s="2">
        <v>41874.827939814815</v>
      </c>
      <c r="C615" t="s">
        <v>27</v>
      </c>
      <c r="D615" t="s">
        <v>24</v>
      </c>
      <c r="E615" t="s">
        <v>18</v>
      </c>
      <c r="F615" t="s">
        <v>10</v>
      </c>
      <c r="G615">
        <v>51603</v>
      </c>
    </row>
    <row r="616" spans="1:7" x14ac:dyDescent="0.45">
      <c r="A616">
        <v>802295</v>
      </c>
      <c r="B616" s="2">
        <v>41803.694756944446</v>
      </c>
      <c r="C616" t="s">
        <v>27</v>
      </c>
      <c r="D616" t="s">
        <v>24</v>
      </c>
      <c r="E616" t="s">
        <v>20</v>
      </c>
      <c r="F616" t="s">
        <v>10</v>
      </c>
      <c r="G616">
        <v>87431</v>
      </c>
    </row>
    <row r="617" spans="1:7" x14ac:dyDescent="0.45">
      <c r="A617">
        <v>751647</v>
      </c>
      <c r="B617" s="2">
        <v>41803.695150462961</v>
      </c>
      <c r="C617" t="s">
        <v>27</v>
      </c>
      <c r="D617" t="s">
        <v>24</v>
      </c>
      <c r="E617" t="s">
        <v>20</v>
      </c>
      <c r="F617" t="s">
        <v>10</v>
      </c>
      <c r="G617">
        <v>39881</v>
      </c>
    </row>
    <row r="618" spans="1:7" x14ac:dyDescent="0.45">
      <c r="A618">
        <v>615653</v>
      </c>
      <c r="B618" s="2">
        <v>41808.147592592592</v>
      </c>
      <c r="C618" t="s">
        <v>27</v>
      </c>
      <c r="D618" t="s">
        <v>26</v>
      </c>
      <c r="E618" t="s">
        <v>20</v>
      </c>
      <c r="F618" t="s">
        <v>10</v>
      </c>
      <c r="G618">
        <v>66262</v>
      </c>
    </row>
    <row r="619" spans="1:7" x14ac:dyDescent="0.45">
      <c r="A619">
        <v>628273</v>
      </c>
      <c r="B619" s="2">
        <v>41848.396840277775</v>
      </c>
      <c r="C619" t="s">
        <v>27</v>
      </c>
      <c r="D619" t="s">
        <v>24</v>
      </c>
      <c r="E619" t="s">
        <v>17</v>
      </c>
      <c r="F619" t="s">
        <v>10</v>
      </c>
      <c r="G619">
        <v>10175</v>
      </c>
    </row>
    <row r="620" spans="1:7" x14ac:dyDescent="0.45">
      <c r="A620">
        <v>903767</v>
      </c>
      <c r="B620" s="2">
        <v>41848.528101851851</v>
      </c>
      <c r="C620" t="s">
        <v>27</v>
      </c>
      <c r="D620" t="s">
        <v>24</v>
      </c>
      <c r="E620" t="s">
        <v>17</v>
      </c>
      <c r="F620" t="s">
        <v>10</v>
      </c>
      <c r="G620">
        <v>53338</v>
      </c>
    </row>
    <row r="621" spans="1:7" x14ac:dyDescent="0.45">
      <c r="A621">
        <v>193661</v>
      </c>
      <c r="B621" s="2">
        <v>41867.048773148148</v>
      </c>
      <c r="C621" t="s">
        <v>27</v>
      </c>
      <c r="D621" t="s">
        <v>26</v>
      </c>
      <c r="E621" t="s">
        <v>17</v>
      </c>
      <c r="F621" t="s">
        <v>10</v>
      </c>
      <c r="G621">
        <v>72200</v>
      </c>
    </row>
    <row r="622" spans="1:7" x14ac:dyDescent="0.45">
      <c r="A622">
        <v>936693</v>
      </c>
      <c r="B622" s="2">
        <v>41808.686550925922</v>
      </c>
      <c r="C622" t="s">
        <v>27</v>
      </c>
      <c r="D622" t="s">
        <v>24</v>
      </c>
      <c r="E622" t="s">
        <v>17</v>
      </c>
      <c r="F622" t="s">
        <v>10</v>
      </c>
      <c r="G622">
        <v>12124</v>
      </c>
    </row>
    <row r="623" spans="1:7" x14ac:dyDescent="0.45">
      <c r="A623">
        <v>503766</v>
      </c>
      <c r="B623" s="2">
        <v>41808.753888888888</v>
      </c>
      <c r="C623" t="s">
        <v>27</v>
      </c>
      <c r="D623" t="s">
        <v>24</v>
      </c>
      <c r="E623" t="s">
        <v>17</v>
      </c>
      <c r="F623" t="s">
        <v>10</v>
      </c>
      <c r="G623">
        <v>17320</v>
      </c>
    </row>
    <row r="624" spans="1:7" x14ac:dyDescent="0.45">
      <c r="A624">
        <v>919960</v>
      </c>
      <c r="B624" s="2">
        <v>41863.400219907409</v>
      </c>
      <c r="C624" t="s">
        <v>27</v>
      </c>
      <c r="D624" t="s">
        <v>26</v>
      </c>
      <c r="E624" t="s">
        <v>17</v>
      </c>
      <c r="F624" t="s">
        <v>10</v>
      </c>
      <c r="G624">
        <v>87445</v>
      </c>
    </row>
    <row r="625" spans="1:7" x14ac:dyDescent="0.45">
      <c r="A625">
        <v>376034</v>
      </c>
      <c r="B625" s="2">
        <v>41863.397534722222</v>
      </c>
      <c r="C625" t="s">
        <v>27</v>
      </c>
      <c r="D625" t="s">
        <v>26</v>
      </c>
      <c r="E625" t="s">
        <v>17</v>
      </c>
      <c r="F625" t="s">
        <v>10</v>
      </c>
      <c r="G625">
        <v>31041</v>
      </c>
    </row>
    <row r="626" spans="1:7" x14ac:dyDescent="0.45">
      <c r="A626">
        <v>834576</v>
      </c>
      <c r="B626" s="2">
        <v>41863.398356481484</v>
      </c>
      <c r="C626" t="s">
        <v>27</v>
      </c>
      <c r="D626" t="s">
        <v>26</v>
      </c>
      <c r="E626" t="s">
        <v>17</v>
      </c>
      <c r="F626" t="s">
        <v>10</v>
      </c>
      <c r="G626">
        <v>41123</v>
      </c>
    </row>
    <row r="627" spans="1:7" x14ac:dyDescent="0.45">
      <c r="A627">
        <v>110322</v>
      </c>
      <c r="B627" s="2">
        <v>41863.398645833331</v>
      </c>
      <c r="C627" t="s">
        <v>27</v>
      </c>
      <c r="D627" t="s">
        <v>26</v>
      </c>
      <c r="E627" t="s">
        <v>17</v>
      </c>
      <c r="F627" t="s">
        <v>10</v>
      </c>
      <c r="G627">
        <v>85673</v>
      </c>
    </row>
    <row r="628" spans="1:7" x14ac:dyDescent="0.45">
      <c r="A628">
        <v>45708</v>
      </c>
      <c r="B628" s="2">
        <v>41863.399502314816</v>
      </c>
      <c r="C628" t="s">
        <v>27</v>
      </c>
      <c r="D628" t="s">
        <v>26</v>
      </c>
      <c r="E628" t="s">
        <v>17</v>
      </c>
      <c r="F628" t="s">
        <v>10</v>
      </c>
      <c r="G628">
        <v>12735</v>
      </c>
    </row>
    <row r="629" spans="1:7" ht="46.15" x14ac:dyDescent="0.45">
      <c r="A629">
        <v>656692</v>
      </c>
      <c r="B629" s="2">
        <v>41834.721296296295</v>
      </c>
      <c r="C629" t="s">
        <v>27</v>
      </c>
      <c r="D629" t="s">
        <v>26</v>
      </c>
      <c r="E629" t="s">
        <v>16</v>
      </c>
      <c r="F629" t="s">
        <v>1</v>
      </c>
      <c r="G629">
        <v>33714</v>
      </c>
    </row>
    <row r="630" spans="1:7" x14ac:dyDescent="0.45">
      <c r="A630">
        <v>138930</v>
      </c>
      <c r="B630" s="2">
        <v>41845.588391203702</v>
      </c>
      <c r="C630" t="s">
        <v>27</v>
      </c>
      <c r="D630" t="s">
        <v>24</v>
      </c>
      <c r="E630" t="s">
        <v>16</v>
      </c>
      <c r="F630" t="s">
        <v>6</v>
      </c>
      <c r="G630">
        <v>57586</v>
      </c>
    </row>
    <row r="631" spans="1:7" x14ac:dyDescent="0.45">
      <c r="A631">
        <v>135446</v>
      </c>
      <c r="B631" s="2">
        <v>41795.397789351853</v>
      </c>
      <c r="C631" t="s">
        <v>27</v>
      </c>
      <c r="D631" t="s">
        <v>26</v>
      </c>
      <c r="E631" t="s">
        <v>17</v>
      </c>
      <c r="F631" t="s">
        <v>5</v>
      </c>
      <c r="G631">
        <v>91138</v>
      </c>
    </row>
    <row r="632" spans="1:7" x14ac:dyDescent="0.45">
      <c r="A632">
        <v>308325</v>
      </c>
      <c r="B632" s="2">
        <v>41788.398032407407</v>
      </c>
      <c r="C632" t="s">
        <v>27</v>
      </c>
      <c r="D632" t="s">
        <v>24</v>
      </c>
      <c r="E632" t="s">
        <v>17</v>
      </c>
      <c r="F632" t="s">
        <v>10</v>
      </c>
      <c r="G632">
        <v>82763</v>
      </c>
    </row>
    <row r="633" spans="1:7" x14ac:dyDescent="0.45">
      <c r="A633">
        <v>190290</v>
      </c>
      <c r="B633" s="2">
        <v>41791.414386574077</v>
      </c>
      <c r="C633" t="s">
        <v>27</v>
      </c>
      <c r="D633" t="s">
        <v>24</v>
      </c>
      <c r="E633" t="s">
        <v>17</v>
      </c>
      <c r="F633" t="s">
        <v>10</v>
      </c>
      <c r="G633">
        <v>51741</v>
      </c>
    </row>
    <row r="634" spans="1:7" x14ac:dyDescent="0.45">
      <c r="A634">
        <v>481410</v>
      </c>
      <c r="B634" s="2">
        <v>41838.556759259256</v>
      </c>
      <c r="C634" t="s">
        <v>27</v>
      </c>
      <c r="D634" t="s">
        <v>25</v>
      </c>
      <c r="E634" t="s">
        <v>17</v>
      </c>
      <c r="F634" t="s">
        <v>2</v>
      </c>
      <c r="G634">
        <v>6134</v>
      </c>
    </row>
    <row r="635" spans="1:7" x14ac:dyDescent="0.45">
      <c r="A635">
        <v>478882</v>
      </c>
      <c r="B635" s="2">
        <v>41830.834317129629</v>
      </c>
      <c r="C635" t="s">
        <v>27</v>
      </c>
      <c r="D635" t="s">
        <v>24</v>
      </c>
      <c r="E635" t="s">
        <v>17</v>
      </c>
      <c r="F635" t="s">
        <v>2</v>
      </c>
      <c r="G635">
        <v>96127</v>
      </c>
    </row>
    <row r="636" spans="1:7" x14ac:dyDescent="0.45">
      <c r="A636">
        <v>742130</v>
      </c>
      <c r="B636" s="2">
        <v>41837.397361111114</v>
      </c>
      <c r="C636" t="s">
        <v>27</v>
      </c>
      <c r="D636" t="s">
        <v>24</v>
      </c>
      <c r="E636" t="s">
        <v>17</v>
      </c>
      <c r="F636" t="s">
        <v>2</v>
      </c>
      <c r="G636">
        <v>89516</v>
      </c>
    </row>
    <row r="637" spans="1:7" x14ac:dyDescent="0.45">
      <c r="A637">
        <v>559622</v>
      </c>
      <c r="B637" s="2">
        <v>41837.397719907407</v>
      </c>
      <c r="C637" t="s">
        <v>27</v>
      </c>
      <c r="D637" t="s">
        <v>26</v>
      </c>
      <c r="E637" t="s">
        <v>17</v>
      </c>
      <c r="F637" t="s">
        <v>2</v>
      </c>
      <c r="G637">
        <v>46100</v>
      </c>
    </row>
    <row r="638" spans="1:7" x14ac:dyDescent="0.45">
      <c r="A638">
        <v>461699</v>
      </c>
      <c r="B638" s="2">
        <v>41767.705972222226</v>
      </c>
      <c r="C638" t="s">
        <v>27</v>
      </c>
      <c r="D638" t="s">
        <v>24</v>
      </c>
      <c r="E638" t="s">
        <v>17</v>
      </c>
      <c r="F638" t="s">
        <v>8</v>
      </c>
      <c r="G638">
        <v>77446</v>
      </c>
    </row>
    <row r="639" spans="1:7" x14ac:dyDescent="0.45">
      <c r="A639">
        <v>269624</v>
      </c>
      <c r="B639" s="2">
        <v>41830.397881944446</v>
      </c>
      <c r="C639" t="s">
        <v>27</v>
      </c>
      <c r="D639" t="s">
        <v>24</v>
      </c>
      <c r="E639" t="s">
        <v>17</v>
      </c>
      <c r="F639" t="s">
        <v>8</v>
      </c>
      <c r="G639">
        <v>54321</v>
      </c>
    </row>
    <row r="640" spans="1:7" x14ac:dyDescent="0.45">
      <c r="A640">
        <v>246343</v>
      </c>
      <c r="B640" s="2">
        <v>41864.461689814816</v>
      </c>
      <c r="C640" t="s">
        <v>27</v>
      </c>
      <c r="D640" t="s">
        <v>24</v>
      </c>
      <c r="E640" t="s">
        <v>17</v>
      </c>
      <c r="F640" t="s">
        <v>8</v>
      </c>
      <c r="G640">
        <v>87688</v>
      </c>
    </row>
    <row r="641" spans="1:7" x14ac:dyDescent="0.45">
      <c r="A641">
        <v>210917</v>
      </c>
      <c r="B641" s="2">
        <v>41864.462719907409</v>
      </c>
      <c r="C641" t="s">
        <v>27</v>
      </c>
      <c r="D641" t="s">
        <v>24</v>
      </c>
      <c r="E641" t="s">
        <v>17</v>
      </c>
      <c r="F641" t="s">
        <v>8</v>
      </c>
      <c r="G641">
        <v>44157</v>
      </c>
    </row>
    <row r="642" spans="1:7" x14ac:dyDescent="0.45">
      <c r="A642">
        <v>936124</v>
      </c>
      <c r="B642" s="2">
        <v>41864.463090277779</v>
      </c>
      <c r="C642" t="s">
        <v>27</v>
      </c>
      <c r="D642" t="s">
        <v>24</v>
      </c>
      <c r="E642" t="s">
        <v>17</v>
      </c>
      <c r="F642" t="s">
        <v>8</v>
      </c>
      <c r="G642">
        <v>7704</v>
      </c>
    </row>
    <row r="643" spans="1:7" x14ac:dyDescent="0.45">
      <c r="A643">
        <v>814691</v>
      </c>
      <c r="B643" s="2">
        <v>41774.399236111109</v>
      </c>
      <c r="C643" t="s">
        <v>27</v>
      </c>
      <c r="D643" t="s">
        <v>26</v>
      </c>
      <c r="E643" t="s">
        <v>20</v>
      </c>
      <c r="F643" t="s">
        <v>10</v>
      </c>
      <c r="G643">
        <v>29460</v>
      </c>
    </row>
    <row r="644" spans="1:7" x14ac:dyDescent="0.45">
      <c r="A644">
        <v>103368</v>
      </c>
      <c r="B644" s="2">
        <v>41780.332719907405</v>
      </c>
      <c r="C644" t="s">
        <v>27</v>
      </c>
      <c r="D644" t="s">
        <v>26</v>
      </c>
      <c r="E644" t="s">
        <v>20</v>
      </c>
      <c r="F644" t="s">
        <v>10</v>
      </c>
      <c r="G644">
        <v>56073</v>
      </c>
    </row>
    <row r="645" spans="1:7" x14ac:dyDescent="0.45">
      <c r="A645">
        <v>481635</v>
      </c>
      <c r="B645" s="2">
        <v>41807.47420138889</v>
      </c>
      <c r="C645" t="s">
        <v>27</v>
      </c>
      <c r="D645" t="s">
        <v>25</v>
      </c>
      <c r="E645" t="s">
        <v>20</v>
      </c>
      <c r="F645" t="s">
        <v>10</v>
      </c>
      <c r="G645">
        <v>23082</v>
      </c>
    </row>
    <row r="646" spans="1:7" x14ac:dyDescent="0.45">
      <c r="A646">
        <v>742146</v>
      </c>
      <c r="B646" s="2">
        <v>41808.316342592596</v>
      </c>
      <c r="C646" t="s">
        <v>27</v>
      </c>
      <c r="D646" t="s">
        <v>26</v>
      </c>
      <c r="E646" t="s">
        <v>20</v>
      </c>
      <c r="F646" t="s">
        <v>10</v>
      </c>
      <c r="G646">
        <v>65747</v>
      </c>
    </row>
    <row r="647" spans="1:7" x14ac:dyDescent="0.45">
      <c r="A647">
        <v>795283</v>
      </c>
      <c r="B647" s="2">
        <v>41809.643414351849</v>
      </c>
      <c r="C647" t="s">
        <v>27</v>
      </c>
      <c r="D647" t="s">
        <v>25</v>
      </c>
      <c r="E647" t="s">
        <v>20</v>
      </c>
      <c r="F647" t="s">
        <v>10</v>
      </c>
      <c r="G647">
        <v>87332</v>
      </c>
    </row>
    <row r="648" spans="1:7" x14ac:dyDescent="0.45">
      <c r="A648">
        <v>44114</v>
      </c>
      <c r="B648" s="2">
        <v>41793.633437500001</v>
      </c>
      <c r="C648" t="s">
        <v>27</v>
      </c>
      <c r="D648" t="s">
        <v>26</v>
      </c>
      <c r="E648" t="s">
        <v>17</v>
      </c>
      <c r="F648" t="s">
        <v>10</v>
      </c>
      <c r="G648">
        <v>23746</v>
      </c>
    </row>
    <row r="649" spans="1:7" x14ac:dyDescent="0.45">
      <c r="A649">
        <v>570607</v>
      </c>
      <c r="B649" s="2">
        <v>41844.703900462962</v>
      </c>
      <c r="C649" t="s">
        <v>27</v>
      </c>
      <c r="D649" t="s">
        <v>24</v>
      </c>
      <c r="E649" t="s">
        <v>18</v>
      </c>
      <c r="F649" t="s">
        <v>4</v>
      </c>
      <c r="G649">
        <v>47389</v>
      </c>
    </row>
    <row r="650" spans="1:7" x14ac:dyDescent="0.45">
      <c r="A650">
        <v>384336</v>
      </c>
      <c r="B650" s="2">
        <v>41863.502511574072</v>
      </c>
      <c r="C650" t="s">
        <v>27</v>
      </c>
      <c r="D650" t="s">
        <v>24</v>
      </c>
      <c r="E650" t="s">
        <v>18</v>
      </c>
      <c r="F650" t="s">
        <v>4</v>
      </c>
      <c r="G650">
        <v>60096</v>
      </c>
    </row>
    <row r="651" spans="1:7" x14ac:dyDescent="0.45">
      <c r="A651">
        <v>791624</v>
      </c>
      <c r="B651" s="2">
        <v>41786.705995370372</v>
      </c>
      <c r="C651" t="s">
        <v>27</v>
      </c>
      <c r="D651" t="s">
        <v>26</v>
      </c>
      <c r="E651" t="s">
        <v>14</v>
      </c>
      <c r="F651" t="s">
        <v>4</v>
      </c>
      <c r="G651">
        <v>43830</v>
      </c>
    </row>
    <row r="652" spans="1:7" x14ac:dyDescent="0.45">
      <c r="A652">
        <v>401119</v>
      </c>
      <c r="B652" s="2">
        <v>41780.114849537036</v>
      </c>
      <c r="C652" t="s">
        <v>27</v>
      </c>
      <c r="D652" t="s">
        <v>24</v>
      </c>
      <c r="E652" t="s">
        <v>20</v>
      </c>
      <c r="F652" t="s">
        <v>6</v>
      </c>
      <c r="G652">
        <v>38315</v>
      </c>
    </row>
    <row r="653" spans="1:7" x14ac:dyDescent="0.45">
      <c r="A653">
        <v>153994</v>
      </c>
      <c r="B653" s="2">
        <v>41813.39984953704</v>
      </c>
      <c r="C653" t="s">
        <v>27</v>
      </c>
      <c r="D653" t="s">
        <v>26</v>
      </c>
      <c r="E653" t="s">
        <v>17</v>
      </c>
      <c r="F653" t="s">
        <v>1</v>
      </c>
      <c r="G653">
        <v>39097</v>
      </c>
    </row>
    <row r="654" spans="1:7" x14ac:dyDescent="0.45">
      <c r="A654">
        <v>751324</v>
      </c>
      <c r="B654" s="2">
        <v>41813.745891203704</v>
      </c>
      <c r="C654" t="s">
        <v>27</v>
      </c>
      <c r="D654" t="s">
        <v>24</v>
      </c>
      <c r="E654" t="s">
        <v>17</v>
      </c>
      <c r="F654" t="s">
        <v>6</v>
      </c>
      <c r="G654">
        <v>47884</v>
      </c>
    </row>
    <row r="655" spans="1:7" x14ac:dyDescent="0.45">
      <c r="A655">
        <v>35872</v>
      </c>
      <c r="B655" s="2">
        <v>41813.745416666665</v>
      </c>
      <c r="C655" t="s">
        <v>27</v>
      </c>
      <c r="D655" t="s">
        <v>25</v>
      </c>
      <c r="E655" t="s">
        <v>17</v>
      </c>
      <c r="F655" t="s">
        <v>6</v>
      </c>
      <c r="G655">
        <v>2963</v>
      </c>
    </row>
    <row r="656" spans="1:7" x14ac:dyDescent="0.45">
      <c r="A656">
        <v>505647</v>
      </c>
      <c r="B656" s="2">
        <v>41794.39770833333</v>
      </c>
      <c r="C656" t="s">
        <v>27</v>
      </c>
      <c r="D656" t="s">
        <v>24</v>
      </c>
      <c r="E656" t="s">
        <v>16</v>
      </c>
      <c r="F656" t="s">
        <v>4</v>
      </c>
      <c r="G656">
        <v>95088</v>
      </c>
    </row>
    <row r="657" spans="1:7" x14ac:dyDescent="0.45">
      <c r="A657">
        <v>65281</v>
      </c>
      <c r="B657" s="2">
        <v>41871.637245370373</v>
      </c>
      <c r="C657" t="s">
        <v>27</v>
      </c>
      <c r="D657" t="s">
        <v>24</v>
      </c>
      <c r="E657" t="s">
        <v>17</v>
      </c>
      <c r="F657" t="s">
        <v>8</v>
      </c>
      <c r="G657">
        <v>16517</v>
      </c>
    </row>
    <row r="658" spans="1:7" x14ac:dyDescent="0.45">
      <c r="A658">
        <v>529887</v>
      </c>
      <c r="B658" s="2">
        <v>41830.471296296295</v>
      </c>
      <c r="C658" t="s">
        <v>27</v>
      </c>
      <c r="D658" t="s">
        <v>26</v>
      </c>
      <c r="E658" t="s">
        <v>20</v>
      </c>
      <c r="F658" t="s">
        <v>10</v>
      </c>
      <c r="G658">
        <v>39772</v>
      </c>
    </row>
    <row r="659" spans="1:7" x14ac:dyDescent="0.45">
      <c r="A659">
        <v>626291</v>
      </c>
      <c r="B659" s="2">
        <v>41830.471643518518</v>
      </c>
      <c r="C659" t="s">
        <v>27</v>
      </c>
      <c r="D659" t="s">
        <v>24</v>
      </c>
      <c r="E659" t="s">
        <v>20</v>
      </c>
      <c r="F659" t="s">
        <v>10</v>
      </c>
      <c r="G659">
        <v>60274</v>
      </c>
    </row>
    <row r="660" spans="1:7" x14ac:dyDescent="0.45">
      <c r="A660">
        <v>101549</v>
      </c>
      <c r="B660" s="2">
        <v>41779.564826388887</v>
      </c>
      <c r="C660" t="s">
        <v>27</v>
      </c>
      <c r="D660" t="s">
        <v>26</v>
      </c>
      <c r="E660" t="s">
        <v>13</v>
      </c>
      <c r="F660" t="s">
        <v>4</v>
      </c>
      <c r="G660">
        <v>82771</v>
      </c>
    </row>
    <row r="661" spans="1:7" x14ac:dyDescent="0.45">
      <c r="A661">
        <v>55706</v>
      </c>
      <c r="B661" s="2">
        <v>41779.566504629627</v>
      </c>
      <c r="C661" t="s">
        <v>27</v>
      </c>
      <c r="D661" t="s">
        <v>26</v>
      </c>
      <c r="E661" t="s">
        <v>13</v>
      </c>
      <c r="F661" t="s">
        <v>4</v>
      </c>
      <c r="G661">
        <v>86937</v>
      </c>
    </row>
    <row r="662" spans="1:7" x14ac:dyDescent="0.45">
      <c r="A662">
        <v>868847</v>
      </c>
      <c r="B662" s="2">
        <v>41811.565810185188</v>
      </c>
      <c r="C662" t="s">
        <v>27</v>
      </c>
      <c r="D662" t="s">
        <v>26</v>
      </c>
      <c r="E662" t="s">
        <v>13</v>
      </c>
      <c r="F662" t="s">
        <v>4</v>
      </c>
      <c r="G662">
        <v>93219</v>
      </c>
    </row>
    <row r="663" spans="1:7" x14ac:dyDescent="0.45">
      <c r="A663">
        <v>947270</v>
      </c>
      <c r="B663" s="2">
        <v>41811.566712962966</v>
      </c>
      <c r="C663" t="s">
        <v>27</v>
      </c>
      <c r="D663" t="s">
        <v>26</v>
      </c>
      <c r="E663" t="s">
        <v>13</v>
      </c>
      <c r="F663" t="s">
        <v>4</v>
      </c>
      <c r="G663">
        <v>32160</v>
      </c>
    </row>
    <row r="664" spans="1:7" x14ac:dyDescent="0.45">
      <c r="A664">
        <v>899762</v>
      </c>
      <c r="B664" s="2">
        <v>41813.487534722219</v>
      </c>
      <c r="C664" t="s">
        <v>27</v>
      </c>
      <c r="D664" t="s">
        <v>26</v>
      </c>
      <c r="E664" t="s">
        <v>13</v>
      </c>
      <c r="F664" t="s">
        <v>4</v>
      </c>
      <c r="G664">
        <v>39146</v>
      </c>
    </row>
    <row r="665" spans="1:7" x14ac:dyDescent="0.45">
      <c r="A665">
        <v>635482</v>
      </c>
      <c r="B665" s="2">
        <v>41834.397175925929</v>
      </c>
      <c r="C665" t="s">
        <v>27</v>
      </c>
      <c r="D665" t="s">
        <v>26</v>
      </c>
      <c r="E665" t="s">
        <v>17</v>
      </c>
      <c r="F665" t="s">
        <v>9</v>
      </c>
      <c r="G665">
        <v>67051</v>
      </c>
    </row>
    <row r="666" spans="1:7" x14ac:dyDescent="0.45">
      <c r="A666">
        <v>240772</v>
      </c>
      <c r="B666" s="2">
        <v>41763.340601851851</v>
      </c>
      <c r="C666" t="s">
        <v>27</v>
      </c>
      <c r="D666" t="s">
        <v>26</v>
      </c>
      <c r="E666" t="s">
        <v>20</v>
      </c>
      <c r="F666" t="s">
        <v>2</v>
      </c>
      <c r="G666">
        <v>18281</v>
      </c>
    </row>
    <row r="667" spans="1:7" x14ac:dyDescent="0.45">
      <c r="A667">
        <v>603992</v>
      </c>
      <c r="B667" s="2">
        <v>41829.730208333334</v>
      </c>
      <c r="C667" t="s">
        <v>27</v>
      </c>
      <c r="D667" t="s">
        <v>24</v>
      </c>
      <c r="E667" t="s">
        <v>20</v>
      </c>
      <c r="F667" t="s">
        <v>6</v>
      </c>
      <c r="G667">
        <v>71166</v>
      </c>
    </row>
    <row r="668" spans="1:7" x14ac:dyDescent="0.45">
      <c r="A668">
        <v>454543</v>
      </c>
      <c r="B668" s="2">
        <v>41878.689618055556</v>
      </c>
      <c r="C668" t="s">
        <v>27</v>
      </c>
      <c r="D668" t="s">
        <v>24</v>
      </c>
      <c r="E668" t="s">
        <v>16</v>
      </c>
      <c r="F668" t="s">
        <v>1</v>
      </c>
      <c r="G668">
        <v>33908</v>
      </c>
    </row>
    <row r="669" spans="1:7" x14ac:dyDescent="0.45">
      <c r="A669">
        <v>521484</v>
      </c>
      <c r="B669" s="2">
        <v>41855.698067129626</v>
      </c>
      <c r="C669" t="s">
        <v>27</v>
      </c>
      <c r="D669" t="s">
        <v>26</v>
      </c>
      <c r="E669" t="s">
        <v>20</v>
      </c>
      <c r="F669" t="s">
        <v>10</v>
      </c>
      <c r="G669">
        <v>77487</v>
      </c>
    </row>
    <row r="670" spans="1:7" x14ac:dyDescent="0.45">
      <c r="A670">
        <v>258366</v>
      </c>
      <c r="B670" s="2">
        <v>41862.397685185184</v>
      </c>
      <c r="C670" t="s">
        <v>27</v>
      </c>
      <c r="D670" t="s">
        <v>24</v>
      </c>
      <c r="E670" t="s">
        <v>20</v>
      </c>
      <c r="F670" t="s">
        <v>10</v>
      </c>
      <c r="G670">
        <v>44494</v>
      </c>
    </row>
    <row r="671" spans="1:7" x14ac:dyDescent="0.45">
      <c r="A671">
        <v>99043</v>
      </c>
      <c r="B671" s="2">
        <v>41803.148020833331</v>
      </c>
      <c r="C671" t="s">
        <v>27</v>
      </c>
      <c r="D671" t="s">
        <v>24</v>
      </c>
      <c r="E671" t="s">
        <v>17</v>
      </c>
      <c r="F671" t="s">
        <v>10</v>
      </c>
      <c r="G671">
        <v>75040</v>
      </c>
    </row>
    <row r="672" spans="1:7" x14ac:dyDescent="0.45">
      <c r="A672">
        <v>423920</v>
      </c>
      <c r="B672" s="2">
        <v>41811.403553240743</v>
      </c>
      <c r="C672" t="s">
        <v>27</v>
      </c>
      <c r="D672" t="s">
        <v>24</v>
      </c>
      <c r="E672" t="s">
        <v>17</v>
      </c>
      <c r="F672" t="s">
        <v>10</v>
      </c>
      <c r="G672">
        <v>76305</v>
      </c>
    </row>
    <row r="673" spans="1:7" x14ac:dyDescent="0.45">
      <c r="A673">
        <v>382458</v>
      </c>
      <c r="B673" s="2">
        <v>41820.440474537034</v>
      </c>
      <c r="C673" t="s">
        <v>27</v>
      </c>
      <c r="D673" t="s">
        <v>24</v>
      </c>
      <c r="E673" t="s">
        <v>17</v>
      </c>
      <c r="F673" t="s">
        <v>10</v>
      </c>
      <c r="G673">
        <v>6041</v>
      </c>
    </row>
    <row r="674" spans="1:7" x14ac:dyDescent="0.45">
      <c r="A674">
        <v>309858</v>
      </c>
      <c r="B674" s="2">
        <v>41765.397523148145</v>
      </c>
      <c r="C674" t="s">
        <v>27</v>
      </c>
      <c r="D674" t="s">
        <v>25</v>
      </c>
      <c r="E674" t="s">
        <v>20</v>
      </c>
      <c r="F674" t="s">
        <v>2</v>
      </c>
      <c r="G674">
        <v>93522</v>
      </c>
    </row>
    <row r="675" spans="1:7" x14ac:dyDescent="0.45">
      <c r="A675">
        <v>58219</v>
      </c>
      <c r="B675" s="2">
        <v>41876.429780092592</v>
      </c>
      <c r="C675" t="s">
        <v>27</v>
      </c>
      <c r="D675" t="s">
        <v>24</v>
      </c>
      <c r="E675" t="s">
        <v>14</v>
      </c>
      <c r="F675" t="s">
        <v>10</v>
      </c>
      <c r="G675">
        <v>81522</v>
      </c>
    </row>
    <row r="676" spans="1:7" x14ac:dyDescent="0.45">
      <c r="A676">
        <v>638672</v>
      </c>
      <c r="B676" s="2">
        <v>41878.348738425928</v>
      </c>
      <c r="C676" t="s">
        <v>27</v>
      </c>
      <c r="D676" t="s">
        <v>24</v>
      </c>
      <c r="E676" t="s">
        <v>14</v>
      </c>
      <c r="F676" t="s">
        <v>10</v>
      </c>
      <c r="G676">
        <v>59695</v>
      </c>
    </row>
    <row r="677" spans="1:7" x14ac:dyDescent="0.45">
      <c r="A677">
        <v>925194</v>
      </c>
      <c r="B677" s="2">
        <v>41762.668865740743</v>
      </c>
      <c r="C677" t="s">
        <v>27</v>
      </c>
      <c r="D677" t="s">
        <v>24</v>
      </c>
      <c r="E677" t="s">
        <v>12</v>
      </c>
      <c r="F677" t="s">
        <v>1</v>
      </c>
      <c r="G677">
        <v>27426</v>
      </c>
    </row>
    <row r="678" spans="1:7" x14ac:dyDescent="0.45">
      <c r="A678">
        <v>539039</v>
      </c>
      <c r="B678" s="2">
        <v>41762.668854166666</v>
      </c>
      <c r="C678" t="s">
        <v>27</v>
      </c>
      <c r="D678" t="s">
        <v>25</v>
      </c>
      <c r="E678" t="s">
        <v>12</v>
      </c>
      <c r="F678" t="s">
        <v>1</v>
      </c>
      <c r="G678">
        <v>80117</v>
      </c>
    </row>
    <row r="679" spans="1:7" x14ac:dyDescent="0.45">
      <c r="A679">
        <v>273549</v>
      </c>
      <c r="B679" s="2">
        <v>41829.397083333337</v>
      </c>
      <c r="C679" t="s">
        <v>27</v>
      </c>
      <c r="D679" t="s">
        <v>24</v>
      </c>
      <c r="E679" t="s">
        <v>12</v>
      </c>
      <c r="F679" t="s">
        <v>1</v>
      </c>
      <c r="G679">
        <v>67605</v>
      </c>
    </row>
    <row r="680" spans="1:7" x14ac:dyDescent="0.45">
      <c r="A680">
        <v>396461</v>
      </c>
      <c r="B680" s="2">
        <v>41829.397847222222</v>
      </c>
      <c r="C680" t="s">
        <v>27</v>
      </c>
      <c r="D680" t="s">
        <v>24</v>
      </c>
      <c r="E680" t="s">
        <v>12</v>
      </c>
      <c r="F680" t="s">
        <v>1</v>
      </c>
      <c r="G680">
        <v>33043</v>
      </c>
    </row>
    <row r="681" spans="1:7" x14ac:dyDescent="0.45">
      <c r="A681">
        <v>627546</v>
      </c>
      <c r="B681" s="2">
        <v>41843.295023148145</v>
      </c>
      <c r="C681" t="s">
        <v>27</v>
      </c>
      <c r="D681" t="s">
        <v>24</v>
      </c>
      <c r="E681" t="s">
        <v>12</v>
      </c>
      <c r="F681" t="s">
        <v>1</v>
      </c>
      <c r="G681">
        <v>7409</v>
      </c>
    </row>
    <row r="682" spans="1:7" x14ac:dyDescent="0.45">
      <c r="A682">
        <v>457760</v>
      </c>
      <c r="B682" s="2">
        <v>41872.397303240738</v>
      </c>
      <c r="C682" t="s">
        <v>27</v>
      </c>
      <c r="D682" t="s">
        <v>24</v>
      </c>
      <c r="E682" t="s">
        <v>20</v>
      </c>
      <c r="F682" t="s">
        <v>4</v>
      </c>
      <c r="G682">
        <v>67411</v>
      </c>
    </row>
    <row r="683" spans="1:7" x14ac:dyDescent="0.45">
      <c r="A683">
        <v>941474</v>
      </c>
      <c r="B683" s="2">
        <v>41872.399085648147</v>
      </c>
      <c r="C683" t="s">
        <v>27</v>
      </c>
      <c r="D683" t="s">
        <v>26</v>
      </c>
      <c r="E683" t="s">
        <v>20</v>
      </c>
      <c r="F683" t="s">
        <v>4</v>
      </c>
      <c r="G683">
        <v>44038</v>
      </c>
    </row>
    <row r="684" spans="1:7" x14ac:dyDescent="0.45">
      <c r="A684">
        <v>298130</v>
      </c>
      <c r="B684" s="2">
        <v>41872.397789351853</v>
      </c>
      <c r="C684" t="s">
        <v>27</v>
      </c>
      <c r="D684" t="s">
        <v>26</v>
      </c>
      <c r="E684" t="s">
        <v>20</v>
      </c>
      <c r="F684" t="s">
        <v>4</v>
      </c>
      <c r="G684">
        <v>50457</v>
      </c>
    </row>
    <row r="685" spans="1:7" x14ac:dyDescent="0.45">
      <c r="A685">
        <v>783522</v>
      </c>
      <c r="B685" s="2">
        <v>41873.396770833337</v>
      </c>
      <c r="C685" t="s">
        <v>27</v>
      </c>
      <c r="D685" t="s">
        <v>24</v>
      </c>
      <c r="E685" t="s">
        <v>20</v>
      </c>
      <c r="F685" t="s">
        <v>2</v>
      </c>
      <c r="G685">
        <v>15457</v>
      </c>
    </row>
    <row r="686" spans="1:7" x14ac:dyDescent="0.45">
      <c r="A686">
        <v>222478</v>
      </c>
      <c r="B686" s="2">
        <v>41786.82335648148</v>
      </c>
      <c r="C686" t="s">
        <v>27</v>
      </c>
      <c r="D686" t="s">
        <v>26</v>
      </c>
      <c r="E686" t="s">
        <v>20</v>
      </c>
      <c r="F686" t="s">
        <v>9</v>
      </c>
      <c r="G686">
        <v>61681</v>
      </c>
    </row>
    <row r="687" spans="1:7" x14ac:dyDescent="0.45">
      <c r="A687">
        <v>561457</v>
      </c>
      <c r="B687" s="2">
        <v>41830.365208333336</v>
      </c>
      <c r="C687" t="s">
        <v>27</v>
      </c>
      <c r="D687" t="s">
        <v>24</v>
      </c>
      <c r="E687" t="s">
        <v>20</v>
      </c>
      <c r="F687" t="s">
        <v>9</v>
      </c>
      <c r="G687">
        <v>80432</v>
      </c>
    </row>
    <row r="688" spans="1:7" x14ac:dyDescent="0.45">
      <c r="A688">
        <v>52782</v>
      </c>
      <c r="B688" s="2">
        <v>41785.397800925923</v>
      </c>
      <c r="C688" t="s">
        <v>27</v>
      </c>
      <c r="D688" t="s">
        <v>24</v>
      </c>
      <c r="E688" t="s">
        <v>20</v>
      </c>
      <c r="F688" t="s">
        <v>6</v>
      </c>
      <c r="G688">
        <v>27101</v>
      </c>
    </row>
    <row r="689" spans="1:7" x14ac:dyDescent="0.45">
      <c r="A689">
        <v>489065</v>
      </c>
      <c r="B689" s="2">
        <v>41787.815057870372</v>
      </c>
      <c r="C689" t="s">
        <v>27</v>
      </c>
      <c r="D689" t="s">
        <v>26</v>
      </c>
      <c r="E689" t="s">
        <v>20</v>
      </c>
      <c r="F689" t="s">
        <v>6</v>
      </c>
      <c r="G689">
        <v>30200</v>
      </c>
    </row>
    <row r="690" spans="1:7" x14ac:dyDescent="0.45">
      <c r="A690">
        <v>687478</v>
      </c>
      <c r="B690" s="2">
        <v>41793.383680555555</v>
      </c>
      <c r="C690" t="s">
        <v>27</v>
      </c>
      <c r="D690" t="s">
        <v>25</v>
      </c>
      <c r="E690" t="s">
        <v>20</v>
      </c>
      <c r="F690" t="s">
        <v>6</v>
      </c>
      <c r="G690">
        <v>68539</v>
      </c>
    </row>
    <row r="691" spans="1:7" x14ac:dyDescent="0.45">
      <c r="A691">
        <v>521928</v>
      </c>
      <c r="B691" s="2">
        <v>41800.724340277775</v>
      </c>
      <c r="C691" t="s">
        <v>27</v>
      </c>
      <c r="D691" t="s">
        <v>26</v>
      </c>
      <c r="E691" t="s">
        <v>20</v>
      </c>
      <c r="F691" t="s">
        <v>6</v>
      </c>
      <c r="G691">
        <v>22740</v>
      </c>
    </row>
    <row r="692" spans="1:7" x14ac:dyDescent="0.45">
      <c r="A692">
        <v>234624</v>
      </c>
      <c r="B692" s="2">
        <v>41804.776354166665</v>
      </c>
      <c r="C692" t="s">
        <v>27</v>
      </c>
      <c r="D692" t="s">
        <v>24</v>
      </c>
      <c r="E692" t="s">
        <v>20</v>
      </c>
      <c r="F692" t="s">
        <v>6</v>
      </c>
      <c r="G692">
        <v>27736</v>
      </c>
    </row>
    <row r="693" spans="1:7" x14ac:dyDescent="0.45">
      <c r="A693">
        <v>680409</v>
      </c>
      <c r="B693" s="2">
        <v>41880.465833333335</v>
      </c>
      <c r="C693" t="s">
        <v>27</v>
      </c>
      <c r="D693" t="s">
        <v>24</v>
      </c>
      <c r="E693" t="s">
        <v>20</v>
      </c>
      <c r="F693" t="s">
        <v>6</v>
      </c>
      <c r="G693">
        <v>64553</v>
      </c>
    </row>
    <row r="694" spans="1:7" x14ac:dyDescent="0.45">
      <c r="A694">
        <v>360707</v>
      </c>
      <c r="B694" s="2">
        <v>41828.40053240741</v>
      </c>
      <c r="C694" t="s">
        <v>27</v>
      </c>
      <c r="D694" t="s">
        <v>26</v>
      </c>
      <c r="E694" t="s">
        <v>17</v>
      </c>
      <c r="F694" t="s">
        <v>8</v>
      </c>
      <c r="G694">
        <v>17587</v>
      </c>
    </row>
    <row r="695" spans="1:7" x14ac:dyDescent="0.45">
      <c r="A695">
        <v>703126</v>
      </c>
      <c r="B695" s="2">
        <v>41828.40148148148</v>
      </c>
      <c r="C695" t="s">
        <v>27</v>
      </c>
      <c r="D695" t="s">
        <v>26</v>
      </c>
      <c r="E695" t="s">
        <v>17</v>
      </c>
      <c r="F695" t="s">
        <v>8</v>
      </c>
      <c r="G695">
        <v>19029</v>
      </c>
    </row>
    <row r="696" spans="1:7" x14ac:dyDescent="0.45">
      <c r="A696">
        <v>744831</v>
      </c>
      <c r="B696" s="2">
        <v>41768.557766203703</v>
      </c>
      <c r="C696" t="s">
        <v>27</v>
      </c>
      <c r="D696" t="s">
        <v>24</v>
      </c>
      <c r="E696" t="s">
        <v>20</v>
      </c>
      <c r="F696" t="s">
        <v>2</v>
      </c>
      <c r="G696">
        <v>33095</v>
      </c>
    </row>
    <row r="697" spans="1:7" x14ac:dyDescent="0.45">
      <c r="A697">
        <v>905274</v>
      </c>
      <c r="B697" s="2">
        <v>41796.739641203705</v>
      </c>
      <c r="C697" t="s">
        <v>27</v>
      </c>
      <c r="D697" t="s">
        <v>26</v>
      </c>
      <c r="E697" t="s">
        <v>17</v>
      </c>
      <c r="F697" t="s">
        <v>9</v>
      </c>
      <c r="G697">
        <v>42100</v>
      </c>
    </row>
    <row r="698" spans="1:7" x14ac:dyDescent="0.45">
      <c r="A698">
        <v>220546</v>
      </c>
      <c r="B698" s="2">
        <v>41796.742245370369</v>
      </c>
      <c r="C698" t="s">
        <v>27</v>
      </c>
      <c r="D698" t="s">
        <v>26</v>
      </c>
      <c r="E698" t="s">
        <v>17</v>
      </c>
      <c r="F698" t="s">
        <v>9</v>
      </c>
      <c r="G698">
        <v>18465</v>
      </c>
    </row>
    <row r="699" spans="1:7" x14ac:dyDescent="0.45">
      <c r="A699">
        <v>116204</v>
      </c>
      <c r="B699" s="2">
        <v>41809.828576388885</v>
      </c>
      <c r="C699" t="s">
        <v>27</v>
      </c>
      <c r="D699" t="s">
        <v>26</v>
      </c>
      <c r="E699" t="s">
        <v>17</v>
      </c>
      <c r="F699" t="s">
        <v>9</v>
      </c>
      <c r="G699">
        <v>27278</v>
      </c>
    </row>
    <row r="700" spans="1:7" x14ac:dyDescent="0.45">
      <c r="A700">
        <v>955461</v>
      </c>
      <c r="B700" s="2">
        <v>41822.397430555553</v>
      </c>
      <c r="C700" t="s">
        <v>27</v>
      </c>
      <c r="D700" t="s">
        <v>24</v>
      </c>
      <c r="E700" t="s">
        <v>17</v>
      </c>
      <c r="F700" t="s">
        <v>9</v>
      </c>
      <c r="G700">
        <v>99037</v>
      </c>
    </row>
    <row r="701" spans="1:7" x14ac:dyDescent="0.45">
      <c r="A701">
        <v>284535</v>
      </c>
      <c r="B701" s="2">
        <v>41760.398564814815</v>
      </c>
      <c r="C701" t="s">
        <v>27</v>
      </c>
      <c r="D701" t="s">
        <v>24</v>
      </c>
      <c r="E701" t="s">
        <v>15</v>
      </c>
      <c r="F701" t="s">
        <v>10</v>
      </c>
      <c r="G701">
        <v>4686</v>
      </c>
    </row>
    <row r="702" spans="1:7" x14ac:dyDescent="0.45">
      <c r="A702">
        <v>977471</v>
      </c>
      <c r="B702" s="2">
        <v>41837.504074074073</v>
      </c>
      <c r="C702" t="s">
        <v>27</v>
      </c>
      <c r="D702" t="s">
        <v>24</v>
      </c>
      <c r="E702" t="s">
        <v>20</v>
      </c>
      <c r="F702" t="s">
        <v>4</v>
      </c>
      <c r="G702">
        <v>52280</v>
      </c>
    </row>
    <row r="703" spans="1:7" x14ac:dyDescent="0.45">
      <c r="A703">
        <v>342154</v>
      </c>
      <c r="B703" s="2">
        <v>41816.375810185185</v>
      </c>
      <c r="C703" t="s">
        <v>27</v>
      </c>
      <c r="D703" t="s">
        <v>26</v>
      </c>
      <c r="E703" t="s">
        <v>17</v>
      </c>
      <c r="F703" t="s">
        <v>10</v>
      </c>
      <c r="G703">
        <v>96032</v>
      </c>
    </row>
    <row r="704" spans="1:7" x14ac:dyDescent="0.45">
      <c r="A704">
        <v>180086</v>
      </c>
      <c r="B704" s="2">
        <v>41816.378425925926</v>
      </c>
      <c r="C704" t="s">
        <v>27</v>
      </c>
      <c r="D704" t="s">
        <v>26</v>
      </c>
      <c r="E704" t="s">
        <v>17</v>
      </c>
      <c r="F704" t="s">
        <v>10</v>
      </c>
      <c r="G704">
        <v>55177</v>
      </c>
    </row>
    <row r="705" spans="1:7" x14ac:dyDescent="0.45">
      <c r="A705">
        <v>258186</v>
      </c>
      <c r="B705" s="2">
        <v>41831.417083333334</v>
      </c>
      <c r="C705" t="s">
        <v>27</v>
      </c>
      <c r="D705" t="s">
        <v>26</v>
      </c>
      <c r="E705" t="s">
        <v>17</v>
      </c>
      <c r="F705" t="s">
        <v>10</v>
      </c>
      <c r="G705">
        <v>38034</v>
      </c>
    </row>
    <row r="706" spans="1:7" x14ac:dyDescent="0.45">
      <c r="A706">
        <v>53510</v>
      </c>
      <c r="B706" s="2">
        <v>41782.396701388891</v>
      </c>
      <c r="C706" t="s">
        <v>27</v>
      </c>
      <c r="D706" t="s">
        <v>24</v>
      </c>
      <c r="E706" t="s">
        <v>17</v>
      </c>
      <c r="F706" t="s">
        <v>2</v>
      </c>
      <c r="G706">
        <v>54503</v>
      </c>
    </row>
    <row r="707" spans="1:7" x14ac:dyDescent="0.45">
      <c r="A707">
        <v>50158</v>
      </c>
      <c r="B707" s="2">
        <v>41795.759247685186</v>
      </c>
      <c r="C707" t="s">
        <v>27</v>
      </c>
      <c r="D707" t="s">
        <v>26</v>
      </c>
      <c r="E707" t="s">
        <v>17</v>
      </c>
      <c r="F707" t="s">
        <v>2</v>
      </c>
      <c r="G707">
        <v>26422</v>
      </c>
    </row>
    <row r="708" spans="1:7" x14ac:dyDescent="0.45">
      <c r="A708">
        <v>189866</v>
      </c>
      <c r="B708" s="2">
        <v>41799.61347222222</v>
      </c>
      <c r="C708" t="s">
        <v>27</v>
      </c>
      <c r="D708" t="s">
        <v>24</v>
      </c>
      <c r="E708" t="s">
        <v>17</v>
      </c>
      <c r="F708" t="s">
        <v>2</v>
      </c>
      <c r="G708">
        <v>3330</v>
      </c>
    </row>
    <row r="709" spans="1:7" x14ac:dyDescent="0.45">
      <c r="A709">
        <v>18701</v>
      </c>
      <c r="B709" s="2">
        <v>41810.774571759262</v>
      </c>
      <c r="C709" t="s">
        <v>27</v>
      </c>
      <c r="D709" t="s">
        <v>24</v>
      </c>
      <c r="E709" t="s">
        <v>17</v>
      </c>
      <c r="F709" t="s">
        <v>2</v>
      </c>
      <c r="G709">
        <v>79234</v>
      </c>
    </row>
    <row r="710" spans="1:7" x14ac:dyDescent="0.45">
      <c r="A710">
        <v>527591</v>
      </c>
      <c r="B710" s="2">
        <v>41816.028993055559</v>
      </c>
      <c r="C710" t="s">
        <v>27</v>
      </c>
      <c r="D710" t="s">
        <v>24</v>
      </c>
      <c r="E710" t="s">
        <v>17</v>
      </c>
      <c r="F710" t="s">
        <v>2</v>
      </c>
      <c r="G710">
        <v>69559</v>
      </c>
    </row>
    <row r="711" spans="1:7" x14ac:dyDescent="0.45">
      <c r="A711">
        <v>980503</v>
      </c>
      <c r="B711" s="2">
        <v>41804.395983796298</v>
      </c>
      <c r="C711" t="s">
        <v>27</v>
      </c>
      <c r="D711" t="s">
        <v>26</v>
      </c>
      <c r="E711" t="s">
        <v>15</v>
      </c>
      <c r="F711" t="s">
        <v>7</v>
      </c>
      <c r="G711">
        <v>23843</v>
      </c>
    </row>
    <row r="712" spans="1:7" x14ac:dyDescent="0.45">
      <c r="A712">
        <v>902869</v>
      </c>
      <c r="B712" s="2">
        <v>41804.396412037036</v>
      </c>
      <c r="C712" t="s">
        <v>27</v>
      </c>
      <c r="D712" t="s">
        <v>24</v>
      </c>
      <c r="E712" t="s">
        <v>15</v>
      </c>
      <c r="F712" t="s">
        <v>7</v>
      </c>
      <c r="G712">
        <v>87397</v>
      </c>
    </row>
    <row r="713" spans="1:7" x14ac:dyDescent="0.45">
      <c r="A713">
        <v>825924</v>
      </c>
      <c r="B713" s="2">
        <v>41804.396666666667</v>
      </c>
      <c r="C713" t="s">
        <v>27</v>
      </c>
      <c r="D713" t="s">
        <v>24</v>
      </c>
      <c r="E713" t="s">
        <v>15</v>
      </c>
      <c r="F713" t="s">
        <v>7</v>
      </c>
      <c r="G713">
        <v>14658</v>
      </c>
    </row>
    <row r="714" spans="1:7" x14ac:dyDescent="0.45">
      <c r="A714">
        <v>934522</v>
      </c>
      <c r="B714" s="2">
        <v>41761.591874999998</v>
      </c>
      <c r="C714" t="s">
        <v>27</v>
      </c>
      <c r="D714" t="s">
        <v>26</v>
      </c>
      <c r="E714" t="s">
        <v>19</v>
      </c>
      <c r="F714" t="s">
        <v>10</v>
      </c>
      <c r="G714">
        <v>91445</v>
      </c>
    </row>
    <row r="715" spans="1:7" x14ac:dyDescent="0.45">
      <c r="A715">
        <v>275419</v>
      </c>
      <c r="B715" s="2">
        <v>41764.820694444446</v>
      </c>
      <c r="C715" t="s">
        <v>27</v>
      </c>
      <c r="D715" t="s">
        <v>24</v>
      </c>
      <c r="E715" t="s">
        <v>19</v>
      </c>
      <c r="F715" t="s">
        <v>8</v>
      </c>
      <c r="G715">
        <v>79689</v>
      </c>
    </row>
    <row r="716" spans="1:7" x14ac:dyDescent="0.45">
      <c r="A716">
        <v>489080</v>
      </c>
      <c r="B716" s="2">
        <v>41827.397187499999</v>
      </c>
      <c r="C716" t="s">
        <v>27</v>
      </c>
      <c r="D716" t="s">
        <v>24</v>
      </c>
      <c r="E716" t="s">
        <v>17</v>
      </c>
      <c r="F716" t="s">
        <v>10</v>
      </c>
      <c r="G716">
        <v>17378</v>
      </c>
    </row>
    <row r="717" spans="1:7" x14ac:dyDescent="0.45">
      <c r="A717">
        <v>165499</v>
      </c>
      <c r="B717" s="2">
        <v>41827.398310185185</v>
      </c>
      <c r="C717" t="s">
        <v>27</v>
      </c>
      <c r="D717" t="s">
        <v>24</v>
      </c>
      <c r="E717" t="s">
        <v>17</v>
      </c>
      <c r="F717" t="s">
        <v>10</v>
      </c>
      <c r="G717">
        <v>24452</v>
      </c>
    </row>
    <row r="718" spans="1:7" x14ac:dyDescent="0.45">
      <c r="A718">
        <v>861441</v>
      </c>
      <c r="B718" s="2">
        <v>41837.550902777781</v>
      </c>
      <c r="C718" t="s">
        <v>27</v>
      </c>
      <c r="D718" t="s">
        <v>26</v>
      </c>
      <c r="E718" t="s">
        <v>17</v>
      </c>
      <c r="F718" t="s">
        <v>10</v>
      </c>
      <c r="G718">
        <v>57146</v>
      </c>
    </row>
    <row r="719" spans="1:7" x14ac:dyDescent="0.45">
      <c r="A719">
        <v>228054</v>
      </c>
      <c r="B719" s="2">
        <v>41837.551249999997</v>
      </c>
      <c r="C719" t="s">
        <v>27</v>
      </c>
      <c r="D719" t="s">
        <v>24</v>
      </c>
      <c r="E719" t="s">
        <v>17</v>
      </c>
      <c r="F719" t="s">
        <v>10</v>
      </c>
      <c r="G719">
        <v>10646</v>
      </c>
    </row>
    <row r="720" spans="1:7" x14ac:dyDescent="0.45">
      <c r="A720">
        <v>708992</v>
      </c>
      <c r="B720" s="2">
        <v>41836.411643518521</v>
      </c>
      <c r="C720" t="s">
        <v>27</v>
      </c>
      <c r="D720" t="s">
        <v>26</v>
      </c>
      <c r="E720" t="s">
        <v>17</v>
      </c>
      <c r="F720" t="s">
        <v>10</v>
      </c>
      <c r="G720">
        <v>46129</v>
      </c>
    </row>
    <row r="721" spans="1:7" x14ac:dyDescent="0.45">
      <c r="A721">
        <v>383976</v>
      </c>
      <c r="B721" s="2">
        <v>41836.413078703707</v>
      </c>
      <c r="C721" t="s">
        <v>27</v>
      </c>
      <c r="D721" t="s">
        <v>26</v>
      </c>
      <c r="E721" t="s">
        <v>17</v>
      </c>
      <c r="F721" t="s">
        <v>10</v>
      </c>
      <c r="G721">
        <v>84992</v>
      </c>
    </row>
    <row r="722" spans="1:7" x14ac:dyDescent="0.45">
      <c r="A722">
        <v>723857</v>
      </c>
      <c r="B722" s="2">
        <v>41784.448506944442</v>
      </c>
      <c r="C722" t="s">
        <v>27</v>
      </c>
      <c r="D722" t="s">
        <v>24</v>
      </c>
      <c r="E722" t="s">
        <v>20</v>
      </c>
      <c r="F722" t="s">
        <v>10</v>
      </c>
      <c r="G722">
        <v>37285</v>
      </c>
    </row>
    <row r="723" spans="1:7" x14ac:dyDescent="0.45">
      <c r="A723">
        <v>937869</v>
      </c>
      <c r="B723" s="2">
        <v>41831.792696759258</v>
      </c>
      <c r="C723" t="s">
        <v>27</v>
      </c>
      <c r="D723" t="s">
        <v>26</v>
      </c>
      <c r="E723" t="s">
        <v>20</v>
      </c>
      <c r="F723" t="s">
        <v>10</v>
      </c>
      <c r="G723">
        <v>76032</v>
      </c>
    </row>
    <row r="724" spans="1:7" x14ac:dyDescent="0.45">
      <c r="A724">
        <v>350425</v>
      </c>
      <c r="B724" s="2">
        <v>41843.705740740741</v>
      </c>
      <c r="C724" t="s">
        <v>27</v>
      </c>
      <c r="D724" t="s">
        <v>24</v>
      </c>
      <c r="E724" t="s">
        <v>20</v>
      </c>
      <c r="F724" t="s">
        <v>10</v>
      </c>
      <c r="G724">
        <v>95587</v>
      </c>
    </row>
    <row r="725" spans="1:7" x14ac:dyDescent="0.45">
      <c r="A725">
        <v>978384</v>
      </c>
      <c r="B725" s="2">
        <v>41843.706875000003</v>
      </c>
      <c r="C725" t="s">
        <v>27</v>
      </c>
      <c r="D725" t="s">
        <v>26</v>
      </c>
      <c r="E725" t="s">
        <v>20</v>
      </c>
      <c r="F725" t="s">
        <v>10</v>
      </c>
      <c r="G725">
        <v>33484</v>
      </c>
    </row>
    <row r="726" spans="1:7" x14ac:dyDescent="0.45">
      <c r="A726">
        <v>686364</v>
      </c>
      <c r="B726" s="2">
        <v>41823.397152777776</v>
      </c>
      <c r="C726" t="s">
        <v>27</v>
      </c>
      <c r="D726" t="s">
        <v>26</v>
      </c>
      <c r="E726" t="s">
        <v>17</v>
      </c>
      <c r="F726" t="s">
        <v>4</v>
      </c>
      <c r="G726">
        <v>26851</v>
      </c>
    </row>
    <row r="727" spans="1:7" x14ac:dyDescent="0.45">
      <c r="A727">
        <v>316515</v>
      </c>
      <c r="B727" s="2">
        <v>41823.397962962961</v>
      </c>
      <c r="C727" t="s">
        <v>27</v>
      </c>
      <c r="D727" t="s">
        <v>24</v>
      </c>
      <c r="E727" t="s">
        <v>17</v>
      </c>
      <c r="F727" t="s">
        <v>4</v>
      </c>
      <c r="G727">
        <v>11556</v>
      </c>
    </row>
    <row r="728" spans="1:7" x14ac:dyDescent="0.45">
      <c r="A728">
        <v>976906</v>
      </c>
      <c r="B728" s="2">
        <v>41785.745995370373</v>
      </c>
      <c r="C728" t="s">
        <v>27</v>
      </c>
      <c r="D728" t="s">
        <v>26</v>
      </c>
      <c r="E728" t="s">
        <v>20</v>
      </c>
      <c r="F728" t="s">
        <v>9</v>
      </c>
      <c r="G728">
        <v>49667</v>
      </c>
    </row>
    <row r="729" spans="1:7" x14ac:dyDescent="0.45">
      <c r="A729">
        <v>43558</v>
      </c>
      <c r="B729" s="2">
        <v>41785.745937500003</v>
      </c>
      <c r="C729" t="s">
        <v>27</v>
      </c>
      <c r="D729" t="s">
        <v>26</v>
      </c>
      <c r="E729" t="s">
        <v>20</v>
      </c>
      <c r="F729" t="s">
        <v>9</v>
      </c>
      <c r="G729">
        <v>24867</v>
      </c>
    </row>
    <row r="730" spans="1:7" x14ac:dyDescent="0.45">
      <c r="A730">
        <v>614695</v>
      </c>
      <c r="B730" s="2">
        <v>41775.397453703707</v>
      </c>
      <c r="C730" t="s">
        <v>27</v>
      </c>
      <c r="D730" t="s">
        <v>24</v>
      </c>
      <c r="E730" t="s">
        <v>17</v>
      </c>
      <c r="F730" t="s">
        <v>10</v>
      </c>
      <c r="G730">
        <v>97614</v>
      </c>
    </row>
    <row r="731" spans="1:7" x14ac:dyDescent="0.45">
      <c r="A731">
        <v>483616</v>
      </c>
      <c r="B731" s="2">
        <v>41775.398275462961</v>
      </c>
      <c r="C731" t="s">
        <v>27</v>
      </c>
      <c r="D731" t="s">
        <v>24</v>
      </c>
      <c r="E731" t="s">
        <v>17</v>
      </c>
      <c r="F731" t="s">
        <v>10</v>
      </c>
      <c r="G731">
        <v>38880</v>
      </c>
    </row>
    <row r="732" spans="1:7" x14ac:dyDescent="0.45">
      <c r="A732">
        <v>985439</v>
      </c>
      <c r="B732" s="2">
        <v>41777.935104166667</v>
      </c>
      <c r="C732" t="s">
        <v>27</v>
      </c>
      <c r="D732" t="s">
        <v>26</v>
      </c>
      <c r="E732" t="s">
        <v>17</v>
      </c>
      <c r="F732" t="s">
        <v>6</v>
      </c>
      <c r="G732">
        <v>79611</v>
      </c>
    </row>
    <row r="733" spans="1:7" x14ac:dyDescent="0.45">
      <c r="A733">
        <v>983431</v>
      </c>
      <c r="B733" s="2">
        <v>41794.384467592594</v>
      </c>
      <c r="C733" t="s">
        <v>27</v>
      </c>
      <c r="D733" t="s">
        <v>26</v>
      </c>
      <c r="E733" t="s">
        <v>17</v>
      </c>
      <c r="F733" t="s">
        <v>10</v>
      </c>
      <c r="G733">
        <v>18881</v>
      </c>
    </row>
    <row r="734" spans="1:7" x14ac:dyDescent="0.45">
      <c r="A734">
        <v>951218</v>
      </c>
      <c r="B734" s="2">
        <v>41838.397499999999</v>
      </c>
      <c r="C734" t="s">
        <v>27</v>
      </c>
      <c r="D734" t="s">
        <v>26</v>
      </c>
      <c r="E734" t="s">
        <v>17</v>
      </c>
      <c r="F734" t="s">
        <v>10</v>
      </c>
      <c r="G734">
        <v>55809</v>
      </c>
    </row>
    <row r="735" spans="1:7" x14ac:dyDescent="0.45">
      <c r="A735">
        <v>280138</v>
      </c>
      <c r="B735" s="2">
        <v>41838.812743055554</v>
      </c>
      <c r="C735" t="s">
        <v>27</v>
      </c>
      <c r="D735" t="s">
        <v>26</v>
      </c>
      <c r="E735" t="s">
        <v>17</v>
      </c>
      <c r="F735" t="s">
        <v>6</v>
      </c>
      <c r="G735">
        <v>72664</v>
      </c>
    </row>
    <row r="736" spans="1:7" x14ac:dyDescent="0.45">
      <c r="A736">
        <v>243776</v>
      </c>
      <c r="B736" s="2">
        <v>41838.814791666664</v>
      </c>
      <c r="C736" t="s">
        <v>27</v>
      </c>
      <c r="D736" t="s">
        <v>24</v>
      </c>
      <c r="E736" t="s">
        <v>17</v>
      </c>
      <c r="F736" t="s">
        <v>6</v>
      </c>
      <c r="G736">
        <v>87521</v>
      </c>
    </row>
    <row r="737" spans="1:7" x14ac:dyDescent="0.45">
      <c r="A737">
        <v>340001</v>
      </c>
      <c r="B737" s="2">
        <v>41841.63045138889</v>
      </c>
      <c r="C737" t="s">
        <v>27</v>
      </c>
      <c r="D737" t="s">
        <v>24</v>
      </c>
      <c r="E737" t="s">
        <v>17</v>
      </c>
      <c r="F737" t="s">
        <v>6</v>
      </c>
      <c r="G737">
        <v>19917</v>
      </c>
    </row>
    <row r="738" spans="1:7" x14ac:dyDescent="0.45">
      <c r="A738">
        <v>688430</v>
      </c>
      <c r="B738" s="2">
        <v>41841.631689814814</v>
      </c>
      <c r="C738" t="s">
        <v>27</v>
      </c>
      <c r="D738" t="s">
        <v>26</v>
      </c>
      <c r="E738" t="s">
        <v>17</v>
      </c>
      <c r="F738" t="s">
        <v>6</v>
      </c>
      <c r="G738">
        <v>3931</v>
      </c>
    </row>
    <row r="739" spans="1:7" x14ac:dyDescent="0.45">
      <c r="A739">
        <v>217615</v>
      </c>
      <c r="B739" s="2">
        <v>41841.630983796298</v>
      </c>
      <c r="C739" t="s">
        <v>27</v>
      </c>
      <c r="D739" t="s">
        <v>26</v>
      </c>
      <c r="E739" t="s">
        <v>17</v>
      </c>
      <c r="F739" t="s">
        <v>6</v>
      </c>
      <c r="G739">
        <v>3290</v>
      </c>
    </row>
    <row r="740" spans="1:7" x14ac:dyDescent="0.45">
      <c r="A740">
        <v>372578</v>
      </c>
      <c r="B740" s="2">
        <v>41841.631296296298</v>
      </c>
      <c r="C740" t="s">
        <v>27</v>
      </c>
      <c r="D740" t="s">
        <v>26</v>
      </c>
      <c r="E740" t="s">
        <v>17</v>
      </c>
      <c r="F740" t="s">
        <v>6</v>
      </c>
      <c r="G740">
        <v>16385</v>
      </c>
    </row>
    <row r="741" spans="1:7" x14ac:dyDescent="0.45">
      <c r="A741">
        <v>172212</v>
      </c>
      <c r="B741" s="2">
        <v>41841.633009259262</v>
      </c>
      <c r="C741" t="s">
        <v>27</v>
      </c>
      <c r="D741" t="s">
        <v>26</v>
      </c>
      <c r="E741" t="s">
        <v>17</v>
      </c>
      <c r="F741" t="s">
        <v>6</v>
      </c>
      <c r="G741">
        <v>39002</v>
      </c>
    </row>
    <row r="742" spans="1:7" x14ac:dyDescent="0.45">
      <c r="A742">
        <v>332886</v>
      </c>
      <c r="B742" s="2">
        <v>41841.633715277778</v>
      </c>
      <c r="C742" t="s">
        <v>27</v>
      </c>
      <c r="D742" t="s">
        <v>26</v>
      </c>
      <c r="E742" t="s">
        <v>17</v>
      </c>
      <c r="F742" t="s">
        <v>6</v>
      </c>
      <c r="G742">
        <v>95555</v>
      </c>
    </row>
    <row r="743" spans="1:7" x14ac:dyDescent="0.45">
      <c r="A743">
        <v>279479</v>
      </c>
      <c r="B743" s="2">
        <v>41845.400787037041</v>
      </c>
      <c r="C743" t="s">
        <v>27</v>
      </c>
      <c r="D743" t="s">
        <v>24</v>
      </c>
      <c r="E743" t="s">
        <v>17</v>
      </c>
      <c r="F743" t="s">
        <v>10</v>
      </c>
      <c r="G743">
        <v>34260</v>
      </c>
    </row>
    <row r="744" spans="1:7" x14ac:dyDescent="0.45">
      <c r="A744">
        <v>782316</v>
      </c>
      <c r="B744" s="2">
        <v>41848.350995370369</v>
      </c>
      <c r="C744" t="s">
        <v>27</v>
      </c>
      <c r="D744" t="s">
        <v>24</v>
      </c>
      <c r="E744" t="s">
        <v>17</v>
      </c>
      <c r="F744" t="s">
        <v>10</v>
      </c>
      <c r="G744">
        <v>43040</v>
      </c>
    </row>
    <row r="745" spans="1:7" x14ac:dyDescent="0.45">
      <c r="A745">
        <v>471223</v>
      </c>
      <c r="B745" s="2">
        <v>41866.398634259262</v>
      </c>
      <c r="C745" t="s">
        <v>27</v>
      </c>
      <c r="D745" t="s">
        <v>26</v>
      </c>
      <c r="E745" t="s">
        <v>17</v>
      </c>
      <c r="F745" t="s">
        <v>10</v>
      </c>
      <c r="G745">
        <v>70497</v>
      </c>
    </row>
    <row r="746" spans="1:7" x14ac:dyDescent="0.45">
      <c r="A746">
        <v>485078</v>
      </c>
      <c r="B746" s="2">
        <v>41866.399756944447</v>
      </c>
      <c r="C746" t="s">
        <v>27</v>
      </c>
      <c r="D746" t="s">
        <v>24</v>
      </c>
      <c r="E746" t="s">
        <v>17</v>
      </c>
      <c r="F746" t="s">
        <v>10</v>
      </c>
      <c r="G746">
        <v>40687</v>
      </c>
    </row>
    <row r="747" spans="1:7" x14ac:dyDescent="0.45">
      <c r="A747">
        <v>24880</v>
      </c>
      <c r="B747" s="2">
        <v>41824.356956018521</v>
      </c>
      <c r="C747" t="s">
        <v>27</v>
      </c>
      <c r="D747" t="s">
        <v>24</v>
      </c>
      <c r="E747" t="s">
        <v>17</v>
      </c>
      <c r="F747" t="s">
        <v>2</v>
      </c>
      <c r="G747">
        <v>18527</v>
      </c>
    </row>
    <row r="748" spans="1:7" x14ac:dyDescent="0.45">
      <c r="A748">
        <v>35902</v>
      </c>
      <c r="B748" s="2">
        <v>41825.470868055556</v>
      </c>
      <c r="C748" t="s">
        <v>27</v>
      </c>
      <c r="D748" t="s">
        <v>24</v>
      </c>
      <c r="E748" t="s">
        <v>17</v>
      </c>
      <c r="F748" t="s">
        <v>2</v>
      </c>
      <c r="G748">
        <v>12508</v>
      </c>
    </row>
    <row r="749" spans="1:7" x14ac:dyDescent="0.45">
      <c r="A749">
        <v>136609</v>
      </c>
      <c r="B749" s="2">
        <v>41828.780381944445</v>
      </c>
      <c r="C749" t="s">
        <v>27</v>
      </c>
      <c r="D749" t="s">
        <v>24</v>
      </c>
      <c r="E749" t="s">
        <v>17</v>
      </c>
      <c r="F749" t="s">
        <v>7</v>
      </c>
      <c r="G749">
        <v>99169</v>
      </c>
    </row>
    <row r="750" spans="1:7" x14ac:dyDescent="0.45">
      <c r="A750">
        <v>839749</v>
      </c>
      <c r="B750" s="2">
        <v>41780.63071759259</v>
      </c>
      <c r="C750" t="s">
        <v>27</v>
      </c>
      <c r="D750" t="s">
        <v>24</v>
      </c>
      <c r="E750" t="s">
        <v>17</v>
      </c>
      <c r="F750" t="s">
        <v>8</v>
      </c>
      <c r="G750">
        <v>9199</v>
      </c>
    </row>
    <row r="751" spans="1:7" x14ac:dyDescent="0.45">
      <c r="A751">
        <v>434830</v>
      </c>
      <c r="B751" s="2">
        <v>41796.188321759262</v>
      </c>
      <c r="C751" t="s">
        <v>27</v>
      </c>
      <c r="D751" t="s">
        <v>24</v>
      </c>
      <c r="E751" t="s">
        <v>17</v>
      </c>
      <c r="F751" t="s">
        <v>6</v>
      </c>
      <c r="G751">
        <v>66521</v>
      </c>
    </row>
    <row r="752" spans="1:7" x14ac:dyDescent="0.45">
      <c r="A752">
        <v>639529</v>
      </c>
      <c r="B752" s="2">
        <v>41796.188750000001</v>
      </c>
      <c r="C752" t="s">
        <v>27</v>
      </c>
      <c r="D752" t="s">
        <v>26</v>
      </c>
      <c r="E752" t="s">
        <v>17</v>
      </c>
      <c r="F752" t="s">
        <v>6</v>
      </c>
      <c r="G752">
        <v>95111</v>
      </c>
    </row>
    <row r="753" spans="1:7" x14ac:dyDescent="0.45">
      <c r="A753">
        <v>758774</v>
      </c>
      <c r="B753" s="2">
        <v>41771.967430555553</v>
      </c>
      <c r="C753" t="s">
        <v>27</v>
      </c>
      <c r="D753" t="s">
        <v>25</v>
      </c>
      <c r="E753" t="s">
        <v>15</v>
      </c>
      <c r="F753" t="s">
        <v>10</v>
      </c>
      <c r="G753">
        <v>42869</v>
      </c>
    </row>
    <row r="754" spans="1:7" x14ac:dyDescent="0.45">
      <c r="A754">
        <v>590682</v>
      </c>
      <c r="B754" s="2">
        <v>41773.397627314815</v>
      </c>
      <c r="C754" t="s">
        <v>27</v>
      </c>
      <c r="D754" t="s">
        <v>24</v>
      </c>
      <c r="E754" t="s">
        <v>17</v>
      </c>
      <c r="F754" t="s">
        <v>4</v>
      </c>
      <c r="G754">
        <v>51131</v>
      </c>
    </row>
    <row r="755" spans="1:7" x14ac:dyDescent="0.45">
      <c r="A755">
        <v>107163</v>
      </c>
      <c r="B755" s="2">
        <v>41829.39702546296</v>
      </c>
      <c r="C755" t="s">
        <v>27</v>
      </c>
      <c r="D755" t="s">
        <v>24</v>
      </c>
      <c r="E755" t="s">
        <v>17</v>
      </c>
      <c r="F755" t="s">
        <v>4</v>
      </c>
      <c r="G755">
        <v>67869</v>
      </c>
    </row>
    <row r="756" spans="1:7" x14ac:dyDescent="0.45">
      <c r="A756">
        <v>740604</v>
      </c>
      <c r="B756" s="2">
        <v>41829.397326388891</v>
      </c>
      <c r="C756" t="s">
        <v>27</v>
      </c>
      <c r="D756" t="s">
        <v>24</v>
      </c>
      <c r="E756" t="s">
        <v>17</v>
      </c>
      <c r="F756" t="s">
        <v>4</v>
      </c>
      <c r="G756">
        <v>42459</v>
      </c>
    </row>
    <row r="757" spans="1:7" x14ac:dyDescent="0.45">
      <c r="A757">
        <v>298297</v>
      </c>
      <c r="B757" s="2">
        <v>41829.399953703702</v>
      </c>
      <c r="C757" t="s">
        <v>27</v>
      </c>
      <c r="D757" t="s">
        <v>24</v>
      </c>
      <c r="E757" t="s">
        <v>17</v>
      </c>
      <c r="F757" t="s">
        <v>4</v>
      </c>
      <c r="G757">
        <v>46222</v>
      </c>
    </row>
    <row r="758" spans="1:7" x14ac:dyDescent="0.45">
      <c r="A758">
        <v>925976</v>
      </c>
      <c r="B758" s="2">
        <v>41773.467453703706</v>
      </c>
      <c r="C758" t="s">
        <v>27</v>
      </c>
      <c r="D758" t="s">
        <v>24</v>
      </c>
      <c r="E758" t="s">
        <v>17</v>
      </c>
      <c r="F758" t="s">
        <v>9</v>
      </c>
      <c r="G758">
        <v>38000</v>
      </c>
    </row>
    <row r="759" spans="1:7" x14ac:dyDescent="0.45">
      <c r="A759">
        <v>916219</v>
      </c>
      <c r="B759" s="2">
        <v>41857.322453703702</v>
      </c>
      <c r="C759" t="s">
        <v>27</v>
      </c>
      <c r="D759" t="s">
        <v>26</v>
      </c>
      <c r="E759" t="s">
        <v>13</v>
      </c>
      <c r="F759" t="s">
        <v>7</v>
      </c>
      <c r="G759">
        <v>31724</v>
      </c>
    </row>
    <row r="760" spans="1:7" x14ac:dyDescent="0.45">
      <c r="A760">
        <v>105487</v>
      </c>
      <c r="B760" s="2">
        <v>41859.217928240738</v>
      </c>
      <c r="C760" t="s">
        <v>27</v>
      </c>
      <c r="D760" t="s">
        <v>26</v>
      </c>
      <c r="E760" t="s">
        <v>13</v>
      </c>
      <c r="F760" t="s">
        <v>7</v>
      </c>
      <c r="G760">
        <v>62331</v>
      </c>
    </row>
    <row r="761" spans="1:7" x14ac:dyDescent="0.45">
      <c r="A761">
        <v>577016</v>
      </c>
      <c r="B761" s="2">
        <v>41801.763182870367</v>
      </c>
      <c r="C761" t="s">
        <v>27</v>
      </c>
      <c r="D761" t="s">
        <v>24</v>
      </c>
      <c r="E761" t="s">
        <v>17</v>
      </c>
      <c r="F761" t="s">
        <v>4</v>
      </c>
      <c r="G761">
        <v>60448</v>
      </c>
    </row>
    <row r="762" spans="1:7" x14ac:dyDescent="0.45">
      <c r="A762">
        <v>593847</v>
      </c>
      <c r="B762" s="2">
        <v>41878.397499999999</v>
      </c>
      <c r="C762" t="s">
        <v>27</v>
      </c>
      <c r="D762" t="s">
        <v>25</v>
      </c>
      <c r="E762" t="s">
        <v>17</v>
      </c>
      <c r="F762" t="s">
        <v>4</v>
      </c>
      <c r="G762">
        <v>46661</v>
      </c>
    </row>
    <row r="763" spans="1:7" x14ac:dyDescent="0.45">
      <c r="A763">
        <v>679555</v>
      </c>
      <c r="B763" s="2">
        <v>41780.398622685185</v>
      </c>
      <c r="C763" t="s">
        <v>27</v>
      </c>
      <c r="D763" t="s">
        <v>24</v>
      </c>
      <c r="E763" t="s">
        <v>17</v>
      </c>
      <c r="F763" t="s">
        <v>1</v>
      </c>
      <c r="G763">
        <v>1646</v>
      </c>
    </row>
    <row r="764" spans="1:7" x14ac:dyDescent="0.45">
      <c r="A764">
        <v>307175</v>
      </c>
      <c r="B764" s="2">
        <v>41804.790127314816</v>
      </c>
      <c r="C764" t="s">
        <v>27</v>
      </c>
      <c r="D764" t="s">
        <v>26</v>
      </c>
      <c r="E764" t="s">
        <v>13</v>
      </c>
      <c r="F764" t="s">
        <v>4</v>
      </c>
      <c r="G764">
        <v>62291</v>
      </c>
    </row>
    <row r="765" spans="1:7" x14ac:dyDescent="0.45">
      <c r="A765">
        <v>604503</v>
      </c>
      <c r="B765" s="2">
        <v>41816.73537037037</v>
      </c>
      <c r="C765" t="s">
        <v>27</v>
      </c>
      <c r="D765" t="s">
        <v>26</v>
      </c>
      <c r="E765" t="s">
        <v>13</v>
      </c>
      <c r="F765" t="s">
        <v>4</v>
      </c>
      <c r="G765">
        <v>78186</v>
      </c>
    </row>
    <row r="766" spans="1:7" x14ac:dyDescent="0.45">
      <c r="A766">
        <v>476510</v>
      </c>
      <c r="B766" s="2">
        <v>41782.149652777778</v>
      </c>
      <c r="C766" t="s">
        <v>27</v>
      </c>
      <c r="D766" t="s">
        <v>24</v>
      </c>
      <c r="E766" t="s">
        <v>14</v>
      </c>
      <c r="F766" t="s">
        <v>7</v>
      </c>
      <c r="G766">
        <v>71255</v>
      </c>
    </row>
    <row r="767" spans="1:7" x14ac:dyDescent="0.45">
      <c r="A767">
        <v>410845</v>
      </c>
      <c r="B767" s="2">
        <v>41782.580474537041</v>
      </c>
      <c r="C767" t="s">
        <v>27</v>
      </c>
      <c r="D767" t="s">
        <v>24</v>
      </c>
      <c r="E767" t="s">
        <v>14</v>
      </c>
      <c r="F767" t="s">
        <v>7</v>
      </c>
      <c r="G767">
        <v>25664</v>
      </c>
    </row>
    <row r="768" spans="1:7" x14ac:dyDescent="0.45">
      <c r="A768">
        <v>99869</v>
      </c>
      <c r="B768" s="2">
        <v>41782.580775462964</v>
      </c>
      <c r="C768" t="s">
        <v>27</v>
      </c>
      <c r="D768" t="s">
        <v>24</v>
      </c>
      <c r="E768" t="s">
        <v>14</v>
      </c>
      <c r="F768" t="s">
        <v>7</v>
      </c>
      <c r="G768">
        <v>58143</v>
      </c>
    </row>
    <row r="769" spans="1:7" x14ac:dyDescent="0.45">
      <c r="A769">
        <v>58730</v>
      </c>
      <c r="B769" s="2">
        <v>41782.580891203703</v>
      </c>
      <c r="C769" t="s">
        <v>27</v>
      </c>
      <c r="D769" t="s">
        <v>25</v>
      </c>
      <c r="E769" t="s">
        <v>14</v>
      </c>
      <c r="F769" t="s">
        <v>7</v>
      </c>
      <c r="G769">
        <v>42593</v>
      </c>
    </row>
    <row r="770" spans="1:7" x14ac:dyDescent="0.45">
      <c r="A770">
        <v>228007</v>
      </c>
      <c r="B770" s="2">
        <v>41838.791296296295</v>
      </c>
      <c r="C770" t="s">
        <v>27</v>
      </c>
      <c r="D770" t="s">
        <v>24</v>
      </c>
      <c r="E770" t="s">
        <v>14</v>
      </c>
      <c r="F770" t="s">
        <v>7</v>
      </c>
      <c r="G770">
        <v>22172</v>
      </c>
    </row>
    <row r="771" spans="1:7" x14ac:dyDescent="0.45">
      <c r="A771">
        <v>120784</v>
      </c>
      <c r="B771" s="2">
        <v>41841.489085648151</v>
      </c>
      <c r="C771" t="s">
        <v>27</v>
      </c>
      <c r="D771" t="s">
        <v>24</v>
      </c>
      <c r="E771" t="s">
        <v>14</v>
      </c>
      <c r="F771" t="s">
        <v>7</v>
      </c>
      <c r="G771">
        <v>34253</v>
      </c>
    </row>
    <row r="772" spans="1:7" x14ac:dyDescent="0.45">
      <c r="A772">
        <v>419712</v>
      </c>
      <c r="B772" s="2">
        <v>41841.489432870374</v>
      </c>
      <c r="C772" t="s">
        <v>27</v>
      </c>
      <c r="D772" t="s">
        <v>24</v>
      </c>
      <c r="E772" t="s">
        <v>14</v>
      </c>
      <c r="F772" t="s">
        <v>7</v>
      </c>
      <c r="G772">
        <v>20831</v>
      </c>
    </row>
    <row r="773" spans="1:7" x14ac:dyDescent="0.45">
      <c r="A773">
        <v>439765</v>
      </c>
      <c r="B773" s="2">
        <v>41858.619247685187</v>
      </c>
      <c r="C773" t="s">
        <v>27</v>
      </c>
      <c r="D773" t="s">
        <v>24</v>
      </c>
      <c r="E773" t="s">
        <v>14</v>
      </c>
      <c r="F773" t="s">
        <v>7</v>
      </c>
      <c r="G773">
        <v>77026</v>
      </c>
    </row>
    <row r="774" spans="1:7" x14ac:dyDescent="0.45">
      <c r="A774">
        <v>499939</v>
      </c>
      <c r="B774" s="2">
        <v>41836.564282407409</v>
      </c>
      <c r="C774" t="s">
        <v>27</v>
      </c>
      <c r="D774" t="s">
        <v>26</v>
      </c>
      <c r="E774" t="s">
        <v>17</v>
      </c>
      <c r="F774" t="s">
        <v>9</v>
      </c>
      <c r="G774">
        <v>61779</v>
      </c>
    </row>
    <row r="775" spans="1:7" x14ac:dyDescent="0.45">
      <c r="A775">
        <v>489788</v>
      </c>
      <c r="B775" s="2">
        <v>41836.56585648148</v>
      </c>
      <c r="C775" t="s">
        <v>27</v>
      </c>
      <c r="D775" t="s">
        <v>26</v>
      </c>
      <c r="E775" t="s">
        <v>17</v>
      </c>
      <c r="F775" t="s">
        <v>9</v>
      </c>
      <c r="G775">
        <v>69626</v>
      </c>
    </row>
    <row r="776" spans="1:7" x14ac:dyDescent="0.45">
      <c r="A776">
        <v>617547</v>
      </c>
      <c r="B776" s="2">
        <v>41852.397418981483</v>
      </c>
      <c r="C776" t="s">
        <v>27</v>
      </c>
      <c r="D776" t="s">
        <v>24</v>
      </c>
      <c r="E776" t="s">
        <v>17</v>
      </c>
      <c r="F776" t="s">
        <v>9</v>
      </c>
      <c r="G776">
        <v>11530</v>
      </c>
    </row>
    <row r="777" spans="1:7" x14ac:dyDescent="0.45">
      <c r="A777">
        <v>517271</v>
      </c>
      <c r="B777" s="2">
        <v>41802.69740740741</v>
      </c>
      <c r="C777" t="s">
        <v>27</v>
      </c>
      <c r="D777" t="s">
        <v>26</v>
      </c>
      <c r="E777" t="s">
        <v>19</v>
      </c>
      <c r="F777" t="s">
        <v>4</v>
      </c>
      <c r="G777">
        <v>76110</v>
      </c>
    </row>
    <row r="778" spans="1:7" x14ac:dyDescent="0.45">
      <c r="A778">
        <v>789804</v>
      </c>
      <c r="B778" s="2">
        <v>41821.400578703702</v>
      </c>
      <c r="C778" t="s">
        <v>27</v>
      </c>
      <c r="D778" t="s">
        <v>26</v>
      </c>
      <c r="E778" t="s">
        <v>16</v>
      </c>
      <c r="F778" t="s">
        <v>8</v>
      </c>
      <c r="G778">
        <v>11322</v>
      </c>
    </row>
    <row r="779" spans="1:7" x14ac:dyDescent="0.45">
      <c r="A779">
        <v>459062</v>
      </c>
      <c r="B779" s="2">
        <v>41821.400023148148</v>
      </c>
      <c r="C779" t="s">
        <v>27</v>
      </c>
      <c r="D779" t="s">
        <v>26</v>
      </c>
      <c r="E779" t="s">
        <v>16</v>
      </c>
      <c r="F779" t="s">
        <v>8</v>
      </c>
      <c r="G779">
        <v>6715</v>
      </c>
    </row>
    <row r="780" spans="1:7" x14ac:dyDescent="0.45">
      <c r="A780">
        <v>659823</v>
      </c>
      <c r="B780" s="2">
        <v>41833.343402777777</v>
      </c>
      <c r="C780" t="s">
        <v>27</v>
      </c>
      <c r="D780" t="s">
        <v>24</v>
      </c>
      <c r="E780" t="s">
        <v>20</v>
      </c>
      <c r="F780" t="s">
        <v>4</v>
      </c>
      <c r="G780">
        <v>98666</v>
      </c>
    </row>
    <row r="781" spans="1:7" x14ac:dyDescent="0.45">
      <c r="A781">
        <v>203764</v>
      </c>
      <c r="B781" s="2">
        <v>41858.397175925929</v>
      </c>
      <c r="C781" t="s">
        <v>27</v>
      </c>
      <c r="D781" t="s">
        <v>26</v>
      </c>
      <c r="E781" t="s">
        <v>20</v>
      </c>
      <c r="F781" t="s">
        <v>4</v>
      </c>
      <c r="G781">
        <v>80165</v>
      </c>
    </row>
    <row r="782" spans="1:7" x14ac:dyDescent="0.45">
      <c r="A782">
        <v>14857</v>
      </c>
      <c r="B782" s="2">
        <v>41876.351921296293</v>
      </c>
      <c r="C782" t="s">
        <v>27</v>
      </c>
      <c r="D782" t="s">
        <v>26</v>
      </c>
      <c r="E782" t="s">
        <v>20</v>
      </c>
      <c r="F782" t="s">
        <v>4</v>
      </c>
      <c r="G782">
        <v>54112</v>
      </c>
    </row>
    <row r="783" spans="1:7" x14ac:dyDescent="0.45">
      <c r="A783">
        <v>165545</v>
      </c>
      <c r="B783" s="2">
        <v>41842.429409722223</v>
      </c>
      <c r="C783" t="s">
        <v>27</v>
      </c>
      <c r="D783" t="s">
        <v>24</v>
      </c>
      <c r="E783" t="s">
        <v>14</v>
      </c>
      <c r="F783" t="s">
        <v>9</v>
      </c>
      <c r="G783">
        <v>33814</v>
      </c>
    </row>
    <row r="784" spans="1:7" x14ac:dyDescent="0.45">
      <c r="A784">
        <v>650345</v>
      </c>
      <c r="B784" s="2">
        <v>41773.540879629632</v>
      </c>
      <c r="C784" t="s">
        <v>27</v>
      </c>
      <c r="D784" t="s">
        <v>26</v>
      </c>
      <c r="E784" t="s">
        <v>17</v>
      </c>
      <c r="F784" t="s">
        <v>10</v>
      </c>
      <c r="G784">
        <v>42620</v>
      </c>
    </row>
    <row r="785" spans="1:7" x14ac:dyDescent="0.45">
      <c r="A785">
        <v>231879</v>
      </c>
      <c r="B785" s="2">
        <v>41782.330787037034</v>
      </c>
      <c r="C785" t="s">
        <v>27</v>
      </c>
      <c r="D785" t="s">
        <v>26</v>
      </c>
      <c r="E785" t="s">
        <v>17</v>
      </c>
      <c r="F785" t="s">
        <v>10</v>
      </c>
      <c r="G785">
        <v>61751</v>
      </c>
    </row>
    <row r="786" spans="1:7" x14ac:dyDescent="0.45">
      <c r="A786">
        <v>342615</v>
      </c>
      <c r="B786" s="2">
        <v>41782.33148148148</v>
      </c>
      <c r="C786" t="s">
        <v>27</v>
      </c>
      <c r="D786" t="s">
        <v>24</v>
      </c>
      <c r="E786" t="s">
        <v>17</v>
      </c>
      <c r="F786" t="s">
        <v>10</v>
      </c>
      <c r="G786">
        <v>43304</v>
      </c>
    </row>
    <row r="787" spans="1:7" x14ac:dyDescent="0.45">
      <c r="A787">
        <v>141128</v>
      </c>
      <c r="B787" s="2">
        <v>41802.57104166667</v>
      </c>
      <c r="C787" t="s">
        <v>27</v>
      </c>
      <c r="D787" t="s">
        <v>24</v>
      </c>
      <c r="E787" t="s">
        <v>17</v>
      </c>
      <c r="F787" t="s">
        <v>10</v>
      </c>
      <c r="G787">
        <v>33330</v>
      </c>
    </row>
    <row r="788" spans="1:7" x14ac:dyDescent="0.45">
      <c r="A788">
        <v>961393</v>
      </c>
      <c r="B788" s="2">
        <v>41788.540891203702</v>
      </c>
      <c r="C788" t="s">
        <v>27</v>
      </c>
      <c r="D788" t="s">
        <v>24</v>
      </c>
      <c r="E788" t="s">
        <v>17</v>
      </c>
      <c r="F788" t="s">
        <v>10</v>
      </c>
      <c r="G788">
        <v>4703</v>
      </c>
    </row>
    <row r="789" spans="1:7" x14ac:dyDescent="0.45">
      <c r="A789">
        <v>884079</v>
      </c>
      <c r="B789" s="2">
        <v>41788.804293981484</v>
      </c>
      <c r="C789" t="s">
        <v>27</v>
      </c>
      <c r="D789" t="s">
        <v>24</v>
      </c>
      <c r="E789" t="s">
        <v>17</v>
      </c>
      <c r="F789" t="s">
        <v>10</v>
      </c>
      <c r="G789">
        <v>37271</v>
      </c>
    </row>
    <row r="790" spans="1:7" x14ac:dyDescent="0.45">
      <c r="A790">
        <v>763319</v>
      </c>
      <c r="B790" s="2">
        <v>41760.602326388886</v>
      </c>
      <c r="C790" t="s">
        <v>27</v>
      </c>
      <c r="D790" t="s">
        <v>24</v>
      </c>
      <c r="E790" t="s">
        <v>15</v>
      </c>
      <c r="F790" t="s">
        <v>6</v>
      </c>
      <c r="G790">
        <v>70542</v>
      </c>
    </row>
    <row r="791" spans="1:7" x14ac:dyDescent="0.45">
      <c r="A791">
        <v>333339</v>
      </c>
      <c r="B791" s="2">
        <v>41845.400335648148</v>
      </c>
      <c r="C791" t="s">
        <v>27</v>
      </c>
      <c r="D791" t="s">
        <v>26</v>
      </c>
      <c r="E791" t="s">
        <v>15</v>
      </c>
      <c r="F791" t="s">
        <v>6</v>
      </c>
      <c r="G791">
        <v>95050</v>
      </c>
    </row>
    <row r="792" spans="1:7" x14ac:dyDescent="0.45">
      <c r="A792">
        <v>48952</v>
      </c>
      <c r="B792" s="2">
        <v>41792.573599537034</v>
      </c>
      <c r="C792" t="s">
        <v>27</v>
      </c>
      <c r="D792" t="s">
        <v>25</v>
      </c>
      <c r="E792" t="s">
        <v>20</v>
      </c>
      <c r="F792" t="s">
        <v>10</v>
      </c>
      <c r="G792">
        <v>49285</v>
      </c>
    </row>
    <row r="793" spans="1:7" x14ac:dyDescent="0.45">
      <c r="A793">
        <v>823035</v>
      </c>
      <c r="B793" s="2">
        <v>41857.425694444442</v>
      </c>
      <c r="C793" t="s">
        <v>27</v>
      </c>
      <c r="D793" t="s">
        <v>24</v>
      </c>
      <c r="E793" t="s">
        <v>14</v>
      </c>
      <c r="F793" t="s">
        <v>2</v>
      </c>
      <c r="G793">
        <v>8146</v>
      </c>
    </row>
    <row r="794" spans="1:7" x14ac:dyDescent="0.45">
      <c r="A794">
        <v>77360</v>
      </c>
      <c r="B794" s="2">
        <v>41857.457997685182</v>
      </c>
      <c r="C794" t="s">
        <v>27</v>
      </c>
      <c r="D794" t="s">
        <v>26</v>
      </c>
      <c r="E794" t="s">
        <v>14</v>
      </c>
      <c r="F794" t="s">
        <v>2</v>
      </c>
      <c r="G794">
        <v>41743</v>
      </c>
    </row>
    <row r="795" spans="1:7" x14ac:dyDescent="0.45">
      <c r="A795">
        <v>660708</v>
      </c>
      <c r="B795" s="2">
        <v>41816.375578703701</v>
      </c>
      <c r="C795" t="s">
        <v>27</v>
      </c>
      <c r="D795" t="s">
        <v>24</v>
      </c>
      <c r="E795" t="s">
        <v>17</v>
      </c>
      <c r="F795" t="s">
        <v>9</v>
      </c>
      <c r="G795">
        <v>98444</v>
      </c>
    </row>
    <row r="796" spans="1:7" x14ac:dyDescent="0.45">
      <c r="A796">
        <v>877915</v>
      </c>
      <c r="B796" s="2">
        <v>41816.378703703704</v>
      </c>
      <c r="C796" t="s">
        <v>27</v>
      </c>
      <c r="D796" t="s">
        <v>26</v>
      </c>
      <c r="E796" t="s">
        <v>17</v>
      </c>
      <c r="F796" t="s">
        <v>9</v>
      </c>
      <c r="G796">
        <v>9066</v>
      </c>
    </row>
    <row r="797" spans="1:7" x14ac:dyDescent="0.45">
      <c r="A797">
        <v>719982</v>
      </c>
      <c r="B797" s="2">
        <v>41811.515590277777</v>
      </c>
      <c r="C797" t="s">
        <v>27</v>
      </c>
      <c r="D797" t="s">
        <v>24</v>
      </c>
      <c r="E797" t="s">
        <v>17</v>
      </c>
      <c r="F797" t="s">
        <v>8</v>
      </c>
      <c r="G797">
        <v>75782</v>
      </c>
    </row>
    <row r="798" spans="1:7" x14ac:dyDescent="0.45">
      <c r="A798">
        <v>18728</v>
      </c>
      <c r="B798" s="2">
        <v>41811.515972222223</v>
      </c>
      <c r="C798" t="s">
        <v>27</v>
      </c>
      <c r="D798" t="s">
        <v>26</v>
      </c>
      <c r="E798" t="s">
        <v>17</v>
      </c>
      <c r="F798" t="s">
        <v>8</v>
      </c>
      <c r="G798">
        <v>20180</v>
      </c>
    </row>
    <row r="799" spans="1:7" x14ac:dyDescent="0.45">
      <c r="A799">
        <v>958317</v>
      </c>
      <c r="B799" s="2">
        <v>41855.396793981483</v>
      </c>
      <c r="C799" t="s">
        <v>27</v>
      </c>
      <c r="D799" t="s">
        <v>24</v>
      </c>
      <c r="E799" t="s">
        <v>18</v>
      </c>
      <c r="F799" t="s">
        <v>10</v>
      </c>
      <c r="G799">
        <v>97852</v>
      </c>
    </row>
    <row r="800" spans="1:7" x14ac:dyDescent="0.45">
      <c r="A800">
        <v>658586</v>
      </c>
      <c r="B800" s="2">
        <v>41855.397881944446</v>
      </c>
      <c r="C800" t="s">
        <v>27</v>
      </c>
      <c r="D800" t="s">
        <v>25</v>
      </c>
      <c r="E800" t="s">
        <v>18</v>
      </c>
      <c r="F800" t="s">
        <v>10</v>
      </c>
      <c r="G800">
        <v>19802</v>
      </c>
    </row>
    <row r="801" spans="1:7" x14ac:dyDescent="0.45">
      <c r="A801">
        <v>66682</v>
      </c>
      <c r="B801" s="2">
        <v>41878.345324074071</v>
      </c>
      <c r="C801" t="s">
        <v>27</v>
      </c>
      <c r="D801" t="s">
        <v>24</v>
      </c>
      <c r="E801" t="s">
        <v>17</v>
      </c>
      <c r="F801" t="s">
        <v>2</v>
      </c>
      <c r="G801">
        <v>21158</v>
      </c>
    </row>
    <row r="802" spans="1:7" x14ac:dyDescent="0.45">
      <c r="A802">
        <v>889764</v>
      </c>
      <c r="B802" s="2">
        <v>41878.345775462964</v>
      </c>
      <c r="C802" t="s">
        <v>27</v>
      </c>
      <c r="D802" t="s">
        <v>26</v>
      </c>
      <c r="E802" t="s">
        <v>17</v>
      </c>
      <c r="F802" t="s">
        <v>2</v>
      </c>
      <c r="G802">
        <v>26692</v>
      </c>
    </row>
    <row r="803" spans="1:7" x14ac:dyDescent="0.45">
      <c r="A803">
        <v>16043</v>
      </c>
      <c r="B803" s="2">
        <v>41788.400636574072</v>
      </c>
      <c r="C803" t="s">
        <v>27</v>
      </c>
      <c r="D803" t="s">
        <v>24</v>
      </c>
      <c r="E803" t="s">
        <v>17</v>
      </c>
      <c r="F803" t="s">
        <v>2</v>
      </c>
      <c r="G803">
        <v>85780</v>
      </c>
    </row>
    <row r="804" spans="1:7" x14ac:dyDescent="0.45">
      <c r="A804">
        <v>577264</v>
      </c>
      <c r="B804" s="2">
        <v>41797.661192129628</v>
      </c>
      <c r="C804" t="s">
        <v>27</v>
      </c>
      <c r="D804" t="s">
        <v>26</v>
      </c>
      <c r="E804" t="s">
        <v>17</v>
      </c>
      <c r="F804" t="s">
        <v>5</v>
      </c>
      <c r="G804">
        <v>28676</v>
      </c>
    </row>
    <row r="805" spans="1:7" x14ac:dyDescent="0.45">
      <c r="A805">
        <v>240865</v>
      </c>
      <c r="B805" s="2">
        <v>41837.757905092592</v>
      </c>
      <c r="C805" t="s">
        <v>27</v>
      </c>
      <c r="D805" t="s">
        <v>24</v>
      </c>
      <c r="E805" t="s">
        <v>17</v>
      </c>
      <c r="F805" t="s">
        <v>5</v>
      </c>
      <c r="G805">
        <v>49086</v>
      </c>
    </row>
    <row r="806" spans="1:7" x14ac:dyDescent="0.45">
      <c r="A806">
        <v>807688</v>
      </c>
      <c r="B806" s="2">
        <v>41790.578020833331</v>
      </c>
      <c r="C806" t="s">
        <v>27</v>
      </c>
      <c r="D806" t="s">
        <v>24</v>
      </c>
      <c r="E806" t="s">
        <v>20</v>
      </c>
      <c r="F806" t="s">
        <v>8</v>
      </c>
      <c r="G806">
        <v>17268</v>
      </c>
    </row>
    <row r="807" spans="1:7" x14ac:dyDescent="0.45">
      <c r="A807">
        <v>510934</v>
      </c>
      <c r="B807" s="2">
        <v>41807.487453703703</v>
      </c>
      <c r="C807" t="s">
        <v>27</v>
      </c>
      <c r="D807" t="s">
        <v>24</v>
      </c>
      <c r="E807" t="s">
        <v>20</v>
      </c>
      <c r="F807" t="s">
        <v>8</v>
      </c>
      <c r="G807">
        <v>71141</v>
      </c>
    </row>
    <row r="808" spans="1:7" x14ac:dyDescent="0.45">
      <c r="A808">
        <v>268308</v>
      </c>
      <c r="B808" s="2">
        <v>41810.561053240737</v>
      </c>
      <c r="C808" t="s">
        <v>27</v>
      </c>
      <c r="D808" t="s">
        <v>24</v>
      </c>
      <c r="E808" t="s">
        <v>20</v>
      </c>
      <c r="F808" t="s">
        <v>8</v>
      </c>
      <c r="G808">
        <v>38483</v>
      </c>
    </row>
    <row r="809" spans="1:7" x14ac:dyDescent="0.45">
      <c r="A809">
        <v>101092</v>
      </c>
      <c r="B809" s="2">
        <v>41818.598356481481</v>
      </c>
      <c r="C809" t="s">
        <v>27</v>
      </c>
      <c r="D809" t="s">
        <v>26</v>
      </c>
      <c r="E809" t="s">
        <v>20</v>
      </c>
      <c r="F809" t="s">
        <v>8</v>
      </c>
      <c r="G809">
        <v>16530</v>
      </c>
    </row>
    <row r="810" spans="1:7" x14ac:dyDescent="0.45">
      <c r="A810">
        <v>624227</v>
      </c>
      <c r="B810" s="2">
        <v>41835.397175925929</v>
      </c>
      <c r="C810" t="s">
        <v>27</v>
      </c>
      <c r="D810" t="s">
        <v>26</v>
      </c>
      <c r="E810" t="s">
        <v>20</v>
      </c>
      <c r="F810" t="s">
        <v>8</v>
      </c>
      <c r="G810">
        <v>9299</v>
      </c>
    </row>
    <row r="811" spans="1:7" x14ac:dyDescent="0.45">
      <c r="A811">
        <v>770714</v>
      </c>
      <c r="B811" s="2">
        <v>41830.437395833331</v>
      </c>
      <c r="C811" t="s">
        <v>27</v>
      </c>
      <c r="D811" t="s">
        <v>26</v>
      </c>
      <c r="E811" t="s">
        <v>16</v>
      </c>
      <c r="F811" t="s">
        <v>2</v>
      </c>
      <c r="G811">
        <v>69273</v>
      </c>
    </row>
    <row r="812" spans="1:7" x14ac:dyDescent="0.45">
      <c r="A812">
        <v>423766</v>
      </c>
      <c r="B812" s="2">
        <v>41850.508217592593</v>
      </c>
      <c r="C812" t="s">
        <v>27</v>
      </c>
      <c r="D812" t="s">
        <v>26</v>
      </c>
      <c r="E812" t="s">
        <v>16</v>
      </c>
      <c r="F812" t="s">
        <v>2</v>
      </c>
      <c r="G812">
        <v>51476</v>
      </c>
    </row>
    <row r="813" spans="1:7" x14ac:dyDescent="0.45">
      <c r="A813">
        <v>113715</v>
      </c>
      <c r="B813" s="2">
        <v>41870.377789351849</v>
      </c>
      <c r="C813" t="s">
        <v>27</v>
      </c>
      <c r="D813" t="s">
        <v>26</v>
      </c>
      <c r="E813" t="s">
        <v>16</v>
      </c>
      <c r="F813" t="s">
        <v>2</v>
      </c>
      <c r="G813">
        <v>52538</v>
      </c>
    </row>
    <row r="814" spans="1:7" x14ac:dyDescent="0.45">
      <c r="A814">
        <v>996835</v>
      </c>
      <c r="B814" s="2">
        <v>41802.594178240739</v>
      </c>
      <c r="C814" t="s">
        <v>27</v>
      </c>
      <c r="D814" t="s">
        <v>25</v>
      </c>
      <c r="E814" t="s">
        <v>20</v>
      </c>
      <c r="F814" t="s">
        <v>2</v>
      </c>
      <c r="G814">
        <v>95328</v>
      </c>
    </row>
    <row r="815" spans="1:7" x14ac:dyDescent="0.45">
      <c r="A815">
        <v>298589</v>
      </c>
      <c r="B815" s="2">
        <v>41773.310972222222</v>
      </c>
      <c r="C815" t="s">
        <v>27</v>
      </c>
      <c r="D815" t="s">
        <v>24</v>
      </c>
      <c r="E815" t="s">
        <v>17</v>
      </c>
      <c r="F815" t="s">
        <v>10</v>
      </c>
      <c r="G815">
        <v>32952</v>
      </c>
    </row>
    <row r="816" spans="1:7" x14ac:dyDescent="0.45">
      <c r="A816">
        <v>127268</v>
      </c>
      <c r="B816" s="2">
        <v>41850.760729166665</v>
      </c>
      <c r="C816" t="s">
        <v>27</v>
      </c>
      <c r="D816" t="s">
        <v>24</v>
      </c>
      <c r="E816" t="s">
        <v>20</v>
      </c>
      <c r="F816" t="s">
        <v>6</v>
      </c>
      <c r="G816">
        <v>8172</v>
      </c>
    </row>
    <row r="817" spans="1:7" x14ac:dyDescent="0.45">
      <c r="A817">
        <v>90601</v>
      </c>
      <c r="B817" s="2">
        <v>41850.761435185188</v>
      </c>
      <c r="C817" t="s">
        <v>27</v>
      </c>
      <c r="D817" t="s">
        <v>26</v>
      </c>
      <c r="E817" t="s">
        <v>20</v>
      </c>
      <c r="F817" t="s">
        <v>6</v>
      </c>
      <c r="G817">
        <v>15277</v>
      </c>
    </row>
    <row r="818" spans="1:7" x14ac:dyDescent="0.45">
      <c r="A818">
        <v>961227</v>
      </c>
      <c r="B818" s="2">
        <v>41850.762013888889</v>
      </c>
      <c r="C818" t="s">
        <v>27</v>
      </c>
      <c r="D818" t="s">
        <v>26</v>
      </c>
      <c r="E818" t="s">
        <v>20</v>
      </c>
      <c r="F818" t="s">
        <v>6</v>
      </c>
      <c r="G818">
        <v>23112</v>
      </c>
    </row>
    <row r="819" spans="1:7" x14ac:dyDescent="0.45">
      <c r="A819">
        <v>618331</v>
      </c>
      <c r="B819" s="2">
        <v>41850.763402777775</v>
      </c>
      <c r="C819" t="s">
        <v>27</v>
      </c>
      <c r="D819" t="s">
        <v>24</v>
      </c>
      <c r="E819" t="s">
        <v>20</v>
      </c>
      <c r="F819" t="s">
        <v>6</v>
      </c>
      <c r="G819">
        <v>61657</v>
      </c>
    </row>
    <row r="820" spans="1:7" x14ac:dyDescent="0.45">
      <c r="A820">
        <v>680771</v>
      </c>
      <c r="B820" s="2">
        <v>41856.578148148146</v>
      </c>
      <c r="C820" t="s">
        <v>27</v>
      </c>
      <c r="D820" t="s">
        <v>24</v>
      </c>
      <c r="E820" t="s">
        <v>20</v>
      </c>
      <c r="F820" t="s">
        <v>6</v>
      </c>
      <c r="G820">
        <v>65525</v>
      </c>
    </row>
    <row r="821" spans="1:7" x14ac:dyDescent="0.45">
      <c r="A821">
        <v>232988</v>
      </c>
      <c r="B821" s="2">
        <v>41802.397453703707</v>
      </c>
      <c r="C821" t="s">
        <v>27</v>
      </c>
      <c r="D821" t="s">
        <v>24</v>
      </c>
      <c r="E821" t="s">
        <v>17</v>
      </c>
      <c r="F821" t="s">
        <v>10</v>
      </c>
      <c r="G821">
        <v>48721</v>
      </c>
    </row>
    <row r="822" spans="1:7" x14ac:dyDescent="0.45">
      <c r="A822">
        <v>812365</v>
      </c>
      <c r="B822" s="2">
        <v>41810.342905092592</v>
      </c>
      <c r="C822" t="s">
        <v>27</v>
      </c>
      <c r="D822" t="s">
        <v>24</v>
      </c>
      <c r="E822" t="s">
        <v>17</v>
      </c>
      <c r="F822" t="s">
        <v>10</v>
      </c>
      <c r="G822">
        <v>66600</v>
      </c>
    </row>
    <row r="823" spans="1:7" x14ac:dyDescent="0.45">
      <c r="A823">
        <v>499754</v>
      </c>
      <c r="B823" s="2">
        <v>41838.691979166666</v>
      </c>
      <c r="C823" t="s">
        <v>27</v>
      </c>
      <c r="D823" t="s">
        <v>24</v>
      </c>
      <c r="E823" t="s">
        <v>17</v>
      </c>
      <c r="F823" t="s">
        <v>10</v>
      </c>
      <c r="G823">
        <v>68351</v>
      </c>
    </row>
    <row r="824" spans="1:7" x14ac:dyDescent="0.45">
      <c r="A824">
        <v>718505</v>
      </c>
      <c r="B824" s="2">
        <v>41838.693553240744</v>
      </c>
      <c r="C824" t="s">
        <v>27</v>
      </c>
      <c r="D824" t="s">
        <v>24</v>
      </c>
      <c r="E824" t="s">
        <v>17</v>
      </c>
      <c r="F824" t="s">
        <v>10</v>
      </c>
      <c r="G824">
        <v>70687</v>
      </c>
    </row>
    <row r="825" spans="1:7" x14ac:dyDescent="0.45">
      <c r="A825">
        <v>169578</v>
      </c>
      <c r="B825" s="2">
        <v>41850.769270833334</v>
      </c>
      <c r="C825" t="s">
        <v>27</v>
      </c>
      <c r="D825" t="s">
        <v>26</v>
      </c>
      <c r="E825" t="s">
        <v>17</v>
      </c>
      <c r="F825" t="s">
        <v>10</v>
      </c>
      <c r="G825">
        <v>44372</v>
      </c>
    </row>
    <row r="826" spans="1:7" x14ac:dyDescent="0.45">
      <c r="A826">
        <v>988971</v>
      </c>
      <c r="B826" s="2">
        <v>41850.769988425927</v>
      </c>
      <c r="C826" t="s">
        <v>27</v>
      </c>
      <c r="D826" t="s">
        <v>24</v>
      </c>
      <c r="E826" t="s">
        <v>17</v>
      </c>
      <c r="F826" t="s">
        <v>10</v>
      </c>
      <c r="G826">
        <v>98489</v>
      </c>
    </row>
    <row r="827" spans="1:7" x14ac:dyDescent="0.45">
      <c r="A827">
        <v>776735</v>
      </c>
      <c r="B827" s="2">
        <v>41880.397199074076</v>
      </c>
      <c r="C827" t="s">
        <v>27</v>
      </c>
      <c r="D827" t="s">
        <v>24</v>
      </c>
      <c r="E827" t="s">
        <v>20</v>
      </c>
      <c r="F827" t="s">
        <v>10</v>
      </c>
      <c r="G827">
        <v>16566</v>
      </c>
    </row>
    <row r="828" spans="1:7" x14ac:dyDescent="0.45">
      <c r="A828">
        <v>316923</v>
      </c>
      <c r="B828" s="2">
        <v>41880.396990740737</v>
      </c>
      <c r="C828" t="s">
        <v>27</v>
      </c>
      <c r="D828" t="s">
        <v>26</v>
      </c>
      <c r="E828" t="s">
        <v>20</v>
      </c>
      <c r="F828" t="s">
        <v>10</v>
      </c>
      <c r="G828">
        <v>20943</v>
      </c>
    </row>
    <row r="829" spans="1:7" x14ac:dyDescent="0.45">
      <c r="A829">
        <v>566412</v>
      </c>
      <c r="B829" s="2">
        <v>41880.397974537038</v>
      </c>
      <c r="C829" t="s">
        <v>27</v>
      </c>
      <c r="D829" t="s">
        <v>26</v>
      </c>
      <c r="E829" t="s">
        <v>20</v>
      </c>
      <c r="F829" t="s">
        <v>10</v>
      </c>
      <c r="G829">
        <v>10941</v>
      </c>
    </row>
    <row r="830" spans="1:7" x14ac:dyDescent="0.45">
      <c r="A830">
        <v>920907</v>
      </c>
      <c r="B830" s="2">
        <v>41881.434074074074</v>
      </c>
      <c r="C830" t="s">
        <v>27</v>
      </c>
      <c r="D830" t="s">
        <v>26</v>
      </c>
      <c r="E830" t="s">
        <v>20</v>
      </c>
      <c r="F830" t="s">
        <v>10</v>
      </c>
      <c r="G830">
        <v>19177</v>
      </c>
    </row>
    <row r="831" spans="1:7" x14ac:dyDescent="0.45">
      <c r="A831">
        <v>544038</v>
      </c>
      <c r="B831" s="2">
        <v>41772.470520833333</v>
      </c>
      <c r="C831" t="s">
        <v>27</v>
      </c>
      <c r="D831" t="s">
        <v>26</v>
      </c>
      <c r="E831" t="s">
        <v>17</v>
      </c>
      <c r="F831" t="s">
        <v>8</v>
      </c>
      <c r="G831">
        <v>76319</v>
      </c>
    </row>
    <row r="832" spans="1:7" x14ac:dyDescent="0.45">
      <c r="A832">
        <v>45501</v>
      </c>
      <c r="B832" s="2">
        <v>41772.714895833335</v>
      </c>
      <c r="C832" t="s">
        <v>27</v>
      </c>
      <c r="D832" t="s">
        <v>26</v>
      </c>
      <c r="E832" t="s">
        <v>17</v>
      </c>
      <c r="F832" t="s">
        <v>8</v>
      </c>
      <c r="G832">
        <v>35261</v>
      </c>
    </row>
    <row r="833" spans="1:7" x14ac:dyDescent="0.45">
      <c r="A833">
        <v>218064</v>
      </c>
      <c r="B833" s="2">
        <v>41764.584687499999</v>
      </c>
      <c r="C833" t="s">
        <v>27</v>
      </c>
      <c r="D833" t="s">
        <v>26</v>
      </c>
      <c r="E833" t="s">
        <v>19</v>
      </c>
      <c r="F833" t="s">
        <v>10</v>
      </c>
      <c r="G833">
        <v>94930</v>
      </c>
    </row>
    <row r="834" spans="1:7" x14ac:dyDescent="0.45">
      <c r="A834">
        <v>797924</v>
      </c>
      <c r="B834" s="2">
        <v>41795.397407407407</v>
      </c>
      <c r="C834" t="s">
        <v>27</v>
      </c>
      <c r="D834" t="s">
        <v>24</v>
      </c>
      <c r="E834" t="s">
        <v>17</v>
      </c>
      <c r="F834" t="s">
        <v>6</v>
      </c>
      <c r="G834">
        <v>50347</v>
      </c>
    </row>
    <row r="835" spans="1:7" x14ac:dyDescent="0.45">
      <c r="A835">
        <v>840839</v>
      </c>
      <c r="B835" s="2">
        <v>41864.322638888887</v>
      </c>
      <c r="C835" t="s">
        <v>27</v>
      </c>
      <c r="D835" t="s">
        <v>24</v>
      </c>
      <c r="E835" t="s">
        <v>17</v>
      </c>
      <c r="F835" t="s">
        <v>6</v>
      </c>
      <c r="G835">
        <v>60136</v>
      </c>
    </row>
    <row r="836" spans="1:7" x14ac:dyDescent="0.45">
      <c r="A836">
        <v>390984</v>
      </c>
      <c r="B836" s="2">
        <v>41795.466168981482</v>
      </c>
      <c r="C836" t="s">
        <v>27</v>
      </c>
      <c r="D836" t="s">
        <v>24</v>
      </c>
      <c r="E836" t="s">
        <v>15</v>
      </c>
      <c r="F836" t="s">
        <v>1</v>
      </c>
      <c r="G836">
        <v>36542</v>
      </c>
    </row>
    <row r="837" spans="1:7" x14ac:dyDescent="0.45">
      <c r="A837">
        <v>27767</v>
      </c>
      <c r="B837" s="2">
        <v>41799.562523148146</v>
      </c>
      <c r="C837" t="s">
        <v>27</v>
      </c>
      <c r="D837" t="s">
        <v>26</v>
      </c>
      <c r="E837" t="s">
        <v>15</v>
      </c>
      <c r="F837" t="s">
        <v>1</v>
      </c>
      <c r="G837">
        <v>87716</v>
      </c>
    </row>
    <row r="838" spans="1:7" x14ac:dyDescent="0.45">
      <c r="A838">
        <v>270674</v>
      </c>
      <c r="B838" s="2">
        <v>41799.564201388886</v>
      </c>
      <c r="C838" t="s">
        <v>27</v>
      </c>
      <c r="D838" t="s">
        <v>26</v>
      </c>
      <c r="E838" t="s">
        <v>15</v>
      </c>
      <c r="F838" t="s">
        <v>1</v>
      </c>
      <c r="G838">
        <v>29782</v>
      </c>
    </row>
    <row r="839" spans="1:7" x14ac:dyDescent="0.45">
      <c r="A839">
        <v>938391</v>
      </c>
      <c r="B839" s="2">
        <v>41805.35491898148</v>
      </c>
      <c r="C839" t="s">
        <v>27</v>
      </c>
      <c r="D839" t="s">
        <v>24</v>
      </c>
      <c r="E839" t="s">
        <v>15</v>
      </c>
      <c r="F839" t="s">
        <v>1</v>
      </c>
      <c r="G839">
        <v>73109</v>
      </c>
    </row>
    <row r="840" spans="1:7" x14ac:dyDescent="0.45">
      <c r="A840">
        <v>680293</v>
      </c>
      <c r="B840" s="2">
        <v>41803.623888888891</v>
      </c>
      <c r="C840" t="s">
        <v>27</v>
      </c>
      <c r="D840" t="s">
        <v>26</v>
      </c>
      <c r="E840" t="s">
        <v>15</v>
      </c>
      <c r="F840" t="s">
        <v>1</v>
      </c>
      <c r="G840">
        <v>81750</v>
      </c>
    </row>
    <row r="841" spans="1:7" x14ac:dyDescent="0.45">
      <c r="A841">
        <v>925197</v>
      </c>
      <c r="B841" s="2">
        <v>41814.660254629627</v>
      </c>
      <c r="C841" t="s">
        <v>27</v>
      </c>
      <c r="D841" t="s">
        <v>26</v>
      </c>
      <c r="E841" t="s">
        <v>15</v>
      </c>
      <c r="F841" t="s">
        <v>1</v>
      </c>
      <c r="G841">
        <v>24987</v>
      </c>
    </row>
    <row r="842" spans="1:7" x14ac:dyDescent="0.45">
      <c r="A842">
        <v>357320</v>
      </c>
      <c r="B842" s="2">
        <v>41794.398113425923</v>
      </c>
      <c r="C842" t="s">
        <v>27</v>
      </c>
      <c r="D842" t="s">
        <v>25</v>
      </c>
      <c r="E842" t="s">
        <v>20</v>
      </c>
      <c r="F842" t="s">
        <v>10</v>
      </c>
      <c r="G842">
        <v>15621</v>
      </c>
    </row>
    <row r="843" spans="1:7" x14ac:dyDescent="0.45">
      <c r="A843">
        <v>598888</v>
      </c>
      <c r="B843" s="2">
        <v>41808.682569444441</v>
      </c>
      <c r="C843" t="s">
        <v>27</v>
      </c>
      <c r="D843" t="s">
        <v>24</v>
      </c>
      <c r="E843" t="s">
        <v>20</v>
      </c>
      <c r="F843" t="s">
        <v>7</v>
      </c>
      <c r="G843">
        <v>69583</v>
      </c>
    </row>
    <row r="844" spans="1:7" x14ac:dyDescent="0.45">
      <c r="A844">
        <v>490699</v>
      </c>
      <c r="B844" s="2">
        <v>41841.359189814815</v>
      </c>
      <c r="C844" t="s">
        <v>27</v>
      </c>
      <c r="D844" t="s">
        <v>26</v>
      </c>
      <c r="E844" t="s">
        <v>20</v>
      </c>
      <c r="F844" t="s">
        <v>7</v>
      </c>
      <c r="G844">
        <v>42100</v>
      </c>
    </row>
    <row r="845" spans="1:7" x14ac:dyDescent="0.45">
      <c r="A845">
        <v>259037</v>
      </c>
      <c r="B845" s="2">
        <v>41841.359560185185</v>
      </c>
      <c r="C845" t="s">
        <v>27</v>
      </c>
      <c r="D845" t="s">
        <v>24</v>
      </c>
      <c r="E845" t="s">
        <v>20</v>
      </c>
      <c r="F845" t="s">
        <v>7</v>
      </c>
      <c r="G845">
        <v>4781</v>
      </c>
    </row>
    <row r="846" spans="1:7" x14ac:dyDescent="0.45">
      <c r="A846">
        <v>947234</v>
      </c>
      <c r="B846" s="2">
        <v>41844.6796875</v>
      </c>
      <c r="C846" t="s">
        <v>27</v>
      </c>
      <c r="D846" t="s">
        <v>26</v>
      </c>
      <c r="E846" t="s">
        <v>20</v>
      </c>
      <c r="F846" t="s">
        <v>7</v>
      </c>
      <c r="G846">
        <v>90471</v>
      </c>
    </row>
    <row r="847" spans="1:7" x14ac:dyDescent="0.45">
      <c r="A847">
        <v>664174</v>
      </c>
      <c r="B847" s="2">
        <v>41866.840729166666</v>
      </c>
      <c r="C847" t="s">
        <v>27</v>
      </c>
      <c r="D847" t="s">
        <v>24</v>
      </c>
      <c r="E847" t="s">
        <v>20</v>
      </c>
      <c r="F847" t="s">
        <v>7</v>
      </c>
      <c r="G847">
        <v>17952</v>
      </c>
    </row>
    <row r="848" spans="1:7" x14ac:dyDescent="0.45">
      <c r="A848">
        <v>859776</v>
      </c>
      <c r="B848" s="2">
        <v>41822.400416666664</v>
      </c>
      <c r="C848" t="s">
        <v>27</v>
      </c>
      <c r="D848" t="s">
        <v>26</v>
      </c>
      <c r="E848" t="s">
        <v>17</v>
      </c>
      <c r="F848" t="s">
        <v>9</v>
      </c>
      <c r="G848">
        <v>17835</v>
      </c>
    </row>
    <row r="849" spans="1:7" x14ac:dyDescent="0.45">
      <c r="A849">
        <v>213055</v>
      </c>
      <c r="B849" s="2">
        <v>41843.396782407406</v>
      </c>
      <c r="C849" t="s">
        <v>27</v>
      </c>
      <c r="D849" t="s">
        <v>24</v>
      </c>
      <c r="E849" t="s">
        <v>17</v>
      </c>
      <c r="F849" t="s">
        <v>9</v>
      </c>
      <c r="G849">
        <v>25771</v>
      </c>
    </row>
    <row r="850" spans="1:7" x14ac:dyDescent="0.45">
      <c r="A850">
        <v>658734</v>
      </c>
      <c r="B850" s="2">
        <v>41843.399780092594</v>
      </c>
      <c r="C850" t="s">
        <v>27</v>
      </c>
      <c r="D850" t="s">
        <v>24</v>
      </c>
      <c r="E850" t="s">
        <v>17</v>
      </c>
      <c r="F850" t="s">
        <v>9</v>
      </c>
      <c r="G850">
        <v>43960</v>
      </c>
    </row>
    <row r="851" spans="1:7" x14ac:dyDescent="0.45">
      <c r="A851">
        <v>293281</v>
      </c>
      <c r="B851" s="2">
        <v>41880.544918981483</v>
      </c>
      <c r="C851" t="s">
        <v>27</v>
      </c>
      <c r="D851" t="s">
        <v>24</v>
      </c>
      <c r="E851" t="s">
        <v>17</v>
      </c>
      <c r="F851" t="s">
        <v>9</v>
      </c>
      <c r="G851">
        <v>98419</v>
      </c>
    </row>
    <row r="852" spans="1:7" x14ac:dyDescent="0.45">
      <c r="A852">
        <v>597601</v>
      </c>
      <c r="B852" s="2">
        <v>41802.397152777776</v>
      </c>
      <c r="C852" t="s">
        <v>27</v>
      </c>
      <c r="D852" t="s">
        <v>24</v>
      </c>
      <c r="E852" t="s">
        <v>17</v>
      </c>
      <c r="F852" t="s">
        <v>5</v>
      </c>
      <c r="G852">
        <v>8371</v>
      </c>
    </row>
    <row r="853" spans="1:7" x14ac:dyDescent="0.45">
      <c r="A853">
        <v>31422</v>
      </c>
      <c r="B853" s="2">
        <v>41802.398888888885</v>
      </c>
      <c r="C853" t="s">
        <v>27</v>
      </c>
      <c r="D853" t="s">
        <v>26</v>
      </c>
      <c r="E853" t="s">
        <v>17</v>
      </c>
      <c r="F853" t="s">
        <v>5</v>
      </c>
      <c r="G853">
        <v>94522</v>
      </c>
    </row>
    <row r="854" spans="1:7" x14ac:dyDescent="0.45">
      <c r="A854">
        <v>412196</v>
      </c>
      <c r="B854" s="2">
        <v>41802.450219907405</v>
      </c>
      <c r="C854" t="s">
        <v>27</v>
      </c>
      <c r="D854" t="s">
        <v>26</v>
      </c>
      <c r="E854" t="s">
        <v>17</v>
      </c>
      <c r="F854" t="s">
        <v>5</v>
      </c>
      <c r="G854">
        <v>68430</v>
      </c>
    </row>
    <row r="855" spans="1:7" x14ac:dyDescent="0.45">
      <c r="A855">
        <v>90710</v>
      </c>
      <c r="B855" s="2">
        <v>41807.454502314817</v>
      </c>
      <c r="C855" t="s">
        <v>27</v>
      </c>
      <c r="D855" t="s">
        <v>24</v>
      </c>
      <c r="E855" t="s">
        <v>17</v>
      </c>
      <c r="F855" t="s">
        <v>5</v>
      </c>
      <c r="G855">
        <v>97062</v>
      </c>
    </row>
    <row r="856" spans="1:7" x14ac:dyDescent="0.45">
      <c r="A856">
        <v>72748</v>
      </c>
      <c r="B856" s="2">
        <v>41807.457106481481</v>
      </c>
      <c r="C856" t="s">
        <v>27</v>
      </c>
      <c r="D856" t="s">
        <v>24</v>
      </c>
      <c r="E856" t="s">
        <v>17</v>
      </c>
      <c r="F856" t="s">
        <v>5</v>
      </c>
      <c r="G856">
        <v>60035</v>
      </c>
    </row>
    <row r="857" spans="1:7" x14ac:dyDescent="0.45">
      <c r="A857">
        <v>739532</v>
      </c>
      <c r="B857" s="2">
        <v>41821.444444444445</v>
      </c>
      <c r="C857" t="s">
        <v>27</v>
      </c>
      <c r="D857" t="s">
        <v>24</v>
      </c>
      <c r="E857" t="s">
        <v>17</v>
      </c>
      <c r="F857" t="s">
        <v>5</v>
      </c>
      <c r="G857">
        <v>49458</v>
      </c>
    </row>
    <row r="858" spans="1:7" x14ac:dyDescent="0.45">
      <c r="A858">
        <v>740238</v>
      </c>
      <c r="B858" s="2">
        <v>41857.895798611113</v>
      </c>
      <c r="C858" t="s">
        <v>27</v>
      </c>
      <c r="D858" t="s">
        <v>24</v>
      </c>
      <c r="E858" t="s">
        <v>17</v>
      </c>
      <c r="F858" t="s">
        <v>5</v>
      </c>
      <c r="G858">
        <v>59295</v>
      </c>
    </row>
    <row r="859" spans="1:7" x14ac:dyDescent="0.45">
      <c r="A859">
        <v>472685</v>
      </c>
      <c r="B859" s="2">
        <v>41857.898356481484</v>
      </c>
      <c r="C859" t="s">
        <v>27</v>
      </c>
      <c r="D859" t="s">
        <v>26</v>
      </c>
      <c r="E859" t="s">
        <v>17</v>
      </c>
      <c r="F859" t="s">
        <v>5</v>
      </c>
      <c r="G859">
        <v>38479</v>
      </c>
    </row>
    <row r="860" spans="1:7" x14ac:dyDescent="0.45">
      <c r="A860">
        <v>87713</v>
      </c>
      <c r="B860" s="2">
        <v>41829.626817129632</v>
      </c>
      <c r="C860" t="s">
        <v>27</v>
      </c>
      <c r="D860" t="s">
        <v>24</v>
      </c>
      <c r="E860" t="s">
        <v>20</v>
      </c>
      <c r="F860" t="s">
        <v>10</v>
      </c>
      <c r="G860">
        <v>74456</v>
      </c>
    </row>
    <row r="861" spans="1:7" x14ac:dyDescent="0.45">
      <c r="A861">
        <v>148880</v>
      </c>
      <c r="B861" s="2">
        <v>41828.586909722224</v>
      </c>
      <c r="C861" t="s">
        <v>27</v>
      </c>
      <c r="D861" t="s">
        <v>24</v>
      </c>
      <c r="E861" t="s">
        <v>20</v>
      </c>
      <c r="F861" t="s">
        <v>9</v>
      </c>
      <c r="G861">
        <v>72334</v>
      </c>
    </row>
    <row r="862" spans="1:7" x14ac:dyDescent="0.45">
      <c r="A862">
        <v>340577</v>
      </c>
      <c r="B862" s="2">
        <v>41785.359733796293</v>
      </c>
      <c r="C862" t="s">
        <v>27</v>
      </c>
      <c r="D862" t="s">
        <v>24</v>
      </c>
      <c r="E862" t="s">
        <v>20</v>
      </c>
      <c r="F862" t="s">
        <v>1</v>
      </c>
      <c r="G862">
        <v>73762</v>
      </c>
    </row>
    <row r="863" spans="1:7" x14ac:dyDescent="0.45">
      <c r="A863">
        <v>966312</v>
      </c>
      <c r="B863" s="2">
        <v>41802.692928240744</v>
      </c>
      <c r="C863" t="s">
        <v>27</v>
      </c>
      <c r="D863" t="s">
        <v>26</v>
      </c>
      <c r="E863" t="s">
        <v>20</v>
      </c>
      <c r="F863" t="s">
        <v>1</v>
      </c>
      <c r="G863">
        <v>4129</v>
      </c>
    </row>
    <row r="864" spans="1:7" x14ac:dyDescent="0.45">
      <c r="A864">
        <v>607598</v>
      </c>
      <c r="B864" s="2">
        <v>41849.438761574071</v>
      </c>
      <c r="C864" t="s">
        <v>27</v>
      </c>
      <c r="D864" t="s">
        <v>26</v>
      </c>
      <c r="E864" t="s">
        <v>20</v>
      </c>
      <c r="F864" t="s">
        <v>1</v>
      </c>
      <c r="G864">
        <v>38500</v>
      </c>
    </row>
    <row r="865" spans="1:7" x14ac:dyDescent="0.45">
      <c r="A865">
        <v>310613</v>
      </c>
      <c r="B865" s="2">
        <v>41848.649976851855</v>
      </c>
      <c r="C865" t="s">
        <v>27</v>
      </c>
      <c r="D865" t="s">
        <v>24</v>
      </c>
      <c r="E865" t="s">
        <v>17</v>
      </c>
      <c r="F865" t="s">
        <v>9</v>
      </c>
      <c r="G865">
        <v>11134</v>
      </c>
    </row>
    <row r="866" spans="1:7" x14ac:dyDescent="0.45">
      <c r="A866">
        <v>458984</v>
      </c>
      <c r="B866" s="2">
        <v>41848.398321759261</v>
      </c>
      <c r="C866" t="s">
        <v>27</v>
      </c>
      <c r="D866" t="s">
        <v>24</v>
      </c>
      <c r="E866" t="s">
        <v>17</v>
      </c>
      <c r="F866" t="s">
        <v>10</v>
      </c>
      <c r="G866">
        <v>98965</v>
      </c>
    </row>
    <row r="867" spans="1:7" x14ac:dyDescent="0.45">
      <c r="A867">
        <v>224851</v>
      </c>
      <c r="B867" s="2">
        <v>41786.803518518522</v>
      </c>
      <c r="C867" t="s">
        <v>27</v>
      </c>
      <c r="D867" t="s">
        <v>26</v>
      </c>
      <c r="E867" t="s">
        <v>12</v>
      </c>
      <c r="F867" t="s">
        <v>2</v>
      </c>
      <c r="G867">
        <v>26053</v>
      </c>
    </row>
    <row r="868" spans="1:7" x14ac:dyDescent="0.45">
      <c r="A868">
        <v>203784</v>
      </c>
      <c r="B868" s="2">
        <v>41779.39738425926</v>
      </c>
      <c r="C868" t="s">
        <v>27</v>
      </c>
      <c r="D868" t="s">
        <v>26</v>
      </c>
      <c r="E868" t="s">
        <v>19</v>
      </c>
      <c r="F868" t="s">
        <v>9</v>
      </c>
      <c r="G868">
        <v>83818</v>
      </c>
    </row>
    <row r="869" spans="1:7" x14ac:dyDescent="0.45">
      <c r="A869">
        <v>533780</v>
      </c>
      <c r="B869" s="2">
        <v>41779.397939814815</v>
      </c>
      <c r="C869" t="s">
        <v>27</v>
      </c>
      <c r="D869" t="s">
        <v>26</v>
      </c>
      <c r="E869" t="s">
        <v>19</v>
      </c>
      <c r="F869" t="s">
        <v>9</v>
      </c>
      <c r="G869">
        <v>20666</v>
      </c>
    </row>
    <row r="870" spans="1:7" x14ac:dyDescent="0.45">
      <c r="A870">
        <v>703211</v>
      </c>
      <c r="B870" s="2">
        <v>41800.396990740737</v>
      </c>
      <c r="C870" t="s">
        <v>27</v>
      </c>
      <c r="D870" t="s">
        <v>24</v>
      </c>
      <c r="E870" t="s">
        <v>18</v>
      </c>
      <c r="F870" t="s">
        <v>6</v>
      </c>
      <c r="G870">
        <v>43505</v>
      </c>
    </row>
    <row r="871" spans="1:7" x14ac:dyDescent="0.45">
      <c r="A871">
        <v>484818</v>
      </c>
      <c r="B871" s="2">
        <v>41766.397048611114</v>
      </c>
      <c r="C871" t="s">
        <v>27</v>
      </c>
      <c r="D871" t="s">
        <v>24</v>
      </c>
      <c r="E871" t="s">
        <v>17</v>
      </c>
      <c r="F871" t="s">
        <v>6</v>
      </c>
      <c r="G871">
        <v>11394</v>
      </c>
    </row>
    <row r="872" spans="1:7" x14ac:dyDescent="0.45">
      <c r="A872">
        <v>227028</v>
      </c>
      <c r="B872" s="2">
        <v>41837.48101851852</v>
      </c>
      <c r="C872" t="s">
        <v>27</v>
      </c>
      <c r="D872" t="s">
        <v>24</v>
      </c>
      <c r="E872" t="s">
        <v>20</v>
      </c>
      <c r="F872" t="s">
        <v>10</v>
      </c>
      <c r="G872">
        <v>33648</v>
      </c>
    </row>
    <row r="873" spans="1:7" x14ac:dyDescent="0.45">
      <c r="A873">
        <v>315545</v>
      </c>
      <c r="B873" s="2">
        <v>41848.415995370371</v>
      </c>
      <c r="C873" t="s">
        <v>27</v>
      </c>
      <c r="D873" t="s">
        <v>24</v>
      </c>
      <c r="E873" t="s">
        <v>20</v>
      </c>
      <c r="F873" t="s">
        <v>10</v>
      </c>
      <c r="G873">
        <v>36859</v>
      </c>
    </row>
    <row r="874" spans="1:7" x14ac:dyDescent="0.45">
      <c r="A874">
        <v>861007</v>
      </c>
      <c r="B874" s="2">
        <v>41865.826805555553</v>
      </c>
      <c r="C874" t="s">
        <v>27</v>
      </c>
      <c r="D874" t="s">
        <v>24</v>
      </c>
      <c r="E874" t="s">
        <v>20</v>
      </c>
      <c r="F874" t="s">
        <v>10</v>
      </c>
      <c r="G874">
        <v>32576</v>
      </c>
    </row>
    <row r="875" spans="1:7" x14ac:dyDescent="0.45">
      <c r="A875">
        <v>802027</v>
      </c>
      <c r="B875" s="2">
        <v>41882.690405092595</v>
      </c>
      <c r="C875" t="s">
        <v>27</v>
      </c>
      <c r="D875" t="s">
        <v>24</v>
      </c>
      <c r="E875" t="s">
        <v>20</v>
      </c>
      <c r="F875" t="s">
        <v>10</v>
      </c>
      <c r="G875">
        <v>21413</v>
      </c>
    </row>
    <row r="876" spans="1:7" x14ac:dyDescent="0.45">
      <c r="A876">
        <v>305414</v>
      </c>
      <c r="B876" s="2">
        <v>41760.396886574075</v>
      </c>
      <c r="C876" t="s">
        <v>27</v>
      </c>
      <c r="D876" t="s">
        <v>26</v>
      </c>
      <c r="E876" t="s">
        <v>13</v>
      </c>
      <c r="F876" t="s">
        <v>2</v>
      </c>
      <c r="G876">
        <v>27289</v>
      </c>
    </row>
    <row r="877" spans="1:7" x14ac:dyDescent="0.45">
      <c r="A877">
        <v>722120</v>
      </c>
      <c r="B877" s="2">
        <v>41870.675717592596</v>
      </c>
      <c r="C877" t="s">
        <v>27</v>
      </c>
      <c r="D877" t="s">
        <v>25</v>
      </c>
      <c r="E877" t="s">
        <v>17</v>
      </c>
      <c r="F877" t="s">
        <v>10</v>
      </c>
      <c r="G877">
        <v>25246</v>
      </c>
    </row>
    <row r="878" spans="1:7" x14ac:dyDescent="0.45">
      <c r="A878">
        <v>424101</v>
      </c>
      <c r="B878" s="2">
        <v>41873.625057870369</v>
      </c>
      <c r="C878" t="s">
        <v>27</v>
      </c>
      <c r="D878" t="s">
        <v>24</v>
      </c>
      <c r="E878" t="s">
        <v>17</v>
      </c>
      <c r="F878" t="s">
        <v>10</v>
      </c>
      <c r="G878">
        <v>88721</v>
      </c>
    </row>
    <row r="879" spans="1:7" x14ac:dyDescent="0.45">
      <c r="A879">
        <v>224983</v>
      </c>
      <c r="B879" s="2">
        <v>41873.626076388886</v>
      </c>
      <c r="C879" t="s">
        <v>27</v>
      </c>
      <c r="D879" t="s">
        <v>24</v>
      </c>
      <c r="E879" t="s">
        <v>17</v>
      </c>
      <c r="F879" t="s">
        <v>10</v>
      </c>
      <c r="G879">
        <v>72843</v>
      </c>
    </row>
    <row r="880" spans="1:7" x14ac:dyDescent="0.45">
      <c r="A880">
        <v>386421</v>
      </c>
      <c r="B880" s="2">
        <v>41873.628032407411</v>
      </c>
      <c r="C880" t="s">
        <v>27</v>
      </c>
      <c r="D880" t="s">
        <v>24</v>
      </c>
      <c r="E880" t="s">
        <v>17</v>
      </c>
      <c r="F880" t="s">
        <v>10</v>
      </c>
      <c r="G880">
        <v>20087</v>
      </c>
    </row>
    <row r="881" spans="1:7" x14ac:dyDescent="0.45">
      <c r="A881">
        <v>997434</v>
      </c>
      <c r="B881" s="2">
        <v>41873.62908564815</v>
      </c>
      <c r="C881" t="s">
        <v>27</v>
      </c>
      <c r="D881" t="s">
        <v>24</v>
      </c>
      <c r="E881" t="s">
        <v>17</v>
      </c>
      <c r="F881" t="s">
        <v>10</v>
      </c>
      <c r="G881">
        <v>99091</v>
      </c>
    </row>
    <row r="882" spans="1:7" x14ac:dyDescent="0.45">
      <c r="A882">
        <v>566587</v>
      </c>
      <c r="B882" s="2">
        <v>41873.629432870373</v>
      </c>
      <c r="C882" t="s">
        <v>27</v>
      </c>
      <c r="D882" t="s">
        <v>24</v>
      </c>
      <c r="E882" t="s">
        <v>17</v>
      </c>
      <c r="F882" t="s">
        <v>10</v>
      </c>
      <c r="G882">
        <v>27670</v>
      </c>
    </row>
    <row r="883" spans="1:7" x14ac:dyDescent="0.45">
      <c r="A883">
        <v>573979</v>
      </c>
      <c r="B883" s="2">
        <v>41873.630046296297</v>
      </c>
      <c r="C883" t="s">
        <v>27</v>
      </c>
      <c r="D883" t="s">
        <v>26</v>
      </c>
      <c r="E883" t="s">
        <v>17</v>
      </c>
      <c r="F883" t="s">
        <v>10</v>
      </c>
      <c r="G883">
        <v>19367</v>
      </c>
    </row>
    <row r="884" spans="1:7" x14ac:dyDescent="0.45">
      <c r="A884">
        <v>122565</v>
      </c>
      <c r="B884" s="2">
        <v>41855.397303240738</v>
      </c>
      <c r="C884" t="s">
        <v>27</v>
      </c>
      <c r="D884" t="s">
        <v>24</v>
      </c>
      <c r="E884" t="s">
        <v>17</v>
      </c>
      <c r="F884" t="s">
        <v>4</v>
      </c>
      <c r="G884">
        <v>79920</v>
      </c>
    </row>
    <row r="885" spans="1:7" x14ac:dyDescent="0.45">
      <c r="A885">
        <v>498458</v>
      </c>
      <c r="B885" s="2">
        <v>41863.353090277778</v>
      </c>
      <c r="C885" t="s">
        <v>27</v>
      </c>
      <c r="D885" t="s">
        <v>24</v>
      </c>
      <c r="E885" t="s">
        <v>20</v>
      </c>
      <c r="F885" t="s">
        <v>4</v>
      </c>
      <c r="G885">
        <v>99596</v>
      </c>
    </row>
    <row r="886" spans="1:7" x14ac:dyDescent="0.45">
      <c r="A886">
        <v>941551</v>
      </c>
      <c r="B886" s="2">
        <v>41870.109270833331</v>
      </c>
      <c r="C886" t="s">
        <v>27</v>
      </c>
      <c r="D886" t="s">
        <v>24</v>
      </c>
      <c r="E886" t="s">
        <v>20</v>
      </c>
      <c r="F886" t="s">
        <v>4</v>
      </c>
      <c r="G886">
        <v>52037</v>
      </c>
    </row>
    <row r="887" spans="1:7" x14ac:dyDescent="0.45">
      <c r="A887">
        <v>71796</v>
      </c>
      <c r="B887" s="2">
        <v>41870.111770833333</v>
      </c>
      <c r="C887" t="s">
        <v>27</v>
      </c>
      <c r="D887" t="s">
        <v>24</v>
      </c>
      <c r="E887" t="s">
        <v>20</v>
      </c>
      <c r="F887" t="s">
        <v>4</v>
      </c>
      <c r="G887">
        <v>21371</v>
      </c>
    </row>
    <row r="888" spans="1:7" x14ac:dyDescent="0.45">
      <c r="A888">
        <v>222485</v>
      </c>
      <c r="B888" s="2">
        <v>41870.320601851854</v>
      </c>
      <c r="C888" t="s">
        <v>27</v>
      </c>
      <c r="D888" t="s">
        <v>26</v>
      </c>
      <c r="E888" t="s">
        <v>20</v>
      </c>
      <c r="F888" t="s">
        <v>4</v>
      </c>
      <c r="G888">
        <v>25586</v>
      </c>
    </row>
    <row r="889" spans="1:7" x14ac:dyDescent="0.45">
      <c r="A889">
        <v>34179</v>
      </c>
      <c r="B889" s="2">
        <v>41858.723958333336</v>
      </c>
      <c r="C889" t="s">
        <v>27</v>
      </c>
      <c r="D889" t="s">
        <v>26</v>
      </c>
      <c r="E889" t="s">
        <v>17</v>
      </c>
      <c r="F889" t="s">
        <v>10</v>
      </c>
      <c r="G889">
        <v>26150</v>
      </c>
    </row>
    <row r="890" spans="1:7" x14ac:dyDescent="0.45">
      <c r="A890">
        <v>760525</v>
      </c>
      <c r="B890" s="2">
        <v>41858.725312499999</v>
      </c>
      <c r="C890" t="s">
        <v>27</v>
      </c>
      <c r="D890" t="s">
        <v>24</v>
      </c>
      <c r="E890" t="s">
        <v>17</v>
      </c>
      <c r="F890" t="s">
        <v>10</v>
      </c>
      <c r="G890">
        <v>95834</v>
      </c>
    </row>
    <row r="891" spans="1:7" x14ac:dyDescent="0.45">
      <c r="A891">
        <v>913328</v>
      </c>
      <c r="B891" s="2">
        <v>41858.722974537035</v>
      </c>
      <c r="C891" t="s">
        <v>27</v>
      </c>
      <c r="D891" t="s">
        <v>26</v>
      </c>
      <c r="E891" t="s">
        <v>17</v>
      </c>
      <c r="F891" t="s">
        <v>10</v>
      </c>
      <c r="G891">
        <v>10982</v>
      </c>
    </row>
    <row r="892" spans="1:7" x14ac:dyDescent="0.45">
      <c r="A892">
        <v>906610</v>
      </c>
      <c r="B892" s="2">
        <v>41830.397164351853</v>
      </c>
      <c r="C892" t="s">
        <v>27</v>
      </c>
      <c r="D892" t="s">
        <v>24</v>
      </c>
      <c r="E892" t="s">
        <v>17</v>
      </c>
      <c r="F892" t="s">
        <v>10</v>
      </c>
      <c r="G892">
        <v>27403</v>
      </c>
    </row>
    <row r="893" spans="1:7" x14ac:dyDescent="0.45">
      <c r="A893">
        <v>356309</v>
      </c>
      <c r="B893" s="2">
        <v>41830.396747685183</v>
      </c>
      <c r="C893" t="s">
        <v>27</v>
      </c>
      <c r="D893" t="s">
        <v>24</v>
      </c>
      <c r="E893" t="s">
        <v>14</v>
      </c>
      <c r="F893" t="s">
        <v>6</v>
      </c>
      <c r="G893">
        <v>84905</v>
      </c>
    </row>
    <row r="894" spans="1:7" x14ac:dyDescent="0.45">
      <c r="A894">
        <v>170369</v>
      </c>
      <c r="B894" s="2">
        <v>41837.396770833337</v>
      </c>
      <c r="C894" t="s">
        <v>27</v>
      </c>
      <c r="D894" t="s">
        <v>24</v>
      </c>
      <c r="E894" t="s">
        <v>14</v>
      </c>
      <c r="F894" t="s">
        <v>9</v>
      </c>
      <c r="G894">
        <v>1817</v>
      </c>
    </row>
    <row r="895" spans="1:7" x14ac:dyDescent="0.45">
      <c r="A895">
        <v>955200</v>
      </c>
      <c r="B895" s="2">
        <v>41853.058993055558</v>
      </c>
      <c r="C895" t="s">
        <v>27</v>
      </c>
      <c r="D895" t="s">
        <v>24</v>
      </c>
      <c r="E895" t="s">
        <v>14</v>
      </c>
      <c r="F895" t="s">
        <v>9</v>
      </c>
      <c r="G895">
        <v>95400</v>
      </c>
    </row>
    <row r="896" spans="1:7" x14ac:dyDescent="0.45">
      <c r="A896">
        <v>452559</v>
      </c>
      <c r="B896" s="2">
        <v>41795.485717592594</v>
      </c>
      <c r="C896" t="s">
        <v>27</v>
      </c>
      <c r="D896" t="s">
        <v>25</v>
      </c>
      <c r="E896" t="s">
        <v>17</v>
      </c>
      <c r="F896" t="s">
        <v>1</v>
      </c>
      <c r="G896">
        <v>98670</v>
      </c>
    </row>
    <row r="897" spans="1:7" x14ac:dyDescent="0.45">
      <c r="A897">
        <v>811260</v>
      </c>
      <c r="B897" s="2">
        <v>41817.396817129629</v>
      </c>
      <c r="C897" t="s">
        <v>27</v>
      </c>
      <c r="D897" t="s">
        <v>24</v>
      </c>
      <c r="E897" t="s">
        <v>17</v>
      </c>
      <c r="F897" t="s">
        <v>1</v>
      </c>
      <c r="G897">
        <v>10730</v>
      </c>
    </row>
    <row r="898" spans="1:7" x14ac:dyDescent="0.45">
      <c r="A898">
        <v>486771</v>
      </c>
      <c r="B898" s="2">
        <v>41828.618101851855</v>
      </c>
      <c r="C898" t="s">
        <v>27</v>
      </c>
      <c r="D898" t="s">
        <v>26</v>
      </c>
      <c r="E898" t="s">
        <v>17</v>
      </c>
      <c r="F898" t="s">
        <v>1</v>
      </c>
      <c r="G898">
        <v>57130</v>
      </c>
    </row>
    <row r="899" spans="1:7" x14ac:dyDescent="0.45">
      <c r="A899">
        <v>932139</v>
      </c>
      <c r="B899" s="2">
        <v>41824.79587962963</v>
      </c>
      <c r="C899" t="s">
        <v>27</v>
      </c>
      <c r="D899" t="s">
        <v>26</v>
      </c>
      <c r="E899" t="s">
        <v>17</v>
      </c>
      <c r="F899" t="s">
        <v>1</v>
      </c>
      <c r="G899">
        <v>17249</v>
      </c>
    </row>
    <row r="900" spans="1:7" x14ac:dyDescent="0.45">
      <c r="A900">
        <v>606591</v>
      </c>
      <c r="B900" s="2">
        <v>41824.79619212963</v>
      </c>
      <c r="C900" t="s">
        <v>27</v>
      </c>
      <c r="D900" t="s">
        <v>24</v>
      </c>
      <c r="E900" t="s">
        <v>17</v>
      </c>
      <c r="F900" t="s">
        <v>1</v>
      </c>
      <c r="G900">
        <v>80966</v>
      </c>
    </row>
    <row r="901" spans="1:7" x14ac:dyDescent="0.45">
      <c r="A901">
        <v>377923</v>
      </c>
      <c r="B901" s="2">
        <v>41848.358194444445</v>
      </c>
      <c r="C901" t="s">
        <v>27</v>
      </c>
      <c r="D901" t="s">
        <v>26</v>
      </c>
      <c r="E901" t="s">
        <v>17</v>
      </c>
      <c r="F901" t="s">
        <v>1</v>
      </c>
      <c r="G901">
        <v>30875</v>
      </c>
    </row>
    <row r="902" spans="1:7" x14ac:dyDescent="0.45">
      <c r="A902">
        <v>801545</v>
      </c>
      <c r="B902" s="2">
        <v>41848.358726851853</v>
      </c>
      <c r="C902" t="s">
        <v>27</v>
      </c>
      <c r="D902" t="s">
        <v>24</v>
      </c>
      <c r="E902" t="s">
        <v>17</v>
      </c>
      <c r="F902" t="s">
        <v>1</v>
      </c>
      <c r="G902">
        <v>58330</v>
      </c>
    </row>
    <row r="903" spans="1:7" x14ac:dyDescent="0.45">
      <c r="A903">
        <v>290514</v>
      </c>
      <c r="B903" s="2">
        <v>41859.399872685186</v>
      </c>
      <c r="C903" t="s">
        <v>27</v>
      </c>
      <c r="D903" t="s">
        <v>26</v>
      </c>
      <c r="E903" t="s">
        <v>17</v>
      </c>
      <c r="F903" t="s">
        <v>1</v>
      </c>
      <c r="G903">
        <v>89900</v>
      </c>
    </row>
    <row r="904" spans="1:7" x14ac:dyDescent="0.45">
      <c r="A904">
        <v>956314</v>
      </c>
      <c r="B904" s="2">
        <v>41787.500810185185</v>
      </c>
      <c r="C904" t="s">
        <v>27</v>
      </c>
      <c r="D904" t="s">
        <v>26</v>
      </c>
      <c r="E904" t="s">
        <v>20</v>
      </c>
      <c r="F904" t="s">
        <v>8</v>
      </c>
      <c r="G904">
        <v>92168</v>
      </c>
    </row>
    <row r="905" spans="1:7" x14ac:dyDescent="0.45">
      <c r="A905">
        <v>545043</v>
      </c>
      <c r="B905" s="2">
        <v>41845.422372685185</v>
      </c>
      <c r="C905" t="s">
        <v>27</v>
      </c>
      <c r="D905" t="s">
        <v>26</v>
      </c>
      <c r="E905" t="s">
        <v>20</v>
      </c>
      <c r="F905" t="s">
        <v>8</v>
      </c>
      <c r="G905">
        <v>29874</v>
      </c>
    </row>
    <row r="906" spans="1:7" x14ac:dyDescent="0.45">
      <c r="A906">
        <v>105298</v>
      </c>
      <c r="B906" s="2">
        <v>41849.609583333331</v>
      </c>
      <c r="C906" t="s">
        <v>27</v>
      </c>
      <c r="D906" t="s">
        <v>24</v>
      </c>
      <c r="E906" t="s">
        <v>14</v>
      </c>
      <c r="F906" t="s">
        <v>6</v>
      </c>
      <c r="G906">
        <v>28017</v>
      </c>
    </row>
    <row r="907" spans="1:7" x14ac:dyDescent="0.45">
      <c r="A907">
        <v>680068</v>
      </c>
      <c r="B907" s="2">
        <v>41841.399074074077</v>
      </c>
      <c r="C907" t="s">
        <v>27</v>
      </c>
      <c r="D907" t="s">
        <v>24</v>
      </c>
      <c r="E907" t="s">
        <v>17</v>
      </c>
      <c r="F907" t="s">
        <v>10</v>
      </c>
      <c r="G907">
        <v>87219</v>
      </c>
    </row>
    <row r="908" spans="1:7" x14ac:dyDescent="0.45">
      <c r="A908">
        <v>467827</v>
      </c>
      <c r="B908" s="2">
        <v>41771.396817129629</v>
      </c>
      <c r="C908" t="s">
        <v>27</v>
      </c>
      <c r="D908" t="s">
        <v>24</v>
      </c>
      <c r="E908" t="s">
        <v>18</v>
      </c>
      <c r="F908" t="s">
        <v>6</v>
      </c>
      <c r="G908">
        <v>76512</v>
      </c>
    </row>
    <row r="909" spans="1:7" x14ac:dyDescent="0.45">
      <c r="A909">
        <v>24128</v>
      </c>
      <c r="B909" s="2">
        <v>41827.621157407404</v>
      </c>
      <c r="C909" t="s">
        <v>27</v>
      </c>
      <c r="D909" t="s">
        <v>26</v>
      </c>
      <c r="E909" t="s">
        <v>18</v>
      </c>
      <c r="F909" t="s">
        <v>6</v>
      </c>
      <c r="G909">
        <v>47611</v>
      </c>
    </row>
    <row r="910" spans="1:7" x14ac:dyDescent="0.45">
      <c r="A910">
        <v>538085</v>
      </c>
      <c r="B910" s="2">
        <v>41827.621574074074</v>
      </c>
      <c r="C910" t="s">
        <v>27</v>
      </c>
      <c r="D910" t="s">
        <v>24</v>
      </c>
      <c r="E910" t="s">
        <v>18</v>
      </c>
      <c r="F910" t="s">
        <v>6</v>
      </c>
      <c r="G910">
        <v>78543</v>
      </c>
    </row>
    <row r="911" spans="1:7" x14ac:dyDescent="0.45">
      <c r="A911">
        <v>164872</v>
      </c>
      <c r="B911" s="2">
        <v>41834.397245370368</v>
      </c>
      <c r="C911" t="s">
        <v>27</v>
      </c>
      <c r="D911" t="s">
        <v>24</v>
      </c>
      <c r="E911" t="s">
        <v>18</v>
      </c>
      <c r="F911" t="s">
        <v>6</v>
      </c>
      <c r="G911">
        <v>62045</v>
      </c>
    </row>
    <row r="912" spans="1:7" x14ac:dyDescent="0.45">
      <c r="A912">
        <v>657388</v>
      </c>
      <c r="B912" s="2">
        <v>41769.715011574073</v>
      </c>
      <c r="C912" t="s">
        <v>27</v>
      </c>
      <c r="D912" t="s">
        <v>25</v>
      </c>
      <c r="E912" t="s">
        <v>20</v>
      </c>
      <c r="F912" t="s">
        <v>6</v>
      </c>
      <c r="G912">
        <v>9994</v>
      </c>
    </row>
    <row r="913" spans="1:7" x14ac:dyDescent="0.45">
      <c r="A913">
        <v>227598</v>
      </c>
      <c r="B913" s="2">
        <v>41775.308379629627</v>
      </c>
      <c r="C913" t="s">
        <v>27</v>
      </c>
      <c r="D913" t="s">
        <v>24</v>
      </c>
      <c r="E913" t="s">
        <v>20</v>
      </c>
      <c r="F913" t="s">
        <v>6</v>
      </c>
      <c r="G913">
        <v>55322</v>
      </c>
    </row>
    <row r="914" spans="1:7" x14ac:dyDescent="0.45">
      <c r="A914">
        <v>726965</v>
      </c>
      <c r="B914" s="2">
        <v>41775.312210648146</v>
      </c>
      <c r="C914" t="s">
        <v>27</v>
      </c>
      <c r="D914" t="s">
        <v>24</v>
      </c>
      <c r="E914" t="s">
        <v>20</v>
      </c>
      <c r="F914" t="s">
        <v>6</v>
      </c>
      <c r="G914">
        <v>22567</v>
      </c>
    </row>
    <row r="915" spans="1:7" x14ac:dyDescent="0.45">
      <c r="A915">
        <v>597119</v>
      </c>
      <c r="B915" s="2">
        <v>41829.423738425925</v>
      </c>
      <c r="C915" t="s">
        <v>27</v>
      </c>
      <c r="D915" t="s">
        <v>26</v>
      </c>
      <c r="E915" t="s">
        <v>20</v>
      </c>
      <c r="F915" t="s">
        <v>6</v>
      </c>
      <c r="G915">
        <v>85877</v>
      </c>
    </row>
    <row r="916" spans="1:7" x14ac:dyDescent="0.45">
      <c r="A916">
        <v>612288</v>
      </c>
      <c r="B916" s="2">
        <v>41836.381597222222</v>
      </c>
      <c r="C916" t="s">
        <v>27</v>
      </c>
      <c r="D916" t="s">
        <v>26</v>
      </c>
      <c r="E916" t="s">
        <v>20</v>
      </c>
      <c r="F916" t="s">
        <v>6</v>
      </c>
      <c r="G916">
        <v>16544</v>
      </c>
    </row>
    <row r="917" spans="1:7" x14ac:dyDescent="0.45">
      <c r="A917">
        <v>693241</v>
      </c>
      <c r="B917" s="2">
        <v>41842.397916666669</v>
      </c>
      <c r="C917" t="s">
        <v>27</v>
      </c>
      <c r="D917" t="s">
        <v>26</v>
      </c>
      <c r="E917" t="s">
        <v>18</v>
      </c>
      <c r="F917" t="s">
        <v>8</v>
      </c>
      <c r="G917">
        <v>31755</v>
      </c>
    </row>
    <row r="918" spans="1:7" x14ac:dyDescent="0.45">
      <c r="A918">
        <v>117110</v>
      </c>
      <c r="B918" s="2">
        <v>41842.398217592592</v>
      </c>
      <c r="C918" t="s">
        <v>27</v>
      </c>
      <c r="D918" t="s">
        <v>24</v>
      </c>
      <c r="E918" t="s">
        <v>18</v>
      </c>
      <c r="F918" t="s">
        <v>8</v>
      </c>
      <c r="G918">
        <v>7947</v>
      </c>
    </row>
    <row r="919" spans="1:7" x14ac:dyDescent="0.45">
      <c r="A919">
        <v>704096</v>
      </c>
      <c r="B919" s="2">
        <v>41842.398900462962</v>
      </c>
      <c r="C919" t="s">
        <v>27</v>
      </c>
      <c r="D919" t="s">
        <v>24</v>
      </c>
      <c r="E919" t="s">
        <v>18</v>
      </c>
      <c r="F919" t="s">
        <v>8</v>
      </c>
      <c r="G919">
        <v>51383</v>
      </c>
    </row>
    <row r="920" spans="1:7" x14ac:dyDescent="0.45">
      <c r="A920">
        <v>867293</v>
      </c>
      <c r="B920" s="2">
        <v>41760.828298611108</v>
      </c>
      <c r="C920" t="s">
        <v>27</v>
      </c>
      <c r="D920" t="s">
        <v>24</v>
      </c>
      <c r="E920" t="s">
        <v>17</v>
      </c>
      <c r="F920" t="s">
        <v>9</v>
      </c>
      <c r="G920">
        <v>19871</v>
      </c>
    </row>
    <row r="921" spans="1:7" x14ac:dyDescent="0.45">
      <c r="A921">
        <v>722156</v>
      </c>
      <c r="B921" s="2">
        <v>41781.611527777779</v>
      </c>
      <c r="C921" t="s">
        <v>27</v>
      </c>
      <c r="D921" t="s">
        <v>24</v>
      </c>
      <c r="E921" t="s">
        <v>17</v>
      </c>
      <c r="F921" t="s">
        <v>9</v>
      </c>
      <c r="G921">
        <v>70411</v>
      </c>
    </row>
    <row r="922" spans="1:7" x14ac:dyDescent="0.45">
      <c r="A922">
        <v>964928</v>
      </c>
      <c r="B922" s="2">
        <v>41781.610868055555</v>
      </c>
      <c r="C922" t="s">
        <v>27</v>
      </c>
      <c r="D922" t="s">
        <v>25</v>
      </c>
      <c r="E922" t="s">
        <v>17</v>
      </c>
      <c r="F922" t="s">
        <v>9</v>
      </c>
      <c r="G922">
        <v>67453</v>
      </c>
    </row>
    <row r="923" spans="1:7" x14ac:dyDescent="0.45">
      <c r="A923">
        <v>661256</v>
      </c>
      <c r="B923" s="2">
        <v>41789.829675925925</v>
      </c>
      <c r="C923" t="s">
        <v>27</v>
      </c>
      <c r="D923" t="s">
        <v>24</v>
      </c>
      <c r="E923" t="s">
        <v>17</v>
      </c>
      <c r="F923" t="s">
        <v>4</v>
      </c>
      <c r="G923">
        <v>42499</v>
      </c>
    </row>
    <row r="924" spans="1:7" x14ac:dyDescent="0.45">
      <c r="A924">
        <v>317422</v>
      </c>
      <c r="B924" s="2">
        <v>41780.397152777776</v>
      </c>
      <c r="C924" t="s">
        <v>27</v>
      </c>
      <c r="D924" t="s">
        <v>26</v>
      </c>
      <c r="E924" t="s">
        <v>17</v>
      </c>
      <c r="F924" t="s">
        <v>4</v>
      </c>
      <c r="G924">
        <v>53128</v>
      </c>
    </row>
    <row r="925" spans="1:7" x14ac:dyDescent="0.45">
      <c r="A925">
        <v>641583</v>
      </c>
      <c r="B925" s="2">
        <v>41817.593287037038</v>
      </c>
      <c r="C925" t="s">
        <v>27</v>
      </c>
      <c r="D925" t="s">
        <v>26</v>
      </c>
      <c r="E925" t="s">
        <v>20</v>
      </c>
      <c r="F925" t="s">
        <v>6</v>
      </c>
      <c r="G925">
        <v>53155</v>
      </c>
    </row>
    <row r="926" spans="1:7" x14ac:dyDescent="0.45">
      <c r="A926">
        <v>684242</v>
      </c>
      <c r="B926" s="2">
        <v>41817.594571759262</v>
      </c>
      <c r="C926" t="s">
        <v>27</v>
      </c>
      <c r="D926" t="s">
        <v>24</v>
      </c>
      <c r="E926" t="s">
        <v>20</v>
      </c>
      <c r="F926" t="s">
        <v>6</v>
      </c>
      <c r="G926">
        <v>80876</v>
      </c>
    </row>
    <row r="927" spans="1:7" x14ac:dyDescent="0.45">
      <c r="A927">
        <v>222272</v>
      </c>
      <c r="B927" s="2">
        <v>41824.789976851855</v>
      </c>
      <c r="C927" t="s">
        <v>27</v>
      </c>
      <c r="D927" t="s">
        <v>25</v>
      </c>
      <c r="E927" t="s">
        <v>20</v>
      </c>
      <c r="F927" t="s">
        <v>10</v>
      </c>
      <c r="G927">
        <v>13056</v>
      </c>
    </row>
    <row r="928" spans="1:7" x14ac:dyDescent="0.45">
      <c r="A928">
        <v>880787</v>
      </c>
      <c r="B928" s="2">
        <v>41865.399062500001</v>
      </c>
      <c r="C928" t="s">
        <v>27</v>
      </c>
      <c r="D928" t="s">
        <v>24</v>
      </c>
      <c r="E928" t="s">
        <v>20</v>
      </c>
      <c r="F928" t="s">
        <v>10</v>
      </c>
      <c r="G928">
        <v>47704</v>
      </c>
    </row>
    <row r="929" spans="1:7" x14ac:dyDescent="0.45">
      <c r="A929">
        <v>256813</v>
      </c>
      <c r="B929" s="2">
        <v>41865.400208333333</v>
      </c>
      <c r="C929" t="s">
        <v>27</v>
      </c>
      <c r="D929" t="s">
        <v>24</v>
      </c>
      <c r="E929" t="s">
        <v>20</v>
      </c>
      <c r="F929" t="s">
        <v>10</v>
      </c>
      <c r="G929">
        <v>78611</v>
      </c>
    </row>
    <row r="930" spans="1:7" x14ac:dyDescent="0.45">
      <c r="A930">
        <v>392048</v>
      </c>
      <c r="B930" s="2">
        <v>41873.656990740739</v>
      </c>
      <c r="C930" t="s">
        <v>27</v>
      </c>
      <c r="D930" t="s">
        <v>26</v>
      </c>
      <c r="E930" t="s">
        <v>20</v>
      </c>
      <c r="F930" t="s">
        <v>10</v>
      </c>
      <c r="G930">
        <v>43988</v>
      </c>
    </row>
    <row r="931" spans="1:7" x14ac:dyDescent="0.45">
      <c r="A931">
        <v>778041</v>
      </c>
      <c r="B931" s="2">
        <v>41873.657638888886</v>
      </c>
      <c r="C931" t="s">
        <v>27</v>
      </c>
      <c r="D931" t="s">
        <v>26</v>
      </c>
      <c r="E931" t="s">
        <v>20</v>
      </c>
      <c r="F931" t="s">
        <v>10</v>
      </c>
      <c r="G931">
        <v>51085</v>
      </c>
    </row>
    <row r="932" spans="1:7" x14ac:dyDescent="0.45">
      <c r="A932">
        <v>162279</v>
      </c>
      <c r="B932" s="2">
        <v>41858.399108796293</v>
      </c>
      <c r="C932" t="s">
        <v>27</v>
      </c>
      <c r="D932" t="s">
        <v>24</v>
      </c>
      <c r="E932" t="s">
        <v>20</v>
      </c>
      <c r="F932" t="s">
        <v>10</v>
      </c>
      <c r="G932">
        <v>59437</v>
      </c>
    </row>
    <row r="933" spans="1:7" x14ac:dyDescent="0.45">
      <c r="A933">
        <v>839305</v>
      </c>
      <c r="B933" s="2">
        <v>41858.399756944447</v>
      </c>
      <c r="C933" t="s">
        <v>27</v>
      </c>
      <c r="D933" t="s">
        <v>24</v>
      </c>
      <c r="E933" t="s">
        <v>20</v>
      </c>
      <c r="F933" t="s">
        <v>10</v>
      </c>
      <c r="G933">
        <v>10015</v>
      </c>
    </row>
    <row r="934" spans="1:7" x14ac:dyDescent="0.45">
      <c r="A934">
        <v>466313</v>
      </c>
      <c r="B934" s="2">
        <v>41858.398379629631</v>
      </c>
      <c r="C934" t="s">
        <v>27</v>
      </c>
      <c r="D934" t="s">
        <v>26</v>
      </c>
      <c r="E934" t="s">
        <v>20</v>
      </c>
      <c r="F934" t="s">
        <v>10</v>
      </c>
      <c r="G934">
        <v>25401</v>
      </c>
    </row>
    <row r="935" spans="1:7" x14ac:dyDescent="0.45">
      <c r="A935">
        <v>694518</v>
      </c>
      <c r="B935" s="2">
        <v>41788.537754629629</v>
      </c>
      <c r="C935" t="s">
        <v>27</v>
      </c>
      <c r="D935" t="s">
        <v>24</v>
      </c>
      <c r="E935" t="s">
        <v>17</v>
      </c>
      <c r="F935" t="s">
        <v>10</v>
      </c>
      <c r="G935">
        <v>95548</v>
      </c>
    </row>
    <row r="936" spans="1:7" x14ac:dyDescent="0.45">
      <c r="A936">
        <v>710064</v>
      </c>
      <c r="B936" s="2">
        <v>41788.539965277778</v>
      </c>
      <c r="C936" t="s">
        <v>27</v>
      </c>
      <c r="D936" t="s">
        <v>26</v>
      </c>
      <c r="E936" t="s">
        <v>17</v>
      </c>
      <c r="F936" t="s">
        <v>10</v>
      </c>
      <c r="G936">
        <v>69460</v>
      </c>
    </row>
    <row r="937" spans="1:7" x14ac:dyDescent="0.45">
      <c r="A937">
        <v>919803</v>
      </c>
      <c r="B937" s="2">
        <v>41789.403078703705</v>
      </c>
      <c r="C937" t="s">
        <v>27</v>
      </c>
      <c r="D937" t="s">
        <v>26</v>
      </c>
      <c r="E937" t="s">
        <v>17</v>
      </c>
      <c r="F937" t="s">
        <v>10</v>
      </c>
      <c r="G937">
        <v>29286</v>
      </c>
    </row>
    <row r="938" spans="1:7" x14ac:dyDescent="0.45">
      <c r="A938">
        <v>615424</v>
      </c>
      <c r="B938" s="2">
        <v>41793.452708333331</v>
      </c>
      <c r="C938" t="s">
        <v>27</v>
      </c>
      <c r="D938" t="s">
        <v>24</v>
      </c>
      <c r="E938" t="s">
        <v>17</v>
      </c>
      <c r="F938" t="s">
        <v>10</v>
      </c>
      <c r="G938">
        <v>24597</v>
      </c>
    </row>
    <row r="939" spans="1:7" x14ac:dyDescent="0.45">
      <c r="A939">
        <v>235539</v>
      </c>
      <c r="B939" s="2">
        <v>41817.397268518522</v>
      </c>
      <c r="C939" t="s">
        <v>27</v>
      </c>
      <c r="D939" t="s">
        <v>24</v>
      </c>
      <c r="E939" t="s">
        <v>17</v>
      </c>
      <c r="F939" t="s">
        <v>9</v>
      </c>
      <c r="G939">
        <v>35611</v>
      </c>
    </row>
    <row r="940" spans="1:7" x14ac:dyDescent="0.45">
      <c r="A940">
        <v>906051</v>
      </c>
      <c r="B940" s="2">
        <v>41817.397696759261</v>
      </c>
      <c r="C940" t="s">
        <v>27</v>
      </c>
      <c r="D940" t="s">
        <v>26</v>
      </c>
      <c r="E940" t="s">
        <v>17</v>
      </c>
      <c r="F940" t="s">
        <v>9</v>
      </c>
      <c r="G940">
        <v>71844</v>
      </c>
    </row>
    <row r="941" spans="1:7" x14ac:dyDescent="0.45">
      <c r="A941">
        <v>705197</v>
      </c>
      <c r="B941" s="2">
        <v>41817.39943287037</v>
      </c>
      <c r="C941" t="s">
        <v>27</v>
      </c>
      <c r="D941" t="s">
        <v>26</v>
      </c>
      <c r="E941" t="s">
        <v>17</v>
      </c>
      <c r="F941" t="s">
        <v>9</v>
      </c>
      <c r="G941">
        <v>70644</v>
      </c>
    </row>
    <row r="942" spans="1:7" x14ac:dyDescent="0.45">
      <c r="A942">
        <v>862375</v>
      </c>
      <c r="B942" s="2">
        <v>41817.39806712963</v>
      </c>
      <c r="C942" t="s">
        <v>27</v>
      </c>
      <c r="D942" t="s">
        <v>26</v>
      </c>
      <c r="E942" t="s">
        <v>17</v>
      </c>
      <c r="F942" t="s">
        <v>9</v>
      </c>
      <c r="G942">
        <v>14390</v>
      </c>
    </row>
    <row r="943" spans="1:7" x14ac:dyDescent="0.45">
      <c r="A943">
        <v>785487</v>
      </c>
      <c r="B943" s="2">
        <v>41821.786747685182</v>
      </c>
      <c r="C943" t="s">
        <v>27</v>
      </c>
      <c r="D943" t="s">
        <v>26</v>
      </c>
      <c r="E943" t="s">
        <v>17</v>
      </c>
      <c r="F943" t="s">
        <v>9</v>
      </c>
      <c r="G943">
        <v>19332</v>
      </c>
    </row>
    <row r="944" spans="1:7" x14ac:dyDescent="0.45">
      <c r="A944">
        <v>946312</v>
      </c>
      <c r="B944" s="2">
        <v>41824.755335648151</v>
      </c>
      <c r="C944" t="s">
        <v>27</v>
      </c>
      <c r="D944" t="s">
        <v>24</v>
      </c>
      <c r="E944" t="s">
        <v>17</v>
      </c>
      <c r="F944" t="s">
        <v>9</v>
      </c>
      <c r="G944">
        <v>14144</v>
      </c>
    </row>
    <row r="945" spans="1:7" x14ac:dyDescent="0.45">
      <c r="A945">
        <v>736470</v>
      </c>
      <c r="B945" s="2">
        <v>41824.75571759259</v>
      </c>
      <c r="C945" t="s">
        <v>27</v>
      </c>
      <c r="D945" t="s">
        <v>25</v>
      </c>
      <c r="E945" t="s">
        <v>17</v>
      </c>
      <c r="F945" t="s">
        <v>9</v>
      </c>
      <c r="G945">
        <v>60928</v>
      </c>
    </row>
    <row r="946" spans="1:7" x14ac:dyDescent="0.45">
      <c r="A946">
        <v>138676</v>
      </c>
      <c r="B946" s="2">
        <v>41831.718865740739</v>
      </c>
      <c r="C946" t="s">
        <v>27</v>
      </c>
      <c r="D946" t="s">
        <v>26</v>
      </c>
      <c r="E946" t="s">
        <v>17</v>
      </c>
      <c r="F946" t="s">
        <v>10</v>
      </c>
      <c r="G946">
        <v>83336</v>
      </c>
    </row>
    <row r="947" spans="1:7" x14ac:dyDescent="0.45">
      <c r="A947">
        <v>38906</v>
      </c>
      <c r="B947" s="2">
        <v>41831.720127314817</v>
      </c>
      <c r="C947" t="s">
        <v>27</v>
      </c>
      <c r="D947" t="s">
        <v>26</v>
      </c>
      <c r="E947" t="s">
        <v>17</v>
      </c>
      <c r="F947" t="s">
        <v>10</v>
      </c>
      <c r="G947">
        <v>38196</v>
      </c>
    </row>
    <row r="948" spans="1:7" x14ac:dyDescent="0.45">
      <c r="A948">
        <v>133517</v>
      </c>
      <c r="B948" s="2">
        <v>41831.723344907405</v>
      </c>
      <c r="C948" t="s">
        <v>27</v>
      </c>
      <c r="D948" t="s">
        <v>26</v>
      </c>
      <c r="E948" t="s">
        <v>17</v>
      </c>
      <c r="F948" t="s">
        <v>10</v>
      </c>
      <c r="G948">
        <v>45315</v>
      </c>
    </row>
    <row r="949" spans="1:7" x14ac:dyDescent="0.45">
      <c r="A949">
        <v>933908</v>
      </c>
      <c r="B949" s="2">
        <v>41836.76699074074</v>
      </c>
      <c r="C949" t="s">
        <v>27</v>
      </c>
      <c r="D949" t="s">
        <v>26</v>
      </c>
      <c r="E949" t="s">
        <v>17</v>
      </c>
      <c r="F949" t="s">
        <v>10</v>
      </c>
      <c r="G949">
        <v>57346</v>
      </c>
    </row>
    <row r="950" spans="1:7" x14ac:dyDescent="0.45">
      <c r="A950">
        <v>961974</v>
      </c>
      <c r="B950" s="2">
        <v>41837.879386574074</v>
      </c>
      <c r="C950" t="s">
        <v>27</v>
      </c>
      <c r="D950" t="s">
        <v>24</v>
      </c>
      <c r="E950" t="s">
        <v>17</v>
      </c>
      <c r="F950" t="s">
        <v>10</v>
      </c>
      <c r="G950">
        <v>40149</v>
      </c>
    </row>
    <row r="951" spans="1:7" x14ac:dyDescent="0.45">
      <c r="A951">
        <v>370831</v>
      </c>
      <c r="B951" s="2">
        <v>41854.565092592595</v>
      </c>
      <c r="C951" t="s">
        <v>27</v>
      </c>
      <c r="D951" t="s">
        <v>24</v>
      </c>
      <c r="E951" t="s">
        <v>17</v>
      </c>
      <c r="F951" t="s">
        <v>9</v>
      </c>
      <c r="G951">
        <v>55248</v>
      </c>
    </row>
    <row r="952" spans="1:7" x14ac:dyDescent="0.45">
      <c r="A952">
        <v>148345</v>
      </c>
      <c r="B952" s="2">
        <v>41855.558344907404</v>
      </c>
      <c r="C952" t="s">
        <v>27</v>
      </c>
      <c r="D952" t="s">
        <v>24</v>
      </c>
      <c r="E952" t="s">
        <v>17</v>
      </c>
      <c r="F952" t="s">
        <v>10</v>
      </c>
      <c r="G952">
        <v>10055</v>
      </c>
    </row>
    <row r="953" spans="1:7" x14ac:dyDescent="0.45">
      <c r="A953">
        <v>366620</v>
      </c>
      <c r="B953" s="2">
        <v>41862.7109375</v>
      </c>
      <c r="C953" t="s">
        <v>27</v>
      </c>
      <c r="D953" t="s">
        <v>24</v>
      </c>
      <c r="E953" t="s">
        <v>17</v>
      </c>
      <c r="F953" t="s">
        <v>10</v>
      </c>
      <c r="G953">
        <v>21368</v>
      </c>
    </row>
    <row r="954" spans="1:7" x14ac:dyDescent="0.45">
      <c r="A954">
        <v>852087</v>
      </c>
      <c r="B954" s="2">
        <v>41862.711793981478</v>
      </c>
      <c r="C954" t="s">
        <v>27</v>
      </c>
      <c r="D954" t="s">
        <v>24</v>
      </c>
      <c r="E954" t="s">
        <v>17</v>
      </c>
      <c r="F954" t="s">
        <v>10</v>
      </c>
      <c r="G954">
        <v>4717</v>
      </c>
    </row>
    <row r="955" spans="1:7" x14ac:dyDescent="0.45">
      <c r="A955">
        <v>578818</v>
      </c>
      <c r="B955" s="2">
        <v>41765.415960648148</v>
      </c>
      <c r="C955" t="s">
        <v>27</v>
      </c>
      <c r="D955" t="s">
        <v>24</v>
      </c>
      <c r="E955" t="s">
        <v>17</v>
      </c>
      <c r="F955" t="s">
        <v>8</v>
      </c>
      <c r="G955">
        <v>74310</v>
      </c>
    </row>
    <row r="956" spans="1:7" x14ac:dyDescent="0.45">
      <c r="A956">
        <v>813334</v>
      </c>
      <c r="B956" s="2">
        <v>41765.417719907404</v>
      </c>
      <c r="C956" t="s">
        <v>27</v>
      </c>
      <c r="D956" t="s">
        <v>24</v>
      </c>
      <c r="E956" t="s">
        <v>17</v>
      </c>
      <c r="F956" t="s">
        <v>8</v>
      </c>
      <c r="G956">
        <v>94627</v>
      </c>
    </row>
    <row r="957" spans="1:7" x14ac:dyDescent="0.45">
      <c r="A957">
        <v>831516</v>
      </c>
      <c r="B957" s="2">
        <v>41769.793969907405</v>
      </c>
      <c r="C957" t="s">
        <v>27</v>
      </c>
      <c r="D957" t="s">
        <v>26</v>
      </c>
      <c r="E957" t="s">
        <v>17</v>
      </c>
      <c r="F957" t="s">
        <v>9</v>
      </c>
      <c r="G957">
        <v>44507</v>
      </c>
    </row>
    <row r="958" spans="1:7" x14ac:dyDescent="0.45">
      <c r="A958">
        <v>995799</v>
      </c>
      <c r="B958" s="2">
        <v>41771.453206018516</v>
      </c>
      <c r="C958" t="s">
        <v>27</v>
      </c>
      <c r="D958" t="s">
        <v>26</v>
      </c>
      <c r="E958" t="s">
        <v>17</v>
      </c>
      <c r="F958" t="s">
        <v>8</v>
      </c>
      <c r="G958">
        <v>83962</v>
      </c>
    </row>
    <row r="959" spans="1:7" x14ac:dyDescent="0.45">
      <c r="A959">
        <v>396603</v>
      </c>
      <c r="B959" s="2">
        <v>41836.512777777774</v>
      </c>
      <c r="C959" t="s">
        <v>27</v>
      </c>
      <c r="D959" t="s">
        <v>24</v>
      </c>
      <c r="E959" t="s">
        <v>17</v>
      </c>
      <c r="F959" t="s">
        <v>8</v>
      </c>
      <c r="G959">
        <v>3055</v>
      </c>
    </row>
    <row r="960" spans="1:7" x14ac:dyDescent="0.45">
      <c r="A960">
        <v>818355</v>
      </c>
      <c r="B960" s="2">
        <v>41836.51363425926</v>
      </c>
      <c r="C960" t="s">
        <v>27</v>
      </c>
      <c r="D960" t="s">
        <v>24</v>
      </c>
      <c r="E960" t="s">
        <v>17</v>
      </c>
      <c r="F960" t="s">
        <v>8</v>
      </c>
      <c r="G960">
        <v>78340</v>
      </c>
    </row>
    <row r="961" spans="1:7" x14ac:dyDescent="0.45">
      <c r="A961">
        <v>845699</v>
      </c>
      <c r="B961" s="2">
        <v>41846.657326388886</v>
      </c>
      <c r="C961" t="s">
        <v>27</v>
      </c>
      <c r="D961" t="s">
        <v>24</v>
      </c>
      <c r="E961" t="s">
        <v>17</v>
      </c>
      <c r="F961" t="s">
        <v>8</v>
      </c>
      <c r="G961">
        <v>26152</v>
      </c>
    </row>
    <row r="962" spans="1:7" x14ac:dyDescent="0.45">
      <c r="A962">
        <v>984018</v>
      </c>
      <c r="B962" s="2">
        <v>41856.579560185186</v>
      </c>
      <c r="C962" t="s">
        <v>27</v>
      </c>
      <c r="D962" t="s">
        <v>24</v>
      </c>
      <c r="E962" t="s">
        <v>17</v>
      </c>
      <c r="F962" t="s">
        <v>9</v>
      </c>
      <c r="G962">
        <v>41667</v>
      </c>
    </row>
    <row r="963" spans="1:7" x14ac:dyDescent="0.45">
      <c r="A963">
        <v>620222</v>
      </c>
      <c r="B963" s="2">
        <v>41880.396886574075</v>
      </c>
      <c r="C963" t="s">
        <v>27</v>
      </c>
      <c r="D963" t="s">
        <v>24</v>
      </c>
      <c r="E963" t="s">
        <v>17</v>
      </c>
      <c r="F963" t="s">
        <v>9</v>
      </c>
      <c r="G963">
        <v>2786</v>
      </c>
    </row>
    <row r="964" spans="1:7" x14ac:dyDescent="0.45">
      <c r="A964">
        <v>230236</v>
      </c>
      <c r="B964" s="2">
        <v>41880.397303240738</v>
      </c>
      <c r="C964" t="s">
        <v>27</v>
      </c>
      <c r="D964" t="s">
        <v>24</v>
      </c>
      <c r="E964" t="s">
        <v>17</v>
      </c>
      <c r="F964" t="s">
        <v>9</v>
      </c>
      <c r="G964">
        <v>9611</v>
      </c>
    </row>
    <row r="965" spans="1:7" x14ac:dyDescent="0.45">
      <c r="A965">
        <v>78867</v>
      </c>
      <c r="B965" s="2">
        <v>41880.397986111115</v>
      </c>
      <c r="C965" t="s">
        <v>27</v>
      </c>
      <c r="D965" t="s">
        <v>24</v>
      </c>
      <c r="E965" t="s">
        <v>17</v>
      </c>
      <c r="F965" t="s">
        <v>9</v>
      </c>
      <c r="G965">
        <v>15947</v>
      </c>
    </row>
    <row r="966" spans="1:7" x14ac:dyDescent="0.45">
      <c r="A966">
        <v>741838</v>
      </c>
      <c r="B966" s="2">
        <v>41785.397129629629</v>
      </c>
      <c r="C966" t="s">
        <v>27</v>
      </c>
      <c r="D966" t="s">
        <v>26</v>
      </c>
      <c r="E966" t="s">
        <v>20</v>
      </c>
      <c r="F966" t="s">
        <v>2</v>
      </c>
      <c r="G966">
        <v>11961</v>
      </c>
    </row>
    <row r="967" spans="1:7" x14ac:dyDescent="0.45">
      <c r="A967">
        <v>378990</v>
      </c>
      <c r="B967" s="2">
        <v>41852.746238425927</v>
      </c>
      <c r="C967" t="s">
        <v>27</v>
      </c>
      <c r="D967" t="s">
        <v>24</v>
      </c>
      <c r="E967" t="s">
        <v>17</v>
      </c>
      <c r="F967" t="s">
        <v>10</v>
      </c>
      <c r="G967">
        <v>63315</v>
      </c>
    </row>
    <row r="968" spans="1:7" x14ac:dyDescent="0.45">
      <c r="A968">
        <v>220690</v>
      </c>
      <c r="B968" s="2">
        <v>41765.399814814817</v>
      </c>
      <c r="C968" t="s">
        <v>27</v>
      </c>
      <c r="D968" t="s">
        <v>24</v>
      </c>
      <c r="E968" t="s">
        <v>17</v>
      </c>
      <c r="F968" t="s">
        <v>10</v>
      </c>
      <c r="G968">
        <v>37742</v>
      </c>
    </row>
    <row r="969" spans="1:7" x14ac:dyDescent="0.45">
      <c r="A969">
        <v>389764</v>
      </c>
      <c r="B969" s="2">
        <v>41775.394282407404</v>
      </c>
      <c r="C969" t="s">
        <v>27</v>
      </c>
      <c r="D969" t="s">
        <v>25</v>
      </c>
      <c r="E969" t="s">
        <v>17</v>
      </c>
      <c r="F969" t="s">
        <v>10</v>
      </c>
      <c r="G969">
        <v>63015</v>
      </c>
    </row>
    <row r="970" spans="1:7" x14ac:dyDescent="0.45">
      <c r="A970">
        <v>603423</v>
      </c>
      <c r="B970" s="2">
        <v>41795.684537037036</v>
      </c>
      <c r="C970" t="s">
        <v>27</v>
      </c>
      <c r="D970" t="s">
        <v>24</v>
      </c>
      <c r="E970" t="s">
        <v>17</v>
      </c>
      <c r="F970" t="s">
        <v>10</v>
      </c>
      <c r="G970">
        <v>53506</v>
      </c>
    </row>
    <row r="971" spans="1:7" x14ac:dyDescent="0.45">
      <c r="A971">
        <v>974995</v>
      </c>
      <c r="B971" s="2">
        <v>41795.687326388892</v>
      </c>
      <c r="C971" t="s">
        <v>27</v>
      </c>
      <c r="D971" t="s">
        <v>26</v>
      </c>
      <c r="E971" t="s">
        <v>17</v>
      </c>
      <c r="F971" t="s">
        <v>10</v>
      </c>
      <c r="G971">
        <v>4324</v>
      </c>
    </row>
    <row r="972" spans="1:7" x14ac:dyDescent="0.45">
      <c r="A972">
        <v>865272</v>
      </c>
      <c r="B972" s="2">
        <v>41796.963993055557</v>
      </c>
      <c r="C972" t="s">
        <v>27</v>
      </c>
      <c r="D972" t="s">
        <v>26</v>
      </c>
      <c r="E972" t="s">
        <v>17</v>
      </c>
      <c r="F972" t="s">
        <v>10</v>
      </c>
      <c r="G972">
        <v>99026</v>
      </c>
    </row>
    <row r="973" spans="1:7" x14ac:dyDescent="0.45">
      <c r="A973">
        <v>487220</v>
      </c>
      <c r="B973" s="2">
        <v>41831.544733796298</v>
      </c>
      <c r="C973" t="s">
        <v>27</v>
      </c>
      <c r="D973" t="s">
        <v>24</v>
      </c>
      <c r="E973" t="s">
        <v>17</v>
      </c>
      <c r="F973" t="s">
        <v>10</v>
      </c>
      <c r="G973">
        <v>63009</v>
      </c>
    </row>
    <row r="974" spans="1:7" x14ac:dyDescent="0.45">
      <c r="A974">
        <v>156021</v>
      </c>
      <c r="B974" s="2">
        <v>41767.628495370373</v>
      </c>
      <c r="C974" t="s">
        <v>27</v>
      </c>
      <c r="D974" t="s">
        <v>24</v>
      </c>
      <c r="E974" t="s">
        <v>20</v>
      </c>
      <c r="F974" t="s">
        <v>10</v>
      </c>
      <c r="G974">
        <v>62932</v>
      </c>
    </row>
    <row r="975" spans="1:7" x14ac:dyDescent="0.45">
      <c r="A975">
        <v>28396</v>
      </c>
      <c r="B975" s="2">
        <v>41772.397210648145</v>
      </c>
      <c r="C975" t="s">
        <v>27</v>
      </c>
      <c r="D975" t="s">
        <v>24</v>
      </c>
      <c r="E975" t="s">
        <v>20</v>
      </c>
      <c r="F975" t="s">
        <v>10</v>
      </c>
      <c r="G975">
        <v>88166</v>
      </c>
    </row>
    <row r="976" spans="1:7" x14ac:dyDescent="0.45">
      <c r="A976">
        <v>31629</v>
      </c>
      <c r="B976" s="2">
        <v>41772.400335648148</v>
      </c>
      <c r="C976" t="s">
        <v>27</v>
      </c>
      <c r="D976" t="s">
        <v>24</v>
      </c>
      <c r="E976" t="s">
        <v>20</v>
      </c>
      <c r="F976" t="s">
        <v>10</v>
      </c>
      <c r="G976">
        <v>36181</v>
      </c>
    </row>
    <row r="977" spans="1:7" x14ac:dyDescent="0.45">
      <c r="A977">
        <v>571596</v>
      </c>
      <c r="B977" s="2">
        <v>41814.397060185183</v>
      </c>
      <c r="C977" t="s">
        <v>27</v>
      </c>
      <c r="D977" t="s">
        <v>24</v>
      </c>
      <c r="E977" t="s">
        <v>16</v>
      </c>
      <c r="F977" t="s">
        <v>10</v>
      </c>
      <c r="G977">
        <v>49717</v>
      </c>
    </row>
    <row r="978" spans="1:7" x14ac:dyDescent="0.45">
      <c r="A978">
        <v>67135</v>
      </c>
      <c r="B978" s="2">
        <v>41821.396840277775</v>
      </c>
      <c r="C978" t="s">
        <v>27</v>
      </c>
      <c r="D978" t="s">
        <v>26</v>
      </c>
      <c r="E978" t="s">
        <v>15</v>
      </c>
      <c r="F978" t="s">
        <v>4</v>
      </c>
      <c r="G978">
        <v>94234</v>
      </c>
    </row>
    <row r="979" spans="1:7" x14ac:dyDescent="0.45">
      <c r="A979">
        <v>146291</v>
      </c>
      <c r="B979" s="2">
        <v>41850.400625000002</v>
      </c>
      <c r="C979" t="s">
        <v>27</v>
      </c>
      <c r="D979" t="s">
        <v>24</v>
      </c>
      <c r="E979" t="s">
        <v>20</v>
      </c>
      <c r="F979" t="s">
        <v>8</v>
      </c>
      <c r="G979">
        <v>68330</v>
      </c>
    </row>
    <row r="980" spans="1:7" x14ac:dyDescent="0.45">
      <c r="A980">
        <v>227812</v>
      </c>
      <c r="B980" s="2">
        <v>41851.348043981481</v>
      </c>
      <c r="C980" t="s">
        <v>27</v>
      </c>
      <c r="D980" t="s">
        <v>24</v>
      </c>
      <c r="E980" t="s">
        <v>20</v>
      </c>
      <c r="F980" t="s">
        <v>8</v>
      </c>
      <c r="G980">
        <v>93706</v>
      </c>
    </row>
    <row r="981" spans="1:7" x14ac:dyDescent="0.45">
      <c r="A981">
        <v>610221</v>
      </c>
      <c r="B981" s="2">
        <v>41858.988206018519</v>
      </c>
      <c r="C981" t="s">
        <v>27</v>
      </c>
      <c r="D981" t="s">
        <v>26</v>
      </c>
      <c r="E981" t="s">
        <v>20</v>
      </c>
      <c r="F981" t="s">
        <v>8</v>
      </c>
      <c r="G981">
        <v>33190</v>
      </c>
    </row>
    <row r="982" spans="1:7" x14ac:dyDescent="0.45">
      <c r="A982">
        <v>986310</v>
      </c>
      <c r="B982" s="2">
        <v>41858.988819444443</v>
      </c>
      <c r="C982" t="s">
        <v>27</v>
      </c>
      <c r="D982" t="s">
        <v>26</v>
      </c>
      <c r="E982" t="s">
        <v>20</v>
      </c>
      <c r="F982" t="s">
        <v>8</v>
      </c>
      <c r="G982">
        <v>25653</v>
      </c>
    </row>
    <row r="983" spans="1:7" x14ac:dyDescent="0.45">
      <c r="A983">
        <v>671874</v>
      </c>
      <c r="B983" s="2">
        <v>41878.599583333336</v>
      </c>
      <c r="C983" t="s">
        <v>27</v>
      </c>
      <c r="D983" t="s">
        <v>26</v>
      </c>
      <c r="E983" t="s">
        <v>20</v>
      </c>
      <c r="F983" t="s">
        <v>8</v>
      </c>
      <c r="G983">
        <v>39305</v>
      </c>
    </row>
    <row r="984" spans="1:7" x14ac:dyDescent="0.45">
      <c r="A984">
        <v>934789</v>
      </c>
      <c r="B984" s="2">
        <v>41872.396782407406</v>
      </c>
      <c r="C984" t="s">
        <v>27</v>
      </c>
      <c r="D984" t="s">
        <v>24</v>
      </c>
      <c r="E984" t="s">
        <v>20</v>
      </c>
      <c r="F984" t="s">
        <v>10</v>
      </c>
      <c r="G984">
        <v>54365</v>
      </c>
    </row>
    <row r="985" spans="1:7" x14ac:dyDescent="0.45">
      <c r="A985">
        <v>587254</v>
      </c>
      <c r="B985" s="2">
        <v>41837.396840277775</v>
      </c>
      <c r="C985" t="s">
        <v>27</v>
      </c>
      <c r="D985" t="s">
        <v>24</v>
      </c>
      <c r="E985" t="s">
        <v>17</v>
      </c>
      <c r="F985" t="s">
        <v>2</v>
      </c>
      <c r="G985">
        <v>28099</v>
      </c>
    </row>
    <row r="986" spans="1:7" x14ac:dyDescent="0.45">
      <c r="A986">
        <v>405748</v>
      </c>
      <c r="B986" s="2">
        <v>41782.308888888889</v>
      </c>
      <c r="C986" t="s">
        <v>27</v>
      </c>
      <c r="D986" t="s">
        <v>24</v>
      </c>
      <c r="E986" t="s">
        <v>17</v>
      </c>
      <c r="F986" t="s">
        <v>10</v>
      </c>
      <c r="G986">
        <v>3839</v>
      </c>
    </row>
    <row r="987" spans="1:7" x14ac:dyDescent="0.45">
      <c r="A987">
        <v>937136</v>
      </c>
      <c r="B987" s="2">
        <v>41782.309247685182</v>
      </c>
      <c r="C987" t="s">
        <v>27</v>
      </c>
      <c r="D987" t="s">
        <v>25</v>
      </c>
      <c r="E987" t="s">
        <v>17</v>
      </c>
      <c r="F987" t="s">
        <v>10</v>
      </c>
      <c r="G987">
        <v>29094</v>
      </c>
    </row>
    <row r="988" spans="1:7" x14ac:dyDescent="0.45">
      <c r="A988">
        <v>348724</v>
      </c>
      <c r="B988" s="2">
        <v>41782.312604166669</v>
      </c>
      <c r="C988" t="s">
        <v>27</v>
      </c>
      <c r="D988" t="s">
        <v>25</v>
      </c>
      <c r="E988" t="s">
        <v>17</v>
      </c>
      <c r="F988" t="s">
        <v>10</v>
      </c>
      <c r="G988">
        <v>88334</v>
      </c>
    </row>
    <row r="989" spans="1:7" x14ac:dyDescent="0.45">
      <c r="A989">
        <v>68633</v>
      </c>
      <c r="B989" s="2">
        <v>41862.770868055559</v>
      </c>
      <c r="C989" t="s">
        <v>27</v>
      </c>
      <c r="D989" t="s">
        <v>26</v>
      </c>
      <c r="E989" t="s">
        <v>17</v>
      </c>
      <c r="F989" t="s">
        <v>10</v>
      </c>
      <c r="G989">
        <v>69781</v>
      </c>
    </row>
    <row r="990" spans="1:7" x14ac:dyDescent="0.45">
      <c r="A990">
        <v>576798</v>
      </c>
      <c r="B990" s="2">
        <v>41815.625428240739</v>
      </c>
      <c r="C990" t="s">
        <v>27</v>
      </c>
      <c r="D990" t="s">
        <v>24</v>
      </c>
      <c r="E990" t="s">
        <v>12</v>
      </c>
      <c r="F990" t="s">
        <v>4</v>
      </c>
      <c r="G990">
        <v>60115</v>
      </c>
    </row>
    <row r="991" spans="1:7" x14ac:dyDescent="0.45">
      <c r="A991">
        <v>873039</v>
      </c>
      <c r="B991" s="2">
        <v>41856.675833333335</v>
      </c>
      <c r="C991" t="s">
        <v>27</v>
      </c>
      <c r="D991" t="s">
        <v>24</v>
      </c>
      <c r="E991" t="s">
        <v>17</v>
      </c>
      <c r="F991" t="s">
        <v>4</v>
      </c>
      <c r="G991">
        <v>59317</v>
      </c>
    </row>
    <row r="992" spans="1:7" x14ac:dyDescent="0.45">
      <c r="A992">
        <v>531642</v>
      </c>
      <c r="B992" s="2">
        <v>41789.397638888891</v>
      </c>
      <c r="C992" t="s">
        <v>27</v>
      </c>
      <c r="D992" t="s">
        <v>24</v>
      </c>
      <c r="E992" t="s">
        <v>20</v>
      </c>
      <c r="F992" t="s">
        <v>4</v>
      </c>
      <c r="G992">
        <v>45456</v>
      </c>
    </row>
    <row r="993" spans="1:7" x14ac:dyDescent="0.45">
      <c r="A993">
        <v>877800</v>
      </c>
      <c r="B993" s="2">
        <v>41796.488819444443</v>
      </c>
      <c r="C993" t="s">
        <v>27</v>
      </c>
      <c r="D993" t="s">
        <v>26</v>
      </c>
      <c r="E993" t="s">
        <v>20</v>
      </c>
      <c r="F993" t="s">
        <v>2</v>
      </c>
      <c r="G993">
        <v>68207</v>
      </c>
    </row>
    <row r="994" spans="1:7" x14ac:dyDescent="0.45">
      <c r="A994">
        <v>964395</v>
      </c>
      <c r="B994" s="2">
        <v>41852.397662037038</v>
      </c>
      <c r="C994" t="s">
        <v>27</v>
      </c>
      <c r="D994" t="s">
        <v>26</v>
      </c>
      <c r="E994" t="s">
        <v>20</v>
      </c>
      <c r="F994" t="s">
        <v>4</v>
      </c>
      <c r="G994">
        <v>36757</v>
      </c>
    </row>
    <row r="995" spans="1:7" x14ac:dyDescent="0.45">
      <c r="A995">
        <v>540505</v>
      </c>
      <c r="B995" s="2">
        <v>41852.398310185185</v>
      </c>
      <c r="C995" t="s">
        <v>27</v>
      </c>
      <c r="D995" t="s">
        <v>24</v>
      </c>
      <c r="E995" t="s">
        <v>20</v>
      </c>
      <c r="F995" t="s">
        <v>4</v>
      </c>
      <c r="G995">
        <v>66180</v>
      </c>
    </row>
    <row r="996" spans="1:7" x14ac:dyDescent="0.45">
      <c r="A996">
        <v>503115</v>
      </c>
      <c r="B996" s="2">
        <v>41852.401631944442</v>
      </c>
      <c r="C996" t="s">
        <v>27</v>
      </c>
      <c r="D996" t="s">
        <v>26</v>
      </c>
      <c r="E996" t="s">
        <v>20</v>
      </c>
      <c r="F996" t="s">
        <v>4</v>
      </c>
      <c r="G996">
        <v>23774</v>
      </c>
    </row>
    <row r="997" spans="1:7" x14ac:dyDescent="0.45">
      <c r="A997">
        <v>813262</v>
      </c>
      <c r="B997" s="2">
        <v>41859.519872685189</v>
      </c>
      <c r="C997" t="s">
        <v>27</v>
      </c>
      <c r="D997" t="s">
        <v>26</v>
      </c>
      <c r="E997" t="s">
        <v>20</v>
      </c>
      <c r="F997" t="s">
        <v>4</v>
      </c>
      <c r="G997">
        <v>51672</v>
      </c>
    </row>
    <row r="998" spans="1:7" x14ac:dyDescent="0.45">
      <c r="A998">
        <v>299516</v>
      </c>
      <c r="B998" s="2">
        <v>41862.790798611109</v>
      </c>
      <c r="C998" t="s">
        <v>27</v>
      </c>
      <c r="D998" t="s">
        <v>24</v>
      </c>
      <c r="E998" t="s">
        <v>20</v>
      </c>
      <c r="F998" t="s">
        <v>4</v>
      </c>
      <c r="G998">
        <v>21889</v>
      </c>
    </row>
    <row r="999" spans="1:7" x14ac:dyDescent="0.45">
      <c r="A999">
        <v>665818</v>
      </c>
      <c r="B999" s="2">
        <v>41880.399259259262</v>
      </c>
      <c r="C999" t="s">
        <v>27</v>
      </c>
      <c r="D999" t="s">
        <v>24</v>
      </c>
      <c r="E999" t="s">
        <v>20</v>
      </c>
      <c r="F999" t="s">
        <v>4</v>
      </c>
      <c r="G999">
        <v>11525</v>
      </c>
    </row>
    <row r="1000" spans="1:7" x14ac:dyDescent="0.45">
      <c r="A1000">
        <v>949773</v>
      </c>
      <c r="B1000" s="2">
        <v>41831.492465277777</v>
      </c>
      <c r="C1000" t="s">
        <v>27</v>
      </c>
      <c r="D1000" t="s">
        <v>24</v>
      </c>
      <c r="E1000" t="s">
        <v>20</v>
      </c>
      <c r="F1000" t="s">
        <v>4</v>
      </c>
      <c r="G1000">
        <v>3835</v>
      </c>
    </row>
    <row r="1001" spans="1:7" x14ac:dyDescent="0.45">
      <c r="A1001">
        <v>808710</v>
      </c>
      <c r="B1001" s="2">
        <v>41859.397083333337</v>
      </c>
      <c r="C1001" t="s">
        <v>27</v>
      </c>
      <c r="D1001" t="s">
        <v>26</v>
      </c>
      <c r="E1001" t="s">
        <v>20</v>
      </c>
      <c r="F1001" t="s">
        <v>4</v>
      </c>
      <c r="G1001">
        <v>18012</v>
      </c>
    </row>
    <row r="1002" spans="1:7" x14ac:dyDescent="0.45">
      <c r="A1002">
        <v>949520</v>
      </c>
      <c r="B1002" s="2">
        <v>41795.778541666667</v>
      </c>
      <c r="C1002" t="s">
        <v>27</v>
      </c>
      <c r="D1002" t="s">
        <v>24</v>
      </c>
      <c r="E1002" t="s">
        <v>17</v>
      </c>
      <c r="F1002" t="s">
        <v>2</v>
      </c>
      <c r="G1002">
        <v>51250</v>
      </c>
    </row>
    <row r="1003" spans="1:7" x14ac:dyDescent="0.45">
      <c r="A1003">
        <v>285094</v>
      </c>
      <c r="B1003" s="2">
        <v>41796.760300925926</v>
      </c>
      <c r="C1003" t="s">
        <v>27</v>
      </c>
      <c r="D1003" t="s">
        <v>24</v>
      </c>
      <c r="E1003" t="s">
        <v>17</v>
      </c>
      <c r="F1003" t="s">
        <v>2</v>
      </c>
      <c r="G1003">
        <v>51237</v>
      </c>
    </row>
    <row r="1004" spans="1:7" x14ac:dyDescent="0.45">
      <c r="A1004">
        <v>198164</v>
      </c>
      <c r="B1004" s="2">
        <v>41877.709907407407</v>
      </c>
      <c r="C1004" t="s">
        <v>27</v>
      </c>
      <c r="D1004" t="s">
        <v>24</v>
      </c>
      <c r="E1004" t="s">
        <v>17</v>
      </c>
      <c r="F1004" t="s">
        <v>2</v>
      </c>
      <c r="G1004">
        <v>1987</v>
      </c>
    </row>
    <row r="1005" spans="1:7" x14ac:dyDescent="0.45">
      <c r="A1005">
        <v>721217</v>
      </c>
      <c r="B1005" s="2">
        <v>41877.711770833332</v>
      </c>
      <c r="C1005" t="s">
        <v>27</v>
      </c>
      <c r="D1005" t="s">
        <v>24</v>
      </c>
      <c r="E1005" t="s">
        <v>17</v>
      </c>
      <c r="F1005" t="s">
        <v>2</v>
      </c>
      <c r="G1005">
        <v>33932</v>
      </c>
    </row>
    <row r="1006" spans="1:7" x14ac:dyDescent="0.45">
      <c r="A1006">
        <v>356301</v>
      </c>
      <c r="B1006" s="2">
        <v>41774.733055555553</v>
      </c>
      <c r="C1006" t="s">
        <v>27</v>
      </c>
      <c r="D1006" t="s">
        <v>24</v>
      </c>
      <c r="E1006" t="s">
        <v>18</v>
      </c>
      <c r="F1006" t="s">
        <v>4</v>
      </c>
      <c r="G1006">
        <v>88218</v>
      </c>
    </row>
    <row r="1007" spans="1:7" x14ac:dyDescent="0.45">
      <c r="A1007">
        <v>46102</v>
      </c>
      <c r="B1007" s="2">
        <v>41774.7344212963</v>
      </c>
      <c r="C1007" t="s">
        <v>27</v>
      </c>
      <c r="D1007" t="s">
        <v>24</v>
      </c>
      <c r="E1007" t="s">
        <v>18</v>
      </c>
      <c r="F1007" t="s">
        <v>4</v>
      </c>
      <c r="G1007">
        <v>88242</v>
      </c>
    </row>
    <row r="1008" spans="1:7" x14ac:dyDescent="0.45">
      <c r="A1008">
        <v>156748</v>
      </c>
      <c r="B1008" s="2">
        <v>41771.66605324074</v>
      </c>
      <c r="C1008" t="s">
        <v>27</v>
      </c>
      <c r="D1008" t="s">
        <v>26</v>
      </c>
      <c r="E1008" t="s">
        <v>18</v>
      </c>
      <c r="F1008" t="s">
        <v>4</v>
      </c>
      <c r="G1008">
        <v>93615</v>
      </c>
    </row>
    <row r="1009" spans="1:7" x14ac:dyDescent="0.45">
      <c r="A1009">
        <v>821293</v>
      </c>
      <c r="B1009" s="2">
        <v>41834.397858796299</v>
      </c>
      <c r="C1009" t="s">
        <v>27</v>
      </c>
      <c r="D1009" t="s">
        <v>25</v>
      </c>
      <c r="E1009" t="s">
        <v>18</v>
      </c>
      <c r="F1009" t="s">
        <v>4</v>
      </c>
      <c r="G1009">
        <v>15227</v>
      </c>
    </row>
    <row r="1010" spans="1:7" x14ac:dyDescent="0.45">
      <c r="A1010">
        <v>342116</v>
      </c>
      <c r="B1010" s="2">
        <v>41834.398090277777</v>
      </c>
      <c r="C1010" t="s">
        <v>27</v>
      </c>
      <c r="D1010" t="s">
        <v>25</v>
      </c>
      <c r="E1010" t="s">
        <v>18</v>
      </c>
      <c r="F1010" t="s">
        <v>4</v>
      </c>
      <c r="G1010">
        <v>25149</v>
      </c>
    </row>
    <row r="1011" spans="1:7" x14ac:dyDescent="0.45">
      <c r="A1011">
        <v>684939</v>
      </c>
      <c r="B1011" s="2">
        <v>41814.397962962961</v>
      </c>
      <c r="C1011" t="s">
        <v>27</v>
      </c>
      <c r="D1011" t="s">
        <v>24</v>
      </c>
      <c r="E1011" t="s">
        <v>20</v>
      </c>
      <c r="F1011" t="s">
        <v>8</v>
      </c>
      <c r="G1011">
        <v>94503</v>
      </c>
    </row>
    <row r="1012" spans="1:7" x14ac:dyDescent="0.45">
      <c r="A1012">
        <v>293229</v>
      </c>
      <c r="B1012" s="2">
        <v>41773.574976851851</v>
      </c>
      <c r="C1012" t="s">
        <v>27</v>
      </c>
      <c r="D1012" t="s">
        <v>24</v>
      </c>
      <c r="E1012" t="s">
        <v>17</v>
      </c>
      <c r="F1012" t="s">
        <v>2</v>
      </c>
      <c r="G1012">
        <v>51730</v>
      </c>
    </row>
    <row r="1013" spans="1:7" x14ac:dyDescent="0.45">
      <c r="A1013">
        <v>498991</v>
      </c>
      <c r="B1013" s="2">
        <v>41773.577314814815</v>
      </c>
      <c r="C1013" t="s">
        <v>27</v>
      </c>
      <c r="D1013" t="s">
        <v>26</v>
      </c>
      <c r="E1013" t="s">
        <v>17</v>
      </c>
      <c r="F1013" t="s">
        <v>2</v>
      </c>
      <c r="G1013">
        <v>52474</v>
      </c>
    </row>
    <row r="1014" spans="1:7" x14ac:dyDescent="0.45">
      <c r="A1014">
        <v>919188</v>
      </c>
      <c r="B1014" s="2">
        <v>41767.424212962964</v>
      </c>
      <c r="C1014" t="s">
        <v>27</v>
      </c>
      <c r="D1014" t="s">
        <v>24</v>
      </c>
      <c r="E1014" t="s">
        <v>17</v>
      </c>
      <c r="F1014" t="s">
        <v>2</v>
      </c>
      <c r="G1014">
        <v>93745</v>
      </c>
    </row>
    <row r="1015" spans="1:7" x14ac:dyDescent="0.45">
      <c r="A1015">
        <v>233500</v>
      </c>
      <c r="B1015" s="2">
        <v>41775.551226851851</v>
      </c>
      <c r="C1015" t="s">
        <v>27</v>
      </c>
      <c r="D1015" t="s">
        <v>24</v>
      </c>
      <c r="E1015" t="s">
        <v>17</v>
      </c>
      <c r="F1015" t="s">
        <v>2</v>
      </c>
      <c r="G1015">
        <v>38123</v>
      </c>
    </row>
    <row r="1016" spans="1:7" x14ac:dyDescent="0.45">
      <c r="A1016">
        <v>282633</v>
      </c>
      <c r="B1016" s="2">
        <v>41775.551932870374</v>
      </c>
      <c r="C1016" t="s">
        <v>27</v>
      </c>
      <c r="D1016" t="s">
        <v>26</v>
      </c>
      <c r="E1016" t="s">
        <v>17</v>
      </c>
      <c r="F1016" t="s">
        <v>2</v>
      </c>
      <c r="G1016">
        <v>53443</v>
      </c>
    </row>
    <row r="1017" spans="1:7" x14ac:dyDescent="0.45">
      <c r="A1017">
        <v>385543</v>
      </c>
      <c r="B1017" s="2">
        <v>41775.552245370367</v>
      </c>
      <c r="C1017" t="s">
        <v>27</v>
      </c>
      <c r="D1017" t="s">
        <v>24</v>
      </c>
      <c r="E1017" t="s">
        <v>17</v>
      </c>
      <c r="F1017" t="s">
        <v>2</v>
      </c>
      <c r="G1017">
        <v>88775</v>
      </c>
    </row>
    <row r="1018" spans="1:7" x14ac:dyDescent="0.45">
      <c r="A1018">
        <v>78328</v>
      </c>
      <c r="B1018" s="2">
        <v>41775.552604166667</v>
      </c>
      <c r="C1018" t="s">
        <v>27</v>
      </c>
      <c r="D1018" t="s">
        <v>26</v>
      </c>
      <c r="E1018" t="s">
        <v>17</v>
      </c>
      <c r="F1018" t="s">
        <v>2</v>
      </c>
      <c r="G1018">
        <v>43241</v>
      </c>
    </row>
    <row r="1019" spans="1:7" x14ac:dyDescent="0.45">
      <c r="A1019">
        <v>546778</v>
      </c>
      <c r="B1019" s="2">
        <v>41857.399108796293</v>
      </c>
      <c r="C1019" t="s">
        <v>27</v>
      </c>
      <c r="D1019" t="s">
        <v>26</v>
      </c>
      <c r="E1019" t="s">
        <v>17</v>
      </c>
      <c r="F1019" t="s">
        <v>2</v>
      </c>
      <c r="G1019">
        <v>39605</v>
      </c>
    </row>
    <row r="1020" spans="1:7" x14ac:dyDescent="0.45">
      <c r="A1020">
        <v>581940</v>
      </c>
      <c r="B1020" s="2">
        <v>41787.512164351851</v>
      </c>
      <c r="C1020" t="s">
        <v>27</v>
      </c>
      <c r="D1020" t="s">
        <v>24</v>
      </c>
      <c r="E1020" t="s">
        <v>12</v>
      </c>
      <c r="F1020" t="s">
        <v>4</v>
      </c>
      <c r="G1020">
        <v>39046</v>
      </c>
    </row>
    <row r="1021" spans="1:7" x14ac:dyDescent="0.45">
      <c r="A1021">
        <v>286690</v>
      </c>
      <c r="B1021" s="2">
        <v>41835.739918981482</v>
      </c>
      <c r="C1021" t="s">
        <v>27</v>
      </c>
      <c r="D1021" t="s">
        <v>24</v>
      </c>
      <c r="E1021" t="s">
        <v>18</v>
      </c>
      <c r="F1021" t="s">
        <v>5</v>
      </c>
      <c r="G1021">
        <v>56323</v>
      </c>
    </row>
    <row r="1022" spans="1:7" x14ac:dyDescent="0.45">
      <c r="A1022">
        <v>534293</v>
      </c>
      <c r="B1022" s="2">
        <v>41845.398576388892</v>
      </c>
      <c r="C1022" t="s">
        <v>27</v>
      </c>
      <c r="D1022" t="s">
        <v>26</v>
      </c>
      <c r="E1022" t="s">
        <v>18</v>
      </c>
      <c r="F1022" t="s">
        <v>6</v>
      </c>
      <c r="G1022">
        <v>58791</v>
      </c>
    </row>
    <row r="1023" spans="1:7" x14ac:dyDescent="0.45">
      <c r="A1023">
        <v>728971</v>
      </c>
      <c r="B1023" s="2">
        <v>41850.582141203704</v>
      </c>
      <c r="C1023" t="s">
        <v>27</v>
      </c>
      <c r="D1023" t="s">
        <v>24</v>
      </c>
      <c r="E1023" t="s">
        <v>18</v>
      </c>
      <c r="F1023" t="s">
        <v>5</v>
      </c>
      <c r="G1023">
        <v>37253</v>
      </c>
    </row>
    <row r="1024" spans="1:7" x14ac:dyDescent="0.45">
      <c r="A1024">
        <v>568905</v>
      </c>
      <c r="B1024" s="2">
        <v>41850.583379629628</v>
      </c>
      <c r="C1024" t="s">
        <v>27</v>
      </c>
      <c r="D1024" t="s">
        <v>24</v>
      </c>
      <c r="E1024" t="s">
        <v>18</v>
      </c>
      <c r="F1024" t="s">
        <v>5</v>
      </c>
      <c r="G1024">
        <v>78191</v>
      </c>
    </row>
    <row r="1025" spans="1:7" x14ac:dyDescent="0.45">
      <c r="A1025">
        <v>980284</v>
      </c>
      <c r="B1025" s="2">
        <v>41850.582465277781</v>
      </c>
      <c r="C1025" t="s">
        <v>27</v>
      </c>
      <c r="D1025" t="s">
        <v>25</v>
      </c>
      <c r="E1025" t="s">
        <v>18</v>
      </c>
      <c r="F1025" t="s">
        <v>5</v>
      </c>
      <c r="G1025">
        <v>30465</v>
      </c>
    </row>
    <row r="1026" spans="1:7" x14ac:dyDescent="0.45">
      <c r="A1026">
        <v>381758</v>
      </c>
      <c r="B1026" s="2">
        <v>41806.396747685183</v>
      </c>
      <c r="C1026" t="s">
        <v>27</v>
      </c>
      <c r="D1026" t="s">
        <v>24</v>
      </c>
      <c r="E1026" t="s">
        <v>18</v>
      </c>
      <c r="F1026" t="s">
        <v>10</v>
      </c>
      <c r="G1026">
        <v>49581</v>
      </c>
    </row>
    <row r="1027" spans="1:7" x14ac:dyDescent="0.45">
      <c r="A1027">
        <v>574311</v>
      </c>
      <c r="B1027" s="2">
        <v>41806.397337962961</v>
      </c>
      <c r="C1027" t="s">
        <v>27</v>
      </c>
      <c r="D1027" t="s">
        <v>24</v>
      </c>
      <c r="E1027" t="s">
        <v>18</v>
      </c>
      <c r="F1027" t="s">
        <v>10</v>
      </c>
      <c r="G1027">
        <v>92883</v>
      </c>
    </row>
    <row r="1028" spans="1:7" x14ac:dyDescent="0.45">
      <c r="A1028">
        <v>112193</v>
      </c>
      <c r="B1028" s="2">
        <v>41834.398194444446</v>
      </c>
      <c r="C1028" t="s">
        <v>27</v>
      </c>
      <c r="D1028" t="s">
        <v>26</v>
      </c>
      <c r="E1028" t="s">
        <v>20</v>
      </c>
      <c r="F1028" t="s">
        <v>10</v>
      </c>
      <c r="G1028">
        <v>53026</v>
      </c>
    </row>
    <row r="1029" spans="1:7" x14ac:dyDescent="0.45">
      <c r="A1029">
        <v>488851</v>
      </c>
      <c r="B1029" s="2">
        <v>41834.397685185184</v>
      </c>
      <c r="C1029" t="s">
        <v>27</v>
      </c>
      <c r="D1029" t="s">
        <v>26</v>
      </c>
      <c r="E1029" t="s">
        <v>20</v>
      </c>
      <c r="F1029" t="s">
        <v>10</v>
      </c>
      <c r="G1029">
        <v>39909</v>
      </c>
    </row>
    <row r="1030" spans="1:7" x14ac:dyDescent="0.45">
      <c r="A1030">
        <v>534627</v>
      </c>
      <c r="B1030" s="2">
        <v>41834.398310185185</v>
      </c>
      <c r="C1030" t="s">
        <v>27</v>
      </c>
      <c r="D1030" t="s">
        <v>26</v>
      </c>
      <c r="E1030" t="s">
        <v>20</v>
      </c>
      <c r="F1030" t="s">
        <v>10</v>
      </c>
      <c r="G1030">
        <v>67466</v>
      </c>
    </row>
    <row r="1031" spans="1:7" x14ac:dyDescent="0.45">
      <c r="A1031">
        <v>497671</v>
      </c>
      <c r="B1031" s="2">
        <v>41769.11859953704</v>
      </c>
      <c r="C1031" t="s">
        <v>27</v>
      </c>
      <c r="D1031" t="s">
        <v>26</v>
      </c>
      <c r="E1031" t="s">
        <v>20</v>
      </c>
      <c r="F1031" t="s">
        <v>4</v>
      </c>
      <c r="G1031">
        <v>71900</v>
      </c>
    </row>
    <row r="1032" spans="1:7" x14ac:dyDescent="0.45">
      <c r="A1032">
        <v>655325</v>
      </c>
      <c r="B1032" s="2">
        <v>41767.574212962965</v>
      </c>
      <c r="C1032" t="s">
        <v>27</v>
      </c>
      <c r="D1032" t="s">
        <v>24</v>
      </c>
      <c r="E1032" t="s">
        <v>20</v>
      </c>
      <c r="F1032" t="s">
        <v>4</v>
      </c>
      <c r="G1032">
        <v>94172</v>
      </c>
    </row>
    <row r="1033" spans="1:7" x14ac:dyDescent="0.45">
      <c r="A1033">
        <v>882391</v>
      </c>
      <c r="B1033" s="2">
        <v>41767.574780092589</v>
      </c>
      <c r="C1033" t="s">
        <v>27</v>
      </c>
      <c r="D1033" t="s">
        <v>24</v>
      </c>
      <c r="E1033" t="s">
        <v>20</v>
      </c>
      <c r="F1033" t="s">
        <v>4</v>
      </c>
      <c r="G1033">
        <v>62238</v>
      </c>
    </row>
    <row r="1034" spans="1:7" x14ac:dyDescent="0.45">
      <c r="A1034">
        <v>34205</v>
      </c>
      <c r="B1034" s="2">
        <v>41768.456064814818</v>
      </c>
      <c r="C1034" t="s">
        <v>27</v>
      </c>
      <c r="D1034" t="s">
        <v>24</v>
      </c>
      <c r="E1034" t="s">
        <v>20</v>
      </c>
      <c r="F1034" t="s">
        <v>4</v>
      </c>
      <c r="G1034">
        <v>66648</v>
      </c>
    </row>
    <row r="1035" spans="1:7" x14ac:dyDescent="0.45">
      <c r="A1035">
        <v>353596</v>
      </c>
      <c r="B1035" s="2">
        <v>41761.814571759256</v>
      </c>
      <c r="C1035" t="s">
        <v>27</v>
      </c>
      <c r="D1035" t="s">
        <v>24</v>
      </c>
      <c r="E1035" t="s">
        <v>14</v>
      </c>
      <c r="F1035" t="s">
        <v>4</v>
      </c>
      <c r="G1035">
        <v>40523</v>
      </c>
    </row>
    <row r="1036" spans="1:7" x14ac:dyDescent="0.45">
      <c r="A1036">
        <v>101375</v>
      </c>
      <c r="B1036" s="2">
        <v>41806.418090277781</v>
      </c>
      <c r="C1036" t="s">
        <v>27</v>
      </c>
      <c r="D1036" t="s">
        <v>24</v>
      </c>
      <c r="E1036" t="s">
        <v>14</v>
      </c>
      <c r="F1036" t="s">
        <v>4</v>
      </c>
      <c r="G1036">
        <v>24939</v>
      </c>
    </row>
    <row r="1037" spans="1:7" x14ac:dyDescent="0.45">
      <c r="A1037">
        <v>153484</v>
      </c>
      <c r="B1037" s="2">
        <v>41835.398078703707</v>
      </c>
      <c r="C1037" t="s">
        <v>27</v>
      </c>
      <c r="D1037" t="s">
        <v>24</v>
      </c>
      <c r="E1037" t="s">
        <v>14</v>
      </c>
      <c r="F1037" t="s">
        <v>4</v>
      </c>
      <c r="G1037">
        <v>53301</v>
      </c>
    </row>
    <row r="1038" spans="1:7" x14ac:dyDescent="0.45">
      <c r="A1038">
        <v>101190</v>
      </c>
      <c r="B1038" s="2">
        <v>41768.724502314813</v>
      </c>
      <c r="C1038" t="s">
        <v>27</v>
      </c>
      <c r="D1038" t="s">
        <v>24</v>
      </c>
      <c r="E1038" t="s">
        <v>12</v>
      </c>
      <c r="F1038" t="s">
        <v>10</v>
      </c>
      <c r="G1038">
        <v>85057</v>
      </c>
    </row>
    <row r="1039" spans="1:7" x14ac:dyDescent="0.45">
      <c r="A1039">
        <v>862660</v>
      </c>
      <c r="B1039" s="2">
        <v>41856.146689814814</v>
      </c>
      <c r="C1039" t="s">
        <v>27</v>
      </c>
      <c r="D1039" t="s">
        <v>24</v>
      </c>
      <c r="E1039" t="s">
        <v>12</v>
      </c>
      <c r="F1039" t="s">
        <v>10</v>
      </c>
      <c r="G1039">
        <v>5857</v>
      </c>
    </row>
    <row r="1040" spans="1:7" x14ac:dyDescent="0.45">
      <c r="A1040">
        <v>928482</v>
      </c>
      <c r="B1040" s="2">
        <v>41856.147430555553</v>
      </c>
      <c r="C1040" t="s">
        <v>27</v>
      </c>
      <c r="D1040" t="s">
        <v>26</v>
      </c>
      <c r="E1040" t="s">
        <v>12</v>
      </c>
      <c r="F1040" t="s">
        <v>10</v>
      </c>
      <c r="G1040">
        <v>93190</v>
      </c>
    </row>
    <row r="1041" spans="1:7" x14ac:dyDescent="0.45">
      <c r="A1041">
        <v>894528</v>
      </c>
      <c r="B1041" s="2">
        <v>41856.367384259262</v>
      </c>
      <c r="C1041" t="s">
        <v>27</v>
      </c>
      <c r="D1041" t="s">
        <v>24</v>
      </c>
      <c r="E1041" t="s">
        <v>12</v>
      </c>
      <c r="F1041" t="s">
        <v>10</v>
      </c>
      <c r="G1041">
        <v>68947</v>
      </c>
    </row>
    <row r="1042" spans="1:7" x14ac:dyDescent="0.45">
      <c r="A1042">
        <v>656936</v>
      </c>
      <c r="B1042" s="2">
        <v>41856.368611111109</v>
      </c>
      <c r="C1042" t="s">
        <v>27</v>
      </c>
      <c r="D1042" t="s">
        <v>26</v>
      </c>
      <c r="E1042" t="s">
        <v>12</v>
      </c>
      <c r="F1042" t="s">
        <v>10</v>
      </c>
      <c r="G1042">
        <v>36135</v>
      </c>
    </row>
    <row r="1043" spans="1:7" x14ac:dyDescent="0.45">
      <c r="A1043">
        <v>139656</v>
      </c>
      <c r="B1043" s="2">
        <v>41856.36891203704</v>
      </c>
      <c r="C1043" t="s">
        <v>27</v>
      </c>
      <c r="D1043" t="s">
        <v>24</v>
      </c>
      <c r="E1043" t="s">
        <v>12</v>
      </c>
      <c r="F1043" t="s">
        <v>10</v>
      </c>
      <c r="G1043">
        <v>66220</v>
      </c>
    </row>
    <row r="1044" spans="1:7" x14ac:dyDescent="0.45">
      <c r="A1044">
        <v>673289</v>
      </c>
      <c r="B1044" s="2">
        <v>41856.401250000003</v>
      </c>
      <c r="C1044" t="s">
        <v>27</v>
      </c>
      <c r="D1044" t="s">
        <v>26</v>
      </c>
      <c r="E1044" t="s">
        <v>12</v>
      </c>
      <c r="F1044" t="s">
        <v>10</v>
      </c>
      <c r="G1044">
        <v>6652</v>
      </c>
    </row>
    <row r="1045" spans="1:7" x14ac:dyDescent="0.45">
      <c r="A1045">
        <v>830026</v>
      </c>
      <c r="B1045" s="2">
        <v>41783.627268518518</v>
      </c>
      <c r="C1045" t="s">
        <v>27</v>
      </c>
      <c r="D1045" t="s">
        <v>24</v>
      </c>
      <c r="E1045" t="s">
        <v>17</v>
      </c>
      <c r="F1045" t="s">
        <v>2</v>
      </c>
      <c r="G1045">
        <v>10402</v>
      </c>
    </row>
    <row r="1046" spans="1:7" x14ac:dyDescent="0.45">
      <c r="A1046">
        <v>410700</v>
      </c>
      <c r="B1046" s="2">
        <v>41783.627546296295</v>
      </c>
      <c r="C1046" t="s">
        <v>27</v>
      </c>
      <c r="D1046" t="s">
        <v>26</v>
      </c>
      <c r="E1046" t="s">
        <v>17</v>
      </c>
      <c r="F1046" t="s">
        <v>2</v>
      </c>
      <c r="G1046">
        <v>72977</v>
      </c>
    </row>
    <row r="1047" spans="1:7" x14ac:dyDescent="0.45">
      <c r="A1047">
        <v>818456</v>
      </c>
      <c r="B1047" s="2">
        <v>41783.62699074074</v>
      </c>
      <c r="C1047" t="s">
        <v>27</v>
      </c>
      <c r="D1047" t="s">
        <v>26</v>
      </c>
      <c r="E1047" t="s">
        <v>17</v>
      </c>
      <c r="F1047" t="s">
        <v>2</v>
      </c>
      <c r="G1047">
        <v>6949</v>
      </c>
    </row>
    <row r="1048" spans="1:7" x14ac:dyDescent="0.45">
      <c r="A1048">
        <v>639628</v>
      </c>
      <c r="B1048" s="2">
        <v>41788.738009259258</v>
      </c>
      <c r="C1048" t="s">
        <v>27</v>
      </c>
      <c r="D1048" t="s">
        <v>24</v>
      </c>
      <c r="E1048" t="s">
        <v>12</v>
      </c>
      <c r="F1048" t="s">
        <v>8</v>
      </c>
      <c r="G1048">
        <v>62391</v>
      </c>
    </row>
    <row r="1049" spans="1:7" x14ac:dyDescent="0.45">
      <c r="A1049">
        <v>125897</v>
      </c>
      <c r="B1049" s="2">
        <v>41793.615682870368</v>
      </c>
      <c r="C1049" t="s">
        <v>27</v>
      </c>
      <c r="D1049" t="s">
        <v>24</v>
      </c>
      <c r="E1049" t="s">
        <v>12</v>
      </c>
      <c r="F1049" t="s">
        <v>8</v>
      </c>
      <c r="G1049">
        <v>25285</v>
      </c>
    </row>
    <row r="1050" spans="1:7" x14ac:dyDescent="0.45">
      <c r="A1050">
        <v>269144</v>
      </c>
      <c r="B1050" s="2">
        <v>41780.396817129629</v>
      </c>
      <c r="C1050" t="s">
        <v>27</v>
      </c>
      <c r="D1050" t="s">
        <v>24</v>
      </c>
      <c r="E1050" t="s">
        <v>17</v>
      </c>
      <c r="F1050" t="s">
        <v>2</v>
      </c>
      <c r="G1050">
        <v>45006</v>
      </c>
    </row>
    <row r="1051" spans="1:7" x14ac:dyDescent="0.45">
      <c r="A1051">
        <v>665582</v>
      </c>
      <c r="B1051" s="2">
        <v>41787.397407407407</v>
      </c>
      <c r="C1051" t="s">
        <v>27</v>
      </c>
      <c r="D1051" t="s">
        <v>24</v>
      </c>
      <c r="E1051" t="s">
        <v>17</v>
      </c>
      <c r="F1051" t="s">
        <v>2</v>
      </c>
      <c r="G1051">
        <v>24343</v>
      </c>
    </row>
    <row r="1052" spans="1:7" x14ac:dyDescent="0.45">
      <c r="A1052">
        <v>854696</v>
      </c>
      <c r="B1052" s="2">
        <v>41788.612210648149</v>
      </c>
      <c r="C1052" t="s">
        <v>27</v>
      </c>
      <c r="D1052" t="s">
        <v>24</v>
      </c>
      <c r="E1052" t="s">
        <v>17</v>
      </c>
      <c r="F1052" t="s">
        <v>2</v>
      </c>
      <c r="G1052">
        <v>10267</v>
      </c>
    </row>
    <row r="1053" spans="1:7" x14ac:dyDescent="0.45">
      <c r="A1053">
        <v>766822</v>
      </c>
      <c r="B1053" s="2">
        <v>41801.399027777778</v>
      </c>
      <c r="C1053" t="s">
        <v>27</v>
      </c>
      <c r="D1053" t="s">
        <v>26</v>
      </c>
      <c r="E1053" t="s">
        <v>17</v>
      </c>
      <c r="F1053" t="s">
        <v>2</v>
      </c>
      <c r="G1053">
        <v>60668</v>
      </c>
    </row>
    <row r="1054" spans="1:7" x14ac:dyDescent="0.45">
      <c r="A1054">
        <v>268063</v>
      </c>
      <c r="B1054" s="2">
        <v>41850.787187499998</v>
      </c>
      <c r="C1054" t="s">
        <v>27</v>
      </c>
      <c r="D1054" t="s">
        <v>24</v>
      </c>
      <c r="E1054" t="s">
        <v>17</v>
      </c>
      <c r="F1054" t="s">
        <v>8</v>
      </c>
      <c r="G1054">
        <v>60313</v>
      </c>
    </row>
    <row r="1055" spans="1:7" x14ac:dyDescent="0.45">
      <c r="A1055">
        <v>55775</v>
      </c>
      <c r="B1055" s="2">
        <v>41768.397777777776</v>
      </c>
      <c r="C1055" t="s">
        <v>27</v>
      </c>
      <c r="D1055" t="s">
        <v>24</v>
      </c>
      <c r="E1055" t="s">
        <v>17</v>
      </c>
      <c r="F1055" t="s">
        <v>2</v>
      </c>
      <c r="G1055">
        <v>48825</v>
      </c>
    </row>
    <row r="1056" spans="1:7" x14ac:dyDescent="0.45">
      <c r="A1056">
        <v>607171</v>
      </c>
      <c r="B1056" s="2">
        <v>41827.425393518519</v>
      </c>
      <c r="C1056" t="s">
        <v>27</v>
      </c>
      <c r="D1056" t="s">
        <v>26</v>
      </c>
      <c r="E1056" t="s">
        <v>17</v>
      </c>
      <c r="F1056" t="s">
        <v>6</v>
      </c>
      <c r="G1056">
        <v>15753</v>
      </c>
    </row>
    <row r="1057" spans="1:7" x14ac:dyDescent="0.45">
      <c r="A1057">
        <v>55139</v>
      </c>
      <c r="B1057" s="2">
        <v>41870.82603009259</v>
      </c>
      <c r="C1057" t="s">
        <v>27</v>
      </c>
      <c r="D1057" t="s">
        <v>24</v>
      </c>
      <c r="E1057" t="s">
        <v>17</v>
      </c>
      <c r="F1057" t="s">
        <v>6</v>
      </c>
      <c r="G1057">
        <v>83155</v>
      </c>
    </row>
    <row r="1058" spans="1:7" x14ac:dyDescent="0.45">
      <c r="A1058">
        <v>811419</v>
      </c>
      <c r="B1058" s="2">
        <v>41870.827210648145</v>
      </c>
      <c r="C1058" t="s">
        <v>27</v>
      </c>
      <c r="D1058" t="s">
        <v>24</v>
      </c>
      <c r="E1058" t="s">
        <v>17</v>
      </c>
      <c r="F1058" t="s">
        <v>6</v>
      </c>
      <c r="G1058">
        <v>19984</v>
      </c>
    </row>
    <row r="1059" spans="1:7" x14ac:dyDescent="0.45">
      <c r="A1059">
        <v>310630</v>
      </c>
      <c r="B1059" s="2">
        <v>41872.593784722223</v>
      </c>
      <c r="C1059" t="s">
        <v>27</v>
      </c>
      <c r="D1059" t="s">
        <v>24</v>
      </c>
      <c r="E1059" t="s">
        <v>17</v>
      </c>
      <c r="F1059" t="s">
        <v>6</v>
      </c>
      <c r="G1059">
        <v>56355</v>
      </c>
    </row>
    <row r="1060" spans="1:7" x14ac:dyDescent="0.45">
      <c r="A1060">
        <v>558801</v>
      </c>
      <c r="B1060" s="2">
        <v>41765.772974537038</v>
      </c>
      <c r="C1060" t="s">
        <v>27</v>
      </c>
      <c r="D1060" t="s">
        <v>24</v>
      </c>
      <c r="E1060" t="s">
        <v>20</v>
      </c>
      <c r="F1060" t="s">
        <v>2</v>
      </c>
      <c r="G1060">
        <v>67632</v>
      </c>
    </row>
    <row r="1061" spans="1:7" x14ac:dyDescent="0.45">
      <c r="A1061">
        <v>566292</v>
      </c>
      <c r="B1061" s="2">
        <v>41765.773796296293</v>
      </c>
      <c r="C1061" t="s">
        <v>27</v>
      </c>
      <c r="D1061" t="s">
        <v>24</v>
      </c>
      <c r="E1061" t="s">
        <v>20</v>
      </c>
      <c r="F1061" t="s">
        <v>2</v>
      </c>
      <c r="G1061">
        <v>37302</v>
      </c>
    </row>
    <row r="1062" spans="1:7" x14ac:dyDescent="0.45">
      <c r="A1062">
        <v>250878</v>
      </c>
      <c r="B1062" s="2">
        <v>41768.534305555557</v>
      </c>
      <c r="C1062" t="s">
        <v>27</v>
      </c>
      <c r="D1062" t="s">
        <v>24</v>
      </c>
      <c r="E1062" t="s">
        <v>20</v>
      </c>
      <c r="F1062" t="s">
        <v>2</v>
      </c>
      <c r="G1062">
        <v>92688</v>
      </c>
    </row>
    <row r="1063" spans="1:7" x14ac:dyDescent="0.45">
      <c r="A1063">
        <v>397974</v>
      </c>
      <c r="B1063" s="2">
        <v>41770.685300925928</v>
      </c>
      <c r="C1063" t="s">
        <v>27</v>
      </c>
      <c r="D1063" t="s">
        <v>24</v>
      </c>
      <c r="E1063" t="s">
        <v>20</v>
      </c>
      <c r="F1063" t="s">
        <v>2</v>
      </c>
      <c r="G1063">
        <v>29653</v>
      </c>
    </row>
    <row r="1064" spans="1:7" x14ac:dyDescent="0.45">
      <c r="A1064">
        <v>785931</v>
      </c>
      <c r="B1064" s="2">
        <v>41780.997488425928</v>
      </c>
      <c r="C1064" t="s">
        <v>27</v>
      </c>
      <c r="D1064" t="s">
        <v>24</v>
      </c>
      <c r="E1064" t="s">
        <v>20</v>
      </c>
      <c r="F1064" t="s">
        <v>2</v>
      </c>
      <c r="G1064">
        <v>44965</v>
      </c>
    </row>
    <row r="1065" spans="1:7" x14ac:dyDescent="0.45">
      <c r="A1065">
        <v>622313</v>
      </c>
      <c r="B1065" s="2">
        <v>41787.294178240743</v>
      </c>
      <c r="C1065" t="s">
        <v>27</v>
      </c>
      <c r="D1065" t="s">
        <v>24</v>
      </c>
      <c r="E1065" t="s">
        <v>20</v>
      </c>
      <c r="F1065" t="s">
        <v>2</v>
      </c>
      <c r="G1065">
        <v>41350</v>
      </c>
    </row>
    <row r="1066" spans="1:7" x14ac:dyDescent="0.45">
      <c r="A1066">
        <v>690079</v>
      </c>
      <c r="B1066" s="2">
        <v>41787.296712962961</v>
      </c>
      <c r="C1066" t="s">
        <v>27</v>
      </c>
      <c r="D1066" t="s">
        <v>24</v>
      </c>
      <c r="E1066" t="s">
        <v>20</v>
      </c>
      <c r="F1066" t="s">
        <v>2</v>
      </c>
      <c r="G1066">
        <v>30974</v>
      </c>
    </row>
    <row r="1067" spans="1:7" x14ac:dyDescent="0.45">
      <c r="A1067">
        <v>649013</v>
      </c>
      <c r="B1067" s="2">
        <v>41859.3984837963</v>
      </c>
      <c r="C1067" t="s">
        <v>27</v>
      </c>
      <c r="D1067" t="s">
        <v>24</v>
      </c>
      <c r="E1067" t="s">
        <v>20</v>
      </c>
      <c r="F1067" t="s">
        <v>2</v>
      </c>
      <c r="G1067">
        <v>23262</v>
      </c>
    </row>
    <row r="1068" spans="1:7" x14ac:dyDescent="0.45">
      <c r="A1068">
        <v>427702</v>
      </c>
      <c r="B1068" s="2">
        <v>41866.633321759262</v>
      </c>
      <c r="C1068" t="s">
        <v>27</v>
      </c>
      <c r="D1068" t="s">
        <v>26</v>
      </c>
      <c r="E1068" t="s">
        <v>20</v>
      </c>
      <c r="F1068" t="s">
        <v>2</v>
      </c>
      <c r="G1068">
        <v>71295</v>
      </c>
    </row>
    <row r="1069" spans="1:7" x14ac:dyDescent="0.45">
      <c r="A1069">
        <v>56334</v>
      </c>
      <c r="B1069" s="2">
        <v>41820.396956018521</v>
      </c>
      <c r="C1069" t="s">
        <v>27</v>
      </c>
      <c r="D1069" t="s">
        <v>24</v>
      </c>
      <c r="E1069" t="s">
        <v>20</v>
      </c>
      <c r="F1069" t="s">
        <v>5</v>
      </c>
      <c r="G1069">
        <v>82717</v>
      </c>
    </row>
    <row r="1070" spans="1:7" x14ac:dyDescent="0.45">
      <c r="A1070">
        <v>310550</v>
      </c>
      <c r="B1070" s="2">
        <v>41820.397268518522</v>
      </c>
      <c r="C1070" t="s">
        <v>27</v>
      </c>
      <c r="D1070" t="s">
        <v>24</v>
      </c>
      <c r="E1070" t="s">
        <v>20</v>
      </c>
      <c r="F1070" t="s">
        <v>5</v>
      </c>
      <c r="G1070">
        <v>50468</v>
      </c>
    </row>
    <row r="1071" spans="1:7" x14ac:dyDescent="0.45">
      <c r="A1071">
        <v>709021</v>
      </c>
      <c r="B1071" s="2">
        <v>41820.398252314815</v>
      </c>
      <c r="C1071" t="s">
        <v>27</v>
      </c>
      <c r="D1071" t="s">
        <v>24</v>
      </c>
      <c r="E1071" t="s">
        <v>20</v>
      </c>
      <c r="F1071" t="s">
        <v>5</v>
      </c>
      <c r="G1071">
        <v>2917</v>
      </c>
    </row>
    <row r="1072" spans="1:7" x14ac:dyDescent="0.45">
      <c r="A1072">
        <v>492428</v>
      </c>
      <c r="B1072" s="2">
        <v>41820.400659722225</v>
      </c>
      <c r="C1072" t="s">
        <v>27</v>
      </c>
      <c r="D1072" t="s">
        <v>26</v>
      </c>
      <c r="E1072" t="s">
        <v>20</v>
      </c>
      <c r="F1072" t="s">
        <v>5</v>
      </c>
      <c r="G1072">
        <v>82414</v>
      </c>
    </row>
    <row r="1073" spans="1:7" x14ac:dyDescent="0.45">
      <c r="A1073">
        <v>110794</v>
      </c>
      <c r="B1073" s="2">
        <v>41820.401979166665</v>
      </c>
      <c r="C1073" t="s">
        <v>27</v>
      </c>
      <c r="D1073" t="s">
        <v>24</v>
      </c>
      <c r="E1073" t="s">
        <v>20</v>
      </c>
      <c r="F1073" t="s">
        <v>5</v>
      </c>
      <c r="G1073">
        <v>71936</v>
      </c>
    </row>
    <row r="1074" spans="1:7" x14ac:dyDescent="0.45">
      <c r="A1074">
        <v>833860</v>
      </c>
      <c r="B1074" s="2">
        <v>41830.664571759262</v>
      </c>
      <c r="C1074" t="s">
        <v>27</v>
      </c>
      <c r="D1074" t="s">
        <v>24</v>
      </c>
      <c r="E1074" t="s">
        <v>20</v>
      </c>
      <c r="F1074" t="s">
        <v>5</v>
      </c>
      <c r="G1074">
        <v>6137</v>
      </c>
    </row>
    <row r="1075" spans="1:7" x14ac:dyDescent="0.45">
      <c r="A1075">
        <v>731022</v>
      </c>
      <c r="B1075" s="2">
        <v>41830.664918981478</v>
      </c>
      <c r="C1075" t="s">
        <v>27</v>
      </c>
      <c r="D1075" t="s">
        <v>26</v>
      </c>
      <c r="E1075" t="s">
        <v>20</v>
      </c>
      <c r="F1075" t="s">
        <v>5</v>
      </c>
      <c r="G1075">
        <v>18576</v>
      </c>
    </row>
    <row r="1076" spans="1:7" x14ac:dyDescent="0.45">
      <c r="A1076">
        <v>433241</v>
      </c>
      <c r="B1076" s="2">
        <v>41830.666435185187</v>
      </c>
      <c r="C1076" t="s">
        <v>27</v>
      </c>
      <c r="D1076" t="s">
        <v>24</v>
      </c>
      <c r="E1076" t="s">
        <v>20</v>
      </c>
      <c r="F1076" t="s">
        <v>5</v>
      </c>
      <c r="G1076">
        <v>40375</v>
      </c>
    </row>
    <row r="1077" spans="1:7" x14ac:dyDescent="0.45">
      <c r="A1077">
        <v>717012</v>
      </c>
      <c r="B1077" s="2">
        <v>41836.768009259256</v>
      </c>
      <c r="C1077" t="s">
        <v>27</v>
      </c>
      <c r="D1077" t="s">
        <v>24</v>
      </c>
      <c r="E1077" t="s">
        <v>20</v>
      </c>
      <c r="F1077" t="s">
        <v>5</v>
      </c>
      <c r="G1077">
        <v>77648</v>
      </c>
    </row>
    <row r="1078" spans="1:7" x14ac:dyDescent="0.45">
      <c r="A1078">
        <v>995244</v>
      </c>
      <c r="B1078" s="2">
        <v>41799.398252314815</v>
      </c>
      <c r="C1078" t="s">
        <v>27</v>
      </c>
      <c r="D1078" t="s">
        <v>25</v>
      </c>
      <c r="E1078" t="s">
        <v>17</v>
      </c>
      <c r="F1078" t="s">
        <v>10</v>
      </c>
      <c r="G1078">
        <v>86988</v>
      </c>
    </row>
    <row r="1079" spans="1:7" x14ac:dyDescent="0.45">
      <c r="A1079">
        <v>344350</v>
      </c>
      <c r="B1079" s="2">
        <v>41808.777025462965</v>
      </c>
      <c r="C1079" t="s">
        <v>27</v>
      </c>
      <c r="D1079" t="s">
        <v>24</v>
      </c>
      <c r="E1079" t="s">
        <v>15</v>
      </c>
      <c r="F1079" t="s">
        <v>4</v>
      </c>
      <c r="G1079">
        <v>64059</v>
      </c>
    </row>
    <row r="1080" spans="1:7" x14ac:dyDescent="0.45">
      <c r="A1080">
        <v>441172</v>
      </c>
      <c r="B1080" s="2">
        <v>41809.563113425924</v>
      </c>
      <c r="C1080" t="s">
        <v>27</v>
      </c>
      <c r="D1080" t="s">
        <v>24</v>
      </c>
      <c r="E1080" t="s">
        <v>15</v>
      </c>
      <c r="F1080" t="s">
        <v>4</v>
      </c>
      <c r="G1080">
        <v>44873</v>
      </c>
    </row>
    <row r="1081" spans="1:7" x14ac:dyDescent="0.45">
      <c r="A1081">
        <v>106331</v>
      </c>
      <c r="B1081" s="2">
        <v>41813.640729166669</v>
      </c>
      <c r="C1081" t="s">
        <v>27</v>
      </c>
      <c r="D1081" t="s">
        <v>24</v>
      </c>
      <c r="E1081" t="s">
        <v>15</v>
      </c>
      <c r="F1081" t="s">
        <v>4</v>
      </c>
      <c r="G1081">
        <v>67251</v>
      </c>
    </row>
    <row r="1082" spans="1:7" x14ac:dyDescent="0.45">
      <c r="A1082">
        <v>263154</v>
      </c>
      <c r="B1082" s="2">
        <v>41813.640266203707</v>
      </c>
      <c r="C1082" t="s">
        <v>27</v>
      </c>
      <c r="D1082" t="s">
        <v>25</v>
      </c>
      <c r="E1082" t="s">
        <v>15</v>
      </c>
      <c r="F1082" t="s">
        <v>4</v>
      </c>
      <c r="G1082">
        <v>5718</v>
      </c>
    </row>
    <row r="1083" spans="1:7" x14ac:dyDescent="0.45">
      <c r="A1083">
        <v>955256</v>
      </c>
      <c r="B1083" s="2">
        <v>41817.704340277778</v>
      </c>
      <c r="C1083" t="s">
        <v>27</v>
      </c>
      <c r="D1083" t="s">
        <v>24</v>
      </c>
      <c r="E1083" t="s">
        <v>15</v>
      </c>
      <c r="F1083" t="s">
        <v>4</v>
      </c>
      <c r="G1083">
        <v>51209</v>
      </c>
    </row>
    <row r="1084" spans="1:7" x14ac:dyDescent="0.45">
      <c r="A1084">
        <v>568029</v>
      </c>
      <c r="B1084" s="2">
        <v>41817.705347222225</v>
      </c>
      <c r="C1084" t="s">
        <v>27</v>
      </c>
      <c r="D1084" t="s">
        <v>26</v>
      </c>
      <c r="E1084" t="s">
        <v>15</v>
      </c>
      <c r="F1084" t="s">
        <v>4</v>
      </c>
      <c r="G1084">
        <v>82546</v>
      </c>
    </row>
    <row r="1085" spans="1:7" x14ac:dyDescent="0.45">
      <c r="A1085">
        <v>613676</v>
      </c>
      <c r="B1085" s="2">
        <v>41838.648136574076</v>
      </c>
      <c r="C1085" t="s">
        <v>27</v>
      </c>
      <c r="D1085" t="s">
        <v>24</v>
      </c>
      <c r="E1085" t="s">
        <v>15</v>
      </c>
      <c r="F1085" t="s">
        <v>4</v>
      </c>
      <c r="G1085">
        <v>35039</v>
      </c>
    </row>
    <row r="1086" spans="1:7" x14ac:dyDescent="0.45">
      <c r="A1086">
        <v>182795</v>
      </c>
      <c r="B1086" s="2">
        <v>41838.649826388886</v>
      </c>
      <c r="C1086" t="s">
        <v>27</v>
      </c>
      <c r="D1086" t="s">
        <v>24</v>
      </c>
      <c r="E1086" t="s">
        <v>15</v>
      </c>
      <c r="F1086" t="s">
        <v>4</v>
      </c>
      <c r="G1086">
        <v>7589</v>
      </c>
    </row>
    <row r="1087" spans="1:7" x14ac:dyDescent="0.45">
      <c r="A1087">
        <v>390144</v>
      </c>
      <c r="B1087" s="2">
        <v>41849.345578703702</v>
      </c>
      <c r="C1087" t="s">
        <v>27</v>
      </c>
      <c r="D1087" t="s">
        <v>24</v>
      </c>
      <c r="E1087" t="s">
        <v>15</v>
      </c>
      <c r="F1087" t="s">
        <v>4</v>
      </c>
      <c r="G1087">
        <v>9682</v>
      </c>
    </row>
    <row r="1088" spans="1:7" x14ac:dyDescent="0.45">
      <c r="A1088">
        <v>279022</v>
      </c>
      <c r="B1088" s="2">
        <v>41835.397094907406</v>
      </c>
      <c r="C1088" t="s">
        <v>27</v>
      </c>
      <c r="D1088" t="s">
        <v>24</v>
      </c>
      <c r="E1088" t="s">
        <v>17</v>
      </c>
      <c r="F1088" t="s">
        <v>4</v>
      </c>
      <c r="G1088">
        <v>68282</v>
      </c>
    </row>
    <row r="1089" spans="1:7" x14ac:dyDescent="0.45">
      <c r="A1089">
        <v>417017</v>
      </c>
      <c r="B1089" s="2">
        <v>41779.396840277775</v>
      </c>
      <c r="C1089" t="s">
        <v>27</v>
      </c>
      <c r="D1089" t="s">
        <v>24</v>
      </c>
      <c r="E1089" t="s">
        <v>20</v>
      </c>
      <c r="F1089" t="s">
        <v>10</v>
      </c>
      <c r="G1089">
        <v>12911</v>
      </c>
    </row>
    <row r="1090" spans="1:7" x14ac:dyDescent="0.45">
      <c r="A1090">
        <v>289524</v>
      </c>
      <c r="B1090" s="2">
        <v>41779.399525462963</v>
      </c>
      <c r="C1090" t="s">
        <v>27</v>
      </c>
      <c r="D1090" t="s">
        <v>24</v>
      </c>
      <c r="E1090" t="s">
        <v>20</v>
      </c>
      <c r="F1090" t="s">
        <v>10</v>
      </c>
      <c r="G1090">
        <v>81188</v>
      </c>
    </row>
    <row r="1091" spans="1:7" x14ac:dyDescent="0.45">
      <c r="A1091">
        <v>664241</v>
      </c>
      <c r="B1091" s="2">
        <v>41846.411886574075</v>
      </c>
      <c r="C1091" t="s">
        <v>27</v>
      </c>
      <c r="D1091" t="s">
        <v>24</v>
      </c>
      <c r="E1091" t="s">
        <v>20</v>
      </c>
      <c r="F1091" t="s">
        <v>10</v>
      </c>
      <c r="G1091">
        <v>96641</v>
      </c>
    </row>
    <row r="1092" spans="1:7" x14ac:dyDescent="0.45">
      <c r="A1092">
        <v>491188</v>
      </c>
      <c r="B1092" s="2">
        <v>41847.767199074071</v>
      </c>
      <c r="C1092" t="s">
        <v>27</v>
      </c>
      <c r="D1092" t="s">
        <v>26</v>
      </c>
      <c r="E1092" t="s">
        <v>20</v>
      </c>
      <c r="F1092" t="s">
        <v>10</v>
      </c>
      <c r="G1092">
        <v>55718</v>
      </c>
    </row>
    <row r="1093" spans="1:7" x14ac:dyDescent="0.45">
      <c r="A1093">
        <v>831450</v>
      </c>
      <c r="B1093" s="2">
        <v>41844.494328703702</v>
      </c>
      <c r="C1093" t="s">
        <v>27</v>
      </c>
      <c r="D1093" t="s">
        <v>26</v>
      </c>
      <c r="E1093" t="s">
        <v>20</v>
      </c>
      <c r="F1093" t="s">
        <v>2</v>
      </c>
      <c r="G1093">
        <v>79746</v>
      </c>
    </row>
    <row r="1094" spans="1:7" x14ac:dyDescent="0.45">
      <c r="A1094">
        <v>761273</v>
      </c>
      <c r="B1094" s="2">
        <v>41848.410081018519</v>
      </c>
      <c r="C1094" t="s">
        <v>27</v>
      </c>
      <c r="D1094" t="s">
        <v>26</v>
      </c>
      <c r="E1094" t="s">
        <v>20</v>
      </c>
      <c r="F1094" t="s">
        <v>2</v>
      </c>
      <c r="G1094">
        <v>78690</v>
      </c>
    </row>
    <row r="1095" spans="1:7" x14ac:dyDescent="0.45">
      <c r="A1095">
        <v>412169</v>
      </c>
      <c r="B1095" s="2">
        <v>41848.412106481483</v>
      </c>
      <c r="C1095" t="s">
        <v>27</v>
      </c>
      <c r="D1095" t="s">
        <v>24</v>
      </c>
      <c r="E1095" t="s">
        <v>20</v>
      </c>
      <c r="F1095" t="s">
        <v>2</v>
      </c>
      <c r="G1095">
        <v>5732</v>
      </c>
    </row>
    <row r="1096" spans="1:7" x14ac:dyDescent="0.45">
      <c r="A1096">
        <v>543623</v>
      </c>
      <c r="B1096" s="2">
        <v>41828.397592592592</v>
      </c>
      <c r="C1096" t="s">
        <v>27</v>
      </c>
      <c r="D1096" t="s">
        <v>26</v>
      </c>
      <c r="E1096" t="s">
        <v>14</v>
      </c>
      <c r="F1096" t="s">
        <v>2</v>
      </c>
      <c r="G1096">
        <v>58270</v>
      </c>
    </row>
    <row r="1097" spans="1:7" x14ac:dyDescent="0.45">
      <c r="A1097">
        <v>535756</v>
      </c>
      <c r="B1097" s="2">
        <v>41849.39875</v>
      </c>
      <c r="C1097" t="s">
        <v>27</v>
      </c>
      <c r="D1097" t="s">
        <v>24</v>
      </c>
      <c r="E1097" t="s">
        <v>14</v>
      </c>
      <c r="F1097" t="s">
        <v>2</v>
      </c>
      <c r="G1097">
        <v>84717</v>
      </c>
    </row>
    <row r="1098" spans="1:7" x14ac:dyDescent="0.45">
      <c r="A1098">
        <v>53906</v>
      </c>
      <c r="B1098" s="2">
        <v>41852.632175925923</v>
      </c>
      <c r="C1098" t="s">
        <v>27</v>
      </c>
      <c r="D1098" t="s">
        <v>25</v>
      </c>
      <c r="E1098" t="s">
        <v>14</v>
      </c>
      <c r="F1098" t="s">
        <v>2</v>
      </c>
      <c r="G1098">
        <v>48625</v>
      </c>
    </row>
    <row r="1099" spans="1:7" x14ac:dyDescent="0.45">
      <c r="A1099">
        <v>34917</v>
      </c>
      <c r="B1099" s="2">
        <v>41773.400219907409</v>
      </c>
      <c r="C1099" t="s">
        <v>27</v>
      </c>
      <c r="D1099" t="s">
        <v>24</v>
      </c>
      <c r="E1099" t="s">
        <v>20</v>
      </c>
      <c r="F1099" t="s">
        <v>10</v>
      </c>
      <c r="G1099">
        <v>12175</v>
      </c>
    </row>
    <row r="1100" spans="1:7" x14ac:dyDescent="0.45">
      <c r="A1100">
        <v>626656</v>
      </c>
      <c r="B1100" s="2">
        <v>41773.40184027778</v>
      </c>
      <c r="C1100" t="s">
        <v>27</v>
      </c>
      <c r="D1100" t="s">
        <v>24</v>
      </c>
      <c r="E1100" t="s">
        <v>20</v>
      </c>
      <c r="F1100" t="s">
        <v>10</v>
      </c>
      <c r="G1100">
        <v>41983</v>
      </c>
    </row>
    <row r="1101" spans="1:7" x14ac:dyDescent="0.45">
      <c r="A1101">
        <v>275878</v>
      </c>
      <c r="B1101" s="2">
        <v>41784.737256944441</v>
      </c>
      <c r="C1101" t="s">
        <v>27</v>
      </c>
      <c r="D1101" t="s">
        <v>24</v>
      </c>
      <c r="E1101" t="s">
        <v>20</v>
      </c>
      <c r="F1101" t="s">
        <v>10</v>
      </c>
      <c r="G1101">
        <v>42186</v>
      </c>
    </row>
    <row r="1102" spans="1:7" x14ac:dyDescent="0.45">
      <c r="A1102">
        <v>387943</v>
      </c>
      <c r="B1102" s="2">
        <v>41785.45758101852</v>
      </c>
      <c r="C1102" t="s">
        <v>27</v>
      </c>
      <c r="D1102" t="s">
        <v>24</v>
      </c>
      <c r="E1102" t="s">
        <v>20</v>
      </c>
      <c r="F1102" t="s">
        <v>10</v>
      </c>
      <c r="G1102">
        <v>69844</v>
      </c>
    </row>
    <row r="1103" spans="1:7" x14ac:dyDescent="0.45">
      <c r="A1103">
        <v>863716</v>
      </c>
      <c r="B1103" s="2">
        <v>41788.599351851852</v>
      </c>
      <c r="C1103" t="s">
        <v>27</v>
      </c>
      <c r="D1103" t="s">
        <v>24</v>
      </c>
      <c r="E1103" t="s">
        <v>20</v>
      </c>
      <c r="F1103" t="s">
        <v>10</v>
      </c>
      <c r="G1103">
        <v>15911</v>
      </c>
    </row>
    <row r="1104" spans="1:7" x14ac:dyDescent="0.45">
      <c r="A1104">
        <v>434187</v>
      </c>
      <c r="B1104" s="2">
        <v>41788.602430555555</v>
      </c>
      <c r="C1104" t="s">
        <v>27</v>
      </c>
      <c r="D1104" t="s">
        <v>26</v>
      </c>
      <c r="E1104" t="s">
        <v>20</v>
      </c>
      <c r="F1104" t="s">
        <v>10</v>
      </c>
      <c r="G1104">
        <v>3536</v>
      </c>
    </row>
    <row r="1105" spans="1:7" x14ac:dyDescent="0.45">
      <c r="A1105">
        <v>407331</v>
      </c>
      <c r="B1105" s="2">
        <v>41788.60297453704</v>
      </c>
      <c r="C1105" t="s">
        <v>27</v>
      </c>
      <c r="D1105" t="s">
        <v>26</v>
      </c>
      <c r="E1105" t="s">
        <v>20</v>
      </c>
      <c r="F1105" t="s">
        <v>10</v>
      </c>
      <c r="G1105">
        <v>43042</v>
      </c>
    </row>
    <row r="1106" spans="1:7" x14ac:dyDescent="0.45">
      <c r="A1106">
        <v>984232</v>
      </c>
      <c r="B1106" s="2">
        <v>41792.404560185183</v>
      </c>
      <c r="C1106" t="s">
        <v>27</v>
      </c>
      <c r="D1106" t="s">
        <v>24</v>
      </c>
      <c r="E1106" t="s">
        <v>20</v>
      </c>
      <c r="F1106" t="s">
        <v>10</v>
      </c>
      <c r="G1106">
        <v>75693</v>
      </c>
    </row>
    <row r="1107" spans="1:7" x14ac:dyDescent="0.45">
      <c r="A1107">
        <v>635744</v>
      </c>
      <c r="B1107" s="2">
        <v>41793.329340277778</v>
      </c>
      <c r="C1107" t="s">
        <v>27</v>
      </c>
      <c r="D1107" t="s">
        <v>26</v>
      </c>
      <c r="E1107" t="s">
        <v>20</v>
      </c>
      <c r="F1107" t="s">
        <v>10</v>
      </c>
      <c r="G1107">
        <v>60660</v>
      </c>
    </row>
    <row r="1108" spans="1:7" x14ac:dyDescent="0.45">
      <c r="A1108">
        <v>988446</v>
      </c>
      <c r="B1108" s="2">
        <v>41793.329745370371</v>
      </c>
      <c r="C1108" t="s">
        <v>27</v>
      </c>
      <c r="D1108" t="s">
        <v>24</v>
      </c>
      <c r="E1108" t="s">
        <v>20</v>
      </c>
      <c r="F1108" t="s">
        <v>10</v>
      </c>
      <c r="G1108">
        <v>91635</v>
      </c>
    </row>
    <row r="1109" spans="1:7" x14ac:dyDescent="0.45">
      <c r="A1109">
        <v>810266</v>
      </c>
      <c r="B1109" s="2">
        <v>41857.397013888891</v>
      </c>
      <c r="C1109" t="s">
        <v>27</v>
      </c>
      <c r="D1109" t="s">
        <v>24</v>
      </c>
      <c r="E1109" t="s">
        <v>20</v>
      </c>
      <c r="F1109" t="s">
        <v>10</v>
      </c>
      <c r="G1109">
        <v>72601</v>
      </c>
    </row>
    <row r="1110" spans="1:7" x14ac:dyDescent="0.45">
      <c r="A1110">
        <v>135479</v>
      </c>
      <c r="B1110" s="2">
        <v>41858.44127314815</v>
      </c>
      <c r="C1110" t="s">
        <v>27</v>
      </c>
      <c r="D1110" t="s">
        <v>24</v>
      </c>
      <c r="E1110" t="s">
        <v>20</v>
      </c>
      <c r="F1110" t="s">
        <v>10</v>
      </c>
      <c r="G1110">
        <v>28238</v>
      </c>
    </row>
    <row r="1111" spans="1:7" x14ac:dyDescent="0.45">
      <c r="A1111">
        <v>752415</v>
      </c>
      <c r="B1111" s="2">
        <v>41873.397326388891</v>
      </c>
      <c r="C1111" t="s">
        <v>27</v>
      </c>
      <c r="D1111" t="s">
        <v>24</v>
      </c>
      <c r="E1111" t="s">
        <v>17</v>
      </c>
      <c r="F1111" t="s">
        <v>8</v>
      </c>
      <c r="G1111">
        <v>60430</v>
      </c>
    </row>
    <row r="1112" spans="1:7" x14ac:dyDescent="0.45">
      <c r="A1112">
        <v>693615</v>
      </c>
      <c r="B1112" s="2">
        <v>41866.397083333337</v>
      </c>
      <c r="C1112" t="s">
        <v>27</v>
      </c>
      <c r="D1112" t="s">
        <v>25</v>
      </c>
      <c r="E1112" t="s">
        <v>20</v>
      </c>
      <c r="F1112" t="s">
        <v>2</v>
      </c>
      <c r="G1112">
        <v>58438</v>
      </c>
    </row>
    <row r="1113" spans="1:7" x14ac:dyDescent="0.45">
      <c r="A1113">
        <v>490366</v>
      </c>
      <c r="B1113" s="2">
        <v>41773.29488425926</v>
      </c>
      <c r="C1113" t="s">
        <v>27</v>
      </c>
      <c r="D1113" t="s">
        <v>24</v>
      </c>
      <c r="E1113" t="s">
        <v>20</v>
      </c>
      <c r="F1113" t="s">
        <v>6</v>
      </c>
      <c r="G1113">
        <v>94919</v>
      </c>
    </row>
    <row r="1114" spans="1:7" x14ac:dyDescent="0.45">
      <c r="A1114">
        <v>45185</v>
      </c>
      <c r="B1114" s="2">
        <v>41775.39702546296</v>
      </c>
      <c r="C1114" t="s">
        <v>27</v>
      </c>
      <c r="D1114" t="s">
        <v>24</v>
      </c>
      <c r="E1114" t="s">
        <v>17</v>
      </c>
      <c r="F1114" t="s">
        <v>2</v>
      </c>
      <c r="G1114">
        <v>37132</v>
      </c>
    </row>
    <row r="1115" spans="1:7" x14ac:dyDescent="0.45">
      <c r="A1115">
        <v>180285</v>
      </c>
      <c r="B1115" s="2">
        <v>41784.747789351852</v>
      </c>
      <c r="C1115" t="s">
        <v>27</v>
      </c>
      <c r="D1115" t="s">
        <v>24</v>
      </c>
      <c r="E1115" t="s">
        <v>17</v>
      </c>
      <c r="F1115" t="s">
        <v>2</v>
      </c>
      <c r="G1115">
        <v>63415</v>
      </c>
    </row>
    <row r="1116" spans="1:7" x14ac:dyDescent="0.45">
      <c r="A1116">
        <v>876532</v>
      </c>
      <c r="B1116" s="2">
        <v>41828.650185185186</v>
      </c>
      <c r="C1116" t="s">
        <v>27</v>
      </c>
      <c r="D1116" t="s">
        <v>26</v>
      </c>
      <c r="E1116" t="s">
        <v>17</v>
      </c>
      <c r="F1116" t="s">
        <v>2</v>
      </c>
      <c r="G1116">
        <v>45029</v>
      </c>
    </row>
    <row r="1117" spans="1:7" x14ac:dyDescent="0.45">
      <c r="A1117">
        <v>535514</v>
      </c>
      <c r="B1117" s="2">
        <v>41842.485972222225</v>
      </c>
      <c r="C1117" t="s">
        <v>27</v>
      </c>
      <c r="D1117" t="s">
        <v>24</v>
      </c>
      <c r="E1117" t="s">
        <v>17</v>
      </c>
      <c r="F1117" t="s">
        <v>2</v>
      </c>
      <c r="G1117">
        <v>1155</v>
      </c>
    </row>
    <row r="1118" spans="1:7" x14ac:dyDescent="0.45">
      <c r="A1118">
        <v>218940</v>
      </c>
      <c r="B1118" s="2">
        <v>41842.487604166665</v>
      </c>
      <c r="C1118" t="s">
        <v>27</v>
      </c>
      <c r="D1118" t="s">
        <v>26</v>
      </c>
      <c r="E1118" t="s">
        <v>17</v>
      </c>
      <c r="F1118" t="s">
        <v>2</v>
      </c>
      <c r="G1118">
        <v>21485</v>
      </c>
    </row>
    <row r="1119" spans="1:7" x14ac:dyDescent="0.45">
      <c r="A1119">
        <v>412921</v>
      </c>
      <c r="B1119" s="2">
        <v>41766.44840277778</v>
      </c>
      <c r="C1119" t="s">
        <v>27</v>
      </c>
      <c r="D1119" t="s">
        <v>26</v>
      </c>
      <c r="E1119" t="s">
        <v>17</v>
      </c>
      <c r="F1119" t="s">
        <v>2</v>
      </c>
      <c r="G1119">
        <v>89801</v>
      </c>
    </row>
    <row r="1120" spans="1:7" x14ac:dyDescent="0.45">
      <c r="A1120">
        <v>221190</v>
      </c>
      <c r="B1120" s="2">
        <v>41773.380833333336</v>
      </c>
      <c r="C1120" t="s">
        <v>27</v>
      </c>
      <c r="D1120" t="s">
        <v>26</v>
      </c>
      <c r="E1120" t="s">
        <v>17</v>
      </c>
      <c r="F1120" t="s">
        <v>2</v>
      </c>
      <c r="G1120">
        <v>44072</v>
      </c>
    </row>
    <row r="1121" spans="1:7" x14ac:dyDescent="0.45">
      <c r="A1121">
        <v>273381</v>
      </c>
      <c r="B1121" s="2">
        <v>41820.396874999999</v>
      </c>
      <c r="C1121" t="s">
        <v>27</v>
      </c>
      <c r="D1121" t="s">
        <v>24</v>
      </c>
      <c r="E1121" t="s">
        <v>17</v>
      </c>
      <c r="F1121" t="s">
        <v>2</v>
      </c>
      <c r="G1121">
        <v>75095</v>
      </c>
    </row>
    <row r="1122" spans="1:7" x14ac:dyDescent="0.45">
      <c r="A1122">
        <v>267857</v>
      </c>
      <c r="B1122" s="2">
        <v>41838.36440972222</v>
      </c>
      <c r="C1122" t="s">
        <v>27</v>
      </c>
      <c r="D1122" t="s">
        <v>26</v>
      </c>
      <c r="E1122" t="s">
        <v>17</v>
      </c>
      <c r="F1122" t="s">
        <v>2</v>
      </c>
      <c r="G1122">
        <v>81122</v>
      </c>
    </row>
    <row r="1123" spans="1:7" x14ac:dyDescent="0.45">
      <c r="A1123">
        <v>41553</v>
      </c>
      <c r="B1123" s="2">
        <v>41765.659120370372</v>
      </c>
      <c r="C1123" t="s">
        <v>27</v>
      </c>
      <c r="D1123" t="s">
        <v>26</v>
      </c>
      <c r="E1123" t="s">
        <v>12</v>
      </c>
      <c r="F1123" t="s">
        <v>8</v>
      </c>
      <c r="G1123">
        <v>70417</v>
      </c>
    </row>
    <row r="1124" spans="1:7" x14ac:dyDescent="0.45">
      <c r="A1124">
        <v>46840</v>
      </c>
      <c r="B1124" s="2">
        <v>41767.351388888892</v>
      </c>
      <c r="C1124" t="s">
        <v>27</v>
      </c>
      <c r="D1124" t="s">
        <v>24</v>
      </c>
      <c r="E1124" t="s">
        <v>12</v>
      </c>
      <c r="F1124" t="s">
        <v>8</v>
      </c>
      <c r="G1124">
        <v>25644</v>
      </c>
    </row>
    <row r="1125" spans="1:7" x14ac:dyDescent="0.45">
      <c r="A1125">
        <v>105777</v>
      </c>
      <c r="B1125" s="2">
        <v>41767.352268518516</v>
      </c>
      <c r="C1125" t="s">
        <v>27</v>
      </c>
      <c r="D1125" t="s">
        <v>24</v>
      </c>
      <c r="E1125" t="s">
        <v>12</v>
      </c>
      <c r="F1125" t="s">
        <v>8</v>
      </c>
      <c r="G1125">
        <v>70664</v>
      </c>
    </row>
    <row r="1126" spans="1:7" x14ac:dyDescent="0.45">
      <c r="A1126">
        <v>614850</v>
      </c>
      <c r="B1126" s="2">
        <v>41841.397499999999</v>
      </c>
      <c r="C1126" t="s">
        <v>27</v>
      </c>
      <c r="D1126" t="s">
        <v>24</v>
      </c>
      <c r="E1126" t="s">
        <v>12</v>
      </c>
      <c r="F1126" t="s">
        <v>8</v>
      </c>
      <c r="G1126">
        <v>2096</v>
      </c>
    </row>
    <row r="1127" spans="1:7" x14ac:dyDescent="0.45">
      <c r="A1127">
        <v>289758</v>
      </c>
      <c r="B1127" s="2">
        <v>41816.300694444442</v>
      </c>
      <c r="C1127" t="s">
        <v>27</v>
      </c>
      <c r="D1127" t="s">
        <v>24</v>
      </c>
      <c r="E1127" t="s">
        <v>14</v>
      </c>
      <c r="F1127" t="s">
        <v>6</v>
      </c>
      <c r="G1127">
        <v>68737</v>
      </c>
    </row>
    <row r="1128" spans="1:7" x14ac:dyDescent="0.45">
      <c r="A1128">
        <v>338184</v>
      </c>
      <c r="B1128" s="2">
        <v>41816.301030092596</v>
      </c>
      <c r="C1128" t="s">
        <v>27</v>
      </c>
      <c r="D1128" t="s">
        <v>26</v>
      </c>
      <c r="E1128" t="s">
        <v>14</v>
      </c>
      <c r="F1128" t="s">
        <v>6</v>
      </c>
      <c r="G1128">
        <v>27268</v>
      </c>
    </row>
    <row r="1129" spans="1:7" x14ac:dyDescent="0.45">
      <c r="A1129">
        <v>929824</v>
      </c>
      <c r="B1129" s="2">
        <v>41816.303680555553</v>
      </c>
      <c r="C1129" t="s">
        <v>27</v>
      </c>
      <c r="D1129" t="s">
        <v>26</v>
      </c>
      <c r="E1129" t="s">
        <v>14</v>
      </c>
      <c r="F1129" t="s">
        <v>6</v>
      </c>
      <c r="G1129">
        <v>37255</v>
      </c>
    </row>
    <row r="1130" spans="1:7" x14ac:dyDescent="0.45">
      <c r="A1130">
        <v>110867</v>
      </c>
      <c r="B1130" s="2">
        <v>41787.363923611112</v>
      </c>
      <c r="C1130" t="s">
        <v>27</v>
      </c>
      <c r="D1130" t="s">
        <v>26</v>
      </c>
      <c r="E1130" t="s">
        <v>19</v>
      </c>
      <c r="F1130" t="s">
        <v>10</v>
      </c>
      <c r="G1130">
        <v>74352</v>
      </c>
    </row>
    <row r="1131" spans="1:7" x14ac:dyDescent="0.45">
      <c r="A1131">
        <v>714974</v>
      </c>
      <c r="B1131" s="2">
        <v>41789.368125000001</v>
      </c>
      <c r="C1131" t="s">
        <v>27</v>
      </c>
      <c r="D1131" t="s">
        <v>26</v>
      </c>
      <c r="E1131" t="s">
        <v>19</v>
      </c>
      <c r="F1131" t="s">
        <v>10</v>
      </c>
      <c r="G1131">
        <v>11137</v>
      </c>
    </row>
    <row r="1132" spans="1:7" x14ac:dyDescent="0.45">
      <c r="A1132">
        <v>949488</v>
      </c>
      <c r="B1132" s="2">
        <v>41772.410567129627</v>
      </c>
      <c r="C1132" t="s">
        <v>27</v>
      </c>
      <c r="D1132" t="s">
        <v>24</v>
      </c>
      <c r="E1132" t="s">
        <v>20</v>
      </c>
      <c r="F1132" t="s">
        <v>10</v>
      </c>
      <c r="G1132">
        <v>46174</v>
      </c>
    </row>
    <row r="1133" spans="1:7" x14ac:dyDescent="0.45">
      <c r="A1133">
        <v>135254</v>
      </c>
      <c r="B1133" s="2">
        <v>41775.438321759262</v>
      </c>
      <c r="C1133" t="s">
        <v>27</v>
      </c>
      <c r="D1133" t="s">
        <v>26</v>
      </c>
      <c r="E1133" t="s">
        <v>20</v>
      </c>
      <c r="F1133" t="s">
        <v>10</v>
      </c>
      <c r="G1133">
        <v>71782</v>
      </c>
    </row>
    <row r="1134" spans="1:7" x14ac:dyDescent="0.45">
      <c r="A1134">
        <v>519485</v>
      </c>
      <c r="B1134" s="2">
        <v>41841.577245370368</v>
      </c>
      <c r="C1134" t="s">
        <v>27</v>
      </c>
      <c r="D1134" t="s">
        <v>24</v>
      </c>
      <c r="E1134" t="s">
        <v>20</v>
      </c>
      <c r="F1134" t="s">
        <v>10</v>
      </c>
      <c r="G1134">
        <v>53036</v>
      </c>
    </row>
    <row r="1135" spans="1:7" x14ac:dyDescent="0.45">
      <c r="A1135">
        <v>470319</v>
      </c>
      <c r="B1135" s="2">
        <v>41841.577499999999</v>
      </c>
      <c r="C1135" t="s">
        <v>27</v>
      </c>
      <c r="D1135" t="s">
        <v>26</v>
      </c>
      <c r="E1135" t="s">
        <v>20</v>
      </c>
      <c r="F1135" t="s">
        <v>10</v>
      </c>
      <c r="G1135">
        <v>62531</v>
      </c>
    </row>
    <row r="1136" spans="1:7" x14ac:dyDescent="0.45">
      <c r="A1136">
        <v>136603</v>
      </c>
      <c r="B1136" s="2">
        <v>41841.579247685186</v>
      </c>
      <c r="C1136" t="s">
        <v>27</v>
      </c>
      <c r="D1136" t="s">
        <v>24</v>
      </c>
      <c r="E1136" t="s">
        <v>20</v>
      </c>
      <c r="F1136" t="s">
        <v>10</v>
      </c>
      <c r="G1136">
        <v>50536</v>
      </c>
    </row>
    <row r="1137" spans="1:7" x14ac:dyDescent="0.45">
      <c r="A1137">
        <v>570313</v>
      </c>
      <c r="B1137" s="2">
        <v>41842.944398148145</v>
      </c>
      <c r="C1137" t="s">
        <v>27</v>
      </c>
      <c r="D1137" t="s">
        <v>24</v>
      </c>
      <c r="E1137" t="s">
        <v>20</v>
      </c>
      <c r="F1137" t="s">
        <v>10</v>
      </c>
      <c r="G1137">
        <v>69518</v>
      </c>
    </row>
    <row r="1138" spans="1:7" x14ac:dyDescent="0.45">
      <c r="A1138">
        <v>460608</v>
      </c>
      <c r="B1138" s="2">
        <v>41864.397141203706</v>
      </c>
      <c r="C1138" t="s">
        <v>27</v>
      </c>
      <c r="D1138" t="s">
        <v>26</v>
      </c>
      <c r="E1138" t="s">
        <v>20</v>
      </c>
      <c r="F1138" t="s">
        <v>10</v>
      </c>
      <c r="G1138">
        <v>48149</v>
      </c>
    </row>
    <row r="1139" spans="1:7" x14ac:dyDescent="0.45">
      <c r="A1139">
        <v>504728</v>
      </c>
      <c r="B1139" s="2">
        <v>41868.551979166667</v>
      </c>
      <c r="C1139" t="s">
        <v>27</v>
      </c>
      <c r="D1139" t="s">
        <v>24</v>
      </c>
      <c r="E1139" t="s">
        <v>20</v>
      </c>
      <c r="F1139" t="s">
        <v>10</v>
      </c>
      <c r="G1139">
        <v>80835</v>
      </c>
    </row>
    <row r="1140" spans="1:7" x14ac:dyDescent="0.45">
      <c r="A1140">
        <v>701162</v>
      </c>
      <c r="B1140" s="2">
        <v>41875.791041666664</v>
      </c>
      <c r="C1140" t="s">
        <v>27</v>
      </c>
      <c r="D1140" t="s">
        <v>24</v>
      </c>
      <c r="E1140" t="s">
        <v>20</v>
      </c>
      <c r="F1140" t="s">
        <v>10</v>
      </c>
      <c r="G1140">
        <v>36094</v>
      </c>
    </row>
    <row r="1141" spans="1:7" x14ac:dyDescent="0.45">
      <c r="A1141">
        <v>801518</v>
      </c>
      <c r="B1141" s="2">
        <v>41878.989733796298</v>
      </c>
      <c r="C1141" t="s">
        <v>27</v>
      </c>
      <c r="D1141" t="s">
        <v>24</v>
      </c>
      <c r="E1141" t="s">
        <v>20</v>
      </c>
      <c r="F1141" t="s">
        <v>10</v>
      </c>
      <c r="G1141">
        <v>47779</v>
      </c>
    </row>
    <row r="1142" spans="1:7" x14ac:dyDescent="0.45">
      <c r="A1142">
        <v>528678</v>
      </c>
      <c r="B1142" s="2">
        <v>41830.397638888891</v>
      </c>
      <c r="C1142" t="s">
        <v>27</v>
      </c>
      <c r="D1142" t="s">
        <v>26</v>
      </c>
      <c r="E1142" t="s">
        <v>20</v>
      </c>
      <c r="F1142" t="s">
        <v>10</v>
      </c>
      <c r="G1142">
        <v>35619</v>
      </c>
    </row>
    <row r="1143" spans="1:7" x14ac:dyDescent="0.45">
      <c r="A1143">
        <v>845864</v>
      </c>
      <c r="B1143" s="2">
        <v>41830.399525462963</v>
      </c>
      <c r="C1143" t="s">
        <v>27</v>
      </c>
      <c r="D1143" t="s">
        <v>24</v>
      </c>
      <c r="E1143" t="s">
        <v>20</v>
      </c>
      <c r="F1143" t="s">
        <v>10</v>
      </c>
      <c r="G1143">
        <v>27117</v>
      </c>
    </row>
    <row r="1144" spans="1:7" x14ac:dyDescent="0.45">
      <c r="A1144">
        <v>897733</v>
      </c>
      <c r="B1144" s="2">
        <v>41761.396932870368</v>
      </c>
      <c r="C1144" t="s">
        <v>27</v>
      </c>
      <c r="D1144" t="s">
        <v>24</v>
      </c>
      <c r="E1144" t="s">
        <v>17</v>
      </c>
      <c r="F1144" t="s">
        <v>4</v>
      </c>
      <c r="G1144">
        <v>4922</v>
      </c>
    </row>
    <row r="1145" spans="1:7" x14ac:dyDescent="0.45">
      <c r="A1145">
        <v>280502</v>
      </c>
      <c r="B1145" s="2">
        <v>41761.569050925929</v>
      </c>
      <c r="C1145" t="s">
        <v>27</v>
      </c>
      <c r="D1145" t="s">
        <v>24</v>
      </c>
      <c r="E1145" t="s">
        <v>20</v>
      </c>
      <c r="F1145" t="s">
        <v>10</v>
      </c>
      <c r="G1145">
        <v>15423</v>
      </c>
    </row>
    <row r="1146" spans="1:7" x14ac:dyDescent="0.45">
      <c r="A1146">
        <v>485417</v>
      </c>
      <c r="B1146" s="2">
        <v>41827.397638888891</v>
      </c>
      <c r="C1146" t="s">
        <v>27</v>
      </c>
      <c r="D1146" t="s">
        <v>24</v>
      </c>
      <c r="E1146" t="s">
        <v>20</v>
      </c>
      <c r="F1146" t="s">
        <v>10</v>
      </c>
      <c r="G1146">
        <v>75975</v>
      </c>
    </row>
    <row r="1147" spans="1:7" x14ac:dyDescent="0.45">
      <c r="A1147">
        <v>310088</v>
      </c>
      <c r="B1147" s="2">
        <v>41785.397361111114</v>
      </c>
      <c r="C1147" t="s">
        <v>27</v>
      </c>
      <c r="D1147" t="s">
        <v>25</v>
      </c>
      <c r="E1147" t="s">
        <v>13</v>
      </c>
      <c r="F1147" t="s">
        <v>6</v>
      </c>
      <c r="G1147">
        <v>89241</v>
      </c>
    </row>
    <row r="1148" spans="1:7" x14ac:dyDescent="0.45">
      <c r="A1148">
        <v>44958</v>
      </c>
      <c r="B1148" s="2">
        <v>41834.396886574075</v>
      </c>
      <c r="C1148" t="s">
        <v>27</v>
      </c>
      <c r="D1148" t="s">
        <v>24</v>
      </c>
      <c r="E1148" t="s">
        <v>17</v>
      </c>
      <c r="F1148" t="s">
        <v>2</v>
      </c>
      <c r="G1148">
        <v>66517</v>
      </c>
    </row>
    <row r="1149" spans="1:7" x14ac:dyDescent="0.45">
      <c r="A1149">
        <v>541978</v>
      </c>
      <c r="B1149" s="2">
        <v>41834.397233796299</v>
      </c>
      <c r="C1149" t="s">
        <v>27</v>
      </c>
      <c r="D1149" t="s">
        <v>26</v>
      </c>
      <c r="E1149" t="s">
        <v>17</v>
      </c>
      <c r="F1149" t="s">
        <v>2</v>
      </c>
      <c r="G1149">
        <v>57790</v>
      </c>
    </row>
    <row r="1150" spans="1:7" x14ac:dyDescent="0.45">
      <c r="A1150">
        <v>958202</v>
      </c>
      <c r="B1150" s="2">
        <v>41834.397905092592</v>
      </c>
      <c r="C1150" t="s">
        <v>27</v>
      </c>
      <c r="D1150" t="s">
        <v>26</v>
      </c>
      <c r="E1150" t="s">
        <v>17</v>
      </c>
      <c r="F1150" t="s">
        <v>2</v>
      </c>
      <c r="G1150">
        <v>58417</v>
      </c>
    </row>
    <row r="1151" spans="1:7" x14ac:dyDescent="0.45">
      <c r="A1151">
        <v>120464</v>
      </c>
      <c r="B1151" s="2">
        <v>41799.499907407408</v>
      </c>
      <c r="C1151" t="s">
        <v>27</v>
      </c>
      <c r="D1151" t="s">
        <v>25</v>
      </c>
      <c r="E1151" t="s">
        <v>17</v>
      </c>
      <c r="F1151" t="s">
        <v>2</v>
      </c>
      <c r="G1151">
        <v>90637</v>
      </c>
    </row>
    <row r="1152" spans="1:7" x14ac:dyDescent="0.45">
      <c r="A1152">
        <v>333113</v>
      </c>
      <c r="B1152" s="2">
        <v>41772.591261574074</v>
      </c>
      <c r="C1152" t="s">
        <v>27</v>
      </c>
      <c r="D1152" t="s">
        <v>26</v>
      </c>
      <c r="E1152" t="s">
        <v>14</v>
      </c>
      <c r="F1152" t="s">
        <v>2</v>
      </c>
      <c r="G1152">
        <v>49498</v>
      </c>
    </row>
    <row r="1153" spans="1:7" x14ac:dyDescent="0.45">
      <c r="A1153">
        <v>813940</v>
      </c>
      <c r="B1153" s="2">
        <v>41772.592407407406</v>
      </c>
      <c r="C1153" t="s">
        <v>27</v>
      </c>
      <c r="D1153" t="s">
        <v>24</v>
      </c>
      <c r="E1153" t="s">
        <v>14</v>
      </c>
      <c r="F1153" t="s">
        <v>2</v>
      </c>
      <c r="G1153">
        <v>43758</v>
      </c>
    </row>
    <row r="1154" spans="1:7" x14ac:dyDescent="0.45">
      <c r="A1154">
        <v>899825</v>
      </c>
      <c r="B1154" s="2">
        <v>41781.380787037036</v>
      </c>
      <c r="C1154" t="s">
        <v>27</v>
      </c>
      <c r="D1154" t="s">
        <v>24</v>
      </c>
      <c r="E1154" t="s">
        <v>14</v>
      </c>
      <c r="F1154" t="s">
        <v>2</v>
      </c>
      <c r="G1154">
        <v>42972</v>
      </c>
    </row>
    <row r="1155" spans="1:7" x14ac:dyDescent="0.45">
      <c r="A1155">
        <v>325608</v>
      </c>
      <c r="B1155" s="2">
        <v>41849.400451388887</v>
      </c>
      <c r="C1155" t="s">
        <v>27</v>
      </c>
      <c r="D1155" t="s">
        <v>26</v>
      </c>
      <c r="E1155" t="s">
        <v>14</v>
      </c>
      <c r="F1155" t="s">
        <v>2</v>
      </c>
      <c r="G1155">
        <v>35150</v>
      </c>
    </row>
    <row r="1156" spans="1:7" x14ac:dyDescent="0.45">
      <c r="A1156">
        <v>814821</v>
      </c>
      <c r="B1156" s="2">
        <v>41860.429525462961</v>
      </c>
      <c r="C1156" t="s">
        <v>27</v>
      </c>
      <c r="D1156" t="s">
        <v>26</v>
      </c>
      <c r="E1156" t="s">
        <v>14</v>
      </c>
      <c r="F1156" t="s">
        <v>2</v>
      </c>
      <c r="G1156">
        <v>94347</v>
      </c>
    </row>
    <row r="1157" spans="1:7" x14ac:dyDescent="0.45">
      <c r="A1157">
        <v>786486</v>
      </c>
      <c r="B1157" s="2">
        <v>41860.428194444445</v>
      </c>
      <c r="C1157" t="s">
        <v>27</v>
      </c>
      <c r="D1157" t="s">
        <v>25</v>
      </c>
      <c r="E1157" t="s">
        <v>14</v>
      </c>
      <c r="F1157" t="s">
        <v>2</v>
      </c>
      <c r="G1157">
        <v>80614</v>
      </c>
    </row>
    <row r="1158" spans="1:7" x14ac:dyDescent="0.45">
      <c r="A1158">
        <v>288890</v>
      </c>
      <c r="B1158" s="2">
        <v>41849.397604166668</v>
      </c>
      <c r="C1158" t="s">
        <v>27</v>
      </c>
      <c r="D1158" t="s">
        <v>25</v>
      </c>
      <c r="E1158" t="s">
        <v>14</v>
      </c>
      <c r="F1158" t="s">
        <v>10</v>
      </c>
      <c r="G1158">
        <v>85411</v>
      </c>
    </row>
    <row r="1159" spans="1:7" x14ac:dyDescent="0.45">
      <c r="A1159">
        <v>507841</v>
      </c>
      <c r="B1159" s="2">
        <v>41843.397175925929</v>
      </c>
      <c r="C1159" t="s">
        <v>27</v>
      </c>
      <c r="D1159" t="s">
        <v>24</v>
      </c>
      <c r="E1159" t="s">
        <v>15</v>
      </c>
      <c r="F1159" t="s">
        <v>10</v>
      </c>
      <c r="G1159">
        <v>47691</v>
      </c>
    </row>
    <row r="1160" spans="1:7" x14ac:dyDescent="0.45">
      <c r="A1160">
        <v>768604</v>
      </c>
      <c r="B1160" s="2">
        <v>41800.296377314815</v>
      </c>
      <c r="C1160" t="s">
        <v>27</v>
      </c>
      <c r="D1160" t="s">
        <v>24</v>
      </c>
      <c r="E1160" t="s">
        <v>17</v>
      </c>
      <c r="F1160" t="s">
        <v>4</v>
      </c>
      <c r="G1160">
        <v>24094</v>
      </c>
    </row>
    <row r="1161" spans="1:7" x14ac:dyDescent="0.45">
      <c r="A1161">
        <v>711758</v>
      </c>
      <c r="B1161" s="2">
        <v>41792.330821759257</v>
      </c>
      <c r="C1161" t="s">
        <v>27</v>
      </c>
      <c r="D1161" t="s">
        <v>25</v>
      </c>
      <c r="E1161" t="s">
        <v>20</v>
      </c>
      <c r="F1161" t="s">
        <v>10</v>
      </c>
      <c r="G1161">
        <v>87447</v>
      </c>
    </row>
    <row r="1162" spans="1:7" x14ac:dyDescent="0.45">
      <c r="A1162">
        <v>441695</v>
      </c>
      <c r="B1162" s="2">
        <v>41799.587824074071</v>
      </c>
      <c r="C1162" t="s">
        <v>27</v>
      </c>
      <c r="D1162" t="s">
        <v>24</v>
      </c>
      <c r="E1162" t="s">
        <v>20</v>
      </c>
      <c r="F1162" t="s">
        <v>10</v>
      </c>
      <c r="G1162">
        <v>84762</v>
      </c>
    </row>
    <row r="1163" spans="1:7" x14ac:dyDescent="0.45">
      <c r="A1163">
        <v>916106</v>
      </c>
      <c r="B1163" s="2">
        <v>41760.781157407408</v>
      </c>
      <c r="C1163" t="s">
        <v>27</v>
      </c>
      <c r="D1163" t="s">
        <v>26</v>
      </c>
      <c r="E1163" t="s">
        <v>13</v>
      </c>
      <c r="F1163" t="s">
        <v>2</v>
      </c>
      <c r="G1163">
        <v>23057</v>
      </c>
    </row>
    <row r="1164" spans="1:7" x14ac:dyDescent="0.45">
      <c r="A1164">
        <v>170008</v>
      </c>
      <c r="B1164" s="2">
        <v>41765.323333333334</v>
      </c>
      <c r="C1164" t="s">
        <v>27</v>
      </c>
      <c r="D1164" t="s">
        <v>26</v>
      </c>
      <c r="E1164" t="s">
        <v>13</v>
      </c>
      <c r="F1164" t="s">
        <v>2</v>
      </c>
      <c r="G1164">
        <v>79290</v>
      </c>
    </row>
    <row r="1165" spans="1:7" x14ac:dyDescent="0.45">
      <c r="A1165">
        <v>438564</v>
      </c>
      <c r="B1165" s="2">
        <v>41766.301666666666</v>
      </c>
      <c r="C1165" t="s">
        <v>27</v>
      </c>
      <c r="D1165" t="s">
        <v>26</v>
      </c>
      <c r="E1165" t="s">
        <v>13</v>
      </c>
      <c r="F1165" t="s">
        <v>2</v>
      </c>
      <c r="G1165">
        <v>4782</v>
      </c>
    </row>
    <row r="1166" spans="1:7" x14ac:dyDescent="0.45">
      <c r="A1166">
        <v>67450</v>
      </c>
      <c r="B1166" s="2">
        <v>41766.301979166667</v>
      </c>
      <c r="C1166" t="s">
        <v>27</v>
      </c>
      <c r="D1166" t="s">
        <v>26</v>
      </c>
      <c r="E1166" t="s">
        <v>13</v>
      </c>
      <c r="F1166" t="s">
        <v>2</v>
      </c>
      <c r="G1166">
        <v>42353</v>
      </c>
    </row>
    <row r="1167" spans="1:7" x14ac:dyDescent="0.45">
      <c r="A1167">
        <v>578891</v>
      </c>
      <c r="B1167" s="2">
        <v>41766.303749999999</v>
      </c>
      <c r="C1167" t="s">
        <v>27</v>
      </c>
      <c r="D1167" t="s">
        <v>26</v>
      </c>
      <c r="E1167" t="s">
        <v>13</v>
      </c>
      <c r="F1167" t="s">
        <v>2</v>
      </c>
      <c r="G1167">
        <v>63105</v>
      </c>
    </row>
    <row r="1168" spans="1:7" x14ac:dyDescent="0.45">
      <c r="A1168">
        <v>365930</v>
      </c>
      <c r="B1168" s="2">
        <v>41821.512673611112</v>
      </c>
      <c r="C1168" t="s">
        <v>27</v>
      </c>
      <c r="D1168" t="s">
        <v>26</v>
      </c>
      <c r="E1168" t="s">
        <v>13</v>
      </c>
      <c r="F1168" t="s">
        <v>2</v>
      </c>
      <c r="G1168">
        <v>1038</v>
      </c>
    </row>
    <row r="1169" spans="1:7" x14ac:dyDescent="0.45">
      <c r="A1169">
        <v>830972</v>
      </c>
      <c r="B1169" s="2">
        <v>41821.513344907406</v>
      </c>
      <c r="C1169" t="s">
        <v>27</v>
      </c>
      <c r="D1169" t="s">
        <v>26</v>
      </c>
      <c r="E1169" t="s">
        <v>13</v>
      </c>
      <c r="F1169" t="s">
        <v>2</v>
      </c>
      <c r="G1169">
        <v>46604</v>
      </c>
    </row>
    <row r="1170" spans="1:7" x14ac:dyDescent="0.45">
      <c r="A1170">
        <v>222693</v>
      </c>
      <c r="B1170" s="2">
        <v>41827.777615740742</v>
      </c>
      <c r="C1170" t="s">
        <v>27</v>
      </c>
      <c r="D1170" t="s">
        <v>26</v>
      </c>
      <c r="E1170" t="s">
        <v>13</v>
      </c>
      <c r="F1170" t="s">
        <v>2</v>
      </c>
      <c r="G1170">
        <v>8005</v>
      </c>
    </row>
    <row r="1171" spans="1:7" x14ac:dyDescent="0.45">
      <c r="A1171">
        <v>847855</v>
      </c>
      <c r="B1171" s="2">
        <v>41857.715405092589</v>
      </c>
      <c r="C1171" t="s">
        <v>27</v>
      </c>
      <c r="D1171" t="s">
        <v>26</v>
      </c>
      <c r="E1171" t="s">
        <v>13</v>
      </c>
      <c r="F1171" t="s">
        <v>2</v>
      </c>
      <c r="G1171">
        <v>67265</v>
      </c>
    </row>
    <row r="1172" spans="1:7" x14ac:dyDescent="0.45">
      <c r="A1172">
        <v>924284</v>
      </c>
      <c r="B1172" s="2">
        <v>41858.807187500002</v>
      </c>
      <c r="C1172" t="s">
        <v>27</v>
      </c>
      <c r="D1172" t="s">
        <v>26</v>
      </c>
      <c r="E1172" t="s">
        <v>13</v>
      </c>
      <c r="F1172" t="s">
        <v>2</v>
      </c>
      <c r="G1172">
        <v>87472</v>
      </c>
    </row>
    <row r="1173" spans="1:7" x14ac:dyDescent="0.45">
      <c r="A1173">
        <v>116106</v>
      </c>
      <c r="B1173" s="2">
        <v>41762.660682870373</v>
      </c>
      <c r="C1173" t="s">
        <v>27</v>
      </c>
      <c r="D1173" t="s">
        <v>24</v>
      </c>
      <c r="E1173" t="s">
        <v>17</v>
      </c>
      <c r="F1173" t="s">
        <v>4</v>
      </c>
      <c r="G1173">
        <v>85004</v>
      </c>
    </row>
    <row r="1174" spans="1:7" x14ac:dyDescent="0.45">
      <c r="A1174">
        <v>908028</v>
      </c>
      <c r="B1174" s="2">
        <v>41769.421701388892</v>
      </c>
      <c r="C1174" t="s">
        <v>27</v>
      </c>
      <c r="D1174" t="s">
        <v>26</v>
      </c>
      <c r="E1174" t="s">
        <v>17</v>
      </c>
      <c r="F1174" t="s">
        <v>4</v>
      </c>
      <c r="G1174">
        <v>65338</v>
      </c>
    </row>
    <row r="1175" spans="1:7" x14ac:dyDescent="0.45">
      <c r="A1175">
        <v>479146</v>
      </c>
      <c r="B1175" s="2">
        <v>41778.3440162037</v>
      </c>
      <c r="C1175" t="s">
        <v>27</v>
      </c>
      <c r="D1175" t="s">
        <v>24</v>
      </c>
      <c r="E1175" t="s">
        <v>17</v>
      </c>
      <c r="F1175" t="s">
        <v>4</v>
      </c>
      <c r="G1175">
        <v>63863</v>
      </c>
    </row>
    <row r="1176" spans="1:7" x14ac:dyDescent="0.45">
      <c r="A1176">
        <v>21133</v>
      </c>
      <c r="B1176" s="2">
        <v>41795.513715277775</v>
      </c>
      <c r="C1176" t="s">
        <v>27</v>
      </c>
      <c r="D1176" t="s">
        <v>26</v>
      </c>
      <c r="E1176" t="s">
        <v>17</v>
      </c>
      <c r="F1176" t="s">
        <v>10</v>
      </c>
      <c r="G1176">
        <v>41198</v>
      </c>
    </row>
    <row r="1177" spans="1:7" x14ac:dyDescent="0.45">
      <c r="A1177">
        <v>296290</v>
      </c>
      <c r="B1177" s="2">
        <v>41838.397604166668</v>
      </c>
      <c r="C1177" t="s">
        <v>27</v>
      </c>
      <c r="D1177" t="s">
        <v>25</v>
      </c>
      <c r="E1177" t="s">
        <v>17</v>
      </c>
      <c r="F1177" t="s">
        <v>10</v>
      </c>
      <c r="G1177">
        <v>38912</v>
      </c>
    </row>
    <row r="1178" spans="1:7" x14ac:dyDescent="0.45">
      <c r="A1178">
        <v>319712</v>
      </c>
      <c r="B1178" s="2">
        <v>41871.752453703702</v>
      </c>
      <c r="C1178" t="s">
        <v>27</v>
      </c>
      <c r="D1178" t="s">
        <v>24</v>
      </c>
      <c r="E1178" t="s">
        <v>17</v>
      </c>
      <c r="F1178" t="s">
        <v>10</v>
      </c>
      <c r="G1178">
        <v>77971</v>
      </c>
    </row>
    <row r="1179" spans="1:7" x14ac:dyDescent="0.45">
      <c r="A1179">
        <v>572047</v>
      </c>
      <c r="B1179" s="2">
        <v>41761.292500000003</v>
      </c>
      <c r="C1179" t="s">
        <v>27</v>
      </c>
      <c r="D1179" t="s">
        <v>24</v>
      </c>
      <c r="E1179" t="s">
        <v>17</v>
      </c>
      <c r="F1179" t="s">
        <v>10</v>
      </c>
      <c r="G1179">
        <v>86934</v>
      </c>
    </row>
    <row r="1180" spans="1:7" x14ac:dyDescent="0.45">
      <c r="A1180">
        <v>374678</v>
      </c>
      <c r="B1180" s="2">
        <v>41779.773587962962</v>
      </c>
      <c r="C1180" t="s">
        <v>27</v>
      </c>
      <c r="D1180" t="s">
        <v>26</v>
      </c>
      <c r="E1180" t="s">
        <v>17</v>
      </c>
      <c r="F1180" t="s">
        <v>10</v>
      </c>
      <c r="G1180">
        <v>47278</v>
      </c>
    </row>
    <row r="1181" spans="1:7" x14ac:dyDescent="0.45">
      <c r="A1181">
        <v>13367</v>
      </c>
      <c r="B1181" s="2">
        <v>41779.774305555555</v>
      </c>
      <c r="C1181" t="s">
        <v>27</v>
      </c>
      <c r="D1181" t="s">
        <v>26</v>
      </c>
      <c r="E1181" t="s">
        <v>17</v>
      </c>
      <c r="F1181" t="s">
        <v>10</v>
      </c>
      <c r="G1181">
        <v>85560</v>
      </c>
    </row>
    <row r="1182" spans="1:7" x14ac:dyDescent="0.45">
      <c r="A1182">
        <v>96144</v>
      </c>
      <c r="B1182" s="2">
        <v>41820.396909722222</v>
      </c>
      <c r="C1182" t="s">
        <v>27</v>
      </c>
      <c r="D1182" t="s">
        <v>24</v>
      </c>
      <c r="E1182" t="s">
        <v>17</v>
      </c>
      <c r="F1182" t="s">
        <v>10</v>
      </c>
      <c r="G1182">
        <v>50903</v>
      </c>
    </row>
    <row r="1183" spans="1:7" x14ac:dyDescent="0.45">
      <c r="A1183">
        <v>727147</v>
      </c>
      <c r="B1183" s="2">
        <v>41827.312951388885</v>
      </c>
      <c r="C1183" t="s">
        <v>27</v>
      </c>
      <c r="D1183" t="s">
        <v>26</v>
      </c>
      <c r="E1183" t="s">
        <v>17</v>
      </c>
      <c r="F1183" t="s">
        <v>10</v>
      </c>
      <c r="G1183">
        <v>13760</v>
      </c>
    </row>
    <row r="1184" spans="1:7" x14ac:dyDescent="0.45">
      <c r="A1184">
        <v>613982</v>
      </c>
      <c r="B1184" s="2">
        <v>41827.313159722224</v>
      </c>
      <c r="C1184" t="s">
        <v>27</v>
      </c>
      <c r="D1184" t="s">
        <v>26</v>
      </c>
      <c r="E1184" t="s">
        <v>17</v>
      </c>
      <c r="F1184" t="s">
        <v>10</v>
      </c>
      <c r="G1184">
        <v>75447</v>
      </c>
    </row>
    <row r="1185" spans="1:7" x14ac:dyDescent="0.45">
      <c r="A1185">
        <v>982147</v>
      </c>
      <c r="B1185" s="2">
        <v>41827.31355324074</v>
      </c>
      <c r="C1185" t="s">
        <v>27</v>
      </c>
      <c r="D1185" t="s">
        <v>26</v>
      </c>
      <c r="E1185" t="s">
        <v>17</v>
      </c>
      <c r="F1185" t="s">
        <v>10</v>
      </c>
      <c r="G1185">
        <v>25900</v>
      </c>
    </row>
    <row r="1186" spans="1:7" x14ac:dyDescent="0.45">
      <c r="A1186">
        <v>903769</v>
      </c>
      <c r="B1186" s="2">
        <v>41827.722187500003</v>
      </c>
      <c r="C1186" t="s">
        <v>27</v>
      </c>
      <c r="D1186" t="s">
        <v>24</v>
      </c>
      <c r="E1186" t="s">
        <v>17</v>
      </c>
      <c r="F1186" t="s">
        <v>10</v>
      </c>
      <c r="G1186">
        <v>91416</v>
      </c>
    </row>
    <row r="1187" spans="1:7" x14ac:dyDescent="0.45">
      <c r="A1187">
        <v>555757</v>
      </c>
      <c r="B1187" s="2">
        <v>41827.723009259258</v>
      </c>
      <c r="C1187" t="s">
        <v>27</v>
      </c>
      <c r="D1187" t="s">
        <v>24</v>
      </c>
      <c r="E1187" t="s">
        <v>17</v>
      </c>
      <c r="F1187" t="s">
        <v>10</v>
      </c>
      <c r="G1187">
        <v>36999</v>
      </c>
    </row>
    <row r="1188" spans="1:7" x14ac:dyDescent="0.45">
      <c r="A1188">
        <v>247562</v>
      </c>
      <c r="B1188" s="2">
        <v>41834.68236111111</v>
      </c>
      <c r="C1188" t="s">
        <v>27</v>
      </c>
      <c r="D1188" t="s">
        <v>24</v>
      </c>
      <c r="E1188" t="s">
        <v>17</v>
      </c>
      <c r="F1188" t="s">
        <v>10</v>
      </c>
      <c r="G1188">
        <v>22461</v>
      </c>
    </row>
    <row r="1189" spans="1:7" x14ac:dyDescent="0.45">
      <c r="A1189">
        <v>821989</v>
      </c>
      <c r="B1189" s="2">
        <v>41769.678124999999</v>
      </c>
      <c r="C1189" t="s">
        <v>27</v>
      </c>
      <c r="D1189" t="s">
        <v>24</v>
      </c>
      <c r="E1189" t="s">
        <v>20</v>
      </c>
      <c r="F1189" t="s">
        <v>6</v>
      </c>
      <c r="G1189">
        <v>32051</v>
      </c>
    </row>
    <row r="1190" spans="1:7" x14ac:dyDescent="0.45">
      <c r="A1190">
        <v>287204</v>
      </c>
      <c r="B1190" s="2">
        <v>41789.802025462966</v>
      </c>
      <c r="C1190" t="s">
        <v>27</v>
      </c>
      <c r="D1190" t="s">
        <v>26</v>
      </c>
      <c r="E1190" t="s">
        <v>20</v>
      </c>
      <c r="F1190" t="s">
        <v>6</v>
      </c>
      <c r="G1190">
        <v>70716</v>
      </c>
    </row>
    <row r="1191" spans="1:7" x14ac:dyDescent="0.45">
      <c r="A1191">
        <v>594927</v>
      </c>
      <c r="B1191" s="2">
        <v>41789.802245370367</v>
      </c>
      <c r="C1191" t="s">
        <v>27</v>
      </c>
      <c r="D1191" t="s">
        <v>24</v>
      </c>
      <c r="E1191" t="s">
        <v>20</v>
      </c>
      <c r="F1191" t="s">
        <v>6</v>
      </c>
      <c r="G1191">
        <v>82128</v>
      </c>
    </row>
    <row r="1192" spans="1:7" x14ac:dyDescent="0.45">
      <c r="A1192">
        <v>449101</v>
      </c>
      <c r="B1192" s="2">
        <v>41809.710717592592</v>
      </c>
      <c r="C1192" t="s">
        <v>27</v>
      </c>
      <c r="D1192" t="s">
        <v>24</v>
      </c>
      <c r="E1192" t="s">
        <v>20</v>
      </c>
      <c r="F1192" t="s">
        <v>6</v>
      </c>
      <c r="G1192">
        <v>66125</v>
      </c>
    </row>
    <row r="1193" spans="1:7" x14ac:dyDescent="0.45">
      <c r="A1193">
        <v>297160</v>
      </c>
      <c r="B1193" s="2">
        <v>41809.712858796294</v>
      </c>
      <c r="C1193" t="s">
        <v>27</v>
      </c>
      <c r="D1193" t="s">
        <v>24</v>
      </c>
      <c r="E1193" t="s">
        <v>20</v>
      </c>
      <c r="F1193" t="s">
        <v>6</v>
      </c>
      <c r="G1193">
        <v>82378</v>
      </c>
    </row>
    <row r="1194" spans="1:7" x14ac:dyDescent="0.45">
      <c r="A1194">
        <v>876797</v>
      </c>
      <c r="B1194" s="2">
        <v>41780.329062500001</v>
      </c>
      <c r="C1194" t="s">
        <v>27</v>
      </c>
      <c r="D1194" t="s">
        <v>24</v>
      </c>
      <c r="E1194" t="s">
        <v>17</v>
      </c>
      <c r="F1194" t="s">
        <v>4</v>
      </c>
      <c r="G1194">
        <v>50390</v>
      </c>
    </row>
    <row r="1195" spans="1:7" x14ac:dyDescent="0.45">
      <c r="A1195">
        <v>428887</v>
      </c>
      <c r="B1195" s="2">
        <v>41827.397106481483</v>
      </c>
      <c r="C1195" t="s">
        <v>27</v>
      </c>
      <c r="D1195" t="s">
        <v>25</v>
      </c>
      <c r="E1195" t="s">
        <v>19</v>
      </c>
      <c r="F1195" t="s">
        <v>6</v>
      </c>
      <c r="G1195">
        <v>48066</v>
      </c>
    </row>
    <row r="1196" spans="1:7" x14ac:dyDescent="0.45">
      <c r="A1196">
        <v>58980</v>
      </c>
      <c r="B1196" s="2">
        <v>41844.424814814818</v>
      </c>
      <c r="C1196" t="s">
        <v>27</v>
      </c>
      <c r="D1196" t="s">
        <v>26</v>
      </c>
      <c r="E1196" t="s">
        <v>19</v>
      </c>
      <c r="F1196" t="s">
        <v>6</v>
      </c>
      <c r="G1196">
        <v>3143</v>
      </c>
    </row>
    <row r="1197" spans="1:7" x14ac:dyDescent="0.45">
      <c r="A1197">
        <v>378816</v>
      </c>
      <c r="B1197" s="2">
        <v>41837.57130787037</v>
      </c>
      <c r="C1197" t="s">
        <v>27</v>
      </c>
      <c r="D1197" t="s">
        <v>24</v>
      </c>
      <c r="E1197" t="s">
        <v>17</v>
      </c>
      <c r="F1197" t="s">
        <v>5</v>
      </c>
      <c r="G1197">
        <v>47469</v>
      </c>
    </row>
    <row r="1198" spans="1:7" x14ac:dyDescent="0.45">
      <c r="A1198">
        <v>859719</v>
      </c>
      <c r="B1198" s="2">
        <v>41794.399282407408</v>
      </c>
      <c r="C1198" t="s">
        <v>27</v>
      </c>
      <c r="D1198" t="s">
        <v>26</v>
      </c>
      <c r="E1198" t="s">
        <v>17</v>
      </c>
      <c r="F1198" t="s">
        <v>4</v>
      </c>
      <c r="G1198">
        <v>59854</v>
      </c>
    </row>
    <row r="1199" spans="1:7" x14ac:dyDescent="0.45">
      <c r="A1199">
        <v>199439</v>
      </c>
      <c r="B1199" s="2">
        <v>41760.397094907406</v>
      </c>
      <c r="C1199" t="s">
        <v>27</v>
      </c>
      <c r="D1199" t="s">
        <v>24</v>
      </c>
      <c r="E1199" t="s">
        <v>20</v>
      </c>
      <c r="F1199" t="s">
        <v>2</v>
      </c>
      <c r="G1199">
        <v>51553</v>
      </c>
    </row>
    <row r="1200" spans="1:7" x14ac:dyDescent="0.45">
      <c r="A1200">
        <v>855169</v>
      </c>
      <c r="B1200" s="2">
        <v>41880.449814814812</v>
      </c>
      <c r="C1200" t="s">
        <v>27</v>
      </c>
      <c r="D1200" t="s">
        <v>24</v>
      </c>
      <c r="E1200" t="s">
        <v>20</v>
      </c>
      <c r="F1200" t="s">
        <v>4</v>
      </c>
      <c r="G1200">
        <v>5619</v>
      </c>
    </row>
    <row r="1201" spans="1:7" x14ac:dyDescent="0.45">
      <c r="A1201">
        <v>592984</v>
      </c>
      <c r="B1201" s="2">
        <v>41880.452719907407</v>
      </c>
      <c r="C1201" t="s">
        <v>27</v>
      </c>
      <c r="D1201" t="s">
        <v>24</v>
      </c>
      <c r="E1201" t="s">
        <v>20</v>
      </c>
      <c r="F1201" t="s">
        <v>4</v>
      </c>
      <c r="G1201">
        <v>74920</v>
      </c>
    </row>
    <row r="1202" spans="1:7" x14ac:dyDescent="0.45">
      <c r="A1202">
        <v>671729</v>
      </c>
      <c r="B1202" s="2">
        <v>41831.747303240743</v>
      </c>
      <c r="C1202" t="s">
        <v>27</v>
      </c>
      <c r="D1202" t="s">
        <v>24</v>
      </c>
      <c r="E1202" t="s">
        <v>17</v>
      </c>
      <c r="F1202" t="s">
        <v>8</v>
      </c>
      <c r="G1202">
        <v>41531</v>
      </c>
    </row>
    <row r="1203" spans="1:7" x14ac:dyDescent="0.45">
      <c r="A1203">
        <v>901083</v>
      </c>
      <c r="B1203" s="2">
        <v>41796.397418981483</v>
      </c>
      <c r="C1203" t="s">
        <v>27</v>
      </c>
      <c r="D1203" t="s">
        <v>26</v>
      </c>
      <c r="E1203" t="s">
        <v>20</v>
      </c>
      <c r="F1203" t="s">
        <v>10</v>
      </c>
      <c r="G1203">
        <v>14723</v>
      </c>
    </row>
    <row r="1204" spans="1:7" x14ac:dyDescent="0.45">
      <c r="A1204">
        <v>849211</v>
      </c>
      <c r="B1204" s="2">
        <v>41799.589965277781</v>
      </c>
      <c r="C1204" t="s">
        <v>27</v>
      </c>
      <c r="D1204" t="s">
        <v>26</v>
      </c>
      <c r="E1204" t="s">
        <v>20</v>
      </c>
      <c r="F1204" t="s">
        <v>7</v>
      </c>
      <c r="G1204">
        <v>87779</v>
      </c>
    </row>
    <row r="1205" spans="1:7" x14ac:dyDescent="0.45">
      <c r="A1205">
        <v>486945</v>
      </c>
      <c r="B1205" s="2">
        <v>41761.397361111114</v>
      </c>
      <c r="C1205" t="s">
        <v>27</v>
      </c>
      <c r="D1205" t="s">
        <v>24</v>
      </c>
      <c r="E1205" t="s">
        <v>20</v>
      </c>
      <c r="F1205" t="s">
        <v>2</v>
      </c>
      <c r="G1205">
        <v>22480</v>
      </c>
    </row>
    <row r="1206" spans="1:7" x14ac:dyDescent="0.45">
      <c r="A1206">
        <v>605701</v>
      </c>
      <c r="B1206" s="2">
        <v>41768.335856481484</v>
      </c>
      <c r="C1206" t="s">
        <v>27</v>
      </c>
      <c r="D1206" t="s">
        <v>26</v>
      </c>
      <c r="E1206" t="s">
        <v>20</v>
      </c>
      <c r="F1206" t="s">
        <v>2</v>
      </c>
      <c r="G1206">
        <v>51486</v>
      </c>
    </row>
    <row r="1207" spans="1:7" x14ac:dyDescent="0.45">
      <c r="A1207">
        <v>274207</v>
      </c>
      <c r="B1207" s="2">
        <v>41768.336168981485</v>
      </c>
      <c r="C1207" t="s">
        <v>27</v>
      </c>
      <c r="D1207" t="s">
        <v>26</v>
      </c>
      <c r="E1207" t="s">
        <v>20</v>
      </c>
      <c r="F1207" t="s">
        <v>2</v>
      </c>
      <c r="G1207">
        <v>59822</v>
      </c>
    </row>
    <row r="1208" spans="1:7" x14ac:dyDescent="0.45">
      <c r="A1208">
        <v>46366</v>
      </c>
      <c r="B1208" s="2">
        <v>41820.398321759261</v>
      </c>
      <c r="C1208" t="s">
        <v>27</v>
      </c>
      <c r="D1208" t="s">
        <v>25</v>
      </c>
      <c r="E1208" t="s">
        <v>17</v>
      </c>
      <c r="F1208" t="s">
        <v>7</v>
      </c>
      <c r="G1208">
        <v>73263</v>
      </c>
    </row>
    <row r="1209" spans="1:7" x14ac:dyDescent="0.45">
      <c r="A1209">
        <v>876103</v>
      </c>
      <c r="B1209" s="2">
        <v>41820.542824074073</v>
      </c>
      <c r="C1209" t="s">
        <v>27</v>
      </c>
      <c r="D1209" t="s">
        <v>24</v>
      </c>
      <c r="E1209" t="s">
        <v>17</v>
      </c>
      <c r="F1209" t="s">
        <v>6</v>
      </c>
      <c r="G1209">
        <v>5523</v>
      </c>
    </row>
    <row r="1210" spans="1:7" x14ac:dyDescent="0.45">
      <c r="A1210">
        <v>447318</v>
      </c>
      <c r="B1210" s="2">
        <v>41790.353206018517</v>
      </c>
      <c r="C1210" t="s">
        <v>27</v>
      </c>
      <c r="D1210" t="s">
        <v>24</v>
      </c>
      <c r="E1210" t="s">
        <v>17</v>
      </c>
      <c r="F1210" t="s">
        <v>1</v>
      </c>
      <c r="G1210">
        <v>20297</v>
      </c>
    </row>
    <row r="1211" spans="1:7" x14ac:dyDescent="0.45">
      <c r="A1211">
        <v>806805</v>
      </c>
      <c r="B1211" s="2">
        <v>41790.353645833333</v>
      </c>
      <c r="C1211" t="s">
        <v>27</v>
      </c>
      <c r="D1211" t="s">
        <v>26</v>
      </c>
      <c r="E1211" t="s">
        <v>17</v>
      </c>
      <c r="F1211" t="s">
        <v>1</v>
      </c>
      <c r="G1211">
        <v>13074</v>
      </c>
    </row>
    <row r="1212" spans="1:7" x14ac:dyDescent="0.45">
      <c r="A1212">
        <v>95009</v>
      </c>
      <c r="B1212" s="2">
        <v>41856.352465277778</v>
      </c>
      <c r="C1212" t="s">
        <v>27</v>
      </c>
      <c r="D1212" t="s">
        <v>26</v>
      </c>
      <c r="E1212" t="s">
        <v>17</v>
      </c>
      <c r="F1212" t="s">
        <v>10</v>
      </c>
      <c r="G1212">
        <v>92458</v>
      </c>
    </row>
    <row r="1213" spans="1:7" x14ac:dyDescent="0.45">
      <c r="A1213">
        <v>385054</v>
      </c>
      <c r="B1213" s="2">
        <v>41828.397546296299</v>
      </c>
      <c r="C1213" t="s">
        <v>27</v>
      </c>
      <c r="D1213" t="s">
        <v>26</v>
      </c>
      <c r="E1213" t="s">
        <v>20</v>
      </c>
      <c r="F1213" t="s">
        <v>2</v>
      </c>
      <c r="G1213">
        <v>80213</v>
      </c>
    </row>
    <row r="1214" spans="1:7" x14ac:dyDescent="0.45">
      <c r="A1214">
        <v>192872</v>
      </c>
      <c r="B1214" s="2">
        <v>41828.398888888885</v>
      </c>
      <c r="C1214" t="s">
        <v>27</v>
      </c>
      <c r="D1214" t="s">
        <v>26</v>
      </c>
      <c r="E1214" t="s">
        <v>20</v>
      </c>
      <c r="F1214" t="s">
        <v>2</v>
      </c>
      <c r="G1214">
        <v>81721</v>
      </c>
    </row>
    <row r="1215" spans="1:7" x14ac:dyDescent="0.45">
      <c r="A1215">
        <v>461705</v>
      </c>
      <c r="B1215" s="2">
        <v>41828.40053240741</v>
      </c>
      <c r="C1215" t="s">
        <v>27</v>
      </c>
      <c r="D1215" t="s">
        <v>26</v>
      </c>
      <c r="E1215" t="s">
        <v>20</v>
      </c>
      <c r="F1215" t="s">
        <v>2</v>
      </c>
      <c r="G1215">
        <v>30041</v>
      </c>
    </row>
    <row r="1216" spans="1:7" x14ac:dyDescent="0.45">
      <c r="A1216">
        <v>672458</v>
      </c>
      <c r="B1216" s="2">
        <v>41837.376979166664</v>
      </c>
      <c r="C1216" t="s">
        <v>27</v>
      </c>
      <c r="D1216" t="s">
        <v>24</v>
      </c>
      <c r="E1216" t="s">
        <v>20</v>
      </c>
      <c r="F1216" t="s">
        <v>2</v>
      </c>
      <c r="G1216">
        <v>25787</v>
      </c>
    </row>
    <row r="1217" spans="1:7" x14ac:dyDescent="0.45">
      <c r="A1217">
        <v>582029</v>
      </c>
      <c r="B1217" s="2">
        <v>41837.38071759259</v>
      </c>
      <c r="C1217" t="s">
        <v>27</v>
      </c>
      <c r="D1217" t="s">
        <v>26</v>
      </c>
      <c r="E1217" t="s">
        <v>20</v>
      </c>
      <c r="F1217" t="s">
        <v>2</v>
      </c>
      <c r="G1217">
        <v>42635</v>
      </c>
    </row>
    <row r="1218" spans="1:7" x14ac:dyDescent="0.45">
      <c r="A1218">
        <v>117267</v>
      </c>
      <c r="B1218" s="2">
        <v>41837.377939814818</v>
      </c>
      <c r="C1218" t="s">
        <v>27</v>
      </c>
      <c r="D1218" t="s">
        <v>26</v>
      </c>
      <c r="E1218" t="s">
        <v>20</v>
      </c>
      <c r="F1218" t="s">
        <v>2</v>
      </c>
      <c r="G1218">
        <v>13864</v>
      </c>
    </row>
    <row r="1219" spans="1:7" x14ac:dyDescent="0.45">
      <c r="A1219">
        <v>331082</v>
      </c>
      <c r="B1219" s="2">
        <v>41787.587650462963</v>
      </c>
      <c r="C1219" t="s">
        <v>27</v>
      </c>
      <c r="D1219" t="s">
        <v>24</v>
      </c>
      <c r="E1219" t="s">
        <v>17</v>
      </c>
      <c r="F1219" t="s">
        <v>2</v>
      </c>
      <c r="G1219">
        <v>23051</v>
      </c>
    </row>
    <row r="1220" spans="1:7" x14ac:dyDescent="0.45">
      <c r="A1220">
        <v>737525</v>
      </c>
      <c r="B1220" s="2">
        <v>41787.589236111111</v>
      </c>
      <c r="C1220" t="s">
        <v>27</v>
      </c>
      <c r="D1220" t="s">
        <v>24</v>
      </c>
      <c r="E1220" t="s">
        <v>17</v>
      </c>
      <c r="F1220" t="s">
        <v>2</v>
      </c>
      <c r="G1220">
        <v>86680</v>
      </c>
    </row>
    <row r="1221" spans="1:7" x14ac:dyDescent="0.45">
      <c r="A1221">
        <v>589837</v>
      </c>
      <c r="B1221" s="2">
        <v>41826.539756944447</v>
      </c>
      <c r="C1221" t="s">
        <v>27</v>
      </c>
      <c r="D1221" t="s">
        <v>24</v>
      </c>
      <c r="E1221" t="s">
        <v>17</v>
      </c>
      <c r="F1221" t="s">
        <v>10</v>
      </c>
      <c r="G1221">
        <v>15696</v>
      </c>
    </row>
    <row r="1222" spans="1:7" x14ac:dyDescent="0.45">
      <c r="A1222">
        <v>865029</v>
      </c>
      <c r="B1222" s="2">
        <v>41862.435682870368</v>
      </c>
      <c r="C1222" t="s">
        <v>27</v>
      </c>
      <c r="D1222" t="s">
        <v>24</v>
      </c>
      <c r="E1222" t="s">
        <v>20</v>
      </c>
      <c r="F1222" t="s">
        <v>2</v>
      </c>
      <c r="G1222">
        <v>64324</v>
      </c>
    </row>
    <row r="1223" spans="1:7" x14ac:dyDescent="0.45">
      <c r="A1223">
        <v>16272</v>
      </c>
      <c r="B1223" s="2">
        <v>41814.823310185187</v>
      </c>
      <c r="C1223" t="s">
        <v>27</v>
      </c>
      <c r="D1223" t="s">
        <v>26</v>
      </c>
      <c r="E1223" t="s">
        <v>20</v>
      </c>
      <c r="F1223" t="s">
        <v>8</v>
      </c>
      <c r="G1223">
        <v>74022</v>
      </c>
    </row>
    <row r="1224" spans="1:7" x14ac:dyDescent="0.45">
      <c r="A1224">
        <v>241011</v>
      </c>
      <c r="B1224" s="2">
        <v>41852.398634259262</v>
      </c>
      <c r="C1224" t="s">
        <v>27</v>
      </c>
      <c r="D1224" t="s">
        <v>24</v>
      </c>
      <c r="E1224" t="s">
        <v>20</v>
      </c>
      <c r="F1224" t="s">
        <v>8</v>
      </c>
      <c r="G1224">
        <v>21333</v>
      </c>
    </row>
    <row r="1225" spans="1:7" x14ac:dyDescent="0.45">
      <c r="A1225">
        <v>592725</v>
      </c>
      <c r="B1225" s="2">
        <v>41857.599641203706</v>
      </c>
      <c r="C1225" t="s">
        <v>27</v>
      </c>
      <c r="D1225" t="s">
        <v>24</v>
      </c>
      <c r="E1225" t="s">
        <v>20</v>
      </c>
      <c r="F1225" t="s">
        <v>8</v>
      </c>
      <c r="G1225">
        <v>73557</v>
      </c>
    </row>
    <row r="1226" spans="1:7" x14ac:dyDescent="0.45">
      <c r="A1226">
        <v>101587</v>
      </c>
      <c r="B1226" s="2">
        <v>41857.600694444445</v>
      </c>
      <c r="C1226" t="s">
        <v>27</v>
      </c>
      <c r="D1226" t="s">
        <v>26</v>
      </c>
      <c r="E1226" t="s">
        <v>20</v>
      </c>
      <c r="F1226" t="s">
        <v>8</v>
      </c>
      <c r="G1226">
        <v>27191</v>
      </c>
    </row>
    <row r="1227" spans="1:7" x14ac:dyDescent="0.45">
      <c r="A1227">
        <v>377194</v>
      </c>
      <c r="B1227" s="2">
        <v>41869.591099537036</v>
      </c>
      <c r="C1227" t="s">
        <v>27</v>
      </c>
      <c r="D1227" t="s">
        <v>26</v>
      </c>
      <c r="E1227" t="s">
        <v>20</v>
      </c>
      <c r="F1227" t="s">
        <v>8</v>
      </c>
      <c r="G1227">
        <v>46908</v>
      </c>
    </row>
    <row r="1228" spans="1:7" x14ac:dyDescent="0.45">
      <c r="A1228">
        <v>459107</v>
      </c>
      <c r="B1228" s="2">
        <v>41867.77511574074</v>
      </c>
      <c r="C1228" t="s">
        <v>27</v>
      </c>
      <c r="D1228" t="s">
        <v>26</v>
      </c>
      <c r="E1228" t="s">
        <v>20</v>
      </c>
      <c r="F1228" t="s">
        <v>8</v>
      </c>
      <c r="G1228">
        <v>53395</v>
      </c>
    </row>
    <row r="1229" spans="1:7" x14ac:dyDescent="0.45">
      <c r="A1229">
        <v>625539</v>
      </c>
      <c r="B1229" s="2">
        <v>41867.775393518517</v>
      </c>
      <c r="C1229" t="s">
        <v>27</v>
      </c>
      <c r="D1229" t="s">
        <v>24</v>
      </c>
      <c r="E1229" t="s">
        <v>20</v>
      </c>
      <c r="F1229" t="s">
        <v>8</v>
      </c>
      <c r="G1229">
        <v>35773</v>
      </c>
    </row>
    <row r="1230" spans="1:7" x14ac:dyDescent="0.45">
      <c r="A1230">
        <v>370975</v>
      </c>
      <c r="B1230" s="2">
        <v>41881.814687500002</v>
      </c>
      <c r="C1230" t="s">
        <v>27</v>
      </c>
      <c r="D1230" t="s">
        <v>24</v>
      </c>
      <c r="E1230" t="s">
        <v>20</v>
      </c>
      <c r="F1230" t="s">
        <v>8</v>
      </c>
      <c r="G1230">
        <v>92550</v>
      </c>
    </row>
    <row r="1231" spans="1:7" x14ac:dyDescent="0.45">
      <c r="A1231">
        <v>862314</v>
      </c>
      <c r="B1231" s="2">
        <v>41831.662430555552</v>
      </c>
      <c r="C1231" t="s">
        <v>27</v>
      </c>
      <c r="D1231" t="s">
        <v>24</v>
      </c>
      <c r="E1231" t="s">
        <v>15</v>
      </c>
      <c r="F1231" t="s">
        <v>10</v>
      </c>
      <c r="G1231">
        <v>72880</v>
      </c>
    </row>
    <row r="1232" spans="1:7" x14ac:dyDescent="0.45">
      <c r="A1232">
        <v>269039</v>
      </c>
      <c r="B1232" s="2">
        <v>41837.513252314813</v>
      </c>
      <c r="C1232" t="s">
        <v>27</v>
      </c>
      <c r="D1232" t="s">
        <v>24</v>
      </c>
      <c r="E1232" t="s">
        <v>15</v>
      </c>
      <c r="F1232" t="s">
        <v>10</v>
      </c>
      <c r="G1232">
        <v>62938</v>
      </c>
    </row>
    <row r="1233" spans="1:7" x14ac:dyDescent="0.45">
      <c r="A1233">
        <v>852330</v>
      </c>
      <c r="B1233" s="2">
        <v>41873.408761574072</v>
      </c>
      <c r="C1233" t="s">
        <v>27</v>
      </c>
      <c r="D1233" t="s">
        <v>24</v>
      </c>
      <c r="E1233" t="s">
        <v>15</v>
      </c>
      <c r="F1233" t="s">
        <v>10</v>
      </c>
      <c r="G1233">
        <v>15648</v>
      </c>
    </row>
    <row r="1234" spans="1:7" x14ac:dyDescent="0.45">
      <c r="A1234">
        <v>288178</v>
      </c>
      <c r="B1234" s="2">
        <v>41815.682916666665</v>
      </c>
      <c r="C1234" t="s">
        <v>27</v>
      </c>
      <c r="D1234" t="s">
        <v>26</v>
      </c>
      <c r="E1234" t="s">
        <v>12</v>
      </c>
      <c r="F1234" t="s">
        <v>6</v>
      </c>
      <c r="G1234">
        <v>46498</v>
      </c>
    </row>
    <row r="1235" spans="1:7" x14ac:dyDescent="0.45">
      <c r="A1235">
        <v>357577</v>
      </c>
      <c r="B1235" s="2">
        <v>41862.385277777779</v>
      </c>
      <c r="C1235" t="s">
        <v>27</v>
      </c>
      <c r="D1235" t="s">
        <v>26</v>
      </c>
      <c r="E1235" t="s">
        <v>12</v>
      </c>
      <c r="F1235" t="s">
        <v>6</v>
      </c>
      <c r="G1235">
        <v>20958</v>
      </c>
    </row>
    <row r="1236" spans="1:7" x14ac:dyDescent="0.45">
      <c r="A1236">
        <v>759016</v>
      </c>
      <c r="B1236" s="2">
        <v>41873.646874999999</v>
      </c>
      <c r="C1236" t="s">
        <v>27</v>
      </c>
      <c r="D1236" t="s">
        <v>24</v>
      </c>
      <c r="E1236" t="s">
        <v>12</v>
      </c>
      <c r="F1236" t="s">
        <v>6</v>
      </c>
      <c r="G1236">
        <v>69278</v>
      </c>
    </row>
    <row r="1237" spans="1:7" x14ac:dyDescent="0.45">
      <c r="A1237">
        <v>681123</v>
      </c>
      <c r="B1237" s="2">
        <v>41878.772766203707</v>
      </c>
      <c r="C1237" t="s">
        <v>27</v>
      </c>
      <c r="D1237" t="s">
        <v>26</v>
      </c>
      <c r="E1237" t="s">
        <v>12</v>
      </c>
      <c r="F1237" t="s">
        <v>6</v>
      </c>
      <c r="G1237">
        <v>24575</v>
      </c>
    </row>
    <row r="1238" spans="1:7" x14ac:dyDescent="0.45">
      <c r="A1238">
        <v>944455</v>
      </c>
      <c r="B1238" s="2">
        <v>41780.779976851853</v>
      </c>
      <c r="C1238" t="s">
        <v>27</v>
      </c>
      <c r="D1238" t="s">
        <v>26</v>
      </c>
      <c r="E1238" t="s">
        <v>17</v>
      </c>
      <c r="F1238" t="s">
        <v>10</v>
      </c>
      <c r="G1238">
        <v>69709</v>
      </c>
    </row>
    <row r="1239" spans="1:7" x14ac:dyDescent="0.45">
      <c r="A1239">
        <v>353496</v>
      </c>
      <c r="B1239" s="2">
        <v>41765.554398148146</v>
      </c>
      <c r="C1239" t="s">
        <v>27</v>
      </c>
      <c r="D1239" t="s">
        <v>25</v>
      </c>
      <c r="E1239" t="s">
        <v>17</v>
      </c>
      <c r="F1239" t="s">
        <v>6</v>
      </c>
      <c r="G1239">
        <v>61703</v>
      </c>
    </row>
    <row r="1240" spans="1:7" x14ac:dyDescent="0.45">
      <c r="A1240">
        <v>982553</v>
      </c>
      <c r="B1240" s="2">
        <v>41793.399421296293</v>
      </c>
      <c r="C1240" t="s">
        <v>27</v>
      </c>
      <c r="D1240" t="s">
        <v>24</v>
      </c>
      <c r="E1240" t="s">
        <v>17</v>
      </c>
      <c r="F1240" t="s">
        <v>10</v>
      </c>
      <c r="G1240">
        <v>73230</v>
      </c>
    </row>
    <row r="1241" spans="1:7" x14ac:dyDescent="0.45">
      <c r="A1241">
        <v>934540</v>
      </c>
      <c r="B1241" s="2">
        <v>41870.396944444445</v>
      </c>
      <c r="C1241" t="s">
        <v>27</v>
      </c>
      <c r="D1241" t="s">
        <v>24</v>
      </c>
      <c r="E1241" t="s">
        <v>16</v>
      </c>
      <c r="F1241" t="s">
        <v>4</v>
      </c>
      <c r="G1241">
        <v>34424</v>
      </c>
    </row>
    <row r="1242" spans="1:7" x14ac:dyDescent="0.45">
      <c r="A1242">
        <v>964901</v>
      </c>
      <c r="B1242" s="2">
        <v>41870.399513888886</v>
      </c>
      <c r="C1242" t="s">
        <v>27</v>
      </c>
      <c r="D1242" t="s">
        <v>24</v>
      </c>
      <c r="E1242" t="s">
        <v>16</v>
      </c>
      <c r="F1242" t="s">
        <v>4</v>
      </c>
      <c r="G1242">
        <v>30253</v>
      </c>
    </row>
    <row r="1243" spans="1:7" x14ac:dyDescent="0.45">
      <c r="A1243">
        <v>362996</v>
      </c>
      <c r="B1243" s="2">
        <v>41870.400509259256</v>
      </c>
      <c r="C1243" t="s">
        <v>27</v>
      </c>
      <c r="D1243" t="s">
        <v>24</v>
      </c>
      <c r="E1243" t="s">
        <v>16</v>
      </c>
      <c r="F1243" t="s">
        <v>4</v>
      </c>
      <c r="G1243">
        <v>92283</v>
      </c>
    </row>
    <row r="1244" spans="1:7" x14ac:dyDescent="0.45">
      <c r="A1244">
        <v>652692</v>
      </c>
      <c r="B1244" s="2">
        <v>41838.65216435185</v>
      </c>
      <c r="C1244" t="s">
        <v>27</v>
      </c>
      <c r="D1244" t="s">
        <v>25</v>
      </c>
      <c r="E1244" t="s">
        <v>20</v>
      </c>
      <c r="F1244" t="s">
        <v>4</v>
      </c>
      <c r="G1244">
        <v>43397</v>
      </c>
    </row>
    <row r="1245" spans="1:7" x14ac:dyDescent="0.45">
      <c r="A1245">
        <v>23706</v>
      </c>
      <c r="B1245" s="2">
        <v>41838.652962962966</v>
      </c>
      <c r="C1245" t="s">
        <v>27</v>
      </c>
      <c r="D1245" t="s">
        <v>25</v>
      </c>
      <c r="E1245" t="s">
        <v>20</v>
      </c>
      <c r="F1245" t="s">
        <v>4</v>
      </c>
      <c r="G1245">
        <v>41989</v>
      </c>
    </row>
    <row r="1246" spans="1:7" x14ac:dyDescent="0.45">
      <c r="A1246">
        <v>695963</v>
      </c>
      <c r="B1246" s="2">
        <v>41843.388009259259</v>
      </c>
      <c r="C1246" t="s">
        <v>27</v>
      </c>
      <c r="D1246" t="s">
        <v>25</v>
      </c>
      <c r="E1246" t="s">
        <v>20</v>
      </c>
      <c r="F1246" t="s">
        <v>4</v>
      </c>
      <c r="G1246">
        <v>77656</v>
      </c>
    </row>
    <row r="1247" spans="1:7" x14ac:dyDescent="0.45">
      <c r="A1247">
        <v>868878</v>
      </c>
      <c r="B1247" s="2">
        <v>41779.453761574077</v>
      </c>
      <c r="C1247" t="s">
        <v>27</v>
      </c>
      <c r="D1247" t="s">
        <v>26</v>
      </c>
      <c r="E1247" t="s">
        <v>13</v>
      </c>
      <c r="F1247" t="s">
        <v>2</v>
      </c>
      <c r="G1247">
        <v>15380</v>
      </c>
    </row>
    <row r="1248" spans="1:7" x14ac:dyDescent="0.45">
      <c r="A1248">
        <v>121437</v>
      </c>
      <c r="B1248" s="2">
        <v>41803.398043981484</v>
      </c>
      <c r="C1248" t="s">
        <v>27</v>
      </c>
      <c r="D1248" t="s">
        <v>26</v>
      </c>
      <c r="E1248" t="s">
        <v>17</v>
      </c>
      <c r="F1248" t="s">
        <v>10</v>
      </c>
      <c r="G1248">
        <v>61894</v>
      </c>
    </row>
    <row r="1249" spans="1:7" x14ac:dyDescent="0.45">
      <c r="A1249">
        <v>643987</v>
      </c>
      <c r="B1249" s="2">
        <v>41809.637164351851</v>
      </c>
      <c r="C1249" t="s">
        <v>27</v>
      </c>
      <c r="D1249" t="s">
        <v>24</v>
      </c>
      <c r="E1249" t="s">
        <v>17</v>
      </c>
      <c r="F1249" t="s">
        <v>6</v>
      </c>
      <c r="G1249">
        <v>28543</v>
      </c>
    </row>
    <row r="1250" spans="1:7" x14ac:dyDescent="0.45">
      <c r="A1250">
        <v>285550</v>
      </c>
      <c r="B1250" s="2">
        <v>41813.756493055553</v>
      </c>
      <c r="C1250" t="s">
        <v>27</v>
      </c>
      <c r="D1250" t="s">
        <v>24</v>
      </c>
      <c r="E1250" t="s">
        <v>17</v>
      </c>
      <c r="F1250" t="s">
        <v>6</v>
      </c>
      <c r="G1250">
        <v>65832</v>
      </c>
    </row>
    <row r="1251" spans="1:7" x14ac:dyDescent="0.45">
      <c r="A1251">
        <v>891497</v>
      </c>
      <c r="B1251" s="2">
        <v>41813.758344907408</v>
      </c>
      <c r="C1251" t="s">
        <v>27</v>
      </c>
      <c r="D1251" t="s">
        <v>24</v>
      </c>
      <c r="E1251" t="s">
        <v>17</v>
      </c>
      <c r="F1251" t="s">
        <v>6</v>
      </c>
      <c r="G1251">
        <v>58226</v>
      </c>
    </row>
    <row r="1252" spans="1:7" x14ac:dyDescent="0.45">
      <c r="A1252">
        <v>535536</v>
      </c>
      <c r="B1252" s="2">
        <v>41821.435289351852</v>
      </c>
      <c r="C1252" t="s">
        <v>27</v>
      </c>
      <c r="D1252" t="s">
        <v>24</v>
      </c>
      <c r="E1252" t="s">
        <v>17</v>
      </c>
      <c r="F1252" t="s">
        <v>2</v>
      </c>
      <c r="G1252">
        <v>29903</v>
      </c>
    </row>
    <row r="1253" spans="1:7" x14ac:dyDescent="0.45">
      <c r="A1253">
        <v>333889</v>
      </c>
      <c r="B1253" s="2">
        <v>41864.450624999998</v>
      </c>
      <c r="C1253" t="s">
        <v>27</v>
      </c>
      <c r="D1253" t="s">
        <v>24</v>
      </c>
      <c r="E1253" t="s">
        <v>12</v>
      </c>
      <c r="F1253" t="s">
        <v>2</v>
      </c>
      <c r="G1253">
        <v>51667</v>
      </c>
    </row>
    <row r="1254" spans="1:7" x14ac:dyDescent="0.45">
      <c r="A1254">
        <v>489817</v>
      </c>
      <c r="B1254" s="2">
        <v>41787.625555555554</v>
      </c>
      <c r="C1254" t="s">
        <v>27</v>
      </c>
      <c r="D1254" t="s">
        <v>24</v>
      </c>
      <c r="E1254" t="s">
        <v>17</v>
      </c>
      <c r="F1254" t="s">
        <v>1</v>
      </c>
      <c r="G1254">
        <v>12777</v>
      </c>
    </row>
    <row r="1255" spans="1:7" x14ac:dyDescent="0.45">
      <c r="A1255">
        <v>783940</v>
      </c>
      <c r="B1255" s="2">
        <v>41864.632314814815</v>
      </c>
      <c r="C1255" t="s">
        <v>27</v>
      </c>
      <c r="D1255" t="s">
        <v>24</v>
      </c>
      <c r="E1255" t="s">
        <v>12</v>
      </c>
      <c r="F1255" t="s">
        <v>10</v>
      </c>
      <c r="G1255">
        <v>26397</v>
      </c>
    </row>
    <row r="1256" spans="1:7" x14ac:dyDescent="0.45">
      <c r="A1256">
        <v>999202</v>
      </c>
      <c r="B1256" s="2">
        <v>41865.463437500002</v>
      </c>
      <c r="C1256" t="s">
        <v>27</v>
      </c>
      <c r="D1256" t="s">
        <v>24</v>
      </c>
      <c r="E1256" t="s">
        <v>12</v>
      </c>
      <c r="F1256" t="s">
        <v>10</v>
      </c>
      <c r="G1256">
        <v>21067</v>
      </c>
    </row>
    <row r="1257" spans="1:7" x14ac:dyDescent="0.45">
      <c r="A1257">
        <v>947238</v>
      </c>
      <c r="B1257" s="2">
        <v>41815.386331018519</v>
      </c>
      <c r="C1257" t="s">
        <v>27</v>
      </c>
      <c r="D1257" t="s">
        <v>26</v>
      </c>
      <c r="E1257" t="s">
        <v>17</v>
      </c>
      <c r="F1257" t="s">
        <v>10</v>
      </c>
      <c r="G1257">
        <v>45543</v>
      </c>
    </row>
    <row r="1258" spans="1:7" x14ac:dyDescent="0.45">
      <c r="A1258">
        <v>536357</v>
      </c>
      <c r="B1258" s="2">
        <v>41815.387407407405</v>
      </c>
      <c r="C1258" t="s">
        <v>27</v>
      </c>
      <c r="D1258" t="s">
        <v>24</v>
      </c>
      <c r="E1258" t="s">
        <v>17</v>
      </c>
      <c r="F1258" t="s">
        <v>10</v>
      </c>
      <c r="G1258">
        <v>9745</v>
      </c>
    </row>
    <row r="1259" spans="1:7" x14ac:dyDescent="0.45">
      <c r="A1259">
        <v>619881</v>
      </c>
      <c r="B1259" s="2">
        <v>41765.400023148148</v>
      </c>
      <c r="C1259" t="s">
        <v>27</v>
      </c>
      <c r="D1259" t="s">
        <v>24</v>
      </c>
      <c r="E1259" t="s">
        <v>17</v>
      </c>
      <c r="F1259" t="s">
        <v>10</v>
      </c>
      <c r="G1259">
        <v>39756</v>
      </c>
    </row>
    <row r="1260" spans="1:7" x14ac:dyDescent="0.45">
      <c r="A1260">
        <v>185684</v>
      </c>
      <c r="B1260" s="2">
        <v>41767.422731481478</v>
      </c>
      <c r="C1260" t="s">
        <v>27</v>
      </c>
      <c r="D1260" t="s">
        <v>24</v>
      </c>
      <c r="E1260" t="s">
        <v>17</v>
      </c>
      <c r="F1260" t="s">
        <v>10</v>
      </c>
      <c r="G1260">
        <v>8748</v>
      </c>
    </row>
    <row r="1261" spans="1:7" x14ac:dyDescent="0.45">
      <c r="A1261">
        <v>137124</v>
      </c>
      <c r="B1261" s="2">
        <v>41867.298750000002</v>
      </c>
      <c r="C1261" t="s">
        <v>27</v>
      </c>
      <c r="D1261" t="s">
        <v>24</v>
      </c>
      <c r="E1261" t="s">
        <v>17</v>
      </c>
      <c r="F1261" t="s">
        <v>10</v>
      </c>
      <c r="G1261">
        <v>99920</v>
      </c>
    </row>
    <row r="1262" spans="1:7" x14ac:dyDescent="0.45">
      <c r="A1262">
        <v>350905</v>
      </c>
      <c r="B1262" s="2">
        <v>41762.492986111109</v>
      </c>
      <c r="C1262" t="s">
        <v>27</v>
      </c>
      <c r="D1262" t="s">
        <v>26</v>
      </c>
      <c r="E1262" t="s">
        <v>20</v>
      </c>
      <c r="F1262" t="s">
        <v>10</v>
      </c>
      <c r="G1262">
        <v>27348</v>
      </c>
    </row>
    <row r="1263" spans="1:7" x14ac:dyDescent="0.45">
      <c r="A1263">
        <v>397064</v>
      </c>
      <c r="B1263" s="2">
        <v>41774.556423611109</v>
      </c>
      <c r="C1263" t="s">
        <v>27</v>
      </c>
      <c r="D1263" t="s">
        <v>24</v>
      </c>
      <c r="E1263" t="s">
        <v>20</v>
      </c>
      <c r="F1263" t="s">
        <v>10</v>
      </c>
      <c r="G1263">
        <v>12297</v>
      </c>
    </row>
    <row r="1264" spans="1:7" x14ac:dyDescent="0.45">
      <c r="A1264">
        <v>164688</v>
      </c>
      <c r="B1264" s="2">
        <v>41782.674166666664</v>
      </c>
      <c r="C1264" t="s">
        <v>27</v>
      </c>
      <c r="D1264" t="s">
        <v>26</v>
      </c>
      <c r="E1264" t="s">
        <v>20</v>
      </c>
      <c r="F1264" t="s">
        <v>10</v>
      </c>
      <c r="G1264">
        <v>59976</v>
      </c>
    </row>
    <row r="1265" spans="1:7" x14ac:dyDescent="0.45">
      <c r="A1265">
        <v>139291</v>
      </c>
      <c r="B1265" s="2">
        <v>41844.398240740738</v>
      </c>
      <c r="C1265" t="s">
        <v>27</v>
      </c>
      <c r="D1265" t="s">
        <v>26</v>
      </c>
      <c r="E1265" t="s">
        <v>17</v>
      </c>
      <c r="F1265" t="s">
        <v>10</v>
      </c>
      <c r="G1265">
        <v>40358</v>
      </c>
    </row>
    <row r="1266" spans="1:7" x14ac:dyDescent="0.45">
      <c r="A1266">
        <v>644783</v>
      </c>
      <c r="B1266" s="2">
        <v>41851.286990740744</v>
      </c>
      <c r="C1266" t="s">
        <v>27</v>
      </c>
      <c r="D1266" t="s">
        <v>25</v>
      </c>
      <c r="E1266" t="s">
        <v>17</v>
      </c>
      <c r="F1266" t="s">
        <v>10</v>
      </c>
      <c r="G1266">
        <v>64444</v>
      </c>
    </row>
    <row r="1267" spans="1:7" x14ac:dyDescent="0.45">
      <c r="A1267">
        <v>766484</v>
      </c>
      <c r="B1267" s="2">
        <v>41816.397615740738</v>
      </c>
      <c r="C1267" t="s">
        <v>27</v>
      </c>
      <c r="D1267" t="s">
        <v>24</v>
      </c>
      <c r="E1267" t="s">
        <v>17</v>
      </c>
      <c r="F1267" t="s">
        <v>7</v>
      </c>
      <c r="G1267">
        <v>49813</v>
      </c>
    </row>
    <row r="1268" spans="1:7" x14ac:dyDescent="0.45">
      <c r="A1268">
        <v>993836</v>
      </c>
      <c r="B1268" s="2">
        <v>41855.613912037035</v>
      </c>
      <c r="C1268" t="s">
        <v>27</v>
      </c>
      <c r="D1268" t="s">
        <v>26</v>
      </c>
      <c r="E1268" t="s">
        <v>18</v>
      </c>
      <c r="F1268" t="s">
        <v>4</v>
      </c>
      <c r="G1268">
        <v>86193</v>
      </c>
    </row>
    <row r="1269" spans="1:7" x14ac:dyDescent="0.45">
      <c r="A1269">
        <v>643736</v>
      </c>
      <c r="B1269" s="2">
        <v>41870.434548611112</v>
      </c>
      <c r="C1269" t="s">
        <v>27</v>
      </c>
      <c r="D1269" t="s">
        <v>26</v>
      </c>
      <c r="E1269" t="s">
        <v>18</v>
      </c>
      <c r="F1269" t="s">
        <v>4</v>
      </c>
      <c r="G1269">
        <v>84211</v>
      </c>
    </row>
    <row r="1270" spans="1:7" x14ac:dyDescent="0.45">
      <c r="A1270">
        <v>720499</v>
      </c>
      <c r="B1270" s="2">
        <v>41796.397222222222</v>
      </c>
      <c r="C1270" t="s">
        <v>27</v>
      </c>
      <c r="D1270" t="s">
        <v>24</v>
      </c>
      <c r="E1270" t="s">
        <v>17</v>
      </c>
      <c r="F1270" t="s">
        <v>10</v>
      </c>
      <c r="G1270">
        <v>42062</v>
      </c>
    </row>
    <row r="1271" spans="1:7" x14ac:dyDescent="0.45">
      <c r="A1271">
        <v>179945</v>
      </c>
      <c r="B1271" s="2">
        <v>41796.195034722223</v>
      </c>
      <c r="C1271" t="s">
        <v>27</v>
      </c>
      <c r="D1271" t="s">
        <v>24</v>
      </c>
      <c r="E1271" t="s">
        <v>17</v>
      </c>
      <c r="F1271" t="s">
        <v>10</v>
      </c>
      <c r="G1271">
        <v>86808</v>
      </c>
    </row>
    <row r="1272" spans="1:7" x14ac:dyDescent="0.45">
      <c r="A1272">
        <v>645477</v>
      </c>
      <c r="B1272" s="2">
        <v>41792.397013888891</v>
      </c>
      <c r="C1272" t="s">
        <v>27</v>
      </c>
      <c r="D1272" t="s">
        <v>26</v>
      </c>
      <c r="E1272" t="s">
        <v>17</v>
      </c>
      <c r="F1272" t="s">
        <v>10</v>
      </c>
      <c r="G1272">
        <v>88906</v>
      </c>
    </row>
    <row r="1273" spans="1:7" x14ac:dyDescent="0.45">
      <c r="A1273">
        <v>290710</v>
      </c>
      <c r="B1273" s="2">
        <v>41765.732129629629</v>
      </c>
      <c r="C1273" t="s">
        <v>27</v>
      </c>
      <c r="D1273" t="s">
        <v>26</v>
      </c>
      <c r="E1273" t="s">
        <v>13</v>
      </c>
      <c r="F1273" t="s">
        <v>10</v>
      </c>
      <c r="G1273">
        <v>24234</v>
      </c>
    </row>
    <row r="1274" spans="1:7" x14ac:dyDescent="0.45">
      <c r="A1274">
        <v>87466</v>
      </c>
      <c r="B1274" s="2">
        <v>41780.200057870374</v>
      </c>
      <c r="C1274" t="s">
        <v>27</v>
      </c>
      <c r="D1274" t="s">
        <v>26</v>
      </c>
      <c r="E1274" t="s">
        <v>13</v>
      </c>
      <c r="F1274" t="s">
        <v>10</v>
      </c>
      <c r="G1274">
        <v>63263</v>
      </c>
    </row>
    <row r="1275" spans="1:7" x14ac:dyDescent="0.45">
      <c r="A1275">
        <v>948299</v>
      </c>
      <c r="B1275" s="2">
        <v>41794.395069444443</v>
      </c>
      <c r="C1275" t="s">
        <v>27</v>
      </c>
      <c r="D1275" t="s">
        <v>26</v>
      </c>
      <c r="E1275" t="s">
        <v>13</v>
      </c>
      <c r="F1275" t="s">
        <v>10</v>
      </c>
      <c r="G1275">
        <v>59424</v>
      </c>
    </row>
    <row r="1276" spans="1:7" x14ac:dyDescent="0.45">
      <c r="A1276">
        <v>438400</v>
      </c>
      <c r="B1276" s="2">
        <v>41772.397731481484</v>
      </c>
      <c r="C1276" t="s">
        <v>27</v>
      </c>
      <c r="D1276" t="s">
        <v>24</v>
      </c>
      <c r="E1276" t="s">
        <v>20</v>
      </c>
      <c r="F1276" t="s">
        <v>10</v>
      </c>
      <c r="G1276">
        <v>56147</v>
      </c>
    </row>
    <row r="1277" spans="1:7" x14ac:dyDescent="0.45">
      <c r="A1277">
        <v>176027</v>
      </c>
      <c r="B1277" s="2">
        <v>41821.397650462961</v>
      </c>
      <c r="C1277" t="s">
        <v>27</v>
      </c>
      <c r="D1277" t="s">
        <v>26</v>
      </c>
      <c r="E1277" t="s">
        <v>17</v>
      </c>
      <c r="F1277" t="s">
        <v>2</v>
      </c>
      <c r="G1277">
        <v>95513</v>
      </c>
    </row>
    <row r="1278" spans="1:7" x14ac:dyDescent="0.45">
      <c r="A1278">
        <v>340639</v>
      </c>
      <c r="B1278" s="2">
        <v>41821.398298611108</v>
      </c>
      <c r="C1278" t="s">
        <v>27</v>
      </c>
      <c r="D1278" t="s">
        <v>24</v>
      </c>
      <c r="E1278" t="s">
        <v>17</v>
      </c>
      <c r="F1278" t="s">
        <v>2</v>
      </c>
      <c r="G1278">
        <v>19473</v>
      </c>
    </row>
    <row r="1279" spans="1:7" x14ac:dyDescent="0.45">
      <c r="A1279">
        <v>696847</v>
      </c>
      <c r="B1279" s="2">
        <v>41824.392187500001</v>
      </c>
      <c r="C1279" t="s">
        <v>27</v>
      </c>
      <c r="D1279" t="s">
        <v>24</v>
      </c>
      <c r="E1279" t="s">
        <v>17</v>
      </c>
      <c r="F1279" t="s">
        <v>2</v>
      </c>
      <c r="G1279">
        <v>67050</v>
      </c>
    </row>
    <row r="1280" spans="1:7" x14ac:dyDescent="0.45">
      <c r="A1280">
        <v>996425</v>
      </c>
      <c r="B1280" s="2">
        <v>41836.749282407407</v>
      </c>
      <c r="C1280" t="s">
        <v>27</v>
      </c>
      <c r="D1280" t="s">
        <v>26</v>
      </c>
      <c r="E1280" t="s">
        <v>17</v>
      </c>
      <c r="F1280" t="s">
        <v>2</v>
      </c>
      <c r="G1280">
        <v>54295</v>
      </c>
    </row>
    <row r="1281" spans="1:7" x14ac:dyDescent="0.45">
      <c r="A1281">
        <v>333509</v>
      </c>
      <c r="B1281" s="2">
        <v>41836.749710648146</v>
      </c>
      <c r="C1281" t="s">
        <v>27</v>
      </c>
      <c r="D1281" t="s">
        <v>24</v>
      </c>
      <c r="E1281" t="s">
        <v>17</v>
      </c>
      <c r="F1281" t="s">
        <v>2</v>
      </c>
      <c r="G1281">
        <v>14340</v>
      </c>
    </row>
    <row r="1282" spans="1:7" x14ac:dyDescent="0.45">
      <c r="A1282">
        <v>111606</v>
      </c>
      <c r="B1282" s="2">
        <v>41844.353981481479</v>
      </c>
      <c r="C1282" t="s">
        <v>27</v>
      </c>
      <c r="D1282" t="s">
        <v>24</v>
      </c>
      <c r="E1282" t="s">
        <v>17</v>
      </c>
      <c r="F1282" t="s">
        <v>10</v>
      </c>
      <c r="G1282">
        <v>39951</v>
      </c>
    </row>
    <row r="1283" spans="1:7" x14ac:dyDescent="0.45">
      <c r="A1283">
        <v>780397</v>
      </c>
      <c r="B1283" s="2">
        <v>41846.812488425923</v>
      </c>
      <c r="C1283" t="s">
        <v>27</v>
      </c>
      <c r="D1283" t="s">
        <v>24</v>
      </c>
      <c r="E1283" t="s">
        <v>17</v>
      </c>
      <c r="F1283" t="s">
        <v>10</v>
      </c>
      <c r="G1283">
        <v>25595</v>
      </c>
    </row>
    <row r="1284" spans="1:7" x14ac:dyDescent="0.45">
      <c r="A1284">
        <v>480593</v>
      </c>
      <c r="B1284" s="2">
        <v>41815.398576388892</v>
      </c>
      <c r="C1284" t="s">
        <v>27</v>
      </c>
      <c r="D1284" t="s">
        <v>26</v>
      </c>
      <c r="E1284" t="s">
        <v>17</v>
      </c>
      <c r="F1284" t="s">
        <v>8</v>
      </c>
      <c r="G1284">
        <v>17888</v>
      </c>
    </row>
    <row r="1285" spans="1:7" x14ac:dyDescent="0.45">
      <c r="A1285">
        <v>683978</v>
      </c>
      <c r="B1285" s="2">
        <v>41815.397418981483</v>
      </c>
      <c r="C1285" t="s">
        <v>27</v>
      </c>
      <c r="D1285" t="s">
        <v>26</v>
      </c>
      <c r="E1285" t="s">
        <v>17</v>
      </c>
      <c r="F1285" t="s">
        <v>8</v>
      </c>
      <c r="G1285">
        <v>86149</v>
      </c>
    </row>
    <row r="1286" spans="1:7" x14ac:dyDescent="0.45">
      <c r="A1286">
        <v>171095</v>
      </c>
      <c r="B1286" s="2">
        <v>41822.72283564815</v>
      </c>
      <c r="C1286" t="s">
        <v>27</v>
      </c>
      <c r="D1286" t="s">
        <v>24</v>
      </c>
      <c r="E1286" t="s">
        <v>12</v>
      </c>
      <c r="F1286" t="s">
        <v>10</v>
      </c>
      <c r="G1286">
        <v>65270</v>
      </c>
    </row>
    <row r="1287" spans="1:7" x14ac:dyDescent="0.45">
      <c r="A1287">
        <v>120017</v>
      </c>
      <c r="B1287" s="2">
        <v>41823.909166666665</v>
      </c>
      <c r="C1287" t="s">
        <v>27</v>
      </c>
      <c r="D1287" t="s">
        <v>24</v>
      </c>
      <c r="E1287" t="s">
        <v>12</v>
      </c>
      <c r="F1287" t="s">
        <v>10</v>
      </c>
      <c r="G1287">
        <v>13388</v>
      </c>
    </row>
    <row r="1288" spans="1:7" x14ac:dyDescent="0.45">
      <c r="A1288">
        <v>110069</v>
      </c>
      <c r="B1288" s="2">
        <v>41829.576574074075</v>
      </c>
      <c r="C1288" t="s">
        <v>27</v>
      </c>
      <c r="D1288" t="s">
        <v>24</v>
      </c>
      <c r="E1288" t="s">
        <v>12</v>
      </c>
      <c r="F1288" t="s">
        <v>10</v>
      </c>
      <c r="G1288">
        <v>66202</v>
      </c>
    </row>
    <row r="1289" spans="1:7" x14ac:dyDescent="0.45">
      <c r="A1289">
        <v>526028</v>
      </c>
      <c r="B1289" s="2">
        <v>41829.577569444446</v>
      </c>
      <c r="C1289" t="s">
        <v>27</v>
      </c>
      <c r="D1289" t="s">
        <v>26</v>
      </c>
      <c r="E1289" t="s">
        <v>12</v>
      </c>
      <c r="F1289" t="s">
        <v>10</v>
      </c>
      <c r="G1289">
        <v>37791</v>
      </c>
    </row>
    <row r="1290" spans="1:7" x14ac:dyDescent="0.45">
      <c r="A1290">
        <v>636171</v>
      </c>
      <c r="B1290" s="2">
        <v>41838.51662037037</v>
      </c>
      <c r="C1290" t="s">
        <v>27</v>
      </c>
      <c r="D1290" t="s">
        <v>26</v>
      </c>
      <c r="E1290" t="s">
        <v>12</v>
      </c>
      <c r="F1290" t="s">
        <v>10</v>
      </c>
      <c r="G1290">
        <v>75775</v>
      </c>
    </row>
    <row r="1291" spans="1:7" x14ac:dyDescent="0.45">
      <c r="A1291">
        <v>457939</v>
      </c>
      <c r="B1291" s="2">
        <v>41817.728530092594</v>
      </c>
      <c r="C1291" t="s">
        <v>27</v>
      </c>
      <c r="D1291" t="s">
        <v>24</v>
      </c>
      <c r="E1291" t="s">
        <v>12</v>
      </c>
      <c r="F1291" t="s">
        <v>10</v>
      </c>
      <c r="G1291">
        <v>20666</v>
      </c>
    </row>
    <row r="1292" spans="1:7" x14ac:dyDescent="0.45">
      <c r="A1292">
        <v>66708</v>
      </c>
      <c r="B1292" s="2">
        <v>41879.571527777778</v>
      </c>
      <c r="C1292" t="s">
        <v>27</v>
      </c>
      <c r="D1292" t="s">
        <v>24</v>
      </c>
      <c r="E1292" t="s">
        <v>12</v>
      </c>
      <c r="F1292" t="s">
        <v>10</v>
      </c>
      <c r="G1292">
        <v>79459</v>
      </c>
    </row>
    <row r="1293" spans="1:7" x14ac:dyDescent="0.45">
      <c r="A1293">
        <v>856409</v>
      </c>
      <c r="B1293" s="2">
        <v>41880.620208333334</v>
      </c>
      <c r="C1293" t="s">
        <v>27</v>
      </c>
      <c r="D1293" t="s">
        <v>26</v>
      </c>
      <c r="E1293" t="s">
        <v>12</v>
      </c>
      <c r="F1293" t="s">
        <v>10</v>
      </c>
      <c r="G1293">
        <v>63684</v>
      </c>
    </row>
    <row r="1294" spans="1:7" x14ac:dyDescent="0.45">
      <c r="A1294">
        <v>840429</v>
      </c>
      <c r="B1294" s="2">
        <v>41880.622499999998</v>
      </c>
      <c r="C1294" t="s">
        <v>27</v>
      </c>
      <c r="D1294" t="s">
        <v>24</v>
      </c>
      <c r="E1294" t="s">
        <v>12</v>
      </c>
      <c r="F1294" t="s">
        <v>10</v>
      </c>
      <c r="G1294">
        <v>39987</v>
      </c>
    </row>
    <row r="1295" spans="1:7" x14ac:dyDescent="0.45">
      <c r="A1295">
        <v>750767</v>
      </c>
      <c r="B1295" s="2">
        <v>41848.800844907404</v>
      </c>
      <c r="C1295" t="s">
        <v>27</v>
      </c>
      <c r="D1295" t="s">
        <v>26</v>
      </c>
      <c r="E1295" t="s">
        <v>17</v>
      </c>
      <c r="F1295" t="s">
        <v>4</v>
      </c>
      <c r="G1295">
        <v>85342</v>
      </c>
    </row>
    <row r="1296" spans="1:7" x14ac:dyDescent="0.45">
      <c r="A1296">
        <v>779678</v>
      </c>
      <c r="B1296" s="2">
        <v>41848.800740740742</v>
      </c>
      <c r="C1296" t="s">
        <v>27</v>
      </c>
      <c r="D1296" t="s">
        <v>25</v>
      </c>
      <c r="E1296" t="s">
        <v>17</v>
      </c>
      <c r="F1296" t="s">
        <v>4</v>
      </c>
      <c r="G1296">
        <v>90730</v>
      </c>
    </row>
    <row r="1297" spans="1:7" x14ac:dyDescent="0.45">
      <c r="A1297">
        <v>371137</v>
      </c>
      <c r="B1297" s="2">
        <v>41848.801701388889</v>
      </c>
      <c r="C1297" t="s">
        <v>27</v>
      </c>
      <c r="D1297" t="s">
        <v>25</v>
      </c>
      <c r="E1297" t="s">
        <v>17</v>
      </c>
      <c r="F1297" t="s">
        <v>4</v>
      </c>
      <c r="G1297">
        <v>88298</v>
      </c>
    </row>
    <row r="1298" spans="1:7" x14ac:dyDescent="0.45">
      <c r="A1298">
        <v>764371</v>
      </c>
      <c r="B1298" s="2">
        <v>41812.427384259259</v>
      </c>
      <c r="C1298" t="s">
        <v>27</v>
      </c>
      <c r="D1298" t="s">
        <v>26</v>
      </c>
      <c r="E1298" t="s">
        <v>20</v>
      </c>
      <c r="F1298" t="s">
        <v>1</v>
      </c>
      <c r="G1298">
        <v>86688</v>
      </c>
    </row>
    <row r="1299" spans="1:7" x14ac:dyDescent="0.45">
      <c r="A1299">
        <v>840296</v>
      </c>
      <c r="B1299" s="2">
        <v>41801.328750000001</v>
      </c>
      <c r="C1299" t="s">
        <v>27</v>
      </c>
      <c r="D1299" t="s">
        <v>24</v>
      </c>
      <c r="E1299" t="s">
        <v>20</v>
      </c>
      <c r="F1299" t="s">
        <v>10</v>
      </c>
      <c r="G1299">
        <v>16830</v>
      </c>
    </row>
    <row r="1300" spans="1:7" x14ac:dyDescent="0.45">
      <c r="A1300">
        <v>537105</v>
      </c>
      <c r="B1300" s="2">
        <v>41774.732361111113</v>
      </c>
      <c r="C1300" t="s">
        <v>27</v>
      </c>
      <c r="D1300" t="s">
        <v>24</v>
      </c>
      <c r="E1300" t="s">
        <v>15</v>
      </c>
      <c r="F1300" t="s">
        <v>5</v>
      </c>
      <c r="G1300">
        <v>42254</v>
      </c>
    </row>
    <row r="1301" spans="1:7" x14ac:dyDescent="0.45">
      <c r="A1301">
        <v>487292</v>
      </c>
      <c r="B1301" s="2">
        <v>41785.342997685184</v>
      </c>
      <c r="C1301" t="s">
        <v>27</v>
      </c>
      <c r="D1301" t="s">
        <v>26</v>
      </c>
      <c r="E1301" t="s">
        <v>15</v>
      </c>
      <c r="F1301" t="s">
        <v>5</v>
      </c>
      <c r="G1301">
        <v>94230</v>
      </c>
    </row>
    <row r="1302" spans="1:7" x14ac:dyDescent="0.45">
      <c r="A1302">
        <v>473364</v>
      </c>
      <c r="B1302" s="2">
        <v>41804.740671296298</v>
      </c>
      <c r="C1302" t="s">
        <v>27</v>
      </c>
      <c r="D1302" t="s">
        <v>24</v>
      </c>
      <c r="E1302" t="s">
        <v>15</v>
      </c>
      <c r="F1302" t="s">
        <v>6</v>
      </c>
      <c r="G1302">
        <v>37250</v>
      </c>
    </row>
    <row r="1303" spans="1:7" x14ac:dyDescent="0.45">
      <c r="A1303">
        <v>171942</v>
      </c>
      <c r="B1303" s="2">
        <v>41807.457175925927</v>
      </c>
      <c r="C1303" t="s">
        <v>27</v>
      </c>
      <c r="D1303" t="s">
        <v>24</v>
      </c>
      <c r="E1303" t="s">
        <v>15</v>
      </c>
      <c r="F1303" t="s">
        <v>6</v>
      </c>
      <c r="G1303">
        <v>97144</v>
      </c>
    </row>
    <row r="1304" spans="1:7" x14ac:dyDescent="0.45">
      <c r="A1304">
        <v>160711</v>
      </c>
      <c r="B1304" s="2">
        <v>41877.397511574076</v>
      </c>
      <c r="C1304" t="s">
        <v>27</v>
      </c>
      <c r="D1304" t="s">
        <v>26</v>
      </c>
      <c r="E1304" t="s">
        <v>15</v>
      </c>
      <c r="F1304" t="s">
        <v>6</v>
      </c>
      <c r="G1304">
        <v>48205</v>
      </c>
    </row>
    <row r="1305" spans="1:7" x14ac:dyDescent="0.45">
      <c r="A1305">
        <v>284898</v>
      </c>
      <c r="B1305" s="2">
        <v>41828.599814814814</v>
      </c>
      <c r="C1305" t="s">
        <v>27</v>
      </c>
      <c r="D1305" t="s">
        <v>24</v>
      </c>
      <c r="E1305" t="s">
        <v>14</v>
      </c>
      <c r="F1305" t="s">
        <v>10</v>
      </c>
      <c r="G1305">
        <v>34956</v>
      </c>
    </row>
    <row r="1306" spans="1:7" x14ac:dyDescent="0.45">
      <c r="A1306">
        <v>538273</v>
      </c>
      <c r="B1306" s="2">
        <v>41788.396909722222</v>
      </c>
      <c r="C1306" t="s">
        <v>27</v>
      </c>
      <c r="D1306" t="s">
        <v>26</v>
      </c>
      <c r="E1306" t="s">
        <v>13</v>
      </c>
      <c r="F1306" t="s">
        <v>2</v>
      </c>
      <c r="G1306">
        <v>96178</v>
      </c>
    </row>
    <row r="1307" spans="1:7" x14ac:dyDescent="0.45">
      <c r="A1307">
        <v>63459</v>
      </c>
      <c r="B1307" s="2">
        <v>41788.397303240738</v>
      </c>
      <c r="C1307" t="s">
        <v>27</v>
      </c>
      <c r="D1307" t="s">
        <v>26</v>
      </c>
      <c r="E1307" t="s">
        <v>13</v>
      </c>
      <c r="F1307" t="s">
        <v>2</v>
      </c>
      <c r="G1307">
        <v>49485</v>
      </c>
    </row>
    <row r="1308" spans="1:7" x14ac:dyDescent="0.45">
      <c r="A1308">
        <v>778940</v>
      </c>
      <c r="B1308" s="2">
        <v>41848.510324074072</v>
      </c>
      <c r="C1308" t="s">
        <v>27</v>
      </c>
      <c r="D1308" t="s">
        <v>24</v>
      </c>
      <c r="E1308" t="s">
        <v>20</v>
      </c>
      <c r="F1308" t="s">
        <v>10</v>
      </c>
      <c r="G1308">
        <v>30120</v>
      </c>
    </row>
    <row r="1309" spans="1:7" x14ac:dyDescent="0.45">
      <c r="A1309">
        <v>707968</v>
      </c>
      <c r="B1309" s="2">
        <v>41848.513252314813</v>
      </c>
      <c r="C1309" t="s">
        <v>27</v>
      </c>
      <c r="D1309" t="s">
        <v>24</v>
      </c>
      <c r="E1309" t="s">
        <v>20</v>
      </c>
      <c r="F1309" t="s">
        <v>10</v>
      </c>
      <c r="G1309">
        <v>79312</v>
      </c>
    </row>
    <row r="1310" spans="1:7" x14ac:dyDescent="0.45">
      <c r="A1310">
        <v>801736</v>
      </c>
      <c r="B1310" s="2">
        <v>41848.514074074075</v>
      </c>
      <c r="C1310" t="s">
        <v>27</v>
      </c>
      <c r="D1310" t="s">
        <v>26</v>
      </c>
      <c r="E1310" t="s">
        <v>20</v>
      </c>
      <c r="F1310" t="s">
        <v>10</v>
      </c>
      <c r="G1310">
        <v>39306</v>
      </c>
    </row>
    <row r="1311" spans="1:7" x14ac:dyDescent="0.45">
      <c r="A1311">
        <v>330441</v>
      </c>
      <c r="B1311" s="2">
        <v>41849.248310185183</v>
      </c>
      <c r="C1311" t="s">
        <v>27</v>
      </c>
      <c r="D1311" t="s">
        <v>24</v>
      </c>
      <c r="E1311" t="s">
        <v>20</v>
      </c>
      <c r="F1311" t="s">
        <v>10</v>
      </c>
      <c r="G1311">
        <v>11316</v>
      </c>
    </row>
    <row r="1312" spans="1:7" x14ac:dyDescent="0.45">
      <c r="A1312">
        <v>592167</v>
      </c>
      <c r="B1312" s="2">
        <v>41851.823888888888</v>
      </c>
      <c r="C1312" t="s">
        <v>27</v>
      </c>
      <c r="D1312" t="s">
        <v>24</v>
      </c>
      <c r="E1312" t="s">
        <v>20</v>
      </c>
      <c r="F1312" t="s">
        <v>10</v>
      </c>
      <c r="G1312">
        <v>48181</v>
      </c>
    </row>
    <row r="1313" spans="1:7" x14ac:dyDescent="0.45">
      <c r="A1313">
        <v>584499</v>
      </c>
      <c r="B1313" s="2">
        <v>41782.396793981483</v>
      </c>
      <c r="C1313" t="s">
        <v>27</v>
      </c>
      <c r="D1313" t="s">
        <v>24</v>
      </c>
      <c r="E1313" t="s">
        <v>17</v>
      </c>
      <c r="F1313" t="s">
        <v>2</v>
      </c>
      <c r="G1313">
        <v>40655</v>
      </c>
    </row>
    <row r="1314" spans="1:7" x14ac:dyDescent="0.45">
      <c r="A1314">
        <v>934567</v>
      </c>
      <c r="B1314" s="2">
        <v>41782.63417824074</v>
      </c>
      <c r="C1314" t="s">
        <v>27</v>
      </c>
      <c r="D1314" t="s">
        <v>26</v>
      </c>
      <c r="E1314" t="s">
        <v>17</v>
      </c>
      <c r="F1314" t="s">
        <v>2</v>
      </c>
      <c r="G1314">
        <v>45598</v>
      </c>
    </row>
    <row r="1315" spans="1:7" x14ac:dyDescent="0.45">
      <c r="A1315">
        <v>331488</v>
      </c>
      <c r="B1315" s="2">
        <v>41803.325474537036</v>
      </c>
      <c r="C1315" t="s">
        <v>27</v>
      </c>
      <c r="D1315" t="s">
        <v>26</v>
      </c>
      <c r="E1315" t="s">
        <v>17</v>
      </c>
      <c r="F1315" t="s">
        <v>2</v>
      </c>
      <c r="G1315">
        <v>94702</v>
      </c>
    </row>
    <row r="1316" spans="1:7" x14ac:dyDescent="0.45">
      <c r="A1316">
        <v>486960</v>
      </c>
      <c r="B1316" s="2">
        <v>41810.593888888892</v>
      </c>
      <c r="C1316" t="s">
        <v>27</v>
      </c>
      <c r="D1316" t="s">
        <v>24</v>
      </c>
      <c r="E1316" t="s">
        <v>17</v>
      </c>
      <c r="F1316" t="s">
        <v>2</v>
      </c>
      <c r="G1316">
        <v>17171</v>
      </c>
    </row>
    <row r="1317" spans="1:7" x14ac:dyDescent="0.45">
      <c r="A1317">
        <v>913324</v>
      </c>
      <c r="B1317" s="2">
        <v>41810.595497685186</v>
      </c>
      <c r="C1317" t="s">
        <v>27</v>
      </c>
      <c r="D1317" t="s">
        <v>26</v>
      </c>
      <c r="E1317" t="s">
        <v>17</v>
      </c>
      <c r="F1317" t="s">
        <v>2</v>
      </c>
      <c r="G1317">
        <v>67647</v>
      </c>
    </row>
    <row r="1318" spans="1:7" x14ac:dyDescent="0.45">
      <c r="A1318">
        <v>618051</v>
      </c>
      <c r="B1318" s="2">
        <v>41815.569953703707</v>
      </c>
      <c r="C1318" t="s">
        <v>27</v>
      </c>
      <c r="D1318" t="s">
        <v>24</v>
      </c>
      <c r="E1318" t="s">
        <v>17</v>
      </c>
      <c r="F1318" t="s">
        <v>2</v>
      </c>
      <c r="G1318">
        <v>86715</v>
      </c>
    </row>
    <row r="1319" spans="1:7" x14ac:dyDescent="0.45">
      <c r="A1319">
        <v>487216</v>
      </c>
      <c r="B1319" s="2">
        <v>41792.75408564815</v>
      </c>
      <c r="C1319" t="s">
        <v>27</v>
      </c>
      <c r="D1319" t="s">
        <v>24</v>
      </c>
      <c r="E1319" t="s">
        <v>17</v>
      </c>
      <c r="F1319" t="s">
        <v>2</v>
      </c>
      <c r="G1319">
        <v>97277</v>
      </c>
    </row>
    <row r="1320" spans="1:7" x14ac:dyDescent="0.45">
      <c r="A1320">
        <v>471695</v>
      </c>
      <c r="B1320" s="2">
        <v>41792.757048611114</v>
      </c>
      <c r="C1320" t="s">
        <v>27</v>
      </c>
      <c r="D1320" t="s">
        <v>24</v>
      </c>
      <c r="E1320" t="s">
        <v>17</v>
      </c>
      <c r="F1320" t="s">
        <v>2</v>
      </c>
      <c r="G1320">
        <v>46200</v>
      </c>
    </row>
    <row r="1321" spans="1:7" x14ac:dyDescent="0.45">
      <c r="A1321">
        <v>708065</v>
      </c>
      <c r="B1321" s="2">
        <v>41792.757349537038</v>
      </c>
      <c r="C1321" t="s">
        <v>27</v>
      </c>
      <c r="D1321" t="s">
        <v>24</v>
      </c>
      <c r="E1321" t="s">
        <v>17</v>
      </c>
      <c r="F1321" t="s">
        <v>2</v>
      </c>
      <c r="G1321">
        <v>77840</v>
      </c>
    </row>
    <row r="1322" spans="1:7" x14ac:dyDescent="0.45">
      <c r="A1322">
        <v>489674</v>
      </c>
      <c r="B1322" s="2">
        <v>41792.758067129631</v>
      </c>
      <c r="C1322" t="s">
        <v>27</v>
      </c>
      <c r="D1322" t="s">
        <v>26</v>
      </c>
      <c r="E1322" t="s">
        <v>17</v>
      </c>
      <c r="F1322" t="s">
        <v>2</v>
      </c>
      <c r="G1322">
        <v>82218</v>
      </c>
    </row>
    <row r="1323" spans="1:7" x14ac:dyDescent="0.45">
      <c r="A1323">
        <v>255467</v>
      </c>
      <c r="B1323" s="2">
        <v>41793.479027777779</v>
      </c>
      <c r="C1323" t="s">
        <v>27</v>
      </c>
      <c r="D1323" t="s">
        <v>26</v>
      </c>
      <c r="E1323" t="s">
        <v>17</v>
      </c>
      <c r="F1323" t="s">
        <v>2</v>
      </c>
      <c r="G1323">
        <v>63830</v>
      </c>
    </row>
    <row r="1324" spans="1:7" x14ac:dyDescent="0.45">
      <c r="A1324">
        <v>212202</v>
      </c>
      <c r="B1324" s="2">
        <v>41848.562268518515</v>
      </c>
      <c r="C1324" t="s">
        <v>27</v>
      </c>
      <c r="D1324" t="s">
        <v>24</v>
      </c>
      <c r="E1324" t="s">
        <v>17</v>
      </c>
      <c r="F1324" t="s">
        <v>2</v>
      </c>
      <c r="G1324">
        <v>20913</v>
      </c>
    </row>
    <row r="1325" spans="1:7" x14ac:dyDescent="0.45">
      <c r="A1325">
        <v>461403</v>
      </c>
      <c r="B1325" s="2">
        <v>41848.561793981484</v>
      </c>
      <c r="C1325" t="s">
        <v>27</v>
      </c>
      <c r="D1325" t="s">
        <v>26</v>
      </c>
      <c r="E1325" t="s">
        <v>17</v>
      </c>
      <c r="F1325" t="s">
        <v>2</v>
      </c>
      <c r="G1325">
        <v>16119</v>
      </c>
    </row>
    <row r="1326" spans="1:7" x14ac:dyDescent="0.45">
      <c r="A1326">
        <v>31205</v>
      </c>
      <c r="B1326" s="2">
        <v>41852.921701388892</v>
      </c>
      <c r="C1326" t="s">
        <v>27</v>
      </c>
      <c r="D1326" t="s">
        <v>26</v>
      </c>
      <c r="E1326" t="s">
        <v>17</v>
      </c>
      <c r="F1326" t="s">
        <v>2</v>
      </c>
      <c r="G1326">
        <v>40719</v>
      </c>
    </row>
    <row r="1327" spans="1:7" x14ac:dyDescent="0.45">
      <c r="A1327">
        <v>808212</v>
      </c>
      <c r="B1327" s="2">
        <v>41841.399351851855</v>
      </c>
      <c r="C1327" t="s">
        <v>27</v>
      </c>
      <c r="D1327" t="s">
        <v>24</v>
      </c>
      <c r="E1327" t="s">
        <v>17</v>
      </c>
      <c r="F1327" t="s">
        <v>2</v>
      </c>
      <c r="G1327">
        <v>90678</v>
      </c>
    </row>
    <row r="1328" spans="1:7" x14ac:dyDescent="0.45">
      <c r="A1328">
        <v>813199</v>
      </c>
      <c r="B1328" s="2">
        <v>41845.402581018519</v>
      </c>
      <c r="C1328" t="s">
        <v>27</v>
      </c>
      <c r="D1328" t="s">
        <v>24</v>
      </c>
      <c r="E1328" t="s">
        <v>17</v>
      </c>
      <c r="F1328" t="s">
        <v>2</v>
      </c>
      <c r="G1328">
        <v>38954</v>
      </c>
    </row>
    <row r="1329" spans="1:7" x14ac:dyDescent="0.45">
      <c r="A1329">
        <v>619520</v>
      </c>
      <c r="B1329" s="2">
        <v>41848.618611111109</v>
      </c>
      <c r="C1329" t="s">
        <v>27</v>
      </c>
      <c r="D1329" t="s">
        <v>24</v>
      </c>
      <c r="E1329" t="s">
        <v>17</v>
      </c>
      <c r="F1329" t="s">
        <v>2</v>
      </c>
      <c r="G1329">
        <v>45834</v>
      </c>
    </row>
    <row r="1330" spans="1:7" x14ac:dyDescent="0.45">
      <c r="A1330">
        <v>607190</v>
      </c>
      <c r="B1330" s="2">
        <v>41848.619675925926</v>
      </c>
      <c r="C1330" t="s">
        <v>27</v>
      </c>
      <c r="D1330" t="s">
        <v>24</v>
      </c>
      <c r="E1330" t="s">
        <v>17</v>
      </c>
      <c r="F1330" t="s">
        <v>2</v>
      </c>
      <c r="G1330">
        <v>6831</v>
      </c>
    </row>
    <row r="1331" spans="1:7" x14ac:dyDescent="0.45">
      <c r="A1331">
        <v>237104</v>
      </c>
      <c r="B1331" s="2">
        <v>41848.620983796296</v>
      </c>
      <c r="C1331" t="s">
        <v>27</v>
      </c>
      <c r="D1331" t="s">
        <v>24</v>
      </c>
      <c r="E1331" t="s">
        <v>17</v>
      </c>
      <c r="F1331" t="s">
        <v>2</v>
      </c>
      <c r="G1331">
        <v>50918</v>
      </c>
    </row>
    <row r="1332" spans="1:7" x14ac:dyDescent="0.45">
      <c r="A1332">
        <v>466436</v>
      </c>
      <c r="B1332" s="2">
        <v>41850.39434027778</v>
      </c>
      <c r="C1332" t="s">
        <v>27</v>
      </c>
      <c r="D1332" t="s">
        <v>24</v>
      </c>
      <c r="E1332" t="s">
        <v>17</v>
      </c>
      <c r="F1332" t="s">
        <v>2</v>
      </c>
      <c r="G1332">
        <v>62566</v>
      </c>
    </row>
    <row r="1333" spans="1:7" x14ac:dyDescent="0.45">
      <c r="A1333">
        <v>326359</v>
      </c>
      <c r="B1333" s="2">
        <v>41850.395104166666</v>
      </c>
      <c r="C1333" t="s">
        <v>27</v>
      </c>
      <c r="D1333" t="s">
        <v>24</v>
      </c>
      <c r="E1333" t="s">
        <v>17</v>
      </c>
      <c r="F1333" t="s">
        <v>2</v>
      </c>
      <c r="G1333">
        <v>50435</v>
      </c>
    </row>
    <row r="1334" spans="1:7" x14ac:dyDescent="0.45">
      <c r="A1334">
        <v>63497</v>
      </c>
      <c r="B1334" s="2">
        <v>41851.652638888889</v>
      </c>
      <c r="C1334" t="s">
        <v>27</v>
      </c>
      <c r="D1334" t="s">
        <v>24</v>
      </c>
      <c r="E1334" t="s">
        <v>17</v>
      </c>
      <c r="F1334" t="s">
        <v>2</v>
      </c>
      <c r="G1334">
        <v>2531</v>
      </c>
    </row>
    <row r="1335" spans="1:7" x14ac:dyDescent="0.45">
      <c r="A1335">
        <v>501509</v>
      </c>
      <c r="B1335" s="2">
        <v>41855.622777777775</v>
      </c>
      <c r="C1335" t="s">
        <v>27</v>
      </c>
      <c r="D1335" t="s">
        <v>26</v>
      </c>
      <c r="E1335" t="s">
        <v>17</v>
      </c>
      <c r="F1335" t="s">
        <v>2</v>
      </c>
      <c r="G1335">
        <v>96737</v>
      </c>
    </row>
    <row r="1336" spans="1:7" x14ac:dyDescent="0.45">
      <c r="A1336">
        <v>830684</v>
      </c>
      <c r="B1336" s="2">
        <v>41856.551990740743</v>
      </c>
      <c r="C1336" t="s">
        <v>27</v>
      </c>
      <c r="D1336" t="s">
        <v>24</v>
      </c>
      <c r="E1336" t="s">
        <v>17</v>
      </c>
      <c r="F1336" t="s">
        <v>2</v>
      </c>
      <c r="G1336">
        <v>35384</v>
      </c>
    </row>
    <row r="1337" spans="1:7" x14ac:dyDescent="0.45">
      <c r="A1337">
        <v>232954</v>
      </c>
      <c r="B1337" s="2">
        <v>41856.552604166667</v>
      </c>
      <c r="C1337" t="s">
        <v>27</v>
      </c>
      <c r="D1337" t="s">
        <v>24</v>
      </c>
      <c r="E1337" t="s">
        <v>17</v>
      </c>
      <c r="F1337" t="s">
        <v>2</v>
      </c>
      <c r="G1337">
        <v>7212</v>
      </c>
    </row>
    <row r="1338" spans="1:7" x14ac:dyDescent="0.45">
      <c r="A1338">
        <v>423493</v>
      </c>
      <c r="B1338" s="2">
        <v>41856.553356481483</v>
      </c>
      <c r="C1338" t="s">
        <v>27</v>
      </c>
      <c r="D1338" t="s">
        <v>24</v>
      </c>
      <c r="E1338" t="s">
        <v>17</v>
      </c>
      <c r="F1338" t="s">
        <v>2</v>
      </c>
      <c r="G1338">
        <v>26310</v>
      </c>
    </row>
    <row r="1339" spans="1:7" x14ac:dyDescent="0.45">
      <c r="A1339">
        <v>733207</v>
      </c>
      <c r="B1339" s="2">
        <v>41857.741064814814</v>
      </c>
      <c r="C1339" t="s">
        <v>27</v>
      </c>
      <c r="D1339" t="s">
        <v>24</v>
      </c>
      <c r="E1339" t="s">
        <v>17</v>
      </c>
      <c r="F1339" t="s">
        <v>2</v>
      </c>
      <c r="G1339">
        <v>4035</v>
      </c>
    </row>
    <row r="1340" spans="1:7" x14ac:dyDescent="0.45">
      <c r="A1340">
        <v>808744</v>
      </c>
      <c r="B1340" s="2">
        <v>41801.352210648147</v>
      </c>
      <c r="C1340" t="s">
        <v>27</v>
      </c>
      <c r="D1340" t="s">
        <v>26</v>
      </c>
      <c r="E1340" t="s">
        <v>13</v>
      </c>
      <c r="F1340" t="s">
        <v>2</v>
      </c>
      <c r="G1340">
        <v>64260</v>
      </c>
    </row>
    <row r="1341" spans="1:7" x14ac:dyDescent="0.45">
      <c r="A1341">
        <v>917757</v>
      </c>
      <c r="B1341" s="2">
        <v>41805.547777777778</v>
      </c>
      <c r="C1341" t="s">
        <v>27</v>
      </c>
      <c r="D1341" t="s">
        <v>26</v>
      </c>
      <c r="E1341" t="s">
        <v>20</v>
      </c>
      <c r="F1341" t="s">
        <v>6</v>
      </c>
      <c r="G1341">
        <v>93323</v>
      </c>
    </row>
    <row r="1342" spans="1:7" x14ac:dyDescent="0.45">
      <c r="A1342">
        <v>205184</v>
      </c>
      <c r="B1342" s="2">
        <v>41760.503877314812</v>
      </c>
      <c r="C1342" t="s">
        <v>27</v>
      </c>
      <c r="D1342" t="s">
        <v>24</v>
      </c>
      <c r="E1342" t="s">
        <v>20</v>
      </c>
      <c r="F1342" t="s">
        <v>10</v>
      </c>
      <c r="G1342">
        <v>75053</v>
      </c>
    </row>
    <row r="1343" spans="1:7" x14ac:dyDescent="0.45">
      <c r="A1343">
        <v>450577</v>
      </c>
      <c r="B1343" s="2">
        <v>41779.768726851849</v>
      </c>
      <c r="C1343" t="s">
        <v>27</v>
      </c>
      <c r="D1343" t="s">
        <v>26</v>
      </c>
      <c r="E1343" t="s">
        <v>20</v>
      </c>
      <c r="F1343" t="s">
        <v>10</v>
      </c>
      <c r="G1343">
        <v>33701</v>
      </c>
    </row>
    <row r="1344" spans="1:7" x14ac:dyDescent="0.45">
      <c r="A1344">
        <v>557890</v>
      </c>
      <c r="B1344" s="2">
        <v>41780.378854166665</v>
      </c>
      <c r="C1344" t="s">
        <v>27</v>
      </c>
      <c r="D1344" t="s">
        <v>24</v>
      </c>
      <c r="E1344" t="s">
        <v>20</v>
      </c>
      <c r="F1344" t="s">
        <v>10</v>
      </c>
      <c r="G1344">
        <v>79836</v>
      </c>
    </row>
    <row r="1345" spans="1:7" x14ac:dyDescent="0.45">
      <c r="A1345">
        <v>980404</v>
      </c>
      <c r="B1345" s="2">
        <v>41790.576354166667</v>
      </c>
      <c r="C1345" t="s">
        <v>27</v>
      </c>
      <c r="D1345" t="s">
        <v>24</v>
      </c>
      <c r="E1345" t="s">
        <v>20</v>
      </c>
      <c r="F1345" t="s">
        <v>10</v>
      </c>
      <c r="G1345">
        <v>54995</v>
      </c>
    </row>
    <row r="1346" spans="1:7" x14ac:dyDescent="0.45">
      <c r="A1346">
        <v>53873</v>
      </c>
      <c r="B1346" s="2">
        <v>41790.576631944445</v>
      </c>
      <c r="C1346" t="s">
        <v>27</v>
      </c>
      <c r="D1346" t="s">
        <v>24</v>
      </c>
      <c r="E1346" t="s">
        <v>20</v>
      </c>
      <c r="F1346" t="s">
        <v>10</v>
      </c>
      <c r="G1346">
        <v>51505</v>
      </c>
    </row>
    <row r="1347" spans="1:7" x14ac:dyDescent="0.45">
      <c r="A1347">
        <v>53247</v>
      </c>
      <c r="B1347" s="2">
        <v>41856.53665509259</v>
      </c>
      <c r="C1347" t="s">
        <v>27</v>
      </c>
      <c r="D1347" t="s">
        <v>24</v>
      </c>
      <c r="E1347" t="s">
        <v>20</v>
      </c>
      <c r="F1347" t="s">
        <v>10</v>
      </c>
      <c r="G1347">
        <v>89823</v>
      </c>
    </row>
    <row r="1348" spans="1:7" x14ac:dyDescent="0.45">
      <c r="A1348">
        <v>898531</v>
      </c>
      <c r="B1348" s="2">
        <v>41772.396898148145</v>
      </c>
      <c r="C1348" t="s">
        <v>27</v>
      </c>
      <c r="D1348" t="s">
        <v>24</v>
      </c>
      <c r="E1348" t="s">
        <v>20</v>
      </c>
      <c r="F1348" t="s">
        <v>2</v>
      </c>
      <c r="G1348">
        <v>44565</v>
      </c>
    </row>
    <row r="1349" spans="1:7" x14ac:dyDescent="0.45">
      <c r="A1349">
        <v>289301</v>
      </c>
      <c r="B1349" s="2">
        <v>41800.398368055554</v>
      </c>
      <c r="C1349" t="s">
        <v>27</v>
      </c>
      <c r="D1349" t="s">
        <v>24</v>
      </c>
      <c r="E1349" t="s">
        <v>20</v>
      </c>
      <c r="F1349" t="s">
        <v>2</v>
      </c>
      <c r="G1349">
        <v>86933</v>
      </c>
    </row>
    <row r="1350" spans="1:7" x14ac:dyDescent="0.45">
      <c r="A1350">
        <v>443538</v>
      </c>
      <c r="B1350" s="2">
        <v>41813.596678240741</v>
      </c>
      <c r="C1350" t="s">
        <v>27</v>
      </c>
      <c r="D1350" t="s">
        <v>24</v>
      </c>
      <c r="E1350" t="s">
        <v>12</v>
      </c>
      <c r="F1350" t="s">
        <v>2</v>
      </c>
      <c r="G1350">
        <v>49717</v>
      </c>
    </row>
    <row r="1351" spans="1:7" x14ac:dyDescent="0.45">
      <c r="A1351">
        <v>404162</v>
      </c>
      <c r="B1351" s="2">
        <v>41813.598032407404</v>
      </c>
      <c r="C1351" t="s">
        <v>27</v>
      </c>
      <c r="D1351" t="s">
        <v>24</v>
      </c>
      <c r="E1351" t="s">
        <v>12</v>
      </c>
      <c r="F1351" t="s">
        <v>2</v>
      </c>
      <c r="G1351">
        <v>9717</v>
      </c>
    </row>
    <row r="1352" spans="1:7" x14ac:dyDescent="0.45">
      <c r="A1352">
        <v>300037</v>
      </c>
      <c r="B1352" s="2">
        <v>41800.397233796299</v>
      </c>
      <c r="C1352" t="s">
        <v>27</v>
      </c>
      <c r="D1352" t="s">
        <v>26</v>
      </c>
      <c r="E1352" t="s">
        <v>20</v>
      </c>
      <c r="F1352" t="s">
        <v>5</v>
      </c>
      <c r="G1352">
        <v>1105</v>
      </c>
    </row>
    <row r="1353" spans="1:7" x14ac:dyDescent="0.45">
      <c r="A1353">
        <v>458488</v>
      </c>
      <c r="B1353" s="2">
        <v>41800.398310185185</v>
      </c>
      <c r="C1353" t="s">
        <v>27</v>
      </c>
      <c r="D1353" t="s">
        <v>26</v>
      </c>
      <c r="E1353" t="s">
        <v>20</v>
      </c>
      <c r="F1353" t="s">
        <v>5</v>
      </c>
      <c r="G1353">
        <v>23002</v>
      </c>
    </row>
    <row r="1354" spans="1:7" x14ac:dyDescent="0.45">
      <c r="A1354">
        <v>559038</v>
      </c>
      <c r="B1354" s="2">
        <v>41800.396990740737</v>
      </c>
      <c r="C1354" t="s">
        <v>27</v>
      </c>
      <c r="D1354" t="s">
        <v>25</v>
      </c>
      <c r="E1354" t="s">
        <v>20</v>
      </c>
      <c r="F1354" t="s">
        <v>5</v>
      </c>
      <c r="G1354">
        <v>14068</v>
      </c>
    </row>
    <row r="1355" spans="1:7" x14ac:dyDescent="0.45">
      <c r="A1355">
        <v>675820</v>
      </c>
      <c r="B1355" s="2">
        <v>41802.626030092593</v>
      </c>
      <c r="C1355" t="s">
        <v>27</v>
      </c>
      <c r="D1355" t="s">
        <v>24</v>
      </c>
      <c r="E1355" t="s">
        <v>20</v>
      </c>
      <c r="F1355" t="s">
        <v>4</v>
      </c>
      <c r="G1355">
        <v>9050</v>
      </c>
    </row>
    <row r="1356" spans="1:7" x14ac:dyDescent="0.45">
      <c r="A1356">
        <v>513438</v>
      </c>
      <c r="B1356" s="2">
        <v>41802.630833333336</v>
      </c>
      <c r="C1356" t="s">
        <v>27</v>
      </c>
      <c r="D1356" t="s">
        <v>26</v>
      </c>
      <c r="E1356" t="s">
        <v>20</v>
      </c>
      <c r="F1356" t="s">
        <v>4</v>
      </c>
      <c r="G1356">
        <v>60848</v>
      </c>
    </row>
    <row r="1357" spans="1:7" x14ac:dyDescent="0.45">
      <c r="A1357">
        <v>436854</v>
      </c>
      <c r="B1357" s="2">
        <v>41808.786296296297</v>
      </c>
      <c r="C1357" t="s">
        <v>27</v>
      </c>
      <c r="D1357" t="s">
        <v>24</v>
      </c>
      <c r="E1357" t="s">
        <v>20</v>
      </c>
      <c r="F1357" t="s">
        <v>5</v>
      </c>
      <c r="G1357">
        <v>3515</v>
      </c>
    </row>
    <row r="1358" spans="1:7" x14ac:dyDescent="0.45">
      <c r="A1358">
        <v>441953</v>
      </c>
      <c r="B1358" s="2">
        <v>41809.497199074074</v>
      </c>
      <c r="C1358" t="s">
        <v>27</v>
      </c>
      <c r="D1358" t="s">
        <v>24</v>
      </c>
      <c r="E1358" t="s">
        <v>20</v>
      </c>
      <c r="F1358" t="s">
        <v>4</v>
      </c>
      <c r="G1358">
        <v>69669</v>
      </c>
    </row>
    <row r="1359" spans="1:7" x14ac:dyDescent="0.45">
      <c r="A1359">
        <v>173648</v>
      </c>
      <c r="B1359" s="2">
        <v>41810.05133101852</v>
      </c>
      <c r="C1359" t="s">
        <v>27</v>
      </c>
      <c r="D1359" t="s">
        <v>24</v>
      </c>
      <c r="E1359" t="s">
        <v>20</v>
      </c>
      <c r="F1359" t="s">
        <v>10</v>
      </c>
      <c r="G1359">
        <v>61722</v>
      </c>
    </row>
    <row r="1360" spans="1:7" x14ac:dyDescent="0.45">
      <c r="A1360">
        <v>438539</v>
      </c>
      <c r="B1360" s="2">
        <v>41817.454745370371</v>
      </c>
      <c r="C1360" t="s">
        <v>27</v>
      </c>
      <c r="D1360" t="s">
        <v>24</v>
      </c>
      <c r="E1360" t="s">
        <v>20</v>
      </c>
      <c r="F1360" t="s">
        <v>4</v>
      </c>
      <c r="G1360">
        <v>16193</v>
      </c>
    </row>
    <row r="1361" spans="1:7" x14ac:dyDescent="0.45">
      <c r="A1361">
        <v>800816</v>
      </c>
      <c r="B1361" s="2">
        <v>41819.404768518521</v>
      </c>
      <c r="C1361" t="s">
        <v>27</v>
      </c>
      <c r="D1361" t="s">
        <v>26</v>
      </c>
      <c r="E1361" t="s">
        <v>20</v>
      </c>
      <c r="F1361" t="s">
        <v>4</v>
      </c>
      <c r="G1361">
        <v>87696</v>
      </c>
    </row>
    <row r="1362" spans="1:7" x14ac:dyDescent="0.45">
      <c r="A1362">
        <v>846166</v>
      </c>
      <c r="B1362" s="2">
        <v>41819.405138888891</v>
      </c>
      <c r="C1362" t="s">
        <v>27</v>
      </c>
      <c r="D1362" t="s">
        <v>26</v>
      </c>
      <c r="E1362" t="s">
        <v>20</v>
      </c>
      <c r="F1362" t="s">
        <v>4</v>
      </c>
      <c r="G1362">
        <v>79112</v>
      </c>
    </row>
    <row r="1363" spans="1:7" x14ac:dyDescent="0.45">
      <c r="A1363">
        <v>710906</v>
      </c>
      <c r="B1363" s="2">
        <v>41819.408009259256</v>
      </c>
      <c r="C1363" t="s">
        <v>27</v>
      </c>
      <c r="D1363" t="s">
        <v>24</v>
      </c>
      <c r="E1363" t="s">
        <v>20</v>
      </c>
      <c r="F1363" t="s">
        <v>4</v>
      </c>
      <c r="G1363">
        <v>26764</v>
      </c>
    </row>
    <row r="1364" spans="1:7" x14ac:dyDescent="0.45">
      <c r="A1364">
        <v>37753</v>
      </c>
      <c r="B1364" s="2">
        <v>41819.408634259256</v>
      </c>
      <c r="C1364" t="s">
        <v>27</v>
      </c>
      <c r="D1364" t="s">
        <v>24</v>
      </c>
      <c r="E1364" t="s">
        <v>20</v>
      </c>
      <c r="F1364" t="s">
        <v>4</v>
      </c>
      <c r="G1364">
        <v>27076</v>
      </c>
    </row>
    <row r="1365" spans="1:7" x14ac:dyDescent="0.45">
      <c r="A1365">
        <v>852138</v>
      </c>
      <c r="B1365" s="2">
        <v>41827.842488425929</v>
      </c>
      <c r="C1365" t="s">
        <v>27</v>
      </c>
      <c r="D1365" t="s">
        <v>24</v>
      </c>
      <c r="E1365" t="s">
        <v>20</v>
      </c>
      <c r="F1365" t="s">
        <v>4</v>
      </c>
      <c r="G1365">
        <v>79527</v>
      </c>
    </row>
    <row r="1366" spans="1:7" x14ac:dyDescent="0.45">
      <c r="A1366">
        <v>935603</v>
      </c>
      <c r="B1366" s="2">
        <v>41827.844456018516</v>
      </c>
      <c r="C1366" t="s">
        <v>27</v>
      </c>
      <c r="D1366" t="s">
        <v>26</v>
      </c>
      <c r="E1366" t="s">
        <v>20</v>
      </c>
      <c r="F1366" t="s">
        <v>4</v>
      </c>
      <c r="G1366">
        <v>96002</v>
      </c>
    </row>
    <row r="1367" spans="1:7" x14ac:dyDescent="0.45">
      <c r="A1367">
        <v>316175</v>
      </c>
      <c r="B1367" s="2">
        <v>41842.396840277775</v>
      </c>
      <c r="C1367" t="s">
        <v>27</v>
      </c>
      <c r="D1367" t="s">
        <v>24</v>
      </c>
      <c r="E1367" t="s">
        <v>20</v>
      </c>
      <c r="F1367" t="s">
        <v>5</v>
      </c>
      <c r="G1367">
        <v>11293</v>
      </c>
    </row>
    <row r="1368" spans="1:7" x14ac:dyDescent="0.45">
      <c r="A1368">
        <v>577587</v>
      </c>
      <c r="B1368" s="2">
        <v>41842.765451388892</v>
      </c>
      <c r="C1368" t="s">
        <v>27</v>
      </c>
      <c r="D1368" t="s">
        <v>26</v>
      </c>
      <c r="E1368" t="s">
        <v>20</v>
      </c>
      <c r="F1368" t="s">
        <v>5</v>
      </c>
      <c r="G1368">
        <v>98318</v>
      </c>
    </row>
    <row r="1369" spans="1:7" x14ac:dyDescent="0.45">
      <c r="A1369">
        <v>915524</v>
      </c>
      <c r="B1369" s="2">
        <v>41849.139606481483</v>
      </c>
      <c r="C1369" t="s">
        <v>27</v>
      </c>
      <c r="D1369" t="s">
        <v>24</v>
      </c>
      <c r="E1369" t="s">
        <v>20</v>
      </c>
      <c r="F1369" t="s">
        <v>5</v>
      </c>
      <c r="G1369">
        <v>41305</v>
      </c>
    </row>
    <row r="1370" spans="1:7" x14ac:dyDescent="0.45">
      <c r="A1370">
        <v>560182</v>
      </c>
      <c r="B1370" s="2">
        <v>41857.634965277779</v>
      </c>
      <c r="C1370" t="s">
        <v>27</v>
      </c>
      <c r="D1370" t="s">
        <v>24</v>
      </c>
      <c r="E1370" t="s">
        <v>20</v>
      </c>
      <c r="F1370" t="s">
        <v>4</v>
      </c>
      <c r="G1370">
        <v>22923</v>
      </c>
    </row>
    <row r="1371" spans="1:7" x14ac:dyDescent="0.45">
      <c r="A1371">
        <v>275333</v>
      </c>
      <c r="B1371" s="2">
        <v>41857.63616898148</v>
      </c>
      <c r="C1371" t="s">
        <v>27</v>
      </c>
      <c r="D1371" t="s">
        <v>24</v>
      </c>
      <c r="E1371" t="s">
        <v>20</v>
      </c>
      <c r="F1371" t="s">
        <v>4</v>
      </c>
      <c r="G1371">
        <v>39563</v>
      </c>
    </row>
    <row r="1372" spans="1:7" x14ac:dyDescent="0.45">
      <c r="A1372">
        <v>212668</v>
      </c>
      <c r="B1372" s="2">
        <v>41858.60869212963</v>
      </c>
      <c r="C1372" t="s">
        <v>27</v>
      </c>
      <c r="D1372" t="s">
        <v>26</v>
      </c>
      <c r="E1372" t="s">
        <v>20</v>
      </c>
      <c r="F1372" t="s">
        <v>4</v>
      </c>
      <c r="G1372">
        <v>70822</v>
      </c>
    </row>
    <row r="1373" spans="1:7" x14ac:dyDescent="0.45">
      <c r="A1373">
        <v>35024</v>
      </c>
      <c r="B1373" s="2">
        <v>41858.609768518516</v>
      </c>
      <c r="C1373" t="s">
        <v>27</v>
      </c>
      <c r="D1373" t="s">
        <v>26</v>
      </c>
      <c r="E1373" t="s">
        <v>20</v>
      </c>
      <c r="F1373" t="s">
        <v>4</v>
      </c>
      <c r="G1373">
        <v>91025</v>
      </c>
    </row>
    <row r="1374" spans="1:7" x14ac:dyDescent="0.45">
      <c r="A1374">
        <v>501414</v>
      </c>
      <c r="B1374" s="2">
        <v>41849.397928240738</v>
      </c>
      <c r="C1374" t="s">
        <v>27</v>
      </c>
      <c r="D1374" t="s">
        <v>26</v>
      </c>
      <c r="E1374" t="s">
        <v>20</v>
      </c>
      <c r="F1374" t="s">
        <v>10</v>
      </c>
      <c r="G1374">
        <v>60863</v>
      </c>
    </row>
    <row r="1375" spans="1:7" x14ac:dyDescent="0.45">
      <c r="A1375">
        <v>633036</v>
      </c>
      <c r="B1375" s="2">
        <v>41860.453703703701</v>
      </c>
      <c r="C1375" t="s">
        <v>27</v>
      </c>
      <c r="D1375" t="s">
        <v>24</v>
      </c>
      <c r="E1375" t="s">
        <v>20</v>
      </c>
      <c r="F1375" t="s">
        <v>4</v>
      </c>
      <c r="G1375">
        <v>25300</v>
      </c>
    </row>
    <row r="1376" spans="1:7" x14ac:dyDescent="0.45">
      <c r="A1376">
        <v>83162</v>
      </c>
      <c r="B1376" s="2">
        <v>41872.316111111111</v>
      </c>
      <c r="C1376" t="s">
        <v>27</v>
      </c>
      <c r="D1376" t="s">
        <v>26</v>
      </c>
      <c r="E1376" t="s">
        <v>20</v>
      </c>
      <c r="F1376" t="s">
        <v>5</v>
      </c>
      <c r="G1376">
        <v>10734</v>
      </c>
    </row>
    <row r="1377" spans="1:7" x14ac:dyDescent="0.45">
      <c r="A1377">
        <v>837259</v>
      </c>
      <c r="B1377" s="2">
        <v>41877.472662037035</v>
      </c>
      <c r="C1377" t="s">
        <v>27</v>
      </c>
      <c r="D1377" t="s">
        <v>26</v>
      </c>
      <c r="E1377" t="s">
        <v>20</v>
      </c>
      <c r="F1377" t="s">
        <v>4</v>
      </c>
      <c r="G1377">
        <v>11058</v>
      </c>
    </row>
    <row r="1378" spans="1:7" x14ac:dyDescent="0.45">
      <c r="A1378">
        <v>753579</v>
      </c>
      <c r="B1378" s="2">
        <v>41780.396747685183</v>
      </c>
      <c r="C1378" t="s">
        <v>27</v>
      </c>
      <c r="D1378" t="s">
        <v>24</v>
      </c>
      <c r="E1378" t="s">
        <v>15</v>
      </c>
      <c r="F1378" t="s">
        <v>8</v>
      </c>
      <c r="G1378">
        <v>47099</v>
      </c>
    </row>
    <row r="1379" spans="1:7" x14ac:dyDescent="0.45">
      <c r="A1379">
        <v>536133</v>
      </c>
      <c r="B1379" s="2">
        <v>41780.397361111114</v>
      </c>
      <c r="C1379" t="s">
        <v>27</v>
      </c>
      <c r="D1379" t="s">
        <v>26</v>
      </c>
      <c r="E1379" t="s">
        <v>15</v>
      </c>
      <c r="F1379" t="s">
        <v>8</v>
      </c>
      <c r="G1379">
        <v>24740</v>
      </c>
    </row>
    <row r="1380" spans="1:7" x14ac:dyDescent="0.45">
      <c r="A1380">
        <v>88859</v>
      </c>
      <c r="B1380" s="2">
        <v>41780.397962962961</v>
      </c>
      <c r="C1380" t="s">
        <v>27</v>
      </c>
      <c r="D1380" t="s">
        <v>24</v>
      </c>
      <c r="E1380" t="s">
        <v>15</v>
      </c>
      <c r="F1380" t="s">
        <v>8</v>
      </c>
      <c r="G1380">
        <v>11554</v>
      </c>
    </row>
    <row r="1381" spans="1:7" x14ac:dyDescent="0.45">
      <c r="A1381">
        <v>458929</v>
      </c>
      <c r="B1381" s="2">
        <v>41787.714999999997</v>
      </c>
      <c r="C1381" t="s">
        <v>27</v>
      </c>
      <c r="D1381" t="s">
        <v>26</v>
      </c>
      <c r="E1381" t="s">
        <v>15</v>
      </c>
      <c r="F1381" t="s">
        <v>8</v>
      </c>
      <c r="G1381">
        <v>27917</v>
      </c>
    </row>
    <row r="1382" spans="1:7" x14ac:dyDescent="0.45">
      <c r="A1382">
        <v>636370</v>
      </c>
      <c r="B1382" s="2">
        <v>41849.819976851853</v>
      </c>
      <c r="C1382" t="s">
        <v>27</v>
      </c>
      <c r="D1382" t="s">
        <v>26</v>
      </c>
      <c r="E1382" t="s">
        <v>15</v>
      </c>
      <c r="F1382" t="s">
        <v>8</v>
      </c>
      <c r="G1382">
        <v>66728</v>
      </c>
    </row>
    <row r="1383" spans="1:7" x14ac:dyDescent="0.45">
      <c r="A1383">
        <v>446910</v>
      </c>
      <c r="B1383" s="2">
        <v>41767.776226851849</v>
      </c>
      <c r="C1383" t="s">
        <v>27</v>
      </c>
      <c r="D1383" t="s">
        <v>25</v>
      </c>
      <c r="E1383" t="s">
        <v>20</v>
      </c>
      <c r="F1383" t="s">
        <v>5</v>
      </c>
      <c r="G1383">
        <v>34564</v>
      </c>
    </row>
    <row r="1384" spans="1:7" x14ac:dyDescent="0.45">
      <c r="A1384">
        <v>942102</v>
      </c>
      <c r="B1384" s="2">
        <v>41872.738912037035</v>
      </c>
      <c r="C1384" t="s">
        <v>27</v>
      </c>
      <c r="D1384" t="s">
        <v>26</v>
      </c>
      <c r="E1384" t="s">
        <v>20</v>
      </c>
      <c r="F1384" t="s">
        <v>5</v>
      </c>
      <c r="G1384">
        <v>45259</v>
      </c>
    </row>
    <row r="1385" spans="1:7" x14ac:dyDescent="0.45">
      <c r="A1385">
        <v>887834</v>
      </c>
      <c r="B1385" s="2">
        <v>41872.739282407405</v>
      </c>
      <c r="C1385" t="s">
        <v>27</v>
      </c>
      <c r="D1385" t="s">
        <v>24</v>
      </c>
      <c r="E1385" t="s">
        <v>20</v>
      </c>
      <c r="F1385" t="s">
        <v>5</v>
      </c>
      <c r="G1385">
        <v>68553</v>
      </c>
    </row>
    <row r="1386" spans="1:7" x14ac:dyDescent="0.45">
      <c r="A1386">
        <v>171510</v>
      </c>
      <c r="B1386" s="2">
        <v>41880.312962962962</v>
      </c>
      <c r="C1386" t="s">
        <v>27</v>
      </c>
      <c r="D1386" t="s">
        <v>24</v>
      </c>
      <c r="E1386" t="s">
        <v>20</v>
      </c>
      <c r="F1386" t="s">
        <v>5</v>
      </c>
      <c r="G1386">
        <v>72676</v>
      </c>
    </row>
    <row r="1387" spans="1:7" x14ac:dyDescent="0.45">
      <c r="A1387">
        <v>533413</v>
      </c>
      <c r="B1387" s="2">
        <v>41766.400324074071</v>
      </c>
      <c r="C1387" t="s">
        <v>27</v>
      </c>
      <c r="D1387" t="s">
        <v>26</v>
      </c>
      <c r="E1387" t="s">
        <v>20</v>
      </c>
      <c r="F1387" t="s">
        <v>2</v>
      </c>
      <c r="G1387">
        <v>32457</v>
      </c>
    </row>
    <row r="1388" spans="1:7" x14ac:dyDescent="0.45">
      <c r="A1388">
        <v>999850</v>
      </c>
      <c r="B1388" s="2">
        <v>41881.307060185187</v>
      </c>
      <c r="C1388" t="s">
        <v>27</v>
      </c>
      <c r="D1388" t="s">
        <v>24</v>
      </c>
      <c r="E1388" t="s">
        <v>20</v>
      </c>
      <c r="F1388" t="s">
        <v>6</v>
      </c>
      <c r="G1388">
        <v>50962</v>
      </c>
    </row>
    <row r="1389" spans="1:7" x14ac:dyDescent="0.45">
      <c r="A1389">
        <v>444836</v>
      </c>
      <c r="B1389" s="2">
        <v>41851.602199074077</v>
      </c>
      <c r="C1389" t="s">
        <v>27</v>
      </c>
      <c r="D1389" t="s">
        <v>24</v>
      </c>
      <c r="E1389" t="s">
        <v>20</v>
      </c>
      <c r="F1389" t="s">
        <v>5</v>
      </c>
      <c r="G1389">
        <v>34487</v>
      </c>
    </row>
    <row r="1390" spans="1:7" x14ac:dyDescent="0.45">
      <c r="A1390">
        <v>600368</v>
      </c>
      <c r="B1390" s="2">
        <v>41859.797256944446</v>
      </c>
      <c r="C1390" t="s">
        <v>27</v>
      </c>
      <c r="D1390" t="s">
        <v>26</v>
      </c>
      <c r="E1390" t="s">
        <v>20</v>
      </c>
      <c r="F1390" t="s">
        <v>5</v>
      </c>
      <c r="G1390">
        <v>36386</v>
      </c>
    </row>
    <row r="1391" spans="1:7" x14ac:dyDescent="0.45">
      <c r="A1391">
        <v>827812</v>
      </c>
      <c r="B1391" s="2">
        <v>41860.384120370371</v>
      </c>
      <c r="C1391" t="s">
        <v>27</v>
      </c>
      <c r="D1391" t="s">
        <v>26</v>
      </c>
      <c r="E1391" t="s">
        <v>20</v>
      </c>
      <c r="F1391" t="s">
        <v>5</v>
      </c>
      <c r="G1391">
        <v>72478</v>
      </c>
    </row>
    <row r="1392" spans="1:7" x14ac:dyDescent="0.45">
      <c r="A1392">
        <v>275640</v>
      </c>
      <c r="B1392" s="2">
        <v>41865.420555555553</v>
      </c>
      <c r="C1392" t="s">
        <v>27</v>
      </c>
      <c r="D1392" t="s">
        <v>25</v>
      </c>
      <c r="E1392" t="s">
        <v>20</v>
      </c>
      <c r="F1392" t="s">
        <v>5</v>
      </c>
      <c r="G1392">
        <v>52802</v>
      </c>
    </row>
    <row r="1393" spans="1:7" x14ac:dyDescent="0.45">
      <c r="A1393">
        <v>868305</v>
      </c>
      <c r="B1393" s="2">
        <v>41830.72729166667</v>
      </c>
      <c r="C1393" t="s">
        <v>27</v>
      </c>
      <c r="D1393" t="s">
        <v>24</v>
      </c>
      <c r="E1393" t="s">
        <v>20</v>
      </c>
      <c r="F1393" t="s">
        <v>6</v>
      </c>
      <c r="G1393">
        <v>62805</v>
      </c>
    </row>
    <row r="1394" spans="1:7" x14ac:dyDescent="0.45">
      <c r="A1394">
        <v>717117</v>
      </c>
      <c r="B1394" s="2">
        <v>41830.729016203702</v>
      </c>
      <c r="C1394" t="s">
        <v>27</v>
      </c>
      <c r="D1394" t="s">
        <v>26</v>
      </c>
      <c r="E1394" t="s">
        <v>20</v>
      </c>
      <c r="F1394" t="s">
        <v>6</v>
      </c>
      <c r="G1394">
        <v>82655</v>
      </c>
    </row>
    <row r="1395" spans="1:7" x14ac:dyDescent="0.45">
      <c r="A1395">
        <v>81051</v>
      </c>
      <c r="B1395" s="2">
        <v>41852.396886574075</v>
      </c>
      <c r="C1395" t="s">
        <v>27</v>
      </c>
      <c r="D1395" t="s">
        <v>24</v>
      </c>
      <c r="E1395" t="s">
        <v>12</v>
      </c>
      <c r="F1395" t="s">
        <v>2</v>
      </c>
      <c r="G1395">
        <v>7635</v>
      </c>
    </row>
    <row r="1396" spans="1:7" x14ac:dyDescent="0.45">
      <c r="A1396">
        <v>719726</v>
      </c>
      <c r="B1396" s="2">
        <v>41852.398182870369</v>
      </c>
      <c r="C1396" t="s">
        <v>27</v>
      </c>
      <c r="D1396" t="s">
        <v>25</v>
      </c>
      <c r="E1396" t="s">
        <v>12</v>
      </c>
      <c r="F1396" t="s">
        <v>2</v>
      </c>
      <c r="G1396">
        <v>89490</v>
      </c>
    </row>
    <row r="1397" spans="1:7" x14ac:dyDescent="0.45">
      <c r="A1397">
        <v>762737</v>
      </c>
      <c r="B1397" s="2">
        <v>41771.399583333332</v>
      </c>
      <c r="C1397" t="s">
        <v>27</v>
      </c>
      <c r="D1397" t="s">
        <v>24</v>
      </c>
      <c r="E1397" t="s">
        <v>17</v>
      </c>
      <c r="F1397" t="s">
        <v>2</v>
      </c>
      <c r="G1397">
        <v>26952</v>
      </c>
    </row>
    <row r="1398" spans="1:7" x14ac:dyDescent="0.45">
      <c r="A1398">
        <v>486752</v>
      </c>
      <c r="B1398" s="2">
        <v>41775.77412037037</v>
      </c>
      <c r="C1398" t="s">
        <v>27</v>
      </c>
      <c r="D1398" t="s">
        <v>24</v>
      </c>
      <c r="E1398" t="s">
        <v>17</v>
      </c>
      <c r="F1398" t="s">
        <v>2</v>
      </c>
      <c r="G1398">
        <v>9936</v>
      </c>
    </row>
    <row r="1399" spans="1:7" x14ac:dyDescent="0.45">
      <c r="A1399">
        <v>58029</v>
      </c>
      <c r="B1399" s="2">
        <v>41842.366342592592</v>
      </c>
      <c r="C1399" t="s">
        <v>27</v>
      </c>
      <c r="D1399" t="s">
        <v>24</v>
      </c>
      <c r="E1399" t="s">
        <v>17</v>
      </c>
      <c r="F1399" t="s">
        <v>2</v>
      </c>
      <c r="G1399">
        <v>85262</v>
      </c>
    </row>
    <row r="1400" spans="1:7" x14ac:dyDescent="0.45">
      <c r="A1400">
        <v>193000</v>
      </c>
      <c r="B1400" s="2">
        <v>41842.367766203701</v>
      </c>
      <c r="C1400" t="s">
        <v>27</v>
      </c>
      <c r="D1400" t="s">
        <v>24</v>
      </c>
      <c r="E1400" t="s">
        <v>17</v>
      </c>
      <c r="F1400" t="s">
        <v>2</v>
      </c>
      <c r="G1400">
        <v>32690</v>
      </c>
    </row>
    <row r="1401" spans="1:7" x14ac:dyDescent="0.45">
      <c r="A1401">
        <v>169603</v>
      </c>
      <c r="B1401" s="2">
        <v>41760.694166666668</v>
      </c>
      <c r="C1401" t="s">
        <v>27</v>
      </c>
      <c r="D1401" t="s">
        <v>24</v>
      </c>
      <c r="E1401" t="s">
        <v>17</v>
      </c>
      <c r="F1401" t="s">
        <v>10</v>
      </c>
      <c r="G1401">
        <v>75013</v>
      </c>
    </row>
    <row r="1402" spans="1:7" x14ac:dyDescent="0.45">
      <c r="A1402">
        <v>687590</v>
      </c>
      <c r="B1402" s="2">
        <v>41822.479803240742</v>
      </c>
      <c r="C1402" t="s">
        <v>27</v>
      </c>
      <c r="D1402" t="s">
        <v>24</v>
      </c>
      <c r="E1402" t="s">
        <v>17</v>
      </c>
      <c r="F1402" t="s">
        <v>4</v>
      </c>
      <c r="G1402">
        <v>56231</v>
      </c>
    </row>
    <row r="1403" spans="1:7" x14ac:dyDescent="0.45">
      <c r="A1403">
        <v>420861</v>
      </c>
      <c r="B1403" s="2">
        <v>41822.480486111112</v>
      </c>
      <c r="C1403" t="s">
        <v>27</v>
      </c>
      <c r="D1403" t="s">
        <v>24</v>
      </c>
      <c r="E1403" t="s">
        <v>17</v>
      </c>
      <c r="F1403" t="s">
        <v>4</v>
      </c>
      <c r="G1403">
        <v>16220</v>
      </c>
    </row>
    <row r="1404" spans="1:7" x14ac:dyDescent="0.45">
      <c r="A1404">
        <v>538886</v>
      </c>
      <c r="B1404" s="2">
        <v>41822.480879629627</v>
      </c>
      <c r="C1404" t="s">
        <v>27</v>
      </c>
      <c r="D1404" t="s">
        <v>26</v>
      </c>
      <c r="E1404" t="s">
        <v>17</v>
      </c>
      <c r="F1404" t="s">
        <v>4</v>
      </c>
      <c r="G1404">
        <v>44900</v>
      </c>
    </row>
    <row r="1405" spans="1:7" x14ac:dyDescent="0.45">
      <c r="A1405">
        <v>298026</v>
      </c>
      <c r="B1405" s="2">
        <v>41838.528969907406</v>
      </c>
      <c r="C1405" t="s">
        <v>27</v>
      </c>
      <c r="D1405" t="s">
        <v>24</v>
      </c>
      <c r="E1405" t="s">
        <v>17</v>
      </c>
      <c r="F1405" t="s">
        <v>4</v>
      </c>
      <c r="G1405">
        <v>33284</v>
      </c>
    </row>
    <row r="1406" spans="1:7" x14ac:dyDescent="0.45">
      <c r="A1406">
        <v>942186</v>
      </c>
      <c r="B1406" s="2">
        <v>41838.529328703706</v>
      </c>
      <c r="C1406" t="s">
        <v>27</v>
      </c>
      <c r="D1406" t="s">
        <v>26</v>
      </c>
      <c r="E1406" t="s">
        <v>17</v>
      </c>
      <c r="F1406" t="s">
        <v>4</v>
      </c>
      <c r="G1406">
        <v>48373</v>
      </c>
    </row>
    <row r="1407" spans="1:7" x14ac:dyDescent="0.45">
      <c r="A1407">
        <v>962462</v>
      </c>
      <c r="B1407" s="2">
        <v>41768.314768518518</v>
      </c>
      <c r="C1407" t="s">
        <v>27</v>
      </c>
      <c r="D1407" t="s">
        <v>24</v>
      </c>
      <c r="E1407" t="s">
        <v>12</v>
      </c>
      <c r="F1407" t="s">
        <v>2</v>
      </c>
      <c r="G1407">
        <v>28971</v>
      </c>
    </row>
    <row r="1408" spans="1:7" x14ac:dyDescent="0.45">
      <c r="A1408">
        <v>180406</v>
      </c>
      <c r="B1408" s="2">
        <v>41785.3983912037</v>
      </c>
      <c r="C1408" t="s">
        <v>27</v>
      </c>
      <c r="D1408" t="s">
        <v>26</v>
      </c>
      <c r="E1408" t="s">
        <v>12</v>
      </c>
      <c r="F1408" t="s">
        <v>2</v>
      </c>
      <c r="G1408">
        <v>67085</v>
      </c>
    </row>
    <row r="1409" spans="1:7" x14ac:dyDescent="0.45">
      <c r="A1409">
        <v>941666</v>
      </c>
      <c r="B1409" s="2">
        <v>41799.397569444445</v>
      </c>
      <c r="C1409" t="s">
        <v>27</v>
      </c>
      <c r="D1409" t="s">
        <v>24</v>
      </c>
      <c r="E1409" t="s">
        <v>17</v>
      </c>
      <c r="F1409" t="s">
        <v>7</v>
      </c>
      <c r="G1409">
        <v>44684</v>
      </c>
    </row>
    <row r="1410" spans="1:7" x14ac:dyDescent="0.45">
      <c r="A1410">
        <v>232275</v>
      </c>
      <c r="B1410" s="2">
        <v>41778.297731481478</v>
      </c>
      <c r="C1410" t="s">
        <v>27</v>
      </c>
      <c r="D1410" t="s">
        <v>26</v>
      </c>
      <c r="E1410" t="s">
        <v>14</v>
      </c>
      <c r="F1410" t="s">
        <v>4</v>
      </c>
      <c r="G1410">
        <v>39301</v>
      </c>
    </row>
    <row r="1411" spans="1:7" x14ac:dyDescent="0.45">
      <c r="A1411">
        <v>935715</v>
      </c>
      <c r="B1411" s="2">
        <v>41781.765046296299</v>
      </c>
      <c r="C1411" t="s">
        <v>27</v>
      </c>
      <c r="D1411" t="s">
        <v>24</v>
      </c>
      <c r="E1411" t="s">
        <v>14</v>
      </c>
      <c r="F1411" t="s">
        <v>4</v>
      </c>
      <c r="G1411">
        <v>30803</v>
      </c>
    </row>
    <row r="1412" spans="1:7" x14ac:dyDescent="0.45">
      <c r="A1412">
        <v>457025</v>
      </c>
      <c r="B1412" s="2">
        <v>41823.465266203704</v>
      </c>
      <c r="C1412" t="s">
        <v>27</v>
      </c>
      <c r="D1412" t="s">
        <v>24</v>
      </c>
      <c r="E1412" t="s">
        <v>14</v>
      </c>
      <c r="F1412" t="s">
        <v>4</v>
      </c>
      <c r="G1412">
        <v>76523</v>
      </c>
    </row>
    <row r="1413" spans="1:7" x14ac:dyDescent="0.45">
      <c r="A1413">
        <v>965006</v>
      </c>
      <c r="B1413" s="2">
        <v>41816.589166666665</v>
      </c>
      <c r="C1413" t="s">
        <v>27</v>
      </c>
      <c r="D1413" t="s">
        <v>26</v>
      </c>
      <c r="E1413" t="s">
        <v>14</v>
      </c>
      <c r="F1413" t="s">
        <v>4</v>
      </c>
      <c r="G1413">
        <v>3330</v>
      </c>
    </row>
    <row r="1414" spans="1:7" x14ac:dyDescent="0.45">
      <c r="A1414">
        <v>964269</v>
      </c>
      <c r="B1414" s="2">
        <v>41823.560868055552</v>
      </c>
      <c r="C1414" t="s">
        <v>27</v>
      </c>
      <c r="D1414" t="s">
        <v>24</v>
      </c>
      <c r="E1414" t="s">
        <v>14</v>
      </c>
      <c r="F1414" t="s">
        <v>4</v>
      </c>
      <c r="G1414">
        <v>39177</v>
      </c>
    </row>
    <row r="1415" spans="1:7" x14ac:dyDescent="0.45">
      <c r="A1415">
        <v>95159</v>
      </c>
      <c r="B1415" s="2">
        <v>41831.780717592592</v>
      </c>
      <c r="C1415" t="s">
        <v>27</v>
      </c>
      <c r="D1415" t="s">
        <v>26</v>
      </c>
      <c r="E1415" t="s">
        <v>14</v>
      </c>
      <c r="F1415" t="s">
        <v>4</v>
      </c>
      <c r="G1415">
        <v>8815</v>
      </c>
    </row>
    <row r="1416" spans="1:7" x14ac:dyDescent="0.45">
      <c r="A1416">
        <v>425402</v>
      </c>
      <c r="B1416" s="2">
        <v>41841.396840277775</v>
      </c>
      <c r="C1416" t="s">
        <v>27</v>
      </c>
      <c r="D1416" t="s">
        <v>24</v>
      </c>
      <c r="E1416" t="s">
        <v>14</v>
      </c>
      <c r="F1416" t="s">
        <v>4</v>
      </c>
      <c r="G1416">
        <v>35297</v>
      </c>
    </row>
    <row r="1417" spans="1:7" x14ac:dyDescent="0.45">
      <c r="A1417">
        <v>706032</v>
      </c>
      <c r="B1417" s="2">
        <v>41866.639872685184</v>
      </c>
      <c r="C1417" t="s">
        <v>27</v>
      </c>
      <c r="D1417" t="s">
        <v>26</v>
      </c>
      <c r="E1417" t="s">
        <v>14</v>
      </c>
      <c r="F1417" t="s">
        <v>4</v>
      </c>
      <c r="G1417">
        <v>39302</v>
      </c>
    </row>
    <row r="1418" spans="1:7" x14ac:dyDescent="0.45">
      <c r="A1418">
        <v>888701</v>
      </c>
      <c r="B1418" s="2">
        <v>41866.639837962961</v>
      </c>
      <c r="C1418" t="s">
        <v>27</v>
      </c>
      <c r="D1418" t="s">
        <v>25</v>
      </c>
      <c r="E1418" t="s">
        <v>14</v>
      </c>
      <c r="F1418" t="s">
        <v>4</v>
      </c>
      <c r="G1418">
        <v>91344</v>
      </c>
    </row>
    <row r="1419" spans="1:7" x14ac:dyDescent="0.45">
      <c r="A1419">
        <v>283871</v>
      </c>
      <c r="B1419" s="2">
        <v>41866.640451388892</v>
      </c>
      <c r="C1419" t="s">
        <v>27</v>
      </c>
      <c r="D1419" t="s">
        <v>25</v>
      </c>
      <c r="E1419" t="s">
        <v>14</v>
      </c>
      <c r="F1419" t="s">
        <v>4</v>
      </c>
      <c r="G1419">
        <v>28745</v>
      </c>
    </row>
    <row r="1420" spans="1:7" x14ac:dyDescent="0.45">
      <c r="A1420">
        <v>295779</v>
      </c>
      <c r="B1420" s="2">
        <v>41765.397291666668</v>
      </c>
      <c r="C1420" t="s">
        <v>27</v>
      </c>
      <c r="D1420" t="s">
        <v>24</v>
      </c>
      <c r="E1420" t="s">
        <v>15</v>
      </c>
      <c r="F1420" t="s">
        <v>10</v>
      </c>
      <c r="G1420">
        <v>7371</v>
      </c>
    </row>
    <row r="1421" spans="1:7" x14ac:dyDescent="0.45">
      <c r="A1421">
        <v>52501</v>
      </c>
      <c r="B1421" s="2">
        <v>41850.655034722222</v>
      </c>
      <c r="C1421" t="s">
        <v>27</v>
      </c>
      <c r="D1421" t="s">
        <v>24</v>
      </c>
      <c r="E1421" t="s">
        <v>17</v>
      </c>
      <c r="F1421" t="s">
        <v>4</v>
      </c>
      <c r="G1421">
        <v>73594</v>
      </c>
    </row>
    <row r="1422" spans="1:7" x14ac:dyDescent="0.45">
      <c r="A1422">
        <v>615562</v>
      </c>
      <c r="B1422" s="2">
        <v>41852.806620370371</v>
      </c>
      <c r="C1422" t="s">
        <v>27</v>
      </c>
      <c r="D1422" t="s">
        <v>26</v>
      </c>
      <c r="E1422" t="s">
        <v>17</v>
      </c>
      <c r="F1422" t="s">
        <v>4</v>
      </c>
      <c r="G1422">
        <v>84724</v>
      </c>
    </row>
    <row r="1423" spans="1:7" x14ac:dyDescent="0.45">
      <c r="A1423">
        <v>616680</v>
      </c>
      <c r="B1423" s="2">
        <v>41856.343344907407</v>
      </c>
      <c r="C1423" t="s">
        <v>27</v>
      </c>
      <c r="D1423" t="s">
        <v>24</v>
      </c>
      <c r="E1423" t="s">
        <v>17</v>
      </c>
      <c r="F1423" t="s">
        <v>4</v>
      </c>
      <c r="G1423">
        <v>6957</v>
      </c>
    </row>
    <row r="1424" spans="1:7" x14ac:dyDescent="0.45">
      <c r="A1424">
        <v>371227</v>
      </c>
      <c r="B1424" s="2">
        <v>41761.494328703702</v>
      </c>
      <c r="C1424" t="s">
        <v>27</v>
      </c>
      <c r="D1424" t="s">
        <v>26</v>
      </c>
      <c r="E1424" t="s">
        <v>20</v>
      </c>
      <c r="F1424" t="s">
        <v>5</v>
      </c>
      <c r="G1424">
        <v>98227</v>
      </c>
    </row>
    <row r="1425" spans="1:7" x14ac:dyDescent="0.45">
      <c r="A1425">
        <v>599373</v>
      </c>
      <c r="B1425" s="2">
        <v>41767.489629629628</v>
      </c>
      <c r="C1425" t="s">
        <v>27</v>
      </c>
      <c r="D1425" t="s">
        <v>24</v>
      </c>
      <c r="E1425" t="s">
        <v>20</v>
      </c>
      <c r="F1425" t="s">
        <v>5</v>
      </c>
      <c r="G1425">
        <v>18211</v>
      </c>
    </row>
    <row r="1426" spans="1:7" x14ac:dyDescent="0.45">
      <c r="A1426">
        <v>815638</v>
      </c>
      <c r="B1426" s="2">
        <v>41767.492002314815</v>
      </c>
      <c r="C1426" t="s">
        <v>27</v>
      </c>
      <c r="D1426" t="s">
        <v>26</v>
      </c>
      <c r="E1426" t="s">
        <v>20</v>
      </c>
      <c r="F1426" t="s">
        <v>5</v>
      </c>
      <c r="G1426">
        <v>62202</v>
      </c>
    </row>
    <row r="1427" spans="1:7" x14ac:dyDescent="0.45">
      <c r="A1427">
        <v>713691</v>
      </c>
      <c r="B1427" s="2">
        <v>41773.433368055557</v>
      </c>
      <c r="C1427" t="s">
        <v>27</v>
      </c>
      <c r="D1427" t="s">
        <v>24</v>
      </c>
      <c r="E1427" t="s">
        <v>20</v>
      </c>
      <c r="F1427" t="s">
        <v>5</v>
      </c>
      <c r="G1427">
        <v>69260</v>
      </c>
    </row>
    <row r="1428" spans="1:7" x14ac:dyDescent="0.45">
      <c r="A1428">
        <v>622459</v>
      </c>
      <c r="B1428" s="2">
        <v>41876.576851851853</v>
      </c>
      <c r="C1428" t="s">
        <v>27</v>
      </c>
      <c r="D1428" t="s">
        <v>24</v>
      </c>
      <c r="E1428" t="s">
        <v>14</v>
      </c>
      <c r="F1428" t="s">
        <v>1</v>
      </c>
      <c r="G1428">
        <v>88090</v>
      </c>
    </row>
    <row r="1429" spans="1:7" x14ac:dyDescent="0.45">
      <c r="A1429">
        <v>286304</v>
      </c>
      <c r="B1429" s="2">
        <v>41769.711655092593</v>
      </c>
      <c r="C1429" t="s">
        <v>27</v>
      </c>
      <c r="D1429" t="s">
        <v>26</v>
      </c>
      <c r="E1429" t="s">
        <v>20</v>
      </c>
      <c r="F1429" t="s">
        <v>10</v>
      </c>
      <c r="G1429">
        <v>11250</v>
      </c>
    </row>
    <row r="1430" spans="1:7" x14ac:dyDescent="0.45">
      <c r="A1430">
        <v>332762</v>
      </c>
      <c r="B1430" s="2">
        <v>41871.384687500002</v>
      </c>
      <c r="C1430" t="s">
        <v>27</v>
      </c>
      <c r="D1430" t="s">
        <v>24</v>
      </c>
      <c r="E1430" t="s">
        <v>20</v>
      </c>
      <c r="F1430" t="s">
        <v>2</v>
      </c>
      <c r="G1430">
        <v>73631</v>
      </c>
    </row>
    <row r="1431" spans="1:7" x14ac:dyDescent="0.45">
      <c r="A1431">
        <v>133322</v>
      </c>
      <c r="B1431" s="2">
        <v>41760.397314814814</v>
      </c>
      <c r="C1431" t="s">
        <v>27</v>
      </c>
      <c r="D1431" t="s">
        <v>24</v>
      </c>
      <c r="E1431" t="s">
        <v>17</v>
      </c>
      <c r="F1431" t="s">
        <v>10</v>
      </c>
      <c r="G1431">
        <v>33890</v>
      </c>
    </row>
    <row r="1432" spans="1:7" x14ac:dyDescent="0.45">
      <c r="A1432">
        <v>83181</v>
      </c>
      <c r="B1432" s="2">
        <v>41781.794583333336</v>
      </c>
      <c r="C1432" t="s">
        <v>27</v>
      </c>
      <c r="D1432" t="s">
        <v>24</v>
      </c>
      <c r="E1432" t="s">
        <v>20</v>
      </c>
      <c r="F1432" t="s">
        <v>7</v>
      </c>
      <c r="G1432">
        <v>67640</v>
      </c>
    </row>
    <row r="1433" spans="1:7" x14ac:dyDescent="0.45">
      <c r="A1433">
        <v>761210</v>
      </c>
      <c r="B1433" s="2">
        <v>41783.571018518516</v>
      </c>
      <c r="C1433" t="s">
        <v>27</v>
      </c>
      <c r="D1433" t="s">
        <v>24</v>
      </c>
      <c r="E1433" t="s">
        <v>18</v>
      </c>
      <c r="F1433" t="s">
        <v>8</v>
      </c>
      <c r="G1433">
        <v>32154</v>
      </c>
    </row>
    <row r="1434" spans="1:7" x14ac:dyDescent="0.45">
      <c r="A1434">
        <v>851161</v>
      </c>
      <c r="B1434" s="2">
        <v>41783.572511574072</v>
      </c>
      <c r="C1434" t="s">
        <v>27</v>
      </c>
      <c r="D1434" t="s">
        <v>26</v>
      </c>
      <c r="E1434" t="s">
        <v>18</v>
      </c>
      <c r="F1434" t="s">
        <v>8</v>
      </c>
      <c r="G1434">
        <v>10131</v>
      </c>
    </row>
    <row r="1435" spans="1:7" x14ac:dyDescent="0.45">
      <c r="A1435">
        <v>185318</v>
      </c>
      <c r="B1435" s="2">
        <v>41810.397939814815</v>
      </c>
      <c r="C1435" t="s">
        <v>27</v>
      </c>
      <c r="D1435" t="s">
        <v>26</v>
      </c>
      <c r="E1435" t="s">
        <v>18</v>
      </c>
      <c r="F1435" t="s">
        <v>8</v>
      </c>
      <c r="G1435">
        <v>83906</v>
      </c>
    </row>
    <row r="1436" spans="1:7" x14ac:dyDescent="0.45">
      <c r="A1436">
        <v>141442</v>
      </c>
      <c r="B1436" s="2">
        <v>41832.406539351854</v>
      </c>
      <c r="C1436" t="s">
        <v>27</v>
      </c>
      <c r="D1436" t="s">
        <v>24</v>
      </c>
      <c r="E1436" t="s">
        <v>18</v>
      </c>
      <c r="F1436" t="s">
        <v>8</v>
      </c>
      <c r="G1436">
        <v>26812</v>
      </c>
    </row>
    <row r="1437" spans="1:7" x14ac:dyDescent="0.45">
      <c r="A1437">
        <v>431209</v>
      </c>
      <c r="B1437" s="2">
        <v>41845.397824074076</v>
      </c>
      <c r="C1437" t="s">
        <v>27</v>
      </c>
      <c r="D1437" t="s">
        <v>26</v>
      </c>
      <c r="E1437" t="s">
        <v>18</v>
      </c>
      <c r="F1437" t="s">
        <v>8</v>
      </c>
      <c r="G1437">
        <v>17169</v>
      </c>
    </row>
    <row r="1438" spans="1:7" x14ac:dyDescent="0.45">
      <c r="A1438">
        <v>703579</v>
      </c>
      <c r="B1438" s="2">
        <v>41780.700092592589</v>
      </c>
      <c r="C1438" t="s">
        <v>27</v>
      </c>
      <c r="D1438" t="s">
        <v>26</v>
      </c>
      <c r="E1438" t="s">
        <v>17</v>
      </c>
      <c r="F1438" t="s">
        <v>8</v>
      </c>
      <c r="G1438">
        <v>58046</v>
      </c>
    </row>
    <row r="1439" spans="1:7" x14ac:dyDescent="0.45">
      <c r="A1439">
        <v>322337</v>
      </c>
      <c r="B1439" s="2">
        <v>41803.396932870368</v>
      </c>
      <c r="C1439" t="s">
        <v>27</v>
      </c>
      <c r="D1439" t="s">
        <v>24</v>
      </c>
      <c r="E1439" t="s">
        <v>17</v>
      </c>
      <c r="F1439" t="s">
        <v>8</v>
      </c>
      <c r="G1439">
        <v>46622</v>
      </c>
    </row>
    <row r="1440" spans="1:7" x14ac:dyDescent="0.45">
      <c r="A1440">
        <v>863977</v>
      </c>
      <c r="B1440" s="2">
        <v>41816.739363425928</v>
      </c>
      <c r="C1440" t="s">
        <v>27</v>
      </c>
      <c r="D1440" t="s">
        <v>24</v>
      </c>
      <c r="E1440" t="s">
        <v>12</v>
      </c>
      <c r="F1440" t="s">
        <v>2</v>
      </c>
      <c r="G1440">
        <v>44276</v>
      </c>
    </row>
    <row r="1441" spans="1:7" x14ac:dyDescent="0.45">
      <c r="A1441">
        <v>35155</v>
      </c>
      <c r="B1441" s="2">
        <v>41816.740023148152</v>
      </c>
      <c r="C1441" t="s">
        <v>27</v>
      </c>
      <c r="D1441" t="s">
        <v>24</v>
      </c>
      <c r="E1441" t="s">
        <v>12</v>
      </c>
      <c r="F1441" t="s">
        <v>2</v>
      </c>
      <c r="G1441">
        <v>89185</v>
      </c>
    </row>
    <row r="1442" spans="1:7" x14ac:dyDescent="0.45">
      <c r="A1442">
        <v>897545</v>
      </c>
      <c r="B1442" s="2">
        <v>41834.61142361111</v>
      </c>
      <c r="C1442" t="s">
        <v>27</v>
      </c>
      <c r="D1442" t="s">
        <v>24</v>
      </c>
      <c r="E1442" t="s">
        <v>12</v>
      </c>
      <c r="F1442" t="s">
        <v>2</v>
      </c>
      <c r="G1442">
        <v>81741</v>
      </c>
    </row>
    <row r="1443" spans="1:7" x14ac:dyDescent="0.45">
      <c r="A1443">
        <v>473455</v>
      </c>
      <c r="B1443" s="2">
        <v>41764.397222222222</v>
      </c>
      <c r="C1443" t="s">
        <v>27</v>
      </c>
      <c r="D1443" t="s">
        <v>24</v>
      </c>
      <c r="E1443" t="s">
        <v>20</v>
      </c>
      <c r="F1443" t="s">
        <v>1</v>
      </c>
      <c r="G1443">
        <v>88927</v>
      </c>
    </row>
    <row r="1444" spans="1:7" x14ac:dyDescent="0.45">
      <c r="A1444">
        <v>360451</v>
      </c>
      <c r="B1444" s="2">
        <v>41785.719722222224</v>
      </c>
      <c r="C1444" t="s">
        <v>27</v>
      </c>
      <c r="D1444" t="s">
        <v>24</v>
      </c>
      <c r="E1444" t="s">
        <v>20</v>
      </c>
      <c r="F1444" t="s">
        <v>1</v>
      </c>
      <c r="G1444">
        <v>51654</v>
      </c>
    </row>
    <row r="1445" spans="1:7" x14ac:dyDescent="0.45">
      <c r="A1445">
        <v>201849</v>
      </c>
      <c r="B1445" s="2">
        <v>41841.349710648145</v>
      </c>
      <c r="C1445" t="s">
        <v>27</v>
      </c>
      <c r="D1445" t="s">
        <v>24</v>
      </c>
      <c r="E1445" t="s">
        <v>20</v>
      </c>
      <c r="F1445" t="s">
        <v>1</v>
      </c>
      <c r="G1445">
        <v>86328</v>
      </c>
    </row>
    <row r="1446" spans="1:7" x14ac:dyDescent="0.45">
      <c r="A1446">
        <v>612983</v>
      </c>
      <c r="B1446" s="2">
        <v>41800.546875</v>
      </c>
      <c r="C1446" t="s">
        <v>27</v>
      </c>
      <c r="D1446" t="s">
        <v>24</v>
      </c>
      <c r="E1446" t="s">
        <v>17</v>
      </c>
      <c r="F1446" t="s">
        <v>2</v>
      </c>
      <c r="G1446">
        <v>89007</v>
      </c>
    </row>
    <row r="1447" spans="1:7" x14ac:dyDescent="0.45">
      <c r="A1447">
        <v>77144</v>
      </c>
      <c r="B1447" s="2">
        <v>41880.45684027778</v>
      </c>
      <c r="C1447" t="s">
        <v>27</v>
      </c>
      <c r="D1447" t="s">
        <v>24</v>
      </c>
      <c r="E1447" t="s">
        <v>17</v>
      </c>
      <c r="F1447" t="s">
        <v>2</v>
      </c>
      <c r="G1447">
        <v>92937</v>
      </c>
    </row>
    <row r="1448" spans="1:7" x14ac:dyDescent="0.45">
      <c r="A1448">
        <v>908115</v>
      </c>
      <c r="B1448" s="2">
        <v>41761.449317129627</v>
      </c>
      <c r="C1448" t="s">
        <v>27</v>
      </c>
      <c r="D1448" t="s">
        <v>26</v>
      </c>
      <c r="E1448" t="s">
        <v>17</v>
      </c>
      <c r="F1448" t="s">
        <v>2</v>
      </c>
      <c r="G1448">
        <v>49829</v>
      </c>
    </row>
    <row r="1449" spans="1:7" x14ac:dyDescent="0.45">
      <c r="A1449">
        <v>834019</v>
      </c>
      <c r="B1449" s="2">
        <v>41814.396770833337</v>
      </c>
      <c r="C1449" t="s">
        <v>27</v>
      </c>
      <c r="D1449" t="s">
        <v>24</v>
      </c>
      <c r="E1449" t="s">
        <v>17</v>
      </c>
      <c r="F1449" t="s">
        <v>2</v>
      </c>
      <c r="G1449">
        <v>64508</v>
      </c>
    </row>
    <row r="1450" spans="1:7" x14ac:dyDescent="0.45">
      <c r="A1450">
        <v>869497</v>
      </c>
      <c r="B1450" s="2">
        <v>41819.532488425924</v>
      </c>
      <c r="C1450" t="s">
        <v>27</v>
      </c>
      <c r="D1450" t="s">
        <v>26</v>
      </c>
      <c r="E1450" t="s">
        <v>17</v>
      </c>
      <c r="F1450" t="s">
        <v>2</v>
      </c>
      <c r="G1450">
        <v>86111</v>
      </c>
    </row>
    <row r="1451" spans="1:7" x14ac:dyDescent="0.45">
      <c r="A1451">
        <v>908434</v>
      </c>
      <c r="B1451" s="2">
        <v>41824.309988425928</v>
      </c>
      <c r="C1451" t="s">
        <v>27</v>
      </c>
      <c r="D1451" t="s">
        <v>26</v>
      </c>
      <c r="E1451" t="s">
        <v>17</v>
      </c>
      <c r="F1451" t="s">
        <v>2</v>
      </c>
      <c r="G1451">
        <v>62296</v>
      </c>
    </row>
    <row r="1452" spans="1:7" x14ac:dyDescent="0.45">
      <c r="A1452">
        <v>342721</v>
      </c>
      <c r="B1452" s="2">
        <v>41830.812337962961</v>
      </c>
      <c r="C1452" t="s">
        <v>27</v>
      </c>
      <c r="D1452" t="s">
        <v>26</v>
      </c>
      <c r="E1452" t="s">
        <v>17</v>
      </c>
      <c r="F1452" t="s">
        <v>2</v>
      </c>
      <c r="G1452">
        <v>75933</v>
      </c>
    </row>
    <row r="1453" spans="1:7" x14ac:dyDescent="0.45">
      <c r="A1453">
        <v>542665</v>
      </c>
      <c r="B1453" s="2">
        <v>41821.399212962962</v>
      </c>
      <c r="C1453" t="s">
        <v>27</v>
      </c>
      <c r="D1453" t="s">
        <v>26</v>
      </c>
      <c r="E1453" t="s">
        <v>17</v>
      </c>
      <c r="F1453" t="s">
        <v>2</v>
      </c>
      <c r="G1453">
        <v>87752</v>
      </c>
    </row>
    <row r="1454" spans="1:7" x14ac:dyDescent="0.45">
      <c r="A1454">
        <v>208230</v>
      </c>
      <c r="B1454" s="2">
        <v>41793.397731481484</v>
      </c>
      <c r="C1454" t="s">
        <v>27</v>
      </c>
      <c r="D1454" t="s">
        <v>25</v>
      </c>
      <c r="E1454" t="s">
        <v>20</v>
      </c>
      <c r="F1454" t="s">
        <v>10</v>
      </c>
      <c r="G1454">
        <v>32107</v>
      </c>
    </row>
    <row r="1455" spans="1:7" x14ac:dyDescent="0.45">
      <c r="A1455">
        <v>313739</v>
      </c>
      <c r="B1455" s="2">
        <v>41809.739236111112</v>
      </c>
      <c r="C1455" t="s">
        <v>27</v>
      </c>
      <c r="D1455" t="s">
        <v>26</v>
      </c>
      <c r="E1455" t="s">
        <v>20</v>
      </c>
      <c r="F1455" t="s">
        <v>8</v>
      </c>
      <c r="G1455">
        <v>83433</v>
      </c>
    </row>
    <row r="1456" spans="1:7" x14ac:dyDescent="0.45">
      <c r="A1456">
        <v>95979</v>
      </c>
      <c r="B1456" s="2">
        <v>41819.675347222219</v>
      </c>
      <c r="C1456" t="s">
        <v>27</v>
      </c>
      <c r="D1456" t="s">
        <v>24</v>
      </c>
      <c r="E1456" t="s">
        <v>20</v>
      </c>
      <c r="F1456" t="s">
        <v>10</v>
      </c>
      <c r="G1456">
        <v>5527</v>
      </c>
    </row>
    <row r="1457" spans="1:7" x14ac:dyDescent="0.45">
      <c r="A1457">
        <v>35410</v>
      </c>
      <c r="B1457" s="2">
        <v>41819.676064814812</v>
      </c>
      <c r="C1457" t="s">
        <v>27</v>
      </c>
      <c r="D1457" t="s">
        <v>26</v>
      </c>
      <c r="E1457" t="s">
        <v>20</v>
      </c>
      <c r="F1457" t="s">
        <v>10</v>
      </c>
      <c r="G1457">
        <v>75449</v>
      </c>
    </row>
    <row r="1458" spans="1:7" x14ac:dyDescent="0.45">
      <c r="A1458">
        <v>926938</v>
      </c>
      <c r="B1458" s="2">
        <v>41760.326701388891</v>
      </c>
      <c r="C1458" t="s">
        <v>27</v>
      </c>
      <c r="D1458" t="s">
        <v>26</v>
      </c>
      <c r="E1458" t="s">
        <v>20</v>
      </c>
      <c r="F1458" t="s">
        <v>1</v>
      </c>
      <c r="G1458">
        <v>1042</v>
      </c>
    </row>
    <row r="1459" spans="1:7" x14ac:dyDescent="0.45">
      <c r="A1459">
        <v>458462</v>
      </c>
      <c r="B1459" s="2">
        <v>41760.328912037039</v>
      </c>
      <c r="C1459" t="s">
        <v>27</v>
      </c>
      <c r="D1459" t="s">
        <v>26</v>
      </c>
      <c r="E1459" t="s">
        <v>20</v>
      </c>
      <c r="F1459" t="s">
        <v>1</v>
      </c>
      <c r="G1459">
        <v>32469</v>
      </c>
    </row>
    <row r="1460" spans="1:7" x14ac:dyDescent="0.45">
      <c r="A1460">
        <v>819973</v>
      </c>
      <c r="B1460" s="2">
        <v>41765.812673611108</v>
      </c>
      <c r="C1460" t="s">
        <v>27</v>
      </c>
      <c r="D1460" t="s">
        <v>24</v>
      </c>
      <c r="E1460" t="s">
        <v>20</v>
      </c>
      <c r="F1460" t="s">
        <v>1</v>
      </c>
      <c r="G1460">
        <v>99766</v>
      </c>
    </row>
    <row r="1461" spans="1:7" x14ac:dyDescent="0.45">
      <c r="A1461">
        <v>200163</v>
      </c>
      <c r="B1461" s="2">
        <v>41765.81621527778</v>
      </c>
      <c r="C1461" t="s">
        <v>27</v>
      </c>
      <c r="D1461" t="s">
        <v>24</v>
      </c>
      <c r="E1461" t="s">
        <v>20</v>
      </c>
      <c r="F1461" t="s">
        <v>1</v>
      </c>
      <c r="G1461">
        <v>71067</v>
      </c>
    </row>
    <row r="1462" spans="1:7" x14ac:dyDescent="0.45">
      <c r="A1462">
        <v>841354</v>
      </c>
      <c r="B1462" s="2">
        <v>41771.510740740741</v>
      </c>
      <c r="C1462" t="s">
        <v>27</v>
      </c>
      <c r="D1462" t="s">
        <v>26</v>
      </c>
      <c r="E1462" t="s">
        <v>20</v>
      </c>
      <c r="F1462" t="s">
        <v>1</v>
      </c>
      <c r="G1462">
        <v>33424</v>
      </c>
    </row>
    <row r="1463" spans="1:7" x14ac:dyDescent="0.45">
      <c r="A1463">
        <v>167930</v>
      </c>
      <c r="B1463" s="2">
        <v>41772.432291666664</v>
      </c>
      <c r="C1463" t="s">
        <v>27</v>
      </c>
      <c r="D1463" t="s">
        <v>26</v>
      </c>
      <c r="E1463" t="s">
        <v>20</v>
      </c>
      <c r="F1463" t="s">
        <v>1</v>
      </c>
      <c r="G1463">
        <v>69475</v>
      </c>
    </row>
    <row r="1464" spans="1:7" x14ac:dyDescent="0.45">
      <c r="A1464">
        <v>882227</v>
      </c>
      <c r="B1464" s="2">
        <v>41782.313171296293</v>
      </c>
      <c r="C1464" t="s">
        <v>27</v>
      </c>
      <c r="D1464" t="s">
        <v>24</v>
      </c>
      <c r="E1464" t="s">
        <v>20</v>
      </c>
      <c r="F1464" t="s">
        <v>1</v>
      </c>
      <c r="G1464">
        <v>68581</v>
      </c>
    </row>
    <row r="1465" spans="1:7" x14ac:dyDescent="0.45">
      <c r="A1465">
        <v>798412</v>
      </c>
      <c r="B1465" s="2">
        <v>41822.636921296296</v>
      </c>
      <c r="C1465" t="s">
        <v>27</v>
      </c>
      <c r="D1465" t="s">
        <v>24</v>
      </c>
      <c r="E1465" t="s">
        <v>20</v>
      </c>
      <c r="F1465" t="s">
        <v>1</v>
      </c>
      <c r="G1465">
        <v>12683</v>
      </c>
    </row>
    <row r="1466" spans="1:7" x14ac:dyDescent="0.45">
      <c r="A1466">
        <v>531959</v>
      </c>
      <c r="B1466" s="2">
        <v>41780.564872685187</v>
      </c>
      <c r="C1466" t="s">
        <v>27</v>
      </c>
      <c r="D1466" t="s">
        <v>26</v>
      </c>
      <c r="E1466" t="s">
        <v>17</v>
      </c>
      <c r="F1466" t="s">
        <v>1</v>
      </c>
      <c r="G1466">
        <v>98392</v>
      </c>
    </row>
    <row r="1467" spans="1:7" x14ac:dyDescent="0.45">
      <c r="A1467">
        <v>180405</v>
      </c>
      <c r="B1467" s="2">
        <v>41794.661053240743</v>
      </c>
      <c r="C1467" t="s">
        <v>27</v>
      </c>
      <c r="D1467" t="s">
        <v>26</v>
      </c>
      <c r="E1467" t="s">
        <v>17</v>
      </c>
      <c r="F1467" t="s">
        <v>1</v>
      </c>
      <c r="G1467">
        <v>85294</v>
      </c>
    </row>
    <row r="1468" spans="1:7" x14ac:dyDescent="0.45">
      <c r="A1468">
        <v>107600</v>
      </c>
      <c r="B1468" s="2">
        <v>41801.546851851854</v>
      </c>
      <c r="C1468" t="s">
        <v>27</v>
      </c>
      <c r="D1468" t="s">
        <v>24</v>
      </c>
      <c r="E1468" t="s">
        <v>17</v>
      </c>
      <c r="F1468" t="s">
        <v>1</v>
      </c>
      <c r="G1468">
        <v>44090</v>
      </c>
    </row>
    <row r="1469" spans="1:7" x14ac:dyDescent="0.45">
      <c r="A1469">
        <v>709509</v>
      </c>
      <c r="B1469" s="2">
        <v>41824.457615740743</v>
      </c>
      <c r="C1469" t="s">
        <v>27</v>
      </c>
      <c r="D1469" t="s">
        <v>24</v>
      </c>
      <c r="E1469" t="s">
        <v>17</v>
      </c>
      <c r="F1469" t="s">
        <v>1</v>
      </c>
      <c r="G1469">
        <v>62679</v>
      </c>
    </row>
    <row r="1470" spans="1:7" x14ac:dyDescent="0.45">
      <c r="A1470">
        <v>718350</v>
      </c>
      <c r="B1470" s="2">
        <v>41843.399386574078</v>
      </c>
      <c r="C1470" t="s">
        <v>27</v>
      </c>
      <c r="D1470" t="s">
        <v>24</v>
      </c>
      <c r="E1470" t="s">
        <v>17</v>
      </c>
      <c r="F1470" t="s">
        <v>1</v>
      </c>
      <c r="G1470">
        <v>71040</v>
      </c>
    </row>
    <row r="1471" spans="1:7" x14ac:dyDescent="0.45">
      <c r="A1471">
        <v>589354</v>
      </c>
      <c r="B1471" s="2">
        <v>41829.820381944446</v>
      </c>
      <c r="C1471" t="s">
        <v>27</v>
      </c>
      <c r="D1471" t="s">
        <v>24</v>
      </c>
      <c r="E1471" t="s">
        <v>20</v>
      </c>
      <c r="F1471" t="s">
        <v>1</v>
      </c>
      <c r="G1471">
        <v>49544</v>
      </c>
    </row>
    <row r="1472" spans="1:7" x14ac:dyDescent="0.45">
      <c r="A1472">
        <v>32072</v>
      </c>
      <c r="B1472" s="2">
        <v>41831.832141203704</v>
      </c>
      <c r="C1472" t="s">
        <v>27</v>
      </c>
      <c r="D1472" t="s">
        <v>26</v>
      </c>
      <c r="E1472" t="s">
        <v>20</v>
      </c>
      <c r="F1472" t="s">
        <v>1</v>
      </c>
      <c r="G1472">
        <v>14440</v>
      </c>
    </row>
    <row r="1473" spans="1:7" x14ac:dyDescent="0.45">
      <c r="A1473">
        <v>961118</v>
      </c>
      <c r="B1473" s="2">
        <v>41837.666597222225</v>
      </c>
      <c r="C1473" t="s">
        <v>27</v>
      </c>
      <c r="D1473" t="s">
        <v>26</v>
      </c>
      <c r="E1473" t="s">
        <v>17</v>
      </c>
      <c r="F1473" t="s">
        <v>1</v>
      </c>
      <c r="G1473">
        <v>98394</v>
      </c>
    </row>
    <row r="1474" spans="1:7" x14ac:dyDescent="0.45">
      <c r="A1474">
        <v>568794</v>
      </c>
      <c r="B1474" s="2">
        <v>41843.769178240742</v>
      </c>
      <c r="C1474" t="s">
        <v>27</v>
      </c>
      <c r="D1474" t="s">
        <v>24</v>
      </c>
      <c r="E1474" t="s">
        <v>17</v>
      </c>
      <c r="F1474" t="s">
        <v>2</v>
      </c>
      <c r="G1474">
        <v>16501</v>
      </c>
    </row>
    <row r="1475" spans="1:7" x14ac:dyDescent="0.45">
      <c r="A1475">
        <v>590046</v>
      </c>
      <c r="B1475" s="2">
        <v>41797.545613425929</v>
      </c>
      <c r="C1475" t="s">
        <v>27</v>
      </c>
      <c r="D1475" t="s">
        <v>26</v>
      </c>
      <c r="E1475" t="s">
        <v>17</v>
      </c>
      <c r="F1475" t="s">
        <v>6</v>
      </c>
      <c r="G1475">
        <v>83174</v>
      </c>
    </row>
    <row r="1476" spans="1:7" x14ac:dyDescent="0.45">
      <c r="A1476">
        <v>175266</v>
      </c>
      <c r="B1476" s="2">
        <v>41851.37228009259</v>
      </c>
      <c r="C1476" t="s">
        <v>27</v>
      </c>
      <c r="D1476" t="s">
        <v>26</v>
      </c>
      <c r="E1476" t="s">
        <v>17</v>
      </c>
      <c r="F1476" t="s">
        <v>6</v>
      </c>
      <c r="G1476">
        <v>3842</v>
      </c>
    </row>
    <row r="1477" spans="1:7" x14ac:dyDescent="0.45">
      <c r="A1477">
        <v>494577</v>
      </c>
      <c r="B1477" s="2">
        <v>41790.498078703706</v>
      </c>
      <c r="C1477" t="s">
        <v>27</v>
      </c>
      <c r="D1477" t="s">
        <v>26</v>
      </c>
      <c r="E1477" t="s">
        <v>17</v>
      </c>
      <c r="F1477" t="s">
        <v>2</v>
      </c>
      <c r="G1477">
        <v>29973</v>
      </c>
    </row>
    <row r="1478" spans="1:7" x14ac:dyDescent="0.45">
      <c r="A1478">
        <v>623700</v>
      </c>
      <c r="B1478" s="2">
        <v>41835.480312500003</v>
      </c>
      <c r="C1478" t="s">
        <v>27</v>
      </c>
      <c r="D1478" t="s">
        <v>26</v>
      </c>
      <c r="E1478" t="s">
        <v>17</v>
      </c>
      <c r="F1478" t="s">
        <v>2</v>
      </c>
      <c r="G1478">
        <v>96961</v>
      </c>
    </row>
    <row r="1479" spans="1:7" x14ac:dyDescent="0.45">
      <c r="A1479">
        <v>966330</v>
      </c>
      <c r="B1479" s="2">
        <v>41791.489652777775</v>
      </c>
      <c r="C1479" t="s">
        <v>27</v>
      </c>
      <c r="D1479" t="s">
        <v>24</v>
      </c>
      <c r="E1479" t="s">
        <v>17</v>
      </c>
      <c r="F1479" t="s">
        <v>6</v>
      </c>
      <c r="G1479">
        <v>42493</v>
      </c>
    </row>
    <row r="1480" spans="1:7" x14ac:dyDescent="0.45">
      <c r="A1480">
        <v>813243</v>
      </c>
      <c r="B1480" s="2">
        <v>41791.490266203706</v>
      </c>
      <c r="C1480" t="s">
        <v>27</v>
      </c>
      <c r="D1480" t="s">
        <v>24</v>
      </c>
      <c r="E1480" t="s">
        <v>17</v>
      </c>
      <c r="F1480" t="s">
        <v>6</v>
      </c>
      <c r="G1480">
        <v>38638</v>
      </c>
    </row>
    <row r="1481" spans="1:7" x14ac:dyDescent="0.45">
      <c r="A1481">
        <v>236696</v>
      </c>
      <c r="B1481" s="2">
        <v>41821.588692129626</v>
      </c>
      <c r="C1481" t="s">
        <v>27</v>
      </c>
      <c r="D1481" t="s">
        <v>26</v>
      </c>
      <c r="E1481" t="s">
        <v>17</v>
      </c>
      <c r="F1481" t="s">
        <v>6</v>
      </c>
      <c r="G1481">
        <v>57489</v>
      </c>
    </row>
    <row r="1482" spans="1:7" x14ac:dyDescent="0.45">
      <c r="A1482">
        <v>175958</v>
      </c>
      <c r="B1482" s="2">
        <v>41821.589131944442</v>
      </c>
      <c r="C1482" t="s">
        <v>27</v>
      </c>
      <c r="D1482" t="s">
        <v>26</v>
      </c>
      <c r="E1482" t="s">
        <v>17</v>
      </c>
      <c r="F1482" t="s">
        <v>6</v>
      </c>
      <c r="G1482">
        <v>86704</v>
      </c>
    </row>
    <row r="1483" spans="1:7" x14ac:dyDescent="0.45">
      <c r="A1483">
        <v>896170</v>
      </c>
      <c r="B1483" s="2">
        <v>41866.399131944447</v>
      </c>
      <c r="C1483" t="s">
        <v>27</v>
      </c>
      <c r="D1483" t="s">
        <v>26</v>
      </c>
      <c r="E1483" t="s">
        <v>17</v>
      </c>
      <c r="F1483" t="s">
        <v>6</v>
      </c>
      <c r="G1483">
        <v>36331</v>
      </c>
    </row>
    <row r="1484" spans="1:7" x14ac:dyDescent="0.45">
      <c r="A1484">
        <v>668814</v>
      </c>
      <c r="B1484" s="2">
        <v>41873.398148148146</v>
      </c>
      <c r="C1484" t="s">
        <v>27</v>
      </c>
      <c r="D1484" t="s">
        <v>24</v>
      </c>
      <c r="E1484" t="s">
        <v>17</v>
      </c>
      <c r="F1484" t="s">
        <v>6</v>
      </c>
      <c r="G1484">
        <v>20666</v>
      </c>
    </row>
    <row r="1485" spans="1:7" x14ac:dyDescent="0.45">
      <c r="A1485">
        <v>848064</v>
      </c>
      <c r="B1485" s="2">
        <v>41873.398634259262</v>
      </c>
      <c r="C1485" t="s">
        <v>27</v>
      </c>
      <c r="D1485" t="s">
        <v>26</v>
      </c>
      <c r="E1485" t="s">
        <v>17</v>
      </c>
      <c r="F1485" t="s">
        <v>6</v>
      </c>
      <c r="G1485">
        <v>80782</v>
      </c>
    </row>
    <row r="1486" spans="1:7" x14ac:dyDescent="0.45">
      <c r="A1486">
        <v>407669</v>
      </c>
      <c r="B1486" s="2">
        <v>41858.810127314813</v>
      </c>
      <c r="C1486" t="s">
        <v>27</v>
      </c>
      <c r="D1486" t="s">
        <v>24</v>
      </c>
      <c r="E1486" t="s">
        <v>14</v>
      </c>
      <c r="F1486" t="s">
        <v>10</v>
      </c>
      <c r="G1486">
        <v>84692</v>
      </c>
    </row>
    <row r="1487" spans="1:7" x14ac:dyDescent="0.45">
      <c r="A1487">
        <v>127411</v>
      </c>
      <c r="B1487" s="2">
        <v>41858.810543981483</v>
      </c>
      <c r="C1487" t="s">
        <v>27</v>
      </c>
      <c r="D1487" t="s">
        <v>26</v>
      </c>
      <c r="E1487" t="s">
        <v>14</v>
      </c>
      <c r="F1487" t="s">
        <v>10</v>
      </c>
      <c r="G1487">
        <v>64735</v>
      </c>
    </row>
    <row r="1488" spans="1:7" x14ac:dyDescent="0.45">
      <c r="A1488">
        <v>632747</v>
      </c>
      <c r="B1488" s="2">
        <v>41827.398009259261</v>
      </c>
      <c r="C1488" t="s">
        <v>27</v>
      </c>
      <c r="D1488" t="s">
        <v>26</v>
      </c>
      <c r="E1488" t="s">
        <v>12</v>
      </c>
      <c r="F1488" t="s">
        <v>4</v>
      </c>
      <c r="G1488">
        <v>39710</v>
      </c>
    </row>
    <row r="1489" spans="1:7" x14ac:dyDescent="0.45">
      <c r="A1489">
        <v>127432</v>
      </c>
      <c r="B1489" s="2">
        <v>41827.398379629631</v>
      </c>
      <c r="C1489" t="s">
        <v>27</v>
      </c>
      <c r="D1489" t="s">
        <v>24</v>
      </c>
      <c r="E1489" t="s">
        <v>12</v>
      </c>
      <c r="F1489" t="s">
        <v>4</v>
      </c>
      <c r="G1489">
        <v>94188</v>
      </c>
    </row>
    <row r="1490" spans="1:7" x14ac:dyDescent="0.45">
      <c r="A1490">
        <v>580341</v>
      </c>
      <c r="B1490" s="2">
        <v>41829.423842592594</v>
      </c>
      <c r="C1490" t="s">
        <v>27</v>
      </c>
      <c r="D1490" t="s">
        <v>24</v>
      </c>
      <c r="E1490" t="s">
        <v>12</v>
      </c>
      <c r="F1490" t="s">
        <v>2</v>
      </c>
      <c r="G1490">
        <v>74861</v>
      </c>
    </row>
    <row r="1491" spans="1:7" x14ac:dyDescent="0.45">
      <c r="A1491">
        <v>395791</v>
      </c>
      <c r="B1491" s="2">
        <v>41829.426574074074</v>
      </c>
      <c r="C1491" t="s">
        <v>27</v>
      </c>
      <c r="D1491" t="s">
        <v>26</v>
      </c>
      <c r="E1491" t="s">
        <v>12</v>
      </c>
      <c r="F1491" t="s">
        <v>2</v>
      </c>
      <c r="G1491">
        <v>81143</v>
      </c>
    </row>
    <row r="1492" spans="1:7" x14ac:dyDescent="0.45">
      <c r="A1492">
        <v>896824</v>
      </c>
      <c r="B1492" s="2">
        <v>41839.630486111113</v>
      </c>
      <c r="C1492" t="s">
        <v>27</v>
      </c>
      <c r="D1492" t="s">
        <v>24</v>
      </c>
      <c r="E1492" t="s">
        <v>12</v>
      </c>
      <c r="F1492" t="s">
        <v>4</v>
      </c>
      <c r="G1492">
        <v>70297</v>
      </c>
    </row>
    <row r="1493" spans="1:7" x14ac:dyDescent="0.45">
      <c r="A1493">
        <v>908354</v>
      </c>
      <c r="B1493" s="2">
        <v>41829.456030092595</v>
      </c>
      <c r="C1493" t="s">
        <v>27</v>
      </c>
      <c r="D1493" t="s">
        <v>24</v>
      </c>
      <c r="E1493" t="s">
        <v>17</v>
      </c>
      <c r="F1493" t="s">
        <v>4</v>
      </c>
      <c r="G1493">
        <v>51508</v>
      </c>
    </row>
    <row r="1494" spans="1:7" x14ac:dyDescent="0.45">
      <c r="A1494">
        <v>582161</v>
      </c>
      <c r="B1494" s="2">
        <v>41829.458668981482</v>
      </c>
      <c r="C1494" t="s">
        <v>27</v>
      </c>
      <c r="D1494" t="s">
        <v>24</v>
      </c>
      <c r="E1494" t="s">
        <v>17</v>
      </c>
      <c r="F1494" t="s">
        <v>4</v>
      </c>
      <c r="G1494">
        <v>43545</v>
      </c>
    </row>
    <row r="1495" spans="1:7" x14ac:dyDescent="0.45">
      <c r="A1495">
        <v>615122</v>
      </c>
      <c r="B1495" s="2">
        <v>41836.743622685186</v>
      </c>
      <c r="C1495" t="s">
        <v>27</v>
      </c>
      <c r="D1495" t="s">
        <v>24</v>
      </c>
      <c r="E1495" t="s">
        <v>17</v>
      </c>
      <c r="F1495" t="s">
        <v>4</v>
      </c>
      <c r="G1495">
        <v>53003</v>
      </c>
    </row>
    <row r="1496" spans="1:7" x14ac:dyDescent="0.45">
      <c r="A1496">
        <v>885767</v>
      </c>
      <c r="B1496" s="2">
        <v>41865.472800925927</v>
      </c>
      <c r="C1496" t="s">
        <v>27</v>
      </c>
      <c r="D1496" t="s">
        <v>24</v>
      </c>
      <c r="E1496" t="s">
        <v>17</v>
      </c>
      <c r="F1496" t="s">
        <v>4</v>
      </c>
      <c r="G1496">
        <v>38085</v>
      </c>
    </row>
    <row r="1497" spans="1:7" x14ac:dyDescent="0.45">
      <c r="A1497">
        <v>227744</v>
      </c>
      <c r="B1497" s="2">
        <v>41834.40011574074</v>
      </c>
      <c r="C1497" t="s">
        <v>27</v>
      </c>
      <c r="D1497" t="s">
        <v>24</v>
      </c>
      <c r="E1497" t="s">
        <v>17</v>
      </c>
      <c r="F1497" t="s">
        <v>4</v>
      </c>
      <c r="G1497">
        <v>50726</v>
      </c>
    </row>
    <row r="1498" spans="1:7" x14ac:dyDescent="0.45">
      <c r="A1498">
        <v>877727</v>
      </c>
      <c r="B1498" s="2">
        <v>41835.534166666665</v>
      </c>
      <c r="C1498" t="s">
        <v>27</v>
      </c>
      <c r="D1498" t="s">
        <v>24</v>
      </c>
      <c r="E1498" t="s">
        <v>17</v>
      </c>
      <c r="F1498" t="s">
        <v>4</v>
      </c>
      <c r="G1498">
        <v>19521</v>
      </c>
    </row>
    <row r="1499" spans="1:7" x14ac:dyDescent="0.45">
      <c r="A1499">
        <v>842069</v>
      </c>
      <c r="B1499" s="2">
        <v>41841.57980324074</v>
      </c>
      <c r="C1499" t="s">
        <v>27</v>
      </c>
      <c r="D1499" t="s">
        <v>24</v>
      </c>
      <c r="E1499" t="s">
        <v>17</v>
      </c>
      <c r="F1499" t="s">
        <v>4</v>
      </c>
      <c r="G1499">
        <v>39274</v>
      </c>
    </row>
    <row r="1500" spans="1:7" x14ac:dyDescent="0.45">
      <c r="A1500">
        <v>528653</v>
      </c>
      <c r="B1500" s="2">
        <v>41856.420752314814</v>
      </c>
      <c r="C1500" t="s">
        <v>27</v>
      </c>
      <c r="D1500" t="s">
        <v>24</v>
      </c>
      <c r="E1500" t="s">
        <v>17</v>
      </c>
      <c r="F1500" t="s">
        <v>4</v>
      </c>
      <c r="G1500">
        <v>40647</v>
      </c>
    </row>
    <row r="1501" spans="1:7" x14ac:dyDescent="0.45">
      <c r="A1501">
        <v>52097</v>
      </c>
      <c r="B1501" s="2">
        <v>41794.541655092595</v>
      </c>
      <c r="C1501" t="s">
        <v>27</v>
      </c>
      <c r="D1501" t="s">
        <v>24</v>
      </c>
      <c r="E1501" t="s">
        <v>17</v>
      </c>
      <c r="F1501" t="s">
        <v>10</v>
      </c>
      <c r="G1501">
        <v>2256</v>
      </c>
    </row>
    <row r="1502" spans="1:7" x14ac:dyDescent="0.45">
      <c r="A1502">
        <v>583723</v>
      </c>
      <c r="B1502" s="2">
        <v>41794.541134259256</v>
      </c>
      <c r="C1502" t="s">
        <v>27</v>
      </c>
      <c r="D1502" t="s">
        <v>25</v>
      </c>
      <c r="E1502" t="s">
        <v>17</v>
      </c>
      <c r="F1502" t="s">
        <v>10</v>
      </c>
      <c r="G1502">
        <v>91889</v>
      </c>
    </row>
    <row r="1503" spans="1:7" x14ac:dyDescent="0.45">
      <c r="A1503">
        <v>209885</v>
      </c>
      <c r="B1503" s="2">
        <v>41817.357905092591</v>
      </c>
      <c r="C1503" t="s">
        <v>27</v>
      </c>
      <c r="D1503" t="s">
        <v>24</v>
      </c>
      <c r="E1503" t="s">
        <v>17</v>
      </c>
      <c r="F1503" t="s">
        <v>10</v>
      </c>
      <c r="G1503">
        <v>68083</v>
      </c>
    </row>
    <row r="1504" spans="1:7" x14ac:dyDescent="0.45">
      <c r="A1504">
        <v>663337</v>
      </c>
      <c r="B1504" s="2">
        <v>41829.328726851854</v>
      </c>
      <c r="C1504" t="s">
        <v>27</v>
      </c>
      <c r="D1504" t="s">
        <v>25</v>
      </c>
      <c r="E1504" t="s">
        <v>17</v>
      </c>
      <c r="F1504" t="s">
        <v>8</v>
      </c>
      <c r="G1504">
        <v>58949</v>
      </c>
    </row>
    <row r="1505" spans="1:7" x14ac:dyDescent="0.45">
      <c r="A1505">
        <v>937621</v>
      </c>
      <c r="B1505" s="2">
        <v>41853.626979166664</v>
      </c>
      <c r="C1505" t="s">
        <v>27</v>
      </c>
      <c r="D1505" t="s">
        <v>24</v>
      </c>
      <c r="E1505" t="s">
        <v>17</v>
      </c>
      <c r="F1505" t="s">
        <v>10</v>
      </c>
      <c r="G1505">
        <v>18712</v>
      </c>
    </row>
    <row r="1506" spans="1:7" x14ac:dyDescent="0.45">
      <c r="A1506">
        <v>897078</v>
      </c>
      <c r="B1506" s="2">
        <v>41818.328310185185</v>
      </c>
      <c r="C1506" t="s">
        <v>27</v>
      </c>
      <c r="D1506" t="s">
        <v>25</v>
      </c>
      <c r="E1506" t="s">
        <v>17</v>
      </c>
      <c r="F1506" t="s">
        <v>2</v>
      </c>
      <c r="G1506">
        <v>98174</v>
      </c>
    </row>
    <row r="1507" spans="1:7" x14ac:dyDescent="0.45">
      <c r="A1507">
        <v>811119</v>
      </c>
      <c r="B1507" s="2">
        <v>41829.66306712963</v>
      </c>
      <c r="C1507" t="s">
        <v>27</v>
      </c>
      <c r="D1507" t="s">
        <v>25</v>
      </c>
      <c r="E1507" t="s">
        <v>17</v>
      </c>
      <c r="F1507" t="s">
        <v>2</v>
      </c>
      <c r="G1507">
        <v>28767</v>
      </c>
    </row>
    <row r="1508" spans="1:7" x14ac:dyDescent="0.45">
      <c r="A1508">
        <v>972184</v>
      </c>
      <c r="B1508" s="2">
        <v>41762.624803240738</v>
      </c>
      <c r="C1508" t="s">
        <v>27</v>
      </c>
      <c r="D1508" t="s">
        <v>24</v>
      </c>
      <c r="E1508" t="s">
        <v>20</v>
      </c>
      <c r="F1508" t="s">
        <v>7</v>
      </c>
      <c r="G1508">
        <v>60685</v>
      </c>
    </row>
    <row r="1509" spans="1:7" x14ac:dyDescent="0.45">
      <c r="A1509">
        <v>939062</v>
      </c>
      <c r="B1509" s="2">
        <v>41802.397534722222</v>
      </c>
      <c r="C1509" t="s">
        <v>27</v>
      </c>
      <c r="D1509" t="s">
        <v>24</v>
      </c>
      <c r="E1509" t="s">
        <v>20</v>
      </c>
      <c r="F1509" t="s">
        <v>7</v>
      </c>
      <c r="G1509">
        <v>72716</v>
      </c>
    </row>
    <row r="1510" spans="1:7" x14ac:dyDescent="0.45">
      <c r="A1510">
        <v>244718</v>
      </c>
      <c r="B1510" s="2">
        <v>41839.758506944447</v>
      </c>
      <c r="C1510" t="s">
        <v>27</v>
      </c>
      <c r="D1510" t="s">
        <v>24</v>
      </c>
      <c r="E1510" t="s">
        <v>20</v>
      </c>
      <c r="F1510" t="s">
        <v>7</v>
      </c>
      <c r="G1510">
        <v>52730</v>
      </c>
    </row>
    <row r="1511" spans="1:7" x14ac:dyDescent="0.45">
      <c r="A1511">
        <v>604170</v>
      </c>
      <c r="B1511" s="2">
        <v>41839.759432870371</v>
      </c>
      <c r="C1511" t="s">
        <v>27</v>
      </c>
      <c r="D1511" t="s">
        <v>26</v>
      </c>
      <c r="E1511" t="s">
        <v>20</v>
      </c>
      <c r="F1511" t="s">
        <v>7</v>
      </c>
      <c r="G1511">
        <v>26170</v>
      </c>
    </row>
    <row r="1512" spans="1:7" x14ac:dyDescent="0.45">
      <c r="A1512">
        <v>869836</v>
      </c>
      <c r="B1512" s="2">
        <v>41781.397326388891</v>
      </c>
      <c r="C1512" t="s">
        <v>27</v>
      </c>
      <c r="D1512" t="s">
        <v>24</v>
      </c>
      <c r="E1512" t="s">
        <v>17</v>
      </c>
      <c r="F1512" t="s">
        <v>4</v>
      </c>
      <c r="G1512">
        <v>47925</v>
      </c>
    </row>
    <row r="1513" spans="1:7" x14ac:dyDescent="0.45">
      <c r="A1513">
        <v>980584</v>
      </c>
      <c r="B1513" s="2">
        <v>41781.398657407408</v>
      </c>
      <c r="C1513" t="s">
        <v>27</v>
      </c>
      <c r="D1513" t="s">
        <v>24</v>
      </c>
      <c r="E1513" t="s">
        <v>17</v>
      </c>
      <c r="F1513" t="s">
        <v>4</v>
      </c>
      <c r="G1513">
        <v>55271</v>
      </c>
    </row>
    <row r="1514" spans="1:7" x14ac:dyDescent="0.45">
      <c r="A1514">
        <v>135941</v>
      </c>
      <c r="B1514" s="2">
        <v>41794.32508101852</v>
      </c>
      <c r="C1514" t="s">
        <v>27</v>
      </c>
      <c r="D1514" t="s">
        <v>26</v>
      </c>
      <c r="E1514" t="s">
        <v>17</v>
      </c>
      <c r="F1514" t="s">
        <v>4</v>
      </c>
      <c r="G1514">
        <v>76594</v>
      </c>
    </row>
    <row r="1515" spans="1:7" x14ac:dyDescent="0.45">
      <c r="A1515">
        <v>170094</v>
      </c>
      <c r="B1515" s="2">
        <v>41794.325474537036</v>
      </c>
      <c r="C1515" t="s">
        <v>27</v>
      </c>
      <c r="D1515" t="s">
        <v>24</v>
      </c>
      <c r="E1515" t="s">
        <v>17</v>
      </c>
      <c r="F1515" t="s">
        <v>4</v>
      </c>
      <c r="G1515">
        <v>32981</v>
      </c>
    </row>
    <row r="1516" spans="1:7" x14ac:dyDescent="0.45">
      <c r="A1516">
        <v>629913</v>
      </c>
      <c r="B1516" s="2">
        <v>41794.325798611113</v>
      </c>
      <c r="C1516" t="s">
        <v>27</v>
      </c>
      <c r="D1516" t="s">
        <v>26</v>
      </c>
      <c r="E1516" t="s">
        <v>17</v>
      </c>
      <c r="F1516" t="s">
        <v>4</v>
      </c>
      <c r="G1516">
        <v>66738</v>
      </c>
    </row>
    <row r="1517" spans="1:7" x14ac:dyDescent="0.45">
      <c r="A1517">
        <v>130067</v>
      </c>
      <c r="B1517" s="2">
        <v>41833.620046296295</v>
      </c>
      <c r="C1517" t="s">
        <v>27</v>
      </c>
      <c r="D1517" t="s">
        <v>24</v>
      </c>
      <c r="E1517" t="s">
        <v>17</v>
      </c>
      <c r="F1517" t="s">
        <v>4</v>
      </c>
      <c r="G1517">
        <v>5648</v>
      </c>
    </row>
    <row r="1518" spans="1:7" x14ac:dyDescent="0.45">
      <c r="A1518">
        <v>652122</v>
      </c>
      <c r="B1518" s="2">
        <v>41822.444062499999</v>
      </c>
      <c r="C1518" t="s">
        <v>27</v>
      </c>
      <c r="D1518" t="s">
        <v>24</v>
      </c>
      <c r="E1518" t="s">
        <v>12</v>
      </c>
      <c r="F1518" t="s">
        <v>10</v>
      </c>
      <c r="G1518">
        <v>93563</v>
      </c>
    </row>
    <row r="1519" spans="1:7" x14ac:dyDescent="0.45">
      <c r="A1519">
        <v>766781</v>
      </c>
      <c r="B1519" s="2">
        <v>41880.399421296293</v>
      </c>
      <c r="C1519" t="s">
        <v>27</v>
      </c>
      <c r="D1519" t="s">
        <v>26</v>
      </c>
      <c r="E1519" t="s">
        <v>12</v>
      </c>
      <c r="F1519" t="s">
        <v>10</v>
      </c>
      <c r="G1519">
        <v>92951</v>
      </c>
    </row>
    <row r="1520" spans="1:7" x14ac:dyDescent="0.45">
      <c r="A1520">
        <v>501497</v>
      </c>
      <c r="B1520" s="2">
        <v>41789.3984837963</v>
      </c>
      <c r="C1520" t="s">
        <v>27</v>
      </c>
      <c r="D1520" t="s">
        <v>24</v>
      </c>
      <c r="E1520" t="s">
        <v>17</v>
      </c>
      <c r="F1520" t="s">
        <v>5</v>
      </c>
      <c r="G1520">
        <v>50875</v>
      </c>
    </row>
    <row r="1521" spans="1:7" x14ac:dyDescent="0.45">
      <c r="A1521">
        <v>118188</v>
      </c>
      <c r="B1521" s="2">
        <v>41789.398692129631</v>
      </c>
      <c r="C1521" t="s">
        <v>27</v>
      </c>
      <c r="D1521" t="s">
        <v>25</v>
      </c>
      <c r="E1521" t="s">
        <v>17</v>
      </c>
      <c r="F1521" t="s">
        <v>5</v>
      </c>
      <c r="G1521">
        <v>61568</v>
      </c>
    </row>
    <row r="1522" spans="1:7" x14ac:dyDescent="0.45">
      <c r="A1522">
        <v>564641</v>
      </c>
      <c r="B1522" s="2">
        <v>41796.398078703707</v>
      </c>
      <c r="C1522" t="s">
        <v>27</v>
      </c>
      <c r="D1522" t="s">
        <v>24</v>
      </c>
      <c r="E1522" t="s">
        <v>17</v>
      </c>
      <c r="F1522" t="s">
        <v>5</v>
      </c>
      <c r="G1522">
        <v>44269</v>
      </c>
    </row>
    <row r="1523" spans="1:7" x14ac:dyDescent="0.45">
      <c r="A1523">
        <v>525009</v>
      </c>
      <c r="B1523" s="2">
        <v>41801.540682870371</v>
      </c>
      <c r="C1523" t="s">
        <v>27</v>
      </c>
      <c r="D1523" t="s">
        <v>24</v>
      </c>
      <c r="E1523" t="s">
        <v>17</v>
      </c>
      <c r="F1523" t="s">
        <v>5</v>
      </c>
      <c r="G1523">
        <v>78713</v>
      </c>
    </row>
    <row r="1524" spans="1:7" x14ac:dyDescent="0.45">
      <c r="A1524">
        <v>861850</v>
      </c>
      <c r="B1524" s="2">
        <v>41801.542685185188</v>
      </c>
      <c r="C1524" t="s">
        <v>27</v>
      </c>
      <c r="D1524" t="s">
        <v>24</v>
      </c>
      <c r="E1524" t="s">
        <v>17</v>
      </c>
      <c r="F1524" t="s">
        <v>5</v>
      </c>
      <c r="G1524">
        <v>1185</v>
      </c>
    </row>
    <row r="1525" spans="1:7" x14ac:dyDescent="0.45">
      <c r="A1525">
        <v>111297</v>
      </c>
      <c r="B1525" s="2">
        <v>41804.547939814816</v>
      </c>
      <c r="C1525" t="s">
        <v>27</v>
      </c>
      <c r="D1525" t="s">
        <v>26</v>
      </c>
      <c r="E1525" t="s">
        <v>17</v>
      </c>
      <c r="F1525" t="s">
        <v>5</v>
      </c>
      <c r="G1525">
        <v>69667</v>
      </c>
    </row>
    <row r="1526" spans="1:7" x14ac:dyDescent="0.45">
      <c r="A1526">
        <v>191688</v>
      </c>
      <c r="B1526" s="2">
        <v>41848.529849537037</v>
      </c>
      <c r="C1526" t="s">
        <v>27</v>
      </c>
      <c r="D1526" t="s">
        <v>26</v>
      </c>
      <c r="E1526" t="s">
        <v>17</v>
      </c>
      <c r="F1526" t="s">
        <v>10</v>
      </c>
      <c r="G1526">
        <v>64051</v>
      </c>
    </row>
    <row r="1527" spans="1:7" x14ac:dyDescent="0.45">
      <c r="A1527">
        <v>391991</v>
      </c>
      <c r="B1527" s="2">
        <v>41876.398530092592</v>
      </c>
      <c r="C1527" t="s">
        <v>27</v>
      </c>
      <c r="D1527" t="s">
        <v>26</v>
      </c>
      <c r="E1527" t="s">
        <v>17</v>
      </c>
      <c r="F1527" t="s">
        <v>10</v>
      </c>
      <c r="G1527">
        <v>25652</v>
      </c>
    </row>
    <row r="1528" spans="1:7" x14ac:dyDescent="0.45">
      <c r="A1528">
        <v>310084</v>
      </c>
      <c r="B1528" s="2">
        <v>41801.401423611111</v>
      </c>
      <c r="C1528" t="s">
        <v>27</v>
      </c>
      <c r="D1528" t="s">
        <v>26</v>
      </c>
      <c r="E1528" t="s">
        <v>20</v>
      </c>
      <c r="F1528" t="s">
        <v>2</v>
      </c>
      <c r="G1528">
        <v>49441</v>
      </c>
    </row>
    <row r="1529" spans="1:7" x14ac:dyDescent="0.45">
      <c r="A1529">
        <v>577690</v>
      </c>
      <c r="B1529" s="2">
        <v>41809.770983796298</v>
      </c>
      <c r="C1529" t="s">
        <v>27</v>
      </c>
      <c r="D1529" t="s">
        <v>24</v>
      </c>
      <c r="E1529" t="s">
        <v>20</v>
      </c>
      <c r="F1529" t="s">
        <v>2</v>
      </c>
      <c r="G1529">
        <v>9533</v>
      </c>
    </row>
    <row r="1530" spans="1:7" x14ac:dyDescent="0.45">
      <c r="A1530">
        <v>461741</v>
      </c>
      <c r="B1530" s="2">
        <v>41809.772002314814</v>
      </c>
      <c r="C1530" t="s">
        <v>27</v>
      </c>
      <c r="D1530" t="s">
        <v>24</v>
      </c>
      <c r="E1530" t="s">
        <v>20</v>
      </c>
      <c r="F1530" t="s">
        <v>2</v>
      </c>
      <c r="G1530">
        <v>6988</v>
      </c>
    </row>
    <row r="1531" spans="1:7" x14ac:dyDescent="0.45">
      <c r="A1531">
        <v>629018</v>
      </c>
      <c r="B1531" s="2">
        <v>41863.396863425929</v>
      </c>
      <c r="C1531" t="s">
        <v>27</v>
      </c>
      <c r="D1531" t="s">
        <v>24</v>
      </c>
      <c r="E1531" t="s">
        <v>20</v>
      </c>
      <c r="F1531" t="s">
        <v>10</v>
      </c>
      <c r="G1531">
        <v>10545</v>
      </c>
    </row>
    <row r="1532" spans="1:7" x14ac:dyDescent="0.45">
      <c r="A1532">
        <v>111044</v>
      </c>
      <c r="B1532" s="2">
        <v>41864.399189814816</v>
      </c>
      <c r="C1532" t="s">
        <v>27</v>
      </c>
      <c r="D1532" t="s">
        <v>26</v>
      </c>
      <c r="E1532" t="s">
        <v>20</v>
      </c>
      <c r="F1532" t="s">
        <v>10</v>
      </c>
      <c r="G1532">
        <v>45046</v>
      </c>
    </row>
    <row r="1533" spans="1:7" x14ac:dyDescent="0.45">
      <c r="A1533">
        <v>129483</v>
      </c>
      <c r="B1533" s="2">
        <v>41864.400763888887</v>
      </c>
      <c r="C1533" t="s">
        <v>27</v>
      </c>
      <c r="D1533" t="s">
        <v>24</v>
      </c>
      <c r="E1533" t="s">
        <v>20</v>
      </c>
      <c r="F1533" t="s">
        <v>10</v>
      </c>
      <c r="G1533">
        <v>33906</v>
      </c>
    </row>
    <row r="1534" spans="1:7" x14ac:dyDescent="0.45">
      <c r="A1534">
        <v>24143</v>
      </c>
      <c r="B1534" s="2">
        <v>41788.397835648146</v>
      </c>
      <c r="C1534" t="s">
        <v>27</v>
      </c>
      <c r="D1534" t="s">
        <v>26</v>
      </c>
      <c r="E1534" t="s">
        <v>17</v>
      </c>
      <c r="F1534" t="s">
        <v>6</v>
      </c>
      <c r="G1534">
        <v>62591</v>
      </c>
    </row>
    <row r="1535" spans="1:7" x14ac:dyDescent="0.45">
      <c r="A1535">
        <v>544586</v>
      </c>
      <c r="B1535" s="2">
        <v>41788.398101851853</v>
      </c>
      <c r="C1535" t="s">
        <v>27</v>
      </c>
      <c r="D1535" t="s">
        <v>26</v>
      </c>
      <c r="E1535" t="s">
        <v>17</v>
      </c>
      <c r="F1535" t="s">
        <v>6</v>
      </c>
      <c r="G1535">
        <v>1911</v>
      </c>
    </row>
    <row r="1536" spans="1:7" x14ac:dyDescent="0.45">
      <c r="A1536">
        <v>21494</v>
      </c>
      <c r="B1536" s="2">
        <v>41788.397361111114</v>
      </c>
      <c r="C1536" t="s">
        <v>27</v>
      </c>
      <c r="D1536" t="s">
        <v>26</v>
      </c>
      <c r="E1536" t="s">
        <v>17</v>
      </c>
      <c r="F1536" t="s">
        <v>6</v>
      </c>
      <c r="G1536">
        <v>98784</v>
      </c>
    </row>
    <row r="1537" spans="1:7" x14ac:dyDescent="0.45">
      <c r="A1537">
        <v>811033</v>
      </c>
      <c r="B1537" s="2">
        <v>41802.427893518521</v>
      </c>
      <c r="C1537" t="s">
        <v>27</v>
      </c>
      <c r="D1537" t="s">
        <v>26</v>
      </c>
      <c r="E1537" t="s">
        <v>17</v>
      </c>
      <c r="F1537" t="s">
        <v>2</v>
      </c>
      <c r="G1537">
        <v>57085</v>
      </c>
    </row>
    <row r="1538" spans="1:7" x14ac:dyDescent="0.45">
      <c r="A1538">
        <v>687757</v>
      </c>
      <c r="B1538" s="2">
        <v>41774.399039351854</v>
      </c>
      <c r="C1538" t="s">
        <v>27</v>
      </c>
      <c r="D1538" t="s">
        <v>26</v>
      </c>
      <c r="E1538" t="s">
        <v>17</v>
      </c>
      <c r="F1538" t="s">
        <v>10</v>
      </c>
      <c r="G1538">
        <v>60280</v>
      </c>
    </row>
    <row r="1539" spans="1:7" x14ac:dyDescent="0.45">
      <c r="A1539">
        <v>934635</v>
      </c>
      <c r="B1539" s="2">
        <v>41838.4140625</v>
      </c>
      <c r="C1539" t="s">
        <v>27</v>
      </c>
      <c r="D1539" t="s">
        <v>24</v>
      </c>
      <c r="E1539" t="s">
        <v>17</v>
      </c>
      <c r="F1539" t="s">
        <v>2</v>
      </c>
      <c r="G1539">
        <v>38861</v>
      </c>
    </row>
    <row r="1540" spans="1:7" x14ac:dyDescent="0.45">
      <c r="A1540">
        <v>74788</v>
      </c>
      <c r="B1540" s="2">
        <v>41837.396782407406</v>
      </c>
      <c r="C1540" t="s">
        <v>27</v>
      </c>
      <c r="D1540" t="s">
        <v>24</v>
      </c>
      <c r="E1540" t="s">
        <v>17</v>
      </c>
      <c r="F1540" t="s">
        <v>4</v>
      </c>
      <c r="G1540">
        <v>91506</v>
      </c>
    </row>
    <row r="1541" spans="1:7" x14ac:dyDescent="0.45">
      <c r="A1541">
        <v>297679</v>
      </c>
      <c r="B1541" s="2">
        <v>41848.672743055555</v>
      </c>
      <c r="C1541" t="s">
        <v>27</v>
      </c>
      <c r="D1541" t="s">
        <v>24</v>
      </c>
      <c r="E1541" t="s">
        <v>15</v>
      </c>
      <c r="F1541" t="s">
        <v>1</v>
      </c>
      <c r="G1541">
        <v>86043</v>
      </c>
    </row>
    <row r="1542" spans="1:7" x14ac:dyDescent="0.45">
      <c r="A1542">
        <v>836623</v>
      </c>
      <c r="B1542" s="2">
        <v>41848.673101851855</v>
      </c>
      <c r="C1542" t="s">
        <v>27</v>
      </c>
      <c r="D1542" t="s">
        <v>24</v>
      </c>
      <c r="E1542" t="s">
        <v>15</v>
      </c>
      <c r="F1542" t="s">
        <v>1</v>
      </c>
      <c r="G1542">
        <v>41415</v>
      </c>
    </row>
    <row r="1543" spans="1:7" x14ac:dyDescent="0.45">
      <c r="A1543">
        <v>910522</v>
      </c>
      <c r="B1543" s="2">
        <v>41796.385358796295</v>
      </c>
      <c r="C1543" t="s">
        <v>27</v>
      </c>
      <c r="D1543" t="s">
        <v>24</v>
      </c>
      <c r="E1543" t="s">
        <v>20</v>
      </c>
      <c r="F1543" t="s">
        <v>1</v>
      </c>
      <c r="G1543">
        <v>50264</v>
      </c>
    </row>
    <row r="1544" spans="1:7" x14ac:dyDescent="0.45">
      <c r="A1544">
        <v>932687</v>
      </c>
      <c r="B1544" s="2">
        <v>41796.385694444441</v>
      </c>
      <c r="C1544" t="s">
        <v>27</v>
      </c>
      <c r="D1544" t="s">
        <v>25</v>
      </c>
      <c r="E1544" t="s">
        <v>20</v>
      </c>
      <c r="F1544" t="s">
        <v>1</v>
      </c>
      <c r="G1544">
        <v>12710</v>
      </c>
    </row>
    <row r="1545" spans="1:7" x14ac:dyDescent="0.45">
      <c r="A1545">
        <v>981648</v>
      </c>
      <c r="B1545" s="2">
        <v>41788.620682870373</v>
      </c>
      <c r="C1545" t="s">
        <v>27</v>
      </c>
      <c r="D1545" t="s">
        <v>26</v>
      </c>
      <c r="E1545" t="s">
        <v>20</v>
      </c>
      <c r="F1545" t="s">
        <v>10</v>
      </c>
      <c r="G1545">
        <v>4435</v>
      </c>
    </row>
    <row r="1546" spans="1:7" x14ac:dyDescent="0.45">
      <c r="A1546">
        <v>95273</v>
      </c>
      <c r="B1546" s="2">
        <v>41772.174212962964</v>
      </c>
      <c r="C1546" t="s">
        <v>27</v>
      </c>
      <c r="D1546" t="s">
        <v>25</v>
      </c>
      <c r="E1546" t="s">
        <v>17</v>
      </c>
      <c r="F1546" t="s">
        <v>10</v>
      </c>
      <c r="G1546">
        <v>45940</v>
      </c>
    </row>
    <row r="1547" spans="1:7" x14ac:dyDescent="0.45">
      <c r="A1547">
        <v>540766</v>
      </c>
      <c r="B1547" s="2">
        <v>41775.625081018516</v>
      </c>
      <c r="C1547" t="s">
        <v>27</v>
      </c>
      <c r="D1547" t="s">
        <v>25</v>
      </c>
      <c r="E1547" t="s">
        <v>17</v>
      </c>
      <c r="F1547" t="s">
        <v>10</v>
      </c>
      <c r="G1547">
        <v>4971</v>
      </c>
    </row>
    <row r="1548" spans="1:7" x14ac:dyDescent="0.45">
      <c r="A1548">
        <v>323976</v>
      </c>
      <c r="B1548" s="2">
        <v>41798.758356481485</v>
      </c>
      <c r="C1548" t="s">
        <v>27</v>
      </c>
      <c r="D1548" t="s">
        <v>24</v>
      </c>
      <c r="E1548" t="s">
        <v>17</v>
      </c>
      <c r="F1548" t="s">
        <v>10</v>
      </c>
      <c r="G1548">
        <v>67919</v>
      </c>
    </row>
    <row r="1549" spans="1:7" x14ac:dyDescent="0.45">
      <c r="A1549">
        <v>966316</v>
      </c>
      <c r="B1549" s="2">
        <v>41798.759675925925</v>
      </c>
      <c r="C1549" t="s">
        <v>27</v>
      </c>
      <c r="D1549" t="s">
        <v>24</v>
      </c>
      <c r="E1549" t="s">
        <v>17</v>
      </c>
      <c r="F1549" t="s">
        <v>10</v>
      </c>
      <c r="G1549">
        <v>89727</v>
      </c>
    </row>
    <row r="1550" spans="1:7" x14ac:dyDescent="0.45">
      <c r="A1550">
        <v>923992</v>
      </c>
      <c r="B1550" s="2">
        <v>41810.304201388892</v>
      </c>
      <c r="C1550" t="s">
        <v>27</v>
      </c>
      <c r="D1550" t="s">
        <v>26</v>
      </c>
      <c r="E1550" t="s">
        <v>17</v>
      </c>
      <c r="F1550" t="s">
        <v>10</v>
      </c>
      <c r="G1550">
        <v>4799</v>
      </c>
    </row>
    <row r="1551" spans="1:7" x14ac:dyDescent="0.45">
      <c r="A1551">
        <v>30555</v>
      </c>
      <c r="B1551" s="2">
        <v>41852.498391203706</v>
      </c>
      <c r="C1551" t="s">
        <v>27</v>
      </c>
      <c r="D1551" t="s">
        <v>26</v>
      </c>
      <c r="E1551" t="s">
        <v>17</v>
      </c>
      <c r="F1551" t="s">
        <v>10</v>
      </c>
      <c r="G1551">
        <v>42923</v>
      </c>
    </row>
    <row r="1552" spans="1:7" x14ac:dyDescent="0.45">
      <c r="A1552">
        <v>651394</v>
      </c>
      <c r="B1552" s="2">
        <v>41852.500023148146</v>
      </c>
      <c r="C1552" t="s">
        <v>27</v>
      </c>
      <c r="D1552" t="s">
        <v>26</v>
      </c>
      <c r="E1552" t="s">
        <v>17</v>
      </c>
      <c r="F1552" t="s">
        <v>10</v>
      </c>
      <c r="G1552">
        <v>17496</v>
      </c>
    </row>
    <row r="1553" spans="1:7" x14ac:dyDescent="0.45">
      <c r="A1553">
        <v>190792</v>
      </c>
      <c r="B1553" s="2">
        <v>41850.382256944446</v>
      </c>
      <c r="C1553" t="s">
        <v>27</v>
      </c>
      <c r="D1553" t="s">
        <v>24</v>
      </c>
      <c r="E1553" t="s">
        <v>20</v>
      </c>
      <c r="F1553" t="s">
        <v>6</v>
      </c>
      <c r="G1553">
        <v>24510</v>
      </c>
    </row>
    <row r="1554" spans="1:7" x14ac:dyDescent="0.45">
      <c r="A1554">
        <v>416021</v>
      </c>
      <c r="B1554" s="2">
        <v>41841.397106481483</v>
      </c>
      <c r="C1554" t="s">
        <v>27</v>
      </c>
      <c r="D1554" t="s">
        <v>24</v>
      </c>
      <c r="E1554" t="s">
        <v>20</v>
      </c>
      <c r="F1554" t="s">
        <v>6</v>
      </c>
      <c r="G1554">
        <v>25243</v>
      </c>
    </row>
    <row r="1555" spans="1:7" x14ac:dyDescent="0.45">
      <c r="A1555">
        <v>480230</v>
      </c>
      <c r="B1555" s="2">
        <v>41801.449756944443</v>
      </c>
      <c r="C1555" t="s">
        <v>27</v>
      </c>
      <c r="D1555" t="s">
        <v>24</v>
      </c>
      <c r="E1555" t="s">
        <v>17</v>
      </c>
      <c r="F1555" t="s">
        <v>10</v>
      </c>
      <c r="G1555">
        <v>41465</v>
      </c>
    </row>
    <row r="1556" spans="1:7" x14ac:dyDescent="0.45">
      <c r="A1556">
        <v>748487</v>
      </c>
      <c r="B1556" s="2">
        <v>41878.398206018515</v>
      </c>
      <c r="C1556" t="s">
        <v>27</v>
      </c>
      <c r="D1556" t="s">
        <v>24</v>
      </c>
      <c r="E1556" t="s">
        <v>12</v>
      </c>
      <c r="F1556" t="s">
        <v>4</v>
      </c>
      <c r="G1556">
        <v>69102</v>
      </c>
    </row>
    <row r="1557" spans="1:7" x14ac:dyDescent="0.45">
      <c r="A1557">
        <v>354617</v>
      </c>
      <c r="B1557" s="2">
        <v>41858.398877314816</v>
      </c>
      <c r="C1557" t="s">
        <v>27</v>
      </c>
      <c r="D1557" t="s">
        <v>26</v>
      </c>
      <c r="E1557" t="s">
        <v>17</v>
      </c>
      <c r="F1557" t="s">
        <v>2</v>
      </c>
      <c r="G1557">
        <v>24846</v>
      </c>
    </row>
    <row r="1558" spans="1:7" x14ac:dyDescent="0.45">
      <c r="A1558">
        <v>268906</v>
      </c>
      <c r="B1558" s="2">
        <v>41841.553749999999</v>
      </c>
      <c r="C1558" t="s">
        <v>27</v>
      </c>
      <c r="D1558" t="s">
        <v>26</v>
      </c>
      <c r="E1558" t="s">
        <v>20</v>
      </c>
      <c r="F1558" t="s">
        <v>2</v>
      </c>
      <c r="G1558">
        <v>41568</v>
      </c>
    </row>
    <row r="1559" spans="1:7" x14ac:dyDescent="0.45">
      <c r="A1559">
        <v>18538</v>
      </c>
      <c r="B1559" s="2">
        <v>41847.522291666668</v>
      </c>
      <c r="C1559" t="s">
        <v>27</v>
      </c>
      <c r="D1559" t="s">
        <v>24</v>
      </c>
      <c r="E1559" t="s">
        <v>20</v>
      </c>
      <c r="F1559" t="s">
        <v>2</v>
      </c>
      <c r="G1559">
        <v>89826</v>
      </c>
    </row>
    <row r="1560" spans="1:7" x14ac:dyDescent="0.45">
      <c r="A1560">
        <v>284761</v>
      </c>
      <c r="B1560" s="2">
        <v>41850.614571759259</v>
      </c>
      <c r="C1560" t="s">
        <v>27</v>
      </c>
      <c r="D1560" t="s">
        <v>24</v>
      </c>
      <c r="E1560" t="s">
        <v>12</v>
      </c>
      <c r="F1560" t="s">
        <v>10</v>
      </c>
      <c r="G1560">
        <v>48851</v>
      </c>
    </row>
    <row r="1561" spans="1:7" x14ac:dyDescent="0.45">
      <c r="A1561">
        <v>736038</v>
      </c>
      <c r="B1561" s="2">
        <v>41790.031712962962</v>
      </c>
      <c r="C1561" t="s">
        <v>27</v>
      </c>
      <c r="D1561" t="s">
        <v>24</v>
      </c>
      <c r="E1561" t="s">
        <v>20</v>
      </c>
      <c r="F1561" t="s">
        <v>2</v>
      </c>
      <c r="G1561">
        <v>5665</v>
      </c>
    </row>
    <row r="1562" spans="1:7" x14ac:dyDescent="0.45">
      <c r="A1562">
        <v>797154</v>
      </c>
      <c r="B1562" s="2">
        <v>41876.397164351853</v>
      </c>
      <c r="C1562" t="s">
        <v>27</v>
      </c>
      <c r="D1562" t="s">
        <v>24</v>
      </c>
      <c r="E1562" t="s">
        <v>20</v>
      </c>
      <c r="F1562" t="s">
        <v>10</v>
      </c>
      <c r="G1562">
        <v>53920</v>
      </c>
    </row>
    <row r="1563" spans="1:7" x14ac:dyDescent="0.45">
      <c r="A1563">
        <v>33341</v>
      </c>
      <c r="B1563" s="2">
        <v>41761.401377314818</v>
      </c>
      <c r="C1563" t="s">
        <v>27</v>
      </c>
      <c r="D1563" t="s">
        <v>24</v>
      </c>
      <c r="E1563" t="s">
        <v>20</v>
      </c>
      <c r="F1563" t="s">
        <v>6</v>
      </c>
      <c r="G1563">
        <v>74846</v>
      </c>
    </row>
    <row r="1564" spans="1:7" x14ac:dyDescent="0.45">
      <c r="A1564">
        <v>62645</v>
      </c>
      <c r="B1564" s="2">
        <v>41761.400914351849</v>
      </c>
      <c r="C1564" t="s">
        <v>27</v>
      </c>
      <c r="D1564" t="s">
        <v>25</v>
      </c>
      <c r="E1564" t="s">
        <v>20</v>
      </c>
      <c r="F1564" t="s">
        <v>6</v>
      </c>
      <c r="G1564">
        <v>18152</v>
      </c>
    </row>
    <row r="1565" spans="1:7" x14ac:dyDescent="0.45">
      <c r="A1565">
        <v>863539</v>
      </c>
      <c r="B1565" s="2">
        <v>41780.556087962963</v>
      </c>
      <c r="C1565" t="s">
        <v>27</v>
      </c>
      <c r="D1565" t="s">
        <v>24</v>
      </c>
      <c r="E1565" t="s">
        <v>14</v>
      </c>
      <c r="F1565" t="s">
        <v>2</v>
      </c>
      <c r="G1565">
        <v>56859</v>
      </c>
    </row>
    <row r="1566" spans="1:7" x14ac:dyDescent="0.45">
      <c r="A1566">
        <v>619035</v>
      </c>
      <c r="B1566" s="2">
        <v>41835.657118055555</v>
      </c>
      <c r="C1566" t="s">
        <v>27</v>
      </c>
      <c r="D1566" t="s">
        <v>25</v>
      </c>
      <c r="E1566" t="s">
        <v>13</v>
      </c>
      <c r="F1566" t="s">
        <v>6</v>
      </c>
      <c r="G1566">
        <v>51497</v>
      </c>
    </row>
    <row r="1567" spans="1:7" x14ac:dyDescent="0.45">
      <c r="A1567">
        <v>365469</v>
      </c>
      <c r="B1567" s="2">
        <v>41856.3984375</v>
      </c>
      <c r="C1567" t="s">
        <v>27</v>
      </c>
      <c r="D1567" t="s">
        <v>25</v>
      </c>
      <c r="E1567" t="s">
        <v>13</v>
      </c>
      <c r="F1567" t="s">
        <v>6</v>
      </c>
      <c r="G1567">
        <v>7287</v>
      </c>
    </row>
    <row r="1568" spans="1:7" x14ac:dyDescent="0.45">
      <c r="A1568">
        <v>272402</v>
      </c>
      <c r="B1568" s="2">
        <v>41793.397245370368</v>
      </c>
      <c r="C1568" t="s">
        <v>27</v>
      </c>
      <c r="D1568" t="s">
        <v>26</v>
      </c>
      <c r="E1568" t="s">
        <v>20</v>
      </c>
      <c r="F1568" t="s">
        <v>7</v>
      </c>
      <c r="G1568">
        <v>13290</v>
      </c>
    </row>
    <row r="1569" spans="1:7" x14ac:dyDescent="0.45">
      <c r="A1569">
        <v>368462</v>
      </c>
      <c r="B1569" s="2">
        <v>41808.396828703706</v>
      </c>
      <c r="C1569" t="s">
        <v>27</v>
      </c>
      <c r="D1569" t="s">
        <v>24</v>
      </c>
      <c r="E1569" t="s">
        <v>20</v>
      </c>
      <c r="F1569" t="s">
        <v>8</v>
      </c>
      <c r="G1569">
        <v>38502</v>
      </c>
    </row>
    <row r="1570" spans="1:7" x14ac:dyDescent="0.45">
      <c r="A1570">
        <v>897047</v>
      </c>
      <c r="B1570" s="2">
        <v>41788.828229166669</v>
      </c>
      <c r="C1570" t="s">
        <v>27</v>
      </c>
      <c r="D1570" t="s">
        <v>26</v>
      </c>
      <c r="E1570" t="s">
        <v>12</v>
      </c>
      <c r="F1570" t="s">
        <v>10</v>
      </c>
      <c r="G1570">
        <v>59225</v>
      </c>
    </row>
    <row r="1571" spans="1:7" x14ac:dyDescent="0.45">
      <c r="A1571">
        <v>785577</v>
      </c>
      <c r="B1571" s="2">
        <v>41878.397997685184</v>
      </c>
      <c r="C1571" t="s">
        <v>27</v>
      </c>
      <c r="D1571" t="s">
        <v>24</v>
      </c>
      <c r="E1571" t="s">
        <v>12</v>
      </c>
      <c r="F1571" t="s">
        <v>10</v>
      </c>
      <c r="G1571">
        <v>46459</v>
      </c>
    </row>
    <row r="1572" spans="1:7" x14ac:dyDescent="0.45">
      <c r="A1572">
        <v>895233</v>
      </c>
      <c r="B1572" s="2">
        <v>41774.372025462966</v>
      </c>
      <c r="C1572" t="s">
        <v>27</v>
      </c>
      <c r="D1572" t="s">
        <v>26</v>
      </c>
      <c r="E1572" t="s">
        <v>12</v>
      </c>
      <c r="F1572" t="s">
        <v>1</v>
      </c>
      <c r="G1572">
        <v>90033</v>
      </c>
    </row>
    <row r="1573" spans="1:7" x14ac:dyDescent="0.45">
      <c r="A1573">
        <v>387757</v>
      </c>
      <c r="B1573" s="2">
        <v>41855.686747685184</v>
      </c>
      <c r="C1573" t="s">
        <v>27</v>
      </c>
      <c r="D1573" t="s">
        <v>24</v>
      </c>
      <c r="E1573" t="s">
        <v>20</v>
      </c>
      <c r="F1573" t="s">
        <v>5</v>
      </c>
      <c r="G1573">
        <v>18392</v>
      </c>
    </row>
    <row r="1574" spans="1:7" x14ac:dyDescent="0.45">
      <c r="A1574">
        <v>111974</v>
      </c>
      <c r="B1574" s="2">
        <v>41777.413055555553</v>
      </c>
      <c r="C1574" t="s">
        <v>27</v>
      </c>
      <c r="D1574" t="s">
        <v>26</v>
      </c>
      <c r="E1574" t="s">
        <v>17</v>
      </c>
      <c r="F1574" t="s">
        <v>10</v>
      </c>
      <c r="G1574">
        <v>42594</v>
      </c>
    </row>
    <row r="1575" spans="1:7" x14ac:dyDescent="0.45">
      <c r="A1575">
        <v>751309</v>
      </c>
      <c r="B1575" s="2">
        <v>41880.396817129629</v>
      </c>
      <c r="C1575" t="s">
        <v>27</v>
      </c>
      <c r="D1575" t="s">
        <v>24</v>
      </c>
      <c r="E1575" t="s">
        <v>17</v>
      </c>
      <c r="F1575" t="s">
        <v>2</v>
      </c>
      <c r="G1575">
        <v>33554</v>
      </c>
    </row>
    <row r="1576" spans="1:7" x14ac:dyDescent="0.45">
      <c r="A1576">
        <v>652702</v>
      </c>
      <c r="B1576" s="2">
        <v>41855.397812499999</v>
      </c>
      <c r="C1576" t="s">
        <v>27</v>
      </c>
      <c r="D1576" t="s">
        <v>26</v>
      </c>
      <c r="E1576" t="s">
        <v>20</v>
      </c>
      <c r="F1576" t="s">
        <v>6</v>
      </c>
      <c r="G1576">
        <v>16977</v>
      </c>
    </row>
    <row r="1577" spans="1:7" x14ac:dyDescent="0.45">
      <c r="A1577">
        <v>475749</v>
      </c>
      <c r="B1577" s="2">
        <v>41867.647280092591</v>
      </c>
      <c r="C1577" t="s">
        <v>27</v>
      </c>
      <c r="D1577" t="s">
        <v>24</v>
      </c>
      <c r="E1577" t="s">
        <v>20</v>
      </c>
      <c r="F1577" t="s">
        <v>6</v>
      </c>
      <c r="G1577">
        <v>52556</v>
      </c>
    </row>
    <row r="1578" spans="1:7" x14ac:dyDescent="0.45">
      <c r="A1578">
        <v>855985</v>
      </c>
      <c r="B1578" s="2">
        <v>41867.648888888885</v>
      </c>
      <c r="C1578" t="s">
        <v>27</v>
      </c>
      <c r="D1578" t="s">
        <v>26</v>
      </c>
      <c r="E1578" t="s">
        <v>20</v>
      </c>
      <c r="F1578" t="s">
        <v>6</v>
      </c>
      <c r="G1578">
        <v>49673</v>
      </c>
    </row>
    <row r="1579" spans="1:7" x14ac:dyDescent="0.45">
      <c r="A1579">
        <v>423758</v>
      </c>
      <c r="B1579" s="2">
        <v>41764.400358796294</v>
      </c>
      <c r="C1579" t="s">
        <v>27</v>
      </c>
      <c r="D1579" t="s">
        <v>24</v>
      </c>
      <c r="E1579" t="s">
        <v>17</v>
      </c>
      <c r="F1579" t="s">
        <v>8</v>
      </c>
      <c r="G1579">
        <v>35381</v>
      </c>
    </row>
    <row r="1580" spans="1:7" x14ac:dyDescent="0.45">
      <c r="A1580">
        <v>684373</v>
      </c>
      <c r="B1580" s="2">
        <v>41764.71974537037</v>
      </c>
      <c r="C1580" t="s">
        <v>27</v>
      </c>
      <c r="D1580" t="s">
        <v>26</v>
      </c>
      <c r="E1580" t="s">
        <v>17</v>
      </c>
      <c r="F1580" t="s">
        <v>8</v>
      </c>
      <c r="G1580">
        <v>79587</v>
      </c>
    </row>
    <row r="1581" spans="1:7" x14ac:dyDescent="0.45">
      <c r="A1581">
        <v>972481</v>
      </c>
      <c r="B1581" s="2">
        <v>41764.720868055556</v>
      </c>
      <c r="C1581" t="s">
        <v>27</v>
      </c>
      <c r="D1581" t="s">
        <v>24</v>
      </c>
      <c r="E1581" t="s">
        <v>17</v>
      </c>
      <c r="F1581" t="s">
        <v>8</v>
      </c>
      <c r="G1581">
        <v>22587</v>
      </c>
    </row>
    <row r="1582" spans="1:7" x14ac:dyDescent="0.45">
      <c r="A1582">
        <v>949027</v>
      </c>
      <c r="B1582" s="2">
        <v>41785.396736111114</v>
      </c>
      <c r="C1582" t="s">
        <v>27</v>
      </c>
      <c r="D1582" t="s">
        <v>24</v>
      </c>
      <c r="E1582" t="s">
        <v>17</v>
      </c>
      <c r="F1582" t="s">
        <v>8</v>
      </c>
      <c r="G1582">
        <v>71933</v>
      </c>
    </row>
    <row r="1583" spans="1:7" x14ac:dyDescent="0.45">
      <c r="A1583">
        <v>535917</v>
      </c>
      <c r="B1583" s="2">
        <v>41772.944328703707</v>
      </c>
      <c r="C1583" t="s">
        <v>27</v>
      </c>
      <c r="D1583" t="s">
        <v>24</v>
      </c>
      <c r="E1583" t="s">
        <v>14</v>
      </c>
      <c r="F1583" t="s">
        <v>8</v>
      </c>
      <c r="G1583">
        <v>23321</v>
      </c>
    </row>
    <row r="1584" spans="1:7" x14ac:dyDescent="0.45">
      <c r="A1584">
        <v>978933</v>
      </c>
      <c r="B1584" s="2">
        <v>41772.945034722223</v>
      </c>
      <c r="C1584" t="s">
        <v>27</v>
      </c>
      <c r="D1584" t="s">
        <v>24</v>
      </c>
      <c r="E1584" t="s">
        <v>14</v>
      </c>
      <c r="F1584" t="s">
        <v>8</v>
      </c>
      <c r="G1584">
        <v>42513</v>
      </c>
    </row>
    <row r="1585" spans="1:7" x14ac:dyDescent="0.45">
      <c r="A1585">
        <v>268801</v>
      </c>
      <c r="B1585" s="2">
        <v>41783.2969212963</v>
      </c>
      <c r="C1585" t="s">
        <v>27</v>
      </c>
      <c r="D1585" t="s">
        <v>26</v>
      </c>
      <c r="E1585" t="s">
        <v>14</v>
      </c>
      <c r="F1585" t="s">
        <v>8</v>
      </c>
      <c r="G1585">
        <v>58605</v>
      </c>
    </row>
    <row r="1586" spans="1:7" x14ac:dyDescent="0.45">
      <c r="A1586">
        <v>990318</v>
      </c>
      <c r="B1586" s="2">
        <v>41783.298298611109</v>
      </c>
      <c r="C1586" t="s">
        <v>27</v>
      </c>
      <c r="D1586" t="s">
        <v>26</v>
      </c>
      <c r="E1586" t="s">
        <v>14</v>
      </c>
      <c r="F1586" t="s">
        <v>8</v>
      </c>
      <c r="G1586">
        <v>1210</v>
      </c>
    </row>
    <row r="1587" spans="1:7" x14ac:dyDescent="0.45">
      <c r="A1587">
        <v>811653</v>
      </c>
      <c r="B1587" s="2">
        <v>41783.298530092594</v>
      </c>
      <c r="C1587" t="s">
        <v>27</v>
      </c>
      <c r="D1587" t="s">
        <v>24</v>
      </c>
      <c r="E1587" t="s">
        <v>14</v>
      </c>
      <c r="F1587" t="s">
        <v>8</v>
      </c>
      <c r="G1587">
        <v>43872</v>
      </c>
    </row>
    <row r="1588" spans="1:7" x14ac:dyDescent="0.45">
      <c r="A1588">
        <v>418227</v>
      </c>
      <c r="B1588" s="2">
        <v>41793.302002314813</v>
      </c>
      <c r="C1588" t="s">
        <v>27</v>
      </c>
      <c r="D1588" t="s">
        <v>26</v>
      </c>
      <c r="E1588" t="s">
        <v>12</v>
      </c>
      <c r="F1588" t="s">
        <v>10</v>
      </c>
      <c r="G1588">
        <v>59932</v>
      </c>
    </row>
    <row r="1589" spans="1:7" x14ac:dyDescent="0.45">
      <c r="A1589">
        <v>311168</v>
      </c>
      <c r="B1589" s="2">
        <v>41801.422951388886</v>
      </c>
      <c r="C1589" t="s">
        <v>27</v>
      </c>
      <c r="D1589" t="s">
        <v>24</v>
      </c>
      <c r="E1589" t="s">
        <v>12</v>
      </c>
      <c r="F1589" t="s">
        <v>10</v>
      </c>
      <c r="G1589">
        <v>40859</v>
      </c>
    </row>
    <row r="1590" spans="1:7" x14ac:dyDescent="0.45">
      <c r="A1590">
        <v>127559</v>
      </c>
      <c r="B1590" s="2">
        <v>41806.397268518522</v>
      </c>
      <c r="C1590" t="s">
        <v>27</v>
      </c>
      <c r="D1590" t="s">
        <v>24</v>
      </c>
      <c r="E1590" t="s">
        <v>12</v>
      </c>
      <c r="F1590" t="s">
        <v>10</v>
      </c>
      <c r="G1590">
        <v>48675</v>
      </c>
    </row>
    <row r="1591" spans="1:7" x14ac:dyDescent="0.45">
      <c r="A1591">
        <v>964469</v>
      </c>
      <c r="B1591" s="2">
        <v>41822.761111111111</v>
      </c>
      <c r="C1591" t="s">
        <v>27</v>
      </c>
      <c r="D1591" t="s">
        <v>24</v>
      </c>
      <c r="E1591" t="s">
        <v>12</v>
      </c>
      <c r="F1591" t="s">
        <v>5</v>
      </c>
      <c r="G1591">
        <v>32961</v>
      </c>
    </row>
    <row r="1592" spans="1:7" x14ac:dyDescent="0.45">
      <c r="A1592">
        <v>976657</v>
      </c>
      <c r="B1592" s="2">
        <v>41822.761990740742</v>
      </c>
      <c r="C1592" t="s">
        <v>27</v>
      </c>
      <c r="D1592" t="s">
        <v>26</v>
      </c>
      <c r="E1592" t="s">
        <v>12</v>
      </c>
      <c r="F1592" t="s">
        <v>5</v>
      </c>
      <c r="G1592">
        <v>20760</v>
      </c>
    </row>
    <row r="1593" spans="1:7" x14ac:dyDescent="0.45">
      <c r="A1593">
        <v>235151</v>
      </c>
      <c r="B1593" s="2">
        <v>41870.763414351852</v>
      </c>
      <c r="C1593" t="s">
        <v>27</v>
      </c>
      <c r="D1593" t="s">
        <v>24</v>
      </c>
      <c r="E1593" t="s">
        <v>17</v>
      </c>
      <c r="F1593" t="s">
        <v>10</v>
      </c>
      <c r="G1593">
        <v>44070</v>
      </c>
    </row>
    <row r="1594" spans="1:7" x14ac:dyDescent="0.45">
      <c r="A1594">
        <v>572031</v>
      </c>
      <c r="B1594" s="2">
        <v>41869.397245370368</v>
      </c>
      <c r="C1594" t="s">
        <v>27</v>
      </c>
      <c r="D1594" t="s">
        <v>25</v>
      </c>
      <c r="E1594" t="s">
        <v>14</v>
      </c>
      <c r="F1594" t="s">
        <v>6</v>
      </c>
      <c r="G1594">
        <v>25378</v>
      </c>
    </row>
    <row r="1595" spans="1:7" x14ac:dyDescent="0.45">
      <c r="A1595">
        <v>180899</v>
      </c>
      <c r="B1595" s="2">
        <v>41859.486701388887</v>
      </c>
      <c r="C1595" t="s">
        <v>27</v>
      </c>
      <c r="D1595" t="s">
        <v>24</v>
      </c>
      <c r="E1595" t="s">
        <v>17</v>
      </c>
      <c r="F1595" t="s">
        <v>4</v>
      </c>
      <c r="G1595">
        <v>23320</v>
      </c>
    </row>
    <row r="1596" spans="1:7" x14ac:dyDescent="0.45">
      <c r="A1596">
        <v>521742</v>
      </c>
      <c r="B1596" s="2">
        <v>41859.487812500003</v>
      </c>
      <c r="C1596" t="s">
        <v>27</v>
      </c>
      <c r="D1596" t="s">
        <v>26</v>
      </c>
      <c r="E1596" t="s">
        <v>17</v>
      </c>
      <c r="F1596" t="s">
        <v>4</v>
      </c>
      <c r="G1596">
        <v>34249</v>
      </c>
    </row>
    <row r="1597" spans="1:7" x14ac:dyDescent="0.45">
      <c r="A1597">
        <v>706182</v>
      </c>
      <c r="B1597" s="2">
        <v>41814.397164351853</v>
      </c>
      <c r="C1597" t="s">
        <v>27</v>
      </c>
      <c r="D1597" t="s">
        <v>24</v>
      </c>
      <c r="E1597" t="s">
        <v>12</v>
      </c>
      <c r="F1597" t="s">
        <v>10</v>
      </c>
      <c r="G1597">
        <v>7123</v>
      </c>
    </row>
    <row r="1598" spans="1:7" x14ac:dyDescent="0.45">
      <c r="A1598">
        <v>26159</v>
      </c>
      <c r="B1598" s="2">
        <v>41814.401018518518</v>
      </c>
      <c r="C1598" t="s">
        <v>27</v>
      </c>
      <c r="D1598" t="s">
        <v>26</v>
      </c>
      <c r="E1598" t="s">
        <v>12</v>
      </c>
      <c r="F1598" t="s">
        <v>10</v>
      </c>
      <c r="G1598">
        <v>79172</v>
      </c>
    </row>
    <row r="1599" spans="1:7" x14ac:dyDescent="0.45">
      <c r="A1599">
        <v>980516</v>
      </c>
      <c r="B1599" s="2">
        <v>41849.399050925924</v>
      </c>
      <c r="C1599" t="s">
        <v>27</v>
      </c>
      <c r="D1599" t="s">
        <v>24</v>
      </c>
      <c r="E1599" t="s">
        <v>12</v>
      </c>
      <c r="F1599" t="s">
        <v>10</v>
      </c>
      <c r="G1599">
        <v>28326</v>
      </c>
    </row>
    <row r="1600" spans="1:7" x14ac:dyDescent="0.45">
      <c r="A1600">
        <v>818591</v>
      </c>
      <c r="B1600" s="2">
        <v>41849.399525462963</v>
      </c>
      <c r="C1600" t="s">
        <v>27</v>
      </c>
      <c r="D1600" t="s">
        <v>26</v>
      </c>
      <c r="E1600" t="s">
        <v>12</v>
      </c>
      <c r="F1600" t="s">
        <v>10</v>
      </c>
      <c r="G1600">
        <v>68839</v>
      </c>
    </row>
    <row r="1601" spans="1:7" x14ac:dyDescent="0.45">
      <c r="A1601">
        <v>717754</v>
      </c>
      <c r="B1601" s="2">
        <v>41849.397569444445</v>
      </c>
      <c r="C1601" t="s">
        <v>27</v>
      </c>
      <c r="D1601" t="s">
        <v>26</v>
      </c>
      <c r="E1601" t="s">
        <v>12</v>
      </c>
      <c r="F1601" t="s">
        <v>10</v>
      </c>
      <c r="G1601">
        <v>68792</v>
      </c>
    </row>
    <row r="1602" spans="1:7" x14ac:dyDescent="0.45">
      <c r="A1602">
        <v>669804</v>
      </c>
      <c r="B1602" s="2">
        <v>41865.659143518518</v>
      </c>
      <c r="C1602" t="s">
        <v>27</v>
      </c>
      <c r="D1602" t="s">
        <v>24</v>
      </c>
      <c r="E1602" t="s">
        <v>12</v>
      </c>
      <c r="F1602" t="s">
        <v>10</v>
      </c>
      <c r="G1602">
        <v>62873</v>
      </c>
    </row>
    <row r="1603" spans="1:7" x14ac:dyDescent="0.45">
      <c r="A1603">
        <v>474723</v>
      </c>
      <c r="B1603" s="2">
        <v>41865.658125000002</v>
      </c>
      <c r="C1603" t="s">
        <v>27</v>
      </c>
      <c r="D1603" t="s">
        <v>26</v>
      </c>
      <c r="E1603" t="s">
        <v>12</v>
      </c>
      <c r="F1603" t="s">
        <v>10</v>
      </c>
      <c r="G1603">
        <v>9900</v>
      </c>
    </row>
    <row r="1604" spans="1:7" x14ac:dyDescent="0.45">
      <c r="A1604">
        <v>507036</v>
      </c>
      <c r="B1604" s="2">
        <v>41865.66070601852</v>
      </c>
      <c r="C1604" t="s">
        <v>27</v>
      </c>
      <c r="D1604" t="s">
        <v>26</v>
      </c>
      <c r="E1604" t="s">
        <v>12</v>
      </c>
      <c r="F1604" t="s">
        <v>10</v>
      </c>
      <c r="G1604">
        <v>47444</v>
      </c>
    </row>
    <row r="1605" spans="1:7" x14ac:dyDescent="0.45">
      <c r="A1605">
        <v>736041</v>
      </c>
      <c r="B1605" s="2">
        <v>41869.353182870371</v>
      </c>
      <c r="C1605" t="s">
        <v>27</v>
      </c>
      <c r="D1605" t="s">
        <v>24</v>
      </c>
      <c r="E1605" t="s">
        <v>12</v>
      </c>
      <c r="F1605" t="s">
        <v>10</v>
      </c>
      <c r="G1605">
        <v>9946</v>
      </c>
    </row>
    <row r="1606" spans="1:7" x14ac:dyDescent="0.45">
      <c r="A1606">
        <v>401482</v>
      </c>
      <c r="B1606" s="2">
        <v>41864.396631944444</v>
      </c>
      <c r="C1606" t="s">
        <v>27</v>
      </c>
      <c r="D1606" t="s">
        <v>24</v>
      </c>
      <c r="E1606" t="s">
        <v>20</v>
      </c>
      <c r="F1606" t="s">
        <v>10</v>
      </c>
      <c r="G1606">
        <v>20655</v>
      </c>
    </row>
    <row r="1607" spans="1:7" x14ac:dyDescent="0.45">
      <c r="A1607">
        <v>19895</v>
      </c>
      <c r="B1607" s="2">
        <v>41829.371967592589</v>
      </c>
      <c r="C1607" t="s">
        <v>27</v>
      </c>
      <c r="D1607" t="s">
        <v>24</v>
      </c>
      <c r="E1607" t="s">
        <v>17</v>
      </c>
      <c r="F1607" t="s">
        <v>5</v>
      </c>
      <c r="G1607">
        <v>63225</v>
      </c>
    </row>
    <row r="1608" spans="1:7" x14ac:dyDescent="0.45">
      <c r="A1608">
        <v>326192</v>
      </c>
      <c r="B1608" s="2">
        <v>41760.397407407407</v>
      </c>
      <c r="C1608" t="s">
        <v>27</v>
      </c>
      <c r="D1608" t="s">
        <v>24</v>
      </c>
      <c r="E1608" t="s">
        <v>17</v>
      </c>
      <c r="F1608" t="s">
        <v>2</v>
      </c>
      <c r="G1608">
        <v>32306</v>
      </c>
    </row>
    <row r="1609" spans="1:7" x14ac:dyDescent="0.45">
      <c r="A1609">
        <v>881007</v>
      </c>
      <c r="B1609" s="2">
        <v>41760.399814814817</v>
      </c>
      <c r="C1609" t="s">
        <v>27</v>
      </c>
      <c r="D1609" t="s">
        <v>24</v>
      </c>
      <c r="E1609" t="s">
        <v>17</v>
      </c>
      <c r="F1609" t="s">
        <v>2</v>
      </c>
      <c r="G1609">
        <v>76581</v>
      </c>
    </row>
    <row r="1610" spans="1:7" x14ac:dyDescent="0.45">
      <c r="A1610">
        <v>805270</v>
      </c>
      <c r="B1610" s="2">
        <v>41779.540868055556</v>
      </c>
      <c r="C1610" t="s">
        <v>27</v>
      </c>
      <c r="D1610" t="s">
        <v>26</v>
      </c>
      <c r="E1610" t="s">
        <v>17</v>
      </c>
      <c r="F1610" t="s">
        <v>2</v>
      </c>
      <c r="G1610">
        <v>42803</v>
      </c>
    </row>
    <row r="1611" spans="1:7" x14ac:dyDescent="0.45">
      <c r="A1611">
        <v>255063</v>
      </c>
      <c r="B1611" s="2">
        <v>41779.543229166666</v>
      </c>
      <c r="C1611" t="s">
        <v>27</v>
      </c>
      <c r="D1611" t="s">
        <v>26</v>
      </c>
      <c r="E1611" t="s">
        <v>17</v>
      </c>
      <c r="F1611" t="s">
        <v>2</v>
      </c>
      <c r="G1611">
        <v>94634</v>
      </c>
    </row>
    <row r="1612" spans="1:7" x14ac:dyDescent="0.45">
      <c r="A1612">
        <v>798324</v>
      </c>
      <c r="B1612" s="2">
        <v>41779.539236111108</v>
      </c>
      <c r="C1612" t="s">
        <v>27</v>
      </c>
      <c r="D1612" t="s">
        <v>26</v>
      </c>
      <c r="E1612" t="s">
        <v>17</v>
      </c>
      <c r="F1612" t="s">
        <v>2</v>
      </c>
      <c r="G1612">
        <v>51293</v>
      </c>
    </row>
    <row r="1613" spans="1:7" x14ac:dyDescent="0.45">
      <c r="A1613">
        <v>412624</v>
      </c>
      <c r="B1613" s="2">
        <v>41780.597175925926</v>
      </c>
      <c r="C1613" t="s">
        <v>27</v>
      </c>
      <c r="D1613" t="s">
        <v>24</v>
      </c>
      <c r="E1613" t="s">
        <v>17</v>
      </c>
      <c r="F1613" t="s">
        <v>2</v>
      </c>
      <c r="G1613">
        <v>97066</v>
      </c>
    </row>
    <row r="1614" spans="1:7" x14ac:dyDescent="0.45">
      <c r="A1614">
        <v>157956</v>
      </c>
      <c r="B1614" s="2">
        <v>41788.58185185185</v>
      </c>
      <c r="C1614" t="s">
        <v>27</v>
      </c>
      <c r="D1614" t="s">
        <v>24</v>
      </c>
      <c r="E1614" t="s">
        <v>17</v>
      </c>
      <c r="F1614" t="s">
        <v>2</v>
      </c>
      <c r="G1614">
        <v>67035</v>
      </c>
    </row>
    <row r="1615" spans="1:7" x14ac:dyDescent="0.45">
      <c r="A1615">
        <v>89359</v>
      </c>
      <c r="B1615" s="2">
        <v>41788.583969907406</v>
      </c>
      <c r="C1615" t="s">
        <v>27</v>
      </c>
      <c r="D1615" t="s">
        <v>26</v>
      </c>
      <c r="E1615" t="s">
        <v>17</v>
      </c>
      <c r="F1615" t="s">
        <v>2</v>
      </c>
      <c r="G1615">
        <v>40000</v>
      </c>
    </row>
    <row r="1616" spans="1:7" x14ac:dyDescent="0.45">
      <c r="A1616">
        <v>717589</v>
      </c>
      <c r="B1616" s="2">
        <v>41844.39671296296</v>
      </c>
      <c r="C1616" t="s">
        <v>27</v>
      </c>
      <c r="D1616" t="s">
        <v>24</v>
      </c>
      <c r="E1616" t="s">
        <v>12</v>
      </c>
      <c r="F1616" t="s">
        <v>6</v>
      </c>
      <c r="G1616">
        <v>37843</v>
      </c>
    </row>
    <row r="1617" spans="1:7" x14ac:dyDescent="0.45">
      <c r="A1617">
        <v>416449</v>
      </c>
      <c r="B1617" s="2">
        <v>41787.681643518517</v>
      </c>
      <c r="C1617" t="s">
        <v>27</v>
      </c>
      <c r="D1617" t="s">
        <v>26</v>
      </c>
      <c r="E1617" t="s">
        <v>20</v>
      </c>
      <c r="F1617" t="s">
        <v>6</v>
      </c>
      <c r="G1617">
        <v>77091</v>
      </c>
    </row>
    <row r="1618" spans="1:7" x14ac:dyDescent="0.45">
      <c r="A1618">
        <v>728481</v>
      </c>
      <c r="B1618" s="2">
        <v>41787.68241898148</v>
      </c>
      <c r="C1618" t="s">
        <v>27</v>
      </c>
      <c r="D1618" t="s">
        <v>24</v>
      </c>
      <c r="E1618" t="s">
        <v>20</v>
      </c>
      <c r="F1618" t="s">
        <v>6</v>
      </c>
      <c r="G1618">
        <v>6459</v>
      </c>
    </row>
    <row r="1619" spans="1:7" x14ac:dyDescent="0.45">
      <c r="A1619">
        <v>241250</v>
      </c>
      <c r="B1619" s="2">
        <v>41796.422083333331</v>
      </c>
      <c r="C1619" t="s">
        <v>27</v>
      </c>
      <c r="D1619" t="s">
        <v>26</v>
      </c>
      <c r="E1619" t="s">
        <v>20</v>
      </c>
      <c r="F1619" t="s">
        <v>6</v>
      </c>
      <c r="G1619">
        <v>22600</v>
      </c>
    </row>
    <row r="1620" spans="1:7" x14ac:dyDescent="0.45">
      <c r="A1620">
        <v>124271</v>
      </c>
      <c r="B1620" s="2">
        <v>41810.716724537036</v>
      </c>
      <c r="C1620" t="s">
        <v>27</v>
      </c>
      <c r="D1620" t="s">
        <v>24</v>
      </c>
      <c r="E1620" t="s">
        <v>20</v>
      </c>
      <c r="F1620" t="s">
        <v>6</v>
      </c>
      <c r="G1620">
        <v>31893</v>
      </c>
    </row>
    <row r="1621" spans="1:7" x14ac:dyDescent="0.45">
      <c r="A1621">
        <v>555783</v>
      </c>
      <c r="B1621" s="2">
        <v>41785.580254629633</v>
      </c>
      <c r="C1621" t="s">
        <v>27</v>
      </c>
      <c r="D1621" t="s">
        <v>24</v>
      </c>
      <c r="E1621" t="s">
        <v>17</v>
      </c>
      <c r="F1621" t="s">
        <v>10</v>
      </c>
      <c r="G1621">
        <v>86177</v>
      </c>
    </row>
    <row r="1622" spans="1:7" x14ac:dyDescent="0.45">
      <c r="A1622">
        <v>295010</v>
      </c>
      <c r="B1622" s="2">
        <v>41785.582453703704</v>
      </c>
      <c r="C1622" t="s">
        <v>27</v>
      </c>
      <c r="D1622" t="s">
        <v>26</v>
      </c>
      <c r="E1622" t="s">
        <v>17</v>
      </c>
      <c r="F1622" t="s">
        <v>10</v>
      </c>
      <c r="G1622">
        <v>1389</v>
      </c>
    </row>
    <row r="1623" spans="1:7" x14ac:dyDescent="0.45">
      <c r="A1623">
        <v>35482</v>
      </c>
      <c r="B1623" s="2">
        <v>41788.599432870367</v>
      </c>
      <c r="C1623" t="s">
        <v>27</v>
      </c>
      <c r="D1623" t="s">
        <v>26</v>
      </c>
      <c r="E1623" t="s">
        <v>17</v>
      </c>
      <c r="F1623" t="s">
        <v>10</v>
      </c>
      <c r="G1623">
        <v>91603</v>
      </c>
    </row>
    <row r="1624" spans="1:7" x14ac:dyDescent="0.45">
      <c r="A1624">
        <v>501268</v>
      </c>
      <c r="B1624" s="2">
        <v>41793.682303240741</v>
      </c>
      <c r="C1624" t="s">
        <v>27</v>
      </c>
      <c r="D1624" t="s">
        <v>24</v>
      </c>
      <c r="E1624" t="s">
        <v>17</v>
      </c>
      <c r="F1624" t="s">
        <v>10</v>
      </c>
      <c r="G1624">
        <v>14197</v>
      </c>
    </row>
    <row r="1625" spans="1:7" x14ac:dyDescent="0.45">
      <c r="A1625">
        <v>870435</v>
      </c>
      <c r="B1625" s="2">
        <v>41778.818298611113</v>
      </c>
      <c r="C1625" t="s">
        <v>27</v>
      </c>
      <c r="D1625" t="s">
        <v>24</v>
      </c>
      <c r="E1625" t="s">
        <v>17</v>
      </c>
      <c r="F1625" t="s">
        <v>10</v>
      </c>
      <c r="G1625">
        <v>35264</v>
      </c>
    </row>
    <row r="1626" spans="1:7" x14ac:dyDescent="0.45">
      <c r="A1626">
        <v>663150</v>
      </c>
      <c r="B1626" s="2">
        <v>41778.818194444444</v>
      </c>
      <c r="C1626" t="s">
        <v>27</v>
      </c>
      <c r="D1626" t="s">
        <v>26</v>
      </c>
      <c r="E1626" t="s">
        <v>17</v>
      </c>
      <c r="F1626" t="s">
        <v>10</v>
      </c>
      <c r="G1626">
        <v>70471</v>
      </c>
    </row>
    <row r="1627" spans="1:7" x14ac:dyDescent="0.45">
      <c r="A1627">
        <v>293055</v>
      </c>
      <c r="B1627" s="2">
        <v>41786.537060185183</v>
      </c>
      <c r="C1627" t="s">
        <v>27</v>
      </c>
      <c r="D1627" t="s">
        <v>24</v>
      </c>
      <c r="E1627" t="s">
        <v>17</v>
      </c>
      <c r="F1627" t="s">
        <v>10</v>
      </c>
      <c r="G1627">
        <v>25660</v>
      </c>
    </row>
    <row r="1628" spans="1:7" x14ac:dyDescent="0.45">
      <c r="A1628">
        <v>372242</v>
      </c>
      <c r="B1628" s="2">
        <v>41786.536238425928</v>
      </c>
      <c r="C1628" t="s">
        <v>27</v>
      </c>
      <c r="D1628" t="s">
        <v>26</v>
      </c>
      <c r="E1628" t="s">
        <v>17</v>
      </c>
      <c r="F1628" t="s">
        <v>10</v>
      </c>
      <c r="G1628">
        <v>14281</v>
      </c>
    </row>
    <row r="1629" spans="1:7" x14ac:dyDescent="0.45">
      <c r="A1629">
        <v>461858</v>
      </c>
      <c r="B1629" s="2">
        <v>41802.672488425924</v>
      </c>
      <c r="C1629" t="s">
        <v>27</v>
      </c>
      <c r="D1629" t="s">
        <v>24</v>
      </c>
      <c r="E1629" t="s">
        <v>17</v>
      </c>
      <c r="F1629" t="s">
        <v>10</v>
      </c>
      <c r="G1629">
        <v>62495</v>
      </c>
    </row>
    <row r="1630" spans="1:7" x14ac:dyDescent="0.45">
      <c r="A1630">
        <v>96586</v>
      </c>
      <c r="B1630" s="2">
        <v>41802.673101851855</v>
      </c>
      <c r="C1630" t="s">
        <v>27</v>
      </c>
      <c r="D1630" t="s">
        <v>24</v>
      </c>
      <c r="E1630" t="s">
        <v>17</v>
      </c>
      <c r="F1630" t="s">
        <v>10</v>
      </c>
      <c r="G1630">
        <v>79181</v>
      </c>
    </row>
    <row r="1631" spans="1:7" x14ac:dyDescent="0.45">
      <c r="A1631">
        <v>301586</v>
      </c>
      <c r="B1631" s="2">
        <v>41848.503287037034</v>
      </c>
      <c r="C1631" t="s">
        <v>27</v>
      </c>
      <c r="D1631" t="s">
        <v>24</v>
      </c>
      <c r="E1631" t="s">
        <v>20</v>
      </c>
      <c r="F1631" t="s">
        <v>4</v>
      </c>
      <c r="G1631">
        <v>96908</v>
      </c>
    </row>
    <row r="1632" spans="1:7" x14ac:dyDescent="0.45">
      <c r="A1632">
        <v>346190</v>
      </c>
      <c r="B1632" s="2">
        <v>41848.503645833334</v>
      </c>
      <c r="C1632" t="s">
        <v>27</v>
      </c>
      <c r="D1632" t="s">
        <v>24</v>
      </c>
      <c r="E1632" t="s">
        <v>20</v>
      </c>
      <c r="F1632" t="s">
        <v>4</v>
      </c>
      <c r="G1632">
        <v>54330</v>
      </c>
    </row>
    <row r="1633" spans="1:7" x14ac:dyDescent="0.45">
      <c r="A1633">
        <v>209714</v>
      </c>
      <c r="B1633" s="2">
        <v>41813.397337962961</v>
      </c>
      <c r="C1633" t="s">
        <v>27</v>
      </c>
      <c r="D1633" t="s">
        <v>24</v>
      </c>
      <c r="E1633" t="s">
        <v>17</v>
      </c>
      <c r="F1633" t="s">
        <v>2</v>
      </c>
      <c r="G1633">
        <v>86414</v>
      </c>
    </row>
    <row r="1634" spans="1:7" x14ac:dyDescent="0.45">
      <c r="A1634">
        <v>314177</v>
      </c>
      <c r="B1634" s="2">
        <v>41838.811365740738</v>
      </c>
      <c r="C1634" t="s">
        <v>27</v>
      </c>
      <c r="D1634" t="s">
        <v>26</v>
      </c>
      <c r="E1634" t="s">
        <v>17</v>
      </c>
      <c r="F1634" t="s">
        <v>2</v>
      </c>
      <c r="G1634">
        <v>40265</v>
      </c>
    </row>
    <row r="1635" spans="1:7" x14ac:dyDescent="0.45">
      <c r="A1635">
        <v>425236</v>
      </c>
      <c r="B1635" s="2">
        <v>41852.550891203704</v>
      </c>
      <c r="C1635" t="s">
        <v>27</v>
      </c>
      <c r="D1635" t="s">
        <v>26</v>
      </c>
      <c r="E1635" t="s">
        <v>17</v>
      </c>
      <c r="F1635" t="s">
        <v>2</v>
      </c>
      <c r="G1635">
        <v>25430</v>
      </c>
    </row>
    <row r="1636" spans="1:7" x14ac:dyDescent="0.45">
      <c r="A1636">
        <v>427364</v>
      </c>
      <c r="B1636" s="2">
        <v>41766.887071759258</v>
      </c>
      <c r="C1636" t="s">
        <v>27</v>
      </c>
      <c r="D1636" t="s">
        <v>24</v>
      </c>
      <c r="E1636" t="s">
        <v>15</v>
      </c>
      <c r="F1636" t="s">
        <v>10</v>
      </c>
      <c r="G1636">
        <v>58484</v>
      </c>
    </row>
    <row r="1637" spans="1:7" x14ac:dyDescent="0.45">
      <c r="A1637">
        <v>582836</v>
      </c>
      <c r="B1637" s="2">
        <v>41766.887650462966</v>
      </c>
      <c r="C1637" t="s">
        <v>27</v>
      </c>
      <c r="D1637" t="s">
        <v>24</v>
      </c>
      <c r="E1637" t="s">
        <v>15</v>
      </c>
      <c r="F1637" t="s">
        <v>10</v>
      </c>
      <c r="G1637">
        <v>73096</v>
      </c>
    </row>
    <row r="1638" spans="1:7" x14ac:dyDescent="0.45">
      <c r="A1638">
        <v>897562</v>
      </c>
      <c r="B1638" s="2">
        <v>41831.618715277778</v>
      </c>
      <c r="C1638" t="s">
        <v>27</v>
      </c>
      <c r="D1638" t="s">
        <v>26</v>
      </c>
      <c r="E1638" t="s">
        <v>12</v>
      </c>
      <c r="F1638" t="s">
        <v>2</v>
      </c>
      <c r="G1638">
        <v>55201</v>
      </c>
    </row>
    <row r="1639" spans="1:7" x14ac:dyDescent="0.45">
      <c r="A1639">
        <v>770021</v>
      </c>
      <c r="B1639" s="2">
        <v>41831.619432870371</v>
      </c>
      <c r="C1639" t="s">
        <v>27</v>
      </c>
      <c r="D1639" t="s">
        <v>26</v>
      </c>
      <c r="E1639" t="s">
        <v>12</v>
      </c>
      <c r="F1639" t="s">
        <v>2</v>
      </c>
      <c r="G1639">
        <v>82207</v>
      </c>
    </row>
    <row r="1640" spans="1:7" x14ac:dyDescent="0.45">
      <c r="A1640">
        <v>493811</v>
      </c>
      <c r="B1640" s="2">
        <v>41827.397280092591</v>
      </c>
      <c r="C1640" t="s">
        <v>27</v>
      </c>
      <c r="D1640" t="s">
        <v>26</v>
      </c>
      <c r="E1640" t="s">
        <v>12</v>
      </c>
      <c r="F1640" t="s">
        <v>6</v>
      </c>
      <c r="G1640">
        <v>9847</v>
      </c>
    </row>
    <row r="1641" spans="1:7" x14ac:dyDescent="0.45">
      <c r="A1641">
        <v>571621</v>
      </c>
      <c r="B1641" s="2">
        <v>41862.397233796299</v>
      </c>
      <c r="C1641" t="s">
        <v>27</v>
      </c>
      <c r="D1641" t="s">
        <v>24</v>
      </c>
      <c r="E1641" t="s">
        <v>12</v>
      </c>
      <c r="F1641" t="s">
        <v>2</v>
      </c>
      <c r="G1641">
        <v>35504</v>
      </c>
    </row>
    <row r="1642" spans="1:7" x14ac:dyDescent="0.45">
      <c r="A1642">
        <v>946771</v>
      </c>
      <c r="B1642" s="2">
        <v>41874.363298611112</v>
      </c>
      <c r="C1642" t="s">
        <v>27</v>
      </c>
      <c r="D1642" t="s">
        <v>24</v>
      </c>
      <c r="E1642" t="s">
        <v>17</v>
      </c>
      <c r="F1642" t="s">
        <v>2</v>
      </c>
      <c r="G1642">
        <v>55305</v>
      </c>
    </row>
    <row r="1643" spans="1:7" x14ac:dyDescent="0.45">
      <c r="A1643">
        <v>545541</v>
      </c>
      <c r="B1643" s="2">
        <v>41776.719270833331</v>
      </c>
      <c r="C1643" t="s">
        <v>27</v>
      </c>
      <c r="D1643" t="s">
        <v>24</v>
      </c>
      <c r="E1643" t="s">
        <v>17</v>
      </c>
      <c r="F1643" t="s">
        <v>2</v>
      </c>
      <c r="G1643">
        <v>85322</v>
      </c>
    </row>
    <row r="1644" spans="1:7" x14ac:dyDescent="0.45">
      <c r="A1644">
        <v>20274</v>
      </c>
      <c r="B1644" s="2">
        <v>41779.728645833333</v>
      </c>
      <c r="C1644" t="s">
        <v>27</v>
      </c>
      <c r="D1644" t="s">
        <v>24</v>
      </c>
      <c r="E1644" t="s">
        <v>17</v>
      </c>
      <c r="F1644" t="s">
        <v>4</v>
      </c>
      <c r="G1644">
        <v>42409</v>
      </c>
    </row>
    <row r="1645" spans="1:7" x14ac:dyDescent="0.45">
      <c r="A1645">
        <v>553212</v>
      </c>
      <c r="B1645" s="2">
        <v>41807.558599537035</v>
      </c>
      <c r="C1645" t="s">
        <v>27</v>
      </c>
      <c r="D1645" t="s">
        <v>24</v>
      </c>
      <c r="E1645" t="s">
        <v>20</v>
      </c>
      <c r="F1645" t="s">
        <v>2</v>
      </c>
      <c r="G1645">
        <v>37219</v>
      </c>
    </row>
    <row r="1646" spans="1:7" x14ac:dyDescent="0.45">
      <c r="A1646">
        <v>299015</v>
      </c>
      <c r="B1646" s="2">
        <v>41849.496562499997</v>
      </c>
      <c r="C1646" t="s">
        <v>27</v>
      </c>
      <c r="D1646" t="s">
        <v>24</v>
      </c>
      <c r="E1646" t="s">
        <v>20</v>
      </c>
      <c r="F1646" t="s">
        <v>5</v>
      </c>
      <c r="G1646">
        <v>57769</v>
      </c>
    </row>
    <row r="1647" spans="1:7" x14ac:dyDescent="0.45">
      <c r="A1647">
        <v>709912</v>
      </c>
      <c r="B1647" s="2">
        <v>41794.397928240738</v>
      </c>
      <c r="C1647" t="s">
        <v>27</v>
      </c>
      <c r="D1647" t="s">
        <v>26</v>
      </c>
      <c r="E1647" t="s">
        <v>13</v>
      </c>
      <c r="F1647" t="s">
        <v>8</v>
      </c>
      <c r="G1647">
        <v>58771</v>
      </c>
    </row>
    <row r="1648" spans="1:7" x14ac:dyDescent="0.45">
      <c r="A1648">
        <v>198865</v>
      </c>
      <c r="B1648" s="2">
        <v>41809.398726851854</v>
      </c>
      <c r="C1648" t="s">
        <v>27</v>
      </c>
      <c r="D1648" t="s">
        <v>26</v>
      </c>
      <c r="E1648" t="s">
        <v>17</v>
      </c>
      <c r="F1648" t="s">
        <v>10</v>
      </c>
      <c r="G1648">
        <v>49604</v>
      </c>
    </row>
    <row r="1649" spans="1:7" x14ac:dyDescent="0.45">
      <c r="A1649">
        <v>480106</v>
      </c>
      <c r="B1649" s="2">
        <v>41781.39739583333</v>
      </c>
      <c r="C1649" t="s">
        <v>27</v>
      </c>
      <c r="D1649" t="s">
        <v>24</v>
      </c>
      <c r="E1649" t="s">
        <v>15</v>
      </c>
      <c r="F1649" t="s">
        <v>4</v>
      </c>
      <c r="G1649">
        <v>27928</v>
      </c>
    </row>
    <row r="1650" spans="1:7" x14ac:dyDescent="0.45">
      <c r="A1650">
        <v>45977</v>
      </c>
      <c r="B1650" s="2">
        <v>41802.397141203706</v>
      </c>
      <c r="C1650" t="s">
        <v>27</v>
      </c>
      <c r="D1650" t="s">
        <v>24</v>
      </c>
      <c r="E1650" t="s">
        <v>15</v>
      </c>
      <c r="F1650" t="s">
        <v>4</v>
      </c>
      <c r="G1650">
        <v>47813</v>
      </c>
    </row>
    <row r="1651" spans="1:7" x14ac:dyDescent="0.45">
      <c r="A1651">
        <v>161328</v>
      </c>
      <c r="B1651" s="2">
        <v>41789.959791666668</v>
      </c>
      <c r="C1651" t="s">
        <v>27</v>
      </c>
      <c r="D1651" t="s">
        <v>26</v>
      </c>
      <c r="E1651" t="s">
        <v>13</v>
      </c>
      <c r="F1651" t="s">
        <v>1</v>
      </c>
      <c r="G1651">
        <v>22912</v>
      </c>
    </row>
    <row r="1652" spans="1:7" x14ac:dyDescent="0.45">
      <c r="A1652">
        <v>507460</v>
      </c>
      <c r="B1652" s="2">
        <v>41761.398287037038</v>
      </c>
      <c r="C1652" t="s">
        <v>27</v>
      </c>
      <c r="D1652" t="s">
        <v>24</v>
      </c>
      <c r="E1652" t="s">
        <v>18</v>
      </c>
      <c r="F1652" t="s">
        <v>10</v>
      </c>
      <c r="G1652">
        <v>19477</v>
      </c>
    </row>
    <row r="1653" spans="1:7" x14ac:dyDescent="0.45">
      <c r="A1653">
        <v>876558</v>
      </c>
      <c r="B1653" s="2">
        <v>41765.527141203704</v>
      </c>
      <c r="C1653" t="s">
        <v>27</v>
      </c>
      <c r="D1653" t="s">
        <v>24</v>
      </c>
      <c r="E1653" t="s">
        <v>18</v>
      </c>
      <c r="F1653" t="s">
        <v>10</v>
      </c>
      <c r="G1653">
        <v>69352</v>
      </c>
    </row>
    <row r="1654" spans="1:7" x14ac:dyDescent="0.45">
      <c r="A1654">
        <v>107983</v>
      </c>
      <c r="B1654" s="2">
        <v>41767.397488425922</v>
      </c>
      <c r="C1654" t="s">
        <v>27</v>
      </c>
      <c r="D1654" t="s">
        <v>24</v>
      </c>
      <c r="E1654" t="s">
        <v>18</v>
      </c>
      <c r="F1654" t="s">
        <v>10</v>
      </c>
      <c r="G1654">
        <v>98779</v>
      </c>
    </row>
    <row r="1655" spans="1:7" x14ac:dyDescent="0.45">
      <c r="A1655">
        <v>822154</v>
      </c>
      <c r="B1655" s="2">
        <v>41772.816168981481</v>
      </c>
      <c r="C1655" t="s">
        <v>27</v>
      </c>
      <c r="D1655" t="s">
        <v>26</v>
      </c>
      <c r="E1655" t="s">
        <v>18</v>
      </c>
      <c r="F1655" t="s">
        <v>10</v>
      </c>
      <c r="G1655">
        <v>72835</v>
      </c>
    </row>
    <row r="1656" spans="1:7" x14ac:dyDescent="0.45">
      <c r="A1656">
        <v>279834</v>
      </c>
      <c r="B1656" s="2">
        <v>41842.717013888891</v>
      </c>
      <c r="C1656" t="s">
        <v>27</v>
      </c>
      <c r="D1656" t="s">
        <v>24</v>
      </c>
      <c r="E1656" t="s">
        <v>18</v>
      </c>
      <c r="F1656" t="s">
        <v>2</v>
      </c>
      <c r="G1656">
        <v>78795</v>
      </c>
    </row>
    <row r="1657" spans="1:7" x14ac:dyDescent="0.45">
      <c r="A1657">
        <v>901345</v>
      </c>
      <c r="B1657" s="2">
        <v>41842.718263888892</v>
      </c>
      <c r="C1657" t="s">
        <v>27</v>
      </c>
      <c r="D1657" t="s">
        <v>24</v>
      </c>
      <c r="E1657" t="s">
        <v>18</v>
      </c>
      <c r="F1657" t="s">
        <v>2</v>
      </c>
      <c r="G1657">
        <v>8630</v>
      </c>
    </row>
    <row r="1658" spans="1:7" x14ac:dyDescent="0.45">
      <c r="A1658">
        <v>410046</v>
      </c>
      <c r="B1658" s="2">
        <v>41880.397037037037</v>
      </c>
      <c r="C1658" t="s">
        <v>27</v>
      </c>
      <c r="D1658" t="s">
        <v>26</v>
      </c>
      <c r="E1658" t="s">
        <v>18</v>
      </c>
      <c r="F1658" t="s">
        <v>10</v>
      </c>
      <c r="G1658">
        <v>5352</v>
      </c>
    </row>
    <row r="1659" spans="1:7" x14ac:dyDescent="0.45">
      <c r="A1659">
        <v>653570</v>
      </c>
      <c r="B1659" s="2">
        <v>41880.398310185185</v>
      </c>
      <c r="C1659" t="s">
        <v>27</v>
      </c>
      <c r="D1659" t="s">
        <v>24</v>
      </c>
      <c r="E1659" t="s">
        <v>18</v>
      </c>
      <c r="F1659" t="s">
        <v>10</v>
      </c>
      <c r="G1659">
        <v>67527</v>
      </c>
    </row>
    <row r="1660" spans="1:7" x14ac:dyDescent="0.45">
      <c r="A1660">
        <v>395383</v>
      </c>
      <c r="B1660" s="2">
        <v>41859.39738425926</v>
      </c>
      <c r="C1660" t="s">
        <v>27</v>
      </c>
      <c r="D1660" t="s">
        <v>24</v>
      </c>
      <c r="E1660" t="s">
        <v>15</v>
      </c>
      <c r="F1660" t="s">
        <v>2</v>
      </c>
      <c r="G1660">
        <v>14051</v>
      </c>
    </row>
    <row r="1661" spans="1:7" x14ac:dyDescent="0.45">
      <c r="A1661">
        <v>506014</v>
      </c>
      <c r="B1661" s="2">
        <v>41799.396747685183</v>
      </c>
      <c r="C1661" t="s">
        <v>27</v>
      </c>
      <c r="D1661" t="s">
        <v>24</v>
      </c>
      <c r="E1661" t="s">
        <v>17</v>
      </c>
      <c r="F1661" t="s">
        <v>8</v>
      </c>
      <c r="G1661">
        <v>27703</v>
      </c>
    </row>
    <row r="1662" spans="1:7" x14ac:dyDescent="0.45">
      <c r="A1662">
        <v>448476</v>
      </c>
      <c r="B1662" s="2">
        <v>41820.329918981479</v>
      </c>
      <c r="C1662" t="s">
        <v>27</v>
      </c>
      <c r="D1662" t="s">
        <v>24</v>
      </c>
      <c r="E1662" t="s">
        <v>17</v>
      </c>
      <c r="F1662" t="s">
        <v>8</v>
      </c>
      <c r="G1662">
        <v>42138</v>
      </c>
    </row>
    <row r="1663" spans="1:7" x14ac:dyDescent="0.45">
      <c r="A1663">
        <v>164695</v>
      </c>
      <c r="B1663" s="2">
        <v>41820.333402777775</v>
      </c>
      <c r="C1663" t="s">
        <v>27</v>
      </c>
      <c r="D1663" t="s">
        <v>24</v>
      </c>
      <c r="E1663" t="s">
        <v>17</v>
      </c>
      <c r="F1663" t="s">
        <v>8</v>
      </c>
      <c r="G1663">
        <v>16268</v>
      </c>
    </row>
    <row r="1664" spans="1:7" x14ac:dyDescent="0.45">
      <c r="A1664">
        <v>677313</v>
      </c>
      <c r="B1664" s="2">
        <v>41848.396909722222</v>
      </c>
      <c r="C1664" t="s">
        <v>27</v>
      </c>
      <c r="D1664" t="s">
        <v>24</v>
      </c>
      <c r="E1664" t="s">
        <v>17</v>
      </c>
      <c r="F1664" t="s">
        <v>10</v>
      </c>
      <c r="G1664">
        <v>18431</v>
      </c>
    </row>
    <row r="1665" spans="1:7" x14ac:dyDescent="0.45">
      <c r="A1665">
        <v>805606</v>
      </c>
      <c r="B1665" s="2">
        <v>41849.503379629627</v>
      </c>
      <c r="C1665" t="s">
        <v>27</v>
      </c>
      <c r="D1665" t="s">
        <v>24</v>
      </c>
      <c r="E1665" t="s">
        <v>17</v>
      </c>
      <c r="F1665" t="s">
        <v>5</v>
      </c>
      <c r="G1665">
        <v>10691</v>
      </c>
    </row>
    <row r="1666" spans="1:7" x14ac:dyDescent="0.45">
      <c r="A1666">
        <v>476925</v>
      </c>
      <c r="B1666" s="2">
        <v>41865.473912037036</v>
      </c>
      <c r="C1666" t="s">
        <v>27</v>
      </c>
      <c r="D1666" t="s">
        <v>24</v>
      </c>
      <c r="E1666" t="s">
        <v>17</v>
      </c>
      <c r="F1666" t="s">
        <v>10</v>
      </c>
      <c r="G1666">
        <v>99554</v>
      </c>
    </row>
    <row r="1667" spans="1:7" x14ac:dyDescent="0.45">
      <c r="A1667">
        <v>345513</v>
      </c>
      <c r="B1667" s="2">
        <v>41865.474733796298</v>
      </c>
      <c r="C1667" t="s">
        <v>27</v>
      </c>
      <c r="D1667" t="s">
        <v>24</v>
      </c>
      <c r="E1667" t="s">
        <v>17</v>
      </c>
      <c r="F1667" t="s">
        <v>10</v>
      </c>
      <c r="G1667">
        <v>24756</v>
      </c>
    </row>
    <row r="1668" spans="1:7" x14ac:dyDescent="0.45">
      <c r="A1668">
        <v>971950</v>
      </c>
      <c r="B1668" s="2">
        <v>41872.728738425925</v>
      </c>
      <c r="C1668" t="s">
        <v>27</v>
      </c>
      <c r="D1668" t="s">
        <v>24</v>
      </c>
      <c r="E1668" t="s">
        <v>17</v>
      </c>
      <c r="F1668" t="s">
        <v>8</v>
      </c>
      <c r="G1668">
        <v>28180</v>
      </c>
    </row>
    <row r="1669" spans="1:7" x14ac:dyDescent="0.45">
      <c r="A1669">
        <v>828711</v>
      </c>
      <c r="B1669" s="2">
        <v>41872.729560185187</v>
      </c>
      <c r="C1669" t="s">
        <v>27</v>
      </c>
      <c r="D1669" t="s">
        <v>26</v>
      </c>
      <c r="E1669" t="s">
        <v>17</v>
      </c>
      <c r="F1669" t="s">
        <v>8</v>
      </c>
      <c r="G1669">
        <v>75762</v>
      </c>
    </row>
    <row r="1670" spans="1:7" x14ac:dyDescent="0.45">
      <c r="A1670">
        <v>369701</v>
      </c>
      <c r="B1670" s="2">
        <v>41872.786122685182</v>
      </c>
      <c r="C1670" t="s">
        <v>27</v>
      </c>
      <c r="D1670" t="s">
        <v>24</v>
      </c>
      <c r="E1670" t="s">
        <v>17</v>
      </c>
      <c r="F1670" t="s">
        <v>8</v>
      </c>
      <c r="G1670">
        <v>42790</v>
      </c>
    </row>
    <row r="1671" spans="1:7" x14ac:dyDescent="0.45">
      <c r="A1671">
        <v>729601</v>
      </c>
      <c r="B1671" s="2">
        <v>41877.395509259259</v>
      </c>
      <c r="C1671" t="s">
        <v>27</v>
      </c>
      <c r="D1671" t="s">
        <v>26</v>
      </c>
      <c r="E1671" t="s">
        <v>17</v>
      </c>
      <c r="F1671" t="s">
        <v>6</v>
      </c>
      <c r="G1671">
        <v>37115</v>
      </c>
    </row>
    <row r="1672" spans="1:7" x14ac:dyDescent="0.45">
      <c r="A1672">
        <v>391507</v>
      </c>
      <c r="B1672" s="2">
        <v>41862.397997685184</v>
      </c>
      <c r="C1672" t="s">
        <v>27</v>
      </c>
      <c r="D1672" t="s">
        <v>26</v>
      </c>
      <c r="E1672" t="s">
        <v>12</v>
      </c>
      <c r="F1672" t="s">
        <v>10</v>
      </c>
      <c r="G1672">
        <v>24210</v>
      </c>
    </row>
    <row r="1673" spans="1:7" x14ac:dyDescent="0.45">
      <c r="A1673">
        <v>794711</v>
      </c>
      <c r="B1673" s="2">
        <v>41849.601736111108</v>
      </c>
      <c r="C1673" t="s">
        <v>27</v>
      </c>
      <c r="D1673" t="s">
        <v>26</v>
      </c>
      <c r="E1673" t="s">
        <v>12</v>
      </c>
      <c r="F1673" t="s">
        <v>4</v>
      </c>
      <c r="G1673">
        <v>90076</v>
      </c>
    </row>
    <row r="1674" spans="1:7" x14ac:dyDescent="0.45">
      <c r="A1674">
        <v>410418</v>
      </c>
      <c r="B1674" s="2">
        <v>41782.751296296294</v>
      </c>
      <c r="C1674" t="s">
        <v>27</v>
      </c>
      <c r="D1674" t="s">
        <v>24</v>
      </c>
      <c r="E1674" t="s">
        <v>20</v>
      </c>
      <c r="F1674" t="s">
        <v>10</v>
      </c>
      <c r="G1674">
        <v>75381</v>
      </c>
    </row>
    <row r="1675" spans="1:7" x14ac:dyDescent="0.45">
      <c r="A1675">
        <v>475908</v>
      </c>
      <c r="B1675" s="2">
        <v>41775.737476851849</v>
      </c>
      <c r="C1675" t="s">
        <v>27</v>
      </c>
      <c r="D1675" t="s">
        <v>24</v>
      </c>
      <c r="E1675" t="s">
        <v>20</v>
      </c>
      <c r="F1675" t="s">
        <v>10</v>
      </c>
      <c r="G1675">
        <v>58723</v>
      </c>
    </row>
    <row r="1676" spans="1:7" x14ac:dyDescent="0.45">
      <c r="A1676">
        <v>747318</v>
      </c>
      <c r="B1676" s="2">
        <v>41775.73778935185</v>
      </c>
      <c r="C1676" t="s">
        <v>27</v>
      </c>
      <c r="D1676" t="s">
        <v>25</v>
      </c>
      <c r="E1676" t="s">
        <v>20</v>
      </c>
      <c r="F1676" t="s">
        <v>10</v>
      </c>
      <c r="G1676">
        <v>14799</v>
      </c>
    </row>
    <row r="1677" spans="1:7" x14ac:dyDescent="0.45">
      <c r="A1677">
        <v>729869</v>
      </c>
      <c r="B1677" s="2">
        <v>41775.738043981481</v>
      </c>
      <c r="C1677" t="s">
        <v>27</v>
      </c>
      <c r="D1677" t="s">
        <v>25</v>
      </c>
      <c r="E1677" t="s">
        <v>20</v>
      </c>
      <c r="F1677" t="s">
        <v>10</v>
      </c>
      <c r="G1677">
        <v>33179</v>
      </c>
    </row>
    <row r="1678" spans="1:7" x14ac:dyDescent="0.45">
      <c r="A1678">
        <v>390743</v>
      </c>
      <c r="B1678" s="2">
        <v>41871.783518518518</v>
      </c>
      <c r="C1678" t="s">
        <v>27</v>
      </c>
      <c r="D1678" t="s">
        <v>26</v>
      </c>
      <c r="E1678" t="s">
        <v>20</v>
      </c>
      <c r="F1678" t="s">
        <v>10</v>
      </c>
      <c r="G1678">
        <v>33532</v>
      </c>
    </row>
    <row r="1679" spans="1:7" x14ac:dyDescent="0.45">
      <c r="A1679">
        <v>114741</v>
      </c>
      <c r="B1679" s="2">
        <v>41871.784189814818</v>
      </c>
      <c r="C1679" t="s">
        <v>27</v>
      </c>
      <c r="D1679" t="s">
        <v>26</v>
      </c>
      <c r="E1679" t="s">
        <v>20</v>
      </c>
      <c r="F1679" t="s">
        <v>10</v>
      </c>
      <c r="G1679">
        <v>12959</v>
      </c>
    </row>
    <row r="1680" spans="1:7" x14ac:dyDescent="0.45">
      <c r="A1680">
        <v>331487</v>
      </c>
      <c r="B1680" s="2">
        <v>41877.632881944446</v>
      </c>
      <c r="C1680" t="s">
        <v>27</v>
      </c>
      <c r="D1680" t="s">
        <v>24</v>
      </c>
      <c r="E1680" t="s">
        <v>20</v>
      </c>
      <c r="F1680" t="s">
        <v>10</v>
      </c>
      <c r="G1680">
        <v>55670</v>
      </c>
    </row>
    <row r="1681" spans="1:7" x14ac:dyDescent="0.45">
      <c r="A1681">
        <v>219953</v>
      </c>
      <c r="B1681" s="2">
        <v>41879.678483796299</v>
      </c>
      <c r="C1681" t="s">
        <v>27</v>
      </c>
      <c r="D1681" t="s">
        <v>26</v>
      </c>
      <c r="E1681" t="s">
        <v>20</v>
      </c>
      <c r="F1681" t="s">
        <v>10</v>
      </c>
      <c r="G1681">
        <v>88338</v>
      </c>
    </row>
    <row r="1682" spans="1:7" x14ac:dyDescent="0.45">
      <c r="A1682">
        <v>510340</v>
      </c>
      <c r="B1682" s="2">
        <v>41786.497534722221</v>
      </c>
      <c r="C1682" t="s">
        <v>27</v>
      </c>
      <c r="D1682" t="s">
        <v>24</v>
      </c>
      <c r="E1682" t="s">
        <v>17</v>
      </c>
      <c r="F1682" t="s">
        <v>1</v>
      </c>
      <c r="G1682">
        <v>88420</v>
      </c>
    </row>
    <row r="1683" spans="1:7" x14ac:dyDescent="0.45">
      <c r="A1683">
        <v>259229</v>
      </c>
      <c r="B1683" s="2">
        <v>41816.430393518516</v>
      </c>
      <c r="C1683" t="s">
        <v>27</v>
      </c>
      <c r="D1683" t="s">
        <v>24</v>
      </c>
      <c r="E1683" t="s">
        <v>12</v>
      </c>
      <c r="F1683" t="s">
        <v>6</v>
      </c>
      <c r="G1683">
        <v>27256</v>
      </c>
    </row>
    <row r="1684" spans="1:7" x14ac:dyDescent="0.45">
      <c r="A1684">
        <v>696733</v>
      </c>
      <c r="B1684" s="2">
        <v>41816.431701388887</v>
      </c>
      <c r="C1684" t="s">
        <v>27</v>
      </c>
      <c r="D1684" t="s">
        <v>26</v>
      </c>
      <c r="E1684" t="s">
        <v>12</v>
      </c>
      <c r="F1684" t="s">
        <v>6</v>
      </c>
      <c r="G1684">
        <v>88465</v>
      </c>
    </row>
    <row r="1685" spans="1:7" x14ac:dyDescent="0.45">
      <c r="A1685">
        <v>379513</v>
      </c>
      <c r="B1685" s="2">
        <v>41822.498877314814</v>
      </c>
      <c r="C1685" t="s">
        <v>27</v>
      </c>
      <c r="D1685" t="s">
        <v>24</v>
      </c>
      <c r="E1685" t="s">
        <v>12</v>
      </c>
      <c r="F1685" t="s">
        <v>6</v>
      </c>
      <c r="G1685">
        <v>12909</v>
      </c>
    </row>
    <row r="1686" spans="1:7" x14ac:dyDescent="0.45">
      <c r="A1686">
        <v>492225</v>
      </c>
      <c r="B1686" s="2">
        <v>41822.499895833331</v>
      </c>
      <c r="C1686" t="s">
        <v>27</v>
      </c>
      <c r="D1686" t="s">
        <v>24</v>
      </c>
      <c r="E1686" t="s">
        <v>12</v>
      </c>
      <c r="F1686" t="s">
        <v>6</v>
      </c>
      <c r="G1686">
        <v>71033</v>
      </c>
    </row>
    <row r="1687" spans="1:7" x14ac:dyDescent="0.45">
      <c r="A1687">
        <v>676043</v>
      </c>
      <c r="B1687" s="2">
        <v>41822.502384259256</v>
      </c>
      <c r="C1687" t="s">
        <v>27</v>
      </c>
      <c r="D1687" t="s">
        <v>26</v>
      </c>
      <c r="E1687" t="s">
        <v>12</v>
      </c>
      <c r="F1687" t="s">
        <v>6</v>
      </c>
      <c r="G1687">
        <v>63510</v>
      </c>
    </row>
    <row r="1688" spans="1:7" x14ac:dyDescent="0.45">
      <c r="A1688">
        <v>273255</v>
      </c>
      <c r="B1688" s="2">
        <v>41815.769699074073</v>
      </c>
      <c r="C1688" t="s">
        <v>27</v>
      </c>
      <c r="D1688" t="s">
        <v>24</v>
      </c>
      <c r="E1688" t="s">
        <v>17</v>
      </c>
      <c r="F1688" t="s">
        <v>10</v>
      </c>
      <c r="G1688">
        <v>36183</v>
      </c>
    </row>
    <row r="1689" spans="1:7" x14ac:dyDescent="0.45">
      <c r="A1689">
        <v>84107</v>
      </c>
      <c r="B1689" s="2">
        <v>41815.771041666667</v>
      </c>
      <c r="C1689" t="s">
        <v>27</v>
      </c>
      <c r="D1689" t="s">
        <v>24</v>
      </c>
      <c r="E1689" t="s">
        <v>17</v>
      </c>
      <c r="F1689" t="s">
        <v>10</v>
      </c>
      <c r="G1689">
        <v>62664</v>
      </c>
    </row>
    <row r="1690" spans="1:7" x14ac:dyDescent="0.45">
      <c r="A1690">
        <v>228996</v>
      </c>
      <c r="B1690" s="2">
        <v>41815.770960648151</v>
      </c>
      <c r="C1690" t="s">
        <v>27</v>
      </c>
      <c r="D1690" t="s">
        <v>26</v>
      </c>
      <c r="E1690" t="s">
        <v>17</v>
      </c>
      <c r="F1690" t="s">
        <v>10</v>
      </c>
      <c r="G1690">
        <v>56965</v>
      </c>
    </row>
    <row r="1691" spans="1:7" x14ac:dyDescent="0.45">
      <c r="A1691">
        <v>696532</v>
      </c>
      <c r="B1691" s="2">
        <v>41835.397557870368</v>
      </c>
      <c r="C1691" t="s">
        <v>27</v>
      </c>
      <c r="D1691" t="s">
        <v>26</v>
      </c>
      <c r="E1691" t="s">
        <v>20</v>
      </c>
      <c r="F1691" t="s">
        <v>2</v>
      </c>
      <c r="G1691">
        <v>12626</v>
      </c>
    </row>
    <row r="1692" spans="1:7" x14ac:dyDescent="0.45">
      <c r="A1692">
        <v>432427</v>
      </c>
      <c r="B1692" s="2">
        <v>41772.677870370368</v>
      </c>
      <c r="C1692" t="s">
        <v>27</v>
      </c>
      <c r="D1692" t="s">
        <v>26</v>
      </c>
      <c r="E1692" t="s">
        <v>19</v>
      </c>
      <c r="F1692" t="s">
        <v>10</v>
      </c>
      <c r="G1692">
        <v>80332</v>
      </c>
    </row>
    <row r="1693" spans="1:7" x14ac:dyDescent="0.45">
      <c r="A1693">
        <v>274225</v>
      </c>
      <c r="B1693" s="2">
        <v>41773.632962962962</v>
      </c>
      <c r="C1693" t="s">
        <v>27</v>
      </c>
      <c r="D1693" t="s">
        <v>26</v>
      </c>
      <c r="E1693" t="s">
        <v>19</v>
      </c>
      <c r="F1693" t="s">
        <v>10</v>
      </c>
      <c r="G1693">
        <v>91583</v>
      </c>
    </row>
    <row r="1694" spans="1:7" x14ac:dyDescent="0.45">
      <c r="A1694">
        <v>190670</v>
      </c>
      <c r="B1694" s="2">
        <v>41771.668414351851</v>
      </c>
      <c r="C1694" t="s">
        <v>27</v>
      </c>
      <c r="D1694" t="s">
        <v>26</v>
      </c>
      <c r="E1694" t="s">
        <v>19</v>
      </c>
      <c r="F1694" t="s">
        <v>10</v>
      </c>
      <c r="G1694">
        <v>78751</v>
      </c>
    </row>
    <row r="1695" spans="1:7" x14ac:dyDescent="0.45">
      <c r="A1695">
        <v>795543</v>
      </c>
      <c r="B1695" s="2">
        <v>41779.605810185189</v>
      </c>
      <c r="C1695" t="s">
        <v>27</v>
      </c>
      <c r="D1695" t="s">
        <v>26</v>
      </c>
      <c r="E1695" t="s">
        <v>14</v>
      </c>
      <c r="F1695" t="s">
        <v>6</v>
      </c>
      <c r="G1695">
        <v>8091</v>
      </c>
    </row>
    <row r="1696" spans="1:7" x14ac:dyDescent="0.45">
      <c r="A1696">
        <v>209648</v>
      </c>
      <c r="B1696" s="2">
        <v>41761.737025462964</v>
      </c>
      <c r="C1696" t="s">
        <v>27</v>
      </c>
      <c r="D1696" t="s">
        <v>24</v>
      </c>
      <c r="E1696" t="s">
        <v>17</v>
      </c>
      <c r="F1696" t="s">
        <v>2</v>
      </c>
      <c r="G1696">
        <v>83423</v>
      </c>
    </row>
    <row r="1697" spans="1:7" x14ac:dyDescent="0.45">
      <c r="A1697">
        <v>568970</v>
      </c>
      <c r="B1697" s="2">
        <v>41761.73778935185</v>
      </c>
      <c r="C1697" t="s">
        <v>27</v>
      </c>
      <c r="D1697" t="s">
        <v>26</v>
      </c>
      <c r="E1697" t="s">
        <v>17</v>
      </c>
      <c r="F1697" t="s">
        <v>2</v>
      </c>
      <c r="G1697">
        <v>19753</v>
      </c>
    </row>
    <row r="1698" spans="1:7" x14ac:dyDescent="0.45">
      <c r="A1698">
        <v>435558</v>
      </c>
      <c r="B1698" s="2">
        <v>41762.809201388889</v>
      </c>
      <c r="C1698" t="s">
        <v>27</v>
      </c>
      <c r="D1698" t="s">
        <v>26</v>
      </c>
      <c r="E1698" t="s">
        <v>17</v>
      </c>
      <c r="F1698" t="s">
        <v>4</v>
      </c>
      <c r="G1698">
        <v>31878</v>
      </c>
    </row>
    <row r="1699" spans="1:7" x14ac:dyDescent="0.45">
      <c r="A1699">
        <v>770165</v>
      </c>
      <c r="B1699" s="2">
        <v>41762.809178240743</v>
      </c>
      <c r="C1699" t="s">
        <v>27</v>
      </c>
      <c r="D1699" t="s">
        <v>26</v>
      </c>
      <c r="E1699" t="s">
        <v>17</v>
      </c>
      <c r="F1699" t="s">
        <v>4</v>
      </c>
      <c r="G1699">
        <v>50356</v>
      </c>
    </row>
    <row r="1700" spans="1:7" x14ac:dyDescent="0.45">
      <c r="A1700">
        <v>102190</v>
      </c>
      <c r="B1700" s="2">
        <v>41762.808668981481</v>
      </c>
      <c r="C1700" t="s">
        <v>27</v>
      </c>
      <c r="D1700" t="s">
        <v>26</v>
      </c>
      <c r="E1700" t="s">
        <v>17</v>
      </c>
      <c r="F1700" t="s">
        <v>4</v>
      </c>
      <c r="G1700">
        <v>77465</v>
      </c>
    </row>
    <row r="1701" spans="1:7" x14ac:dyDescent="0.45">
      <c r="A1701">
        <v>231481</v>
      </c>
      <c r="B1701" s="2">
        <v>41820.64770833333</v>
      </c>
      <c r="C1701" t="s">
        <v>27</v>
      </c>
      <c r="D1701" t="s">
        <v>26</v>
      </c>
      <c r="E1701" t="s">
        <v>17</v>
      </c>
      <c r="F1701" t="s">
        <v>4</v>
      </c>
      <c r="G1701">
        <v>68875</v>
      </c>
    </row>
    <row r="1702" spans="1:7" x14ac:dyDescent="0.45">
      <c r="A1702">
        <v>226498</v>
      </c>
      <c r="B1702" s="2">
        <v>41820.648831018516</v>
      </c>
      <c r="C1702" t="s">
        <v>27</v>
      </c>
      <c r="D1702" t="s">
        <v>26</v>
      </c>
      <c r="E1702" t="s">
        <v>17</v>
      </c>
      <c r="F1702" t="s">
        <v>4</v>
      </c>
      <c r="G1702">
        <v>69912</v>
      </c>
    </row>
    <row r="1703" spans="1:7" x14ac:dyDescent="0.45">
      <c r="A1703">
        <v>81536</v>
      </c>
      <c r="B1703" s="2">
        <v>41820.650682870371</v>
      </c>
      <c r="C1703" t="s">
        <v>27</v>
      </c>
      <c r="D1703" t="s">
        <v>24</v>
      </c>
      <c r="E1703" t="s">
        <v>17</v>
      </c>
      <c r="F1703" t="s">
        <v>4</v>
      </c>
      <c r="G1703">
        <v>57554</v>
      </c>
    </row>
    <row r="1704" spans="1:7" x14ac:dyDescent="0.45">
      <c r="A1704">
        <v>177150</v>
      </c>
      <c r="B1704" s="2">
        <v>41820.650960648149</v>
      </c>
      <c r="C1704" t="s">
        <v>27</v>
      </c>
      <c r="D1704" t="s">
        <v>26</v>
      </c>
      <c r="E1704" t="s">
        <v>17</v>
      </c>
      <c r="F1704" t="s">
        <v>4</v>
      </c>
      <c r="G1704">
        <v>8302</v>
      </c>
    </row>
    <row r="1705" spans="1:7" x14ac:dyDescent="0.45">
      <c r="A1705">
        <v>476248</v>
      </c>
      <c r="B1705" s="2">
        <v>41859.449884259258</v>
      </c>
      <c r="C1705" t="s">
        <v>27</v>
      </c>
      <c r="D1705" t="s">
        <v>24</v>
      </c>
      <c r="E1705" t="s">
        <v>17</v>
      </c>
      <c r="F1705" t="s">
        <v>4</v>
      </c>
      <c r="G1705">
        <v>70632</v>
      </c>
    </row>
    <row r="1706" spans="1:7" x14ac:dyDescent="0.45">
      <c r="A1706">
        <v>214731</v>
      </c>
      <c r="B1706" s="2">
        <v>41859.450208333335</v>
      </c>
      <c r="C1706" t="s">
        <v>27</v>
      </c>
      <c r="D1706" t="s">
        <v>26</v>
      </c>
      <c r="E1706" t="s">
        <v>17</v>
      </c>
      <c r="F1706" t="s">
        <v>4</v>
      </c>
      <c r="G1706">
        <v>98878</v>
      </c>
    </row>
    <row r="1707" spans="1:7" x14ac:dyDescent="0.45">
      <c r="A1707">
        <v>710689</v>
      </c>
      <c r="B1707" s="2">
        <v>41859.45144675926</v>
      </c>
      <c r="C1707" t="s">
        <v>27</v>
      </c>
      <c r="D1707" t="s">
        <v>24</v>
      </c>
      <c r="E1707" t="s">
        <v>17</v>
      </c>
      <c r="F1707" t="s">
        <v>4</v>
      </c>
      <c r="G1707">
        <v>34404</v>
      </c>
    </row>
    <row r="1708" spans="1:7" x14ac:dyDescent="0.45">
      <c r="A1708">
        <v>298052</v>
      </c>
      <c r="B1708" s="2">
        <v>41790.327094907407</v>
      </c>
      <c r="C1708" t="s">
        <v>27</v>
      </c>
      <c r="D1708" t="s">
        <v>26</v>
      </c>
      <c r="E1708" t="s">
        <v>19</v>
      </c>
      <c r="F1708" t="s">
        <v>8</v>
      </c>
      <c r="G1708">
        <v>21211</v>
      </c>
    </row>
    <row r="1709" spans="1:7" x14ac:dyDescent="0.45">
      <c r="A1709">
        <v>596092</v>
      </c>
      <c r="B1709" s="2">
        <v>41816.122349537036</v>
      </c>
      <c r="C1709" t="s">
        <v>27</v>
      </c>
      <c r="D1709" t="s">
        <v>25</v>
      </c>
      <c r="E1709" t="s">
        <v>19</v>
      </c>
      <c r="F1709" t="s">
        <v>8</v>
      </c>
      <c r="G1709">
        <v>30957</v>
      </c>
    </row>
    <row r="1710" spans="1:7" x14ac:dyDescent="0.45">
      <c r="A1710">
        <v>104664</v>
      </c>
      <c r="B1710" s="2">
        <v>41774.482060185182</v>
      </c>
      <c r="C1710" t="s">
        <v>27</v>
      </c>
      <c r="D1710" t="s">
        <v>26</v>
      </c>
      <c r="E1710" t="s">
        <v>16</v>
      </c>
      <c r="F1710" t="s">
        <v>6</v>
      </c>
      <c r="G1710">
        <v>78664</v>
      </c>
    </row>
    <row r="1711" spans="1:7" x14ac:dyDescent="0.45">
      <c r="A1711">
        <v>781527</v>
      </c>
      <c r="B1711" s="2">
        <v>41774.483101851853</v>
      </c>
      <c r="C1711" t="s">
        <v>27</v>
      </c>
      <c r="D1711" t="s">
        <v>24</v>
      </c>
      <c r="E1711" t="s">
        <v>16</v>
      </c>
      <c r="F1711" t="s">
        <v>6</v>
      </c>
      <c r="G1711">
        <v>92123</v>
      </c>
    </row>
    <row r="1712" spans="1:7" x14ac:dyDescent="0.45">
      <c r="A1712">
        <v>159533</v>
      </c>
      <c r="B1712" s="2">
        <v>41781.706759259258</v>
      </c>
      <c r="C1712" t="s">
        <v>27</v>
      </c>
      <c r="D1712" t="s">
        <v>24</v>
      </c>
      <c r="E1712" t="s">
        <v>16</v>
      </c>
      <c r="F1712" t="s">
        <v>6</v>
      </c>
      <c r="G1712">
        <v>76523</v>
      </c>
    </row>
    <row r="1713" spans="1:7" x14ac:dyDescent="0.45">
      <c r="A1713">
        <v>81368</v>
      </c>
      <c r="B1713" s="2">
        <v>41781.707465277781</v>
      </c>
      <c r="C1713" t="s">
        <v>27</v>
      </c>
      <c r="D1713" t="s">
        <v>24</v>
      </c>
      <c r="E1713" t="s">
        <v>16</v>
      </c>
      <c r="F1713" t="s">
        <v>6</v>
      </c>
      <c r="G1713">
        <v>68168</v>
      </c>
    </row>
    <row r="1714" spans="1:7" x14ac:dyDescent="0.45">
      <c r="A1714">
        <v>843289</v>
      </c>
      <c r="B1714" s="2">
        <v>41796.54959490741</v>
      </c>
      <c r="C1714" t="s">
        <v>27</v>
      </c>
      <c r="D1714" t="s">
        <v>26</v>
      </c>
      <c r="E1714" t="s">
        <v>16</v>
      </c>
      <c r="F1714" t="s">
        <v>6</v>
      </c>
      <c r="G1714">
        <v>3876</v>
      </c>
    </row>
    <row r="1715" spans="1:7" x14ac:dyDescent="0.45">
      <c r="A1715">
        <v>645085</v>
      </c>
      <c r="B1715" s="2">
        <v>41796.702094907407</v>
      </c>
      <c r="C1715" t="s">
        <v>27</v>
      </c>
      <c r="D1715" t="s">
        <v>24</v>
      </c>
      <c r="E1715" t="s">
        <v>16</v>
      </c>
      <c r="F1715" t="s">
        <v>6</v>
      </c>
      <c r="G1715">
        <v>27527</v>
      </c>
    </row>
    <row r="1716" spans="1:7" x14ac:dyDescent="0.45">
      <c r="A1716">
        <v>910749</v>
      </c>
      <c r="B1716" s="2">
        <v>41799.409155092595</v>
      </c>
      <c r="C1716" t="s">
        <v>27</v>
      </c>
      <c r="D1716" t="s">
        <v>24</v>
      </c>
      <c r="E1716" t="s">
        <v>16</v>
      </c>
      <c r="F1716" t="s">
        <v>6</v>
      </c>
      <c r="G1716">
        <v>84552</v>
      </c>
    </row>
    <row r="1717" spans="1:7" x14ac:dyDescent="0.45">
      <c r="A1717">
        <v>726973</v>
      </c>
      <c r="B1717" s="2">
        <v>41799.410046296296</v>
      </c>
      <c r="C1717" t="s">
        <v>27</v>
      </c>
      <c r="D1717" t="s">
        <v>24</v>
      </c>
      <c r="E1717" t="s">
        <v>16</v>
      </c>
      <c r="F1717" t="s">
        <v>6</v>
      </c>
      <c r="G1717">
        <v>82887</v>
      </c>
    </row>
    <row r="1718" spans="1:7" x14ac:dyDescent="0.45">
      <c r="A1718">
        <v>440340</v>
      </c>
      <c r="B1718" s="2">
        <v>41799.410474537035</v>
      </c>
      <c r="C1718" t="s">
        <v>27</v>
      </c>
      <c r="D1718" t="s">
        <v>24</v>
      </c>
      <c r="E1718" t="s">
        <v>16</v>
      </c>
      <c r="F1718" t="s">
        <v>6</v>
      </c>
      <c r="G1718">
        <v>92421</v>
      </c>
    </row>
    <row r="1719" spans="1:7" x14ac:dyDescent="0.45">
      <c r="A1719">
        <v>644551</v>
      </c>
      <c r="B1719" s="2">
        <v>41799.411192129628</v>
      </c>
      <c r="C1719" t="s">
        <v>27</v>
      </c>
      <c r="D1719" t="s">
        <v>26</v>
      </c>
      <c r="E1719" t="s">
        <v>16</v>
      </c>
      <c r="F1719" t="s">
        <v>6</v>
      </c>
      <c r="G1719">
        <v>68769</v>
      </c>
    </row>
    <row r="1720" spans="1:7" x14ac:dyDescent="0.45">
      <c r="A1720">
        <v>538556</v>
      </c>
      <c r="B1720" s="2">
        <v>41799.409479166665</v>
      </c>
      <c r="C1720" t="s">
        <v>27</v>
      </c>
      <c r="D1720" t="s">
        <v>26</v>
      </c>
      <c r="E1720" t="s">
        <v>16</v>
      </c>
      <c r="F1720" t="s">
        <v>6</v>
      </c>
      <c r="G1720">
        <v>7313</v>
      </c>
    </row>
    <row r="1721" spans="1:7" x14ac:dyDescent="0.45">
      <c r="A1721">
        <v>808970</v>
      </c>
      <c r="B1721" s="2">
        <v>41817.816435185188</v>
      </c>
      <c r="C1721" t="s">
        <v>27</v>
      </c>
      <c r="D1721" t="s">
        <v>24</v>
      </c>
      <c r="E1721" t="s">
        <v>16</v>
      </c>
      <c r="F1721" t="s">
        <v>6</v>
      </c>
      <c r="G1721">
        <v>73949</v>
      </c>
    </row>
    <row r="1722" spans="1:7" x14ac:dyDescent="0.45">
      <c r="A1722">
        <v>610446</v>
      </c>
      <c r="B1722" s="2">
        <v>41817.818854166668</v>
      </c>
      <c r="C1722" t="s">
        <v>27</v>
      </c>
      <c r="D1722" t="s">
        <v>24</v>
      </c>
      <c r="E1722" t="s">
        <v>16</v>
      </c>
      <c r="F1722" t="s">
        <v>6</v>
      </c>
      <c r="G1722">
        <v>7264</v>
      </c>
    </row>
    <row r="1723" spans="1:7" x14ac:dyDescent="0.45">
      <c r="A1723">
        <v>872631</v>
      </c>
      <c r="B1723" s="2">
        <v>41814.534120370372</v>
      </c>
      <c r="C1723" t="s">
        <v>27</v>
      </c>
      <c r="D1723" t="s">
        <v>26</v>
      </c>
      <c r="E1723" t="s">
        <v>16</v>
      </c>
      <c r="F1723" t="s">
        <v>6</v>
      </c>
      <c r="G1723">
        <v>85723</v>
      </c>
    </row>
    <row r="1724" spans="1:7" x14ac:dyDescent="0.45">
      <c r="A1724">
        <v>662744</v>
      </c>
      <c r="B1724" s="2">
        <v>41873.397766203707</v>
      </c>
      <c r="C1724" t="s">
        <v>27</v>
      </c>
      <c r="D1724" t="s">
        <v>26</v>
      </c>
      <c r="E1724" t="s">
        <v>16</v>
      </c>
      <c r="F1724" t="s">
        <v>6</v>
      </c>
      <c r="G1724">
        <v>30372</v>
      </c>
    </row>
    <row r="1725" spans="1:7" x14ac:dyDescent="0.45">
      <c r="A1725">
        <v>153327</v>
      </c>
      <c r="B1725" s="2">
        <v>41789.399375000001</v>
      </c>
      <c r="C1725" t="s">
        <v>27</v>
      </c>
      <c r="D1725" t="s">
        <v>24</v>
      </c>
      <c r="E1725" t="s">
        <v>17</v>
      </c>
      <c r="F1725" t="s">
        <v>8</v>
      </c>
      <c r="G1725">
        <v>70088</v>
      </c>
    </row>
    <row r="1726" spans="1:7" x14ac:dyDescent="0.45">
      <c r="A1726">
        <v>574895</v>
      </c>
      <c r="B1726" s="2">
        <v>41782.398321759261</v>
      </c>
      <c r="C1726" t="s">
        <v>27</v>
      </c>
      <c r="D1726" t="s">
        <v>26</v>
      </c>
      <c r="E1726" t="s">
        <v>17</v>
      </c>
      <c r="F1726" t="s">
        <v>2</v>
      </c>
      <c r="G1726">
        <v>89482</v>
      </c>
    </row>
    <row r="1727" spans="1:7" x14ac:dyDescent="0.45">
      <c r="A1727">
        <v>473427</v>
      </c>
      <c r="B1727" s="2">
        <v>41797.447430555556</v>
      </c>
      <c r="C1727" t="s">
        <v>27</v>
      </c>
      <c r="D1727" t="s">
        <v>24</v>
      </c>
      <c r="E1727" t="s">
        <v>17</v>
      </c>
      <c r="F1727" t="s">
        <v>2</v>
      </c>
      <c r="G1727">
        <v>24409</v>
      </c>
    </row>
    <row r="1728" spans="1:7" x14ac:dyDescent="0.45">
      <c r="A1728">
        <v>993206</v>
      </c>
      <c r="B1728" s="2">
        <v>41838.399571759262</v>
      </c>
      <c r="C1728" t="s">
        <v>27</v>
      </c>
      <c r="D1728" t="s">
        <v>24</v>
      </c>
      <c r="E1728" t="s">
        <v>17</v>
      </c>
      <c r="F1728" t="s">
        <v>2</v>
      </c>
      <c r="G1728">
        <v>79742</v>
      </c>
    </row>
    <row r="1729" spans="1:7" x14ac:dyDescent="0.45">
      <c r="A1729">
        <v>844634</v>
      </c>
      <c r="B1729" s="2">
        <v>41842.548750000002</v>
      </c>
      <c r="C1729" t="s">
        <v>27</v>
      </c>
      <c r="D1729" t="s">
        <v>24</v>
      </c>
      <c r="E1729" t="s">
        <v>17</v>
      </c>
      <c r="F1729" t="s">
        <v>10</v>
      </c>
      <c r="G1729">
        <v>85902</v>
      </c>
    </row>
    <row r="1730" spans="1:7" x14ac:dyDescent="0.45">
      <c r="A1730">
        <v>292591</v>
      </c>
      <c r="B1730" s="2">
        <v>41842.550775462965</v>
      </c>
      <c r="C1730" t="s">
        <v>27</v>
      </c>
      <c r="D1730" t="s">
        <v>26</v>
      </c>
      <c r="E1730" t="s">
        <v>17</v>
      </c>
      <c r="F1730" t="s">
        <v>10</v>
      </c>
      <c r="G1730">
        <v>20789</v>
      </c>
    </row>
    <row r="1731" spans="1:7" x14ac:dyDescent="0.45">
      <c r="A1731">
        <v>407392</v>
      </c>
      <c r="B1731" s="2">
        <v>41850.663402777776</v>
      </c>
      <c r="C1731" t="s">
        <v>27</v>
      </c>
      <c r="D1731" t="s">
        <v>24</v>
      </c>
      <c r="E1731" t="s">
        <v>17</v>
      </c>
      <c r="F1731" t="s">
        <v>10</v>
      </c>
      <c r="G1731">
        <v>33426</v>
      </c>
    </row>
    <row r="1732" spans="1:7" x14ac:dyDescent="0.45">
      <c r="A1732">
        <v>346065</v>
      </c>
      <c r="B1732" s="2">
        <v>41855.556793981479</v>
      </c>
      <c r="C1732" t="s">
        <v>27</v>
      </c>
      <c r="D1732" t="s">
        <v>24</v>
      </c>
      <c r="E1732" t="s">
        <v>17</v>
      </c>
      <c r="F1732" t="s">
        <v>2</v>
      </c>
      <c r="G1732">
        <v>88507</v>
      </c>
    </row>
    <row r="1733" spans="1:7" x14ac:dyDescent="0.45">
      <c r="A1733">
        <v>181952</v>
      </c>
      <c r="B1733" s="2">
        <v>41850.520069444443</v>
      </c>
      <c r="C1733" t="s">
        <v>27</v>
      </c>
      <c r="D1733" t="s">
        <v>24</v>
      </c>
      <c r="E1733" t="s">
        <v>17</v>
      </c>
      <c r="F1733" t="s">
        <v>10</v>
      </c>
      <c r="G1733">
        <v>1351</v>
      </c>
    </row>
    <row r="1734" spans="1:7" x14ac:dyDescent="0.45">
      <c r="A1734">
        <v>484669</v>
      </c>
      <c r="B1734" s="2">
        <v>41850.52270833333</v>
      </c>
      <c r="C1734" t="s">
        <v>27</v>
      </c>
      <c r="D1734" t="s">
        <v>26</v>
      </c>
      <c r="E1734" t="s">
        <v>17</v>
      </c>
      <c r="F1734" t="s">
        <v>10</v>
      </c>
      <c r="G1734">
        <v>26156</v>
      </c>
    </row>
    <row r="1735" spans="1:7" x14ac:dyDescent="0.45">
      <c r="A1735">
        <v>152014</v>
      </c>
      <c r="B1735" s="2">
        <v>41852.510266203702</v>
      </c>
      <c r="C1735" t="s">
        <v>27</v>
      </c>
      <c r="D1735" t="s">
        <v>24</v>
      </c>
      <c r="E1735" t="s">
        <v>17</v>
      </c>
      <c r="F1735" t="s">
        <v>10</v>
      </c>
      <c r="G1735">
        <v>1808</v>
      </c>
    </row>
    <row r="1736" spans="1:7" x14ac:dyDescent="0.45">
      <c r="A1736">
        <v>340032</v>
      </c>
      <c r="B1736" s="2">
        <v>41856.273101851853</v>
      </c>
      <c r="C1736" t="s">
        <v>27</v>
      </c>
      <c r="D1736" t="s">
        <v>24</v>
      </c>
      <c r="E1736" t="s">
        <v>17</v>
      </c>
      <c r="F1736" t="s">
        <v>10</v>
      </c>
      <c r="G1736">
        <v>73978</v>
      </c>
    </row>
    <row r="1737" spans="1:7" x14ac:dyDescent="0.45">
      <c r="A1737">
        <v>59309</v>
      </c>
      <c r="B1737" s="2">
        <v>41858.631840277776</v>
      </c>
      <c r="C1737" t="s">
        <v>27</v>
      </c>
      <c r="D1737" t="s">
        <v>26</v>
      </c>
      <c r="E1737" t="s">
        <v>17</v>
      </c>
      <c r="F1737" t="s">
        <v>10</v>
      </c>
      <c r="G1737">
        <v>36217</v>
      </c>
    </row>
    <row r="1738" spans="1:7" x14ac:dyDescent="0.45">
      <c r="A1738">
        <v>280569</v>
      </c>
      <c r="B1738" s="2">
        <v>41761.396747685183</v>
      </c>
      <c r="C1738" t="s">
        <v>27</v>
      </c>
      <c r="D1738" t="s">
        <v>26</v>
      </c>
      <c r="E1738" t="s">
        <v>13</v>
      </c>
      <c r="F1738" t="s">
        <v>10</v>
      </c>
      <c r="G1738">
        <v>45914</v>
      </c>
    </row>
    <row r="1739" spans="1:7" x14ac:dyDescent="0.45">
      <c r="A1739">
        <v>440222</v>
      </c>
      <c r="B1739" s="2">
        <v>41814.514930555553</v>
      </c>
      <c r="C1739" t="s">
        <v>27</v>
      </c>
      <c r="D1739" t="s">
        <v>26</v>
      </c>
      <c r="E1739" t="s">
        <v>13</v>
      </c>
      <c r="F1739" t="s">
        <v>10</v>
      </c>
      <c r="G1739">
        <v>45915</v>
      </c>
    </row>
    <row r="1740" spans="1:7" x14ac:dyDescent="0.45">
      <c r="A1740">
        <v>195831</v>
      </c>
      <c r="B1740" s="2">
        <v>41814.515266203707</v>
      </c>
      <c r="C1740" t="s">
        <v>27</v>
      </c>
      <c r="D1740" t="s">
        <v>26</v>
      </c>
      <c r="E1740" t="s">
        <v>13</v>
      </c>
      <c r="F1740" t="s">
        <v>10</v>
      </c>
      <c r="G1740">
        <v>66002</v>
      </c>
    </row>
    <row r="1741" spans="1:7" x14ac:dyDescent="0.45">
      <c r="A1741">
        <v>587861</v>
      </c>
      <c r="B1741" s="2">
        <v>41880.396944444445</v>
      </c>
      <c r="C1741" t="s">
        <v>27</v>
      </c>
      <c r="D1741" t="s">
        <v>24</v>
      </c>
      <c r="E1741" t="s">
        <v>17</v>
      </c>
      <c r="F1741" t="s">
        <v>2</v>
      </c>
      <c r="G1741">
        <v>86256</v>
      </c>
    </row>
    <row r="1742" spans="1:7" x14ac:dyDescent="0.45">
      <c r="A1742">
        <v>355986</v>
      </c>
      <c r="B1742" s="2">
        <v>41778.397106481483</v>
      </c>
      <c r="C1742" t="s">
        <v>27</v>
      </c>
      <c r="D1742" t="s">
        <v>24</v>
      </c>
      <c r="E1742" t="s">
        <v>20</v>
      </c>
      <c r="F1742" t="s">
        <v>5</v>
      </c>
      <c r="G1742">
        <v>31623</v>
      </c>
    </row>
    <row r="1743" spans="1:7" x14ac:dyDescent="0.45">
      <c r="A1743">
        <v>86320</v>
      </c>
      <c r="B1743" s="2">
        <v>41778.400555555556</v>
      </c>
      <c r="C1743" t="s">
        <v>27</v>
      </c>
      <c r="D1743" t="s">
        <v>24</v>
      </c>
      <c r="E1743" t="s">
        <v>20</v>
      </c>
      <c r="F1743" t="s">
        <v>5</v>
      </c>
      <c r="G1743">
        <v>75379</v>
      </c>
    </row>
    <row r="1744" spans="1:7" x14ac:dyDescent="0.45">
      <c r="A1744">
        <v>448438</v>
      </c>
      <c r="B1744" s="2">
        <v>41829.694594907407</v>
      </c>
      <c r="C1744" t="s">
        <v>27</v>
      </c>
      <c r="D1744" t="s">
        <v>24</v>
      </c>
      <c r="E1744" t="s">
        <v>20</v>
      </c>
      <c r="F1744" t="s">
        <v>5</v>
      </c>
      <c r="G1744">
        <v>21848</v>
      </c>
    </row>
    <row r="1745" spans="1:7" x14ac:dyDescent="0.45">
      <c r="A1745">
        <v>509679</v>
      </c>
      <c r="B1745" s="2">
        <v>41829.695289351854</v>
      </c>
      <c r="C1745" t="s">
        <v>27</v>
      </c>
      <c r="D1745" t="s">
        <v>26</v>
      </c>
      <c r="E1745" t="s">
        <v>20</v>
      </c>
      <c r="F1745" t="s">
        <v>5</v>
      </c>
      <c r="G1745">
        <v>38979</v>
      </c>
    </row>
    <row r="1746" spans="1:7" x14ac:dyDescent="0.45">
      <c r="A1746">
        <v>330851</v>
      </c>
      <c r="B1746" s="2">
        <v>41790.654861111114</v>
      </c>
      <c r="C1746" t="s">
        <v>27</v>
      </c>
      <c r="D1746" t="s">
        <v>26</v>
      </c>
      <c r="E1746" t="s">
        <v>14</v>
      </c>
      <c r="F1746" t="s">
        <v>2</v>
      </c>
      <c r="G1746">
        <v>99086</v>
      </c>
    </row>
    <row r="1747" spans="1:7" x14ac:dyDescent="0.45">
      <c r="A1747">
        <v>205250</v>
      </c>
      <c r="B1747" s="2">
        <v>41790.656701388885</v>
      </c>
      <c r="C1747" t="s">
        <v>27</v>
      </c>
      <c r="D1747" t="s">
        <v>24</v>
      </c>
      <c r="E1747" t="s">
        <v>14</v>
      </c>
      <c r="F1747" t="s">
        <v>2</v>
      </c>
      <c r="G1747">
        <v>15482</v>
      </c>
    </row>
    <row r="1748" spans="1:7" x14ac:dyDescent="0.45">
      <c r="A1748">
        <v>266100</v>
      </c>
      <c r="B1748" s="2">
        <v>41824.824849537035</v>
      </c>
      <c r="C1748" t="s">
        <v>27</v>
      </c>
      <c r="D1748" t="s">
        <v>24</v>
      </c>
      <c r="E1748" t="s">
        <v>14</v>
      </c>
      <c r="F1748" t="s">
        <v>2</v>
      </c>
      <c r="G1748">
        <v>88155</v>
      </c>
    </row>
    <row r="1749" spans="1:7" x14ac:dyDescent="0.45">
      <c r="A1749">
        <v>568466</v>
      </c>
      <c r="B1749" s="2">
        <v>41824.825520833336</v>
      </c>
      <c r="C1749" t="s">
        <v>27</v>
      </c>
      <c r="D1749" t="s">
        <v>26</v>
      </c>
      <c r="E1749" t="s">
        <v>14</v>
      </c>
      <c r="F1749" t="s">
        <v>2</v>
      </c>
      <c r="G1749">
        <v>46479</v>
      </c>
    </row>
    <row r="1750" spans="1:7" x14ac:dyDescent="0.45">
      <c r="A1750">
        <v>355731</v>
      </c>
      <c r="B1750" s="2">
        <v>41829.804594907408</v>
      </c>
      <c r="C1750" t="s">
        <v>27</v>
      </c>
      <c r="D1750" t="s">
        <v>26</v>
      </c>
      <c r="E1750" t="s">
        <v>14</v>
      </c>
      <c r="F1750" t="s">
        <v>2</v>
      </c>
      <c r="G1750">
        <v>5301</v>
      </c>
    </row>
    <row r="1751" spans="1:7" x14ac:dyDescent="0.45">
      <c r="A1751">
        <v>926169</v>
      </c>
      <c r="B1751" s="2">
        <v>41772.398252314815</v>
      </c>
      <c r="C1751" t="s">
        <v>27</v>
      </c>
      <c r="D1751" t="s">
        <v>24</v>
      </c>
      <c r="E1751" t="s">
        <v>17</v>
      </c>
      <c r="F1751" t="s">
        <v>1</v>
      </c>
      <c r="G1751">
        <v>74005</v>
      </c>
    </row>
    <row r="1752" spans="1:7" x14ac:dyDescent="0.45">
      <c r="A1752">
        <v>118591</v>
      </c>
      <c r="B1752" s="2">
        <v>41850.450509259259</v>
      </c>
      <c r="C1752" t="s">
        <v>27</v>
      </c>
      <c r="D1752" t="s">
        <v>24</v>
      </c>
      <c r="E1752" t="s">
        <v>17</v>
      </c>
      <c r="F1752" t="s">
        <v>1</v>
      </c>
      <c r="G1752">
        <v>42927</v>
      </c>
    </row>
    <row r="1753" spans="1:7" x14ac:dyDescent="0.45">
      <c r="A1753">
        <v>387342</v>
      </c>
      <c r="B1753" s="2">
        <v>41861.50136574074</v>
      </c>
      <c r="C1753" t="s">
        <v>27</v>
      </c>
      <c r="D1753" t="s">
        <v>25</v>
      </c>
      <c r="E1753" t="s">
        <v>17</v>
      </c>
      <c r="F1753" t="s">
        <v>1</v>
      </c>
      <c r="G1753">
        <v>4639</v>
      </c>
    </row>
    <row r="1754" spans="1:7" x14ac:dyDescent="0.45">
      <c r="A1754">
        <v>986093</v>
      </c>
      <c r="B1754" s="2">
        <v>41792.62605324074</v>
      </c>
      <c r="C1754" t="s">
        <v>27</v>
      </c>
      <c r="D1754" t="s">
        <v>24</v>
      </c>
      <c r="E1754" t="s">
        <v>14</v>
      </c>
      <c r="F1754" t="s">
        <v>10</v>
      </c>
      <c r="G1754">
        <v>90933</v>
      </c>
    </row>
    <row r="1755" spans="1:7" x14ac:dyDescent="0.45">
      <c r="A1755">
        <v>354179</v>
      </c>
      <c r="B1755" s="2">
        <v>41836.399756944447</v>
      </c>
      <c r="C1755" t="s">
        <v>27</v>
      </c>
      <c r="D1755" t="s">
        <v>24</v>
      </c>
      <c r="E1755" t="s">
        <v>14</v>
      </c>
      <c r="F1755" t="s">
        <v>1</v>
      </c>
      <c r="G1755">
        <v>57885</v>
      </c>
    </row>
    <row r="1756" spans="1:7" x14ac:dyDescent="0.45">
      <c r="A1756">
        <v>217137</v>
      </c>
      <c r="B1756" s="2">
        <v>41878.399108796293</v>
      </c>
      <c r="C1756" t="s">
        <v>27</v>
      </c>
      <c r="D1756" t="s">
        <v>24</v>
      </c>
      <c r="E1756" t="s">
        <v>14</v>
      </c>
      <c r="F1756" t="s">
        <v>10</v>
      </c>
      <c r="G1756">
        <v>84008</v>
      </c>
    </row>
    <row r="1757" spans="1:7" x14ac:dyDescent="0.45">
      <c r="A1757">
        <v>914171</v>
      </c>
      <c r="B1757" s="2">
        <v>41780.396944444445</v>
      </c>
      <c r="C1757" t="s">
        <v>27</v>
      </c>
      <c r="D1757" t="s">
        <v>24</v>
      </c>
      <c r="E1757" t="s">
        <v>20</v>
      </c>
      <c r="F1757" t="s">
        <v>10</v>
      </c>
      <c r="G1757">
        <v>83231</v>
      </c>
    </row>
    <row r="1758" spans="1:7" x14ac:dyDescent="0.45">
      <c r="A1758">
        <v>324829</v>
      </c>
      <c r="B1758" s="2">
        <v>41788.337465277778</v>
      </c>
      <c r="C1758" t="s">
        <v>27</v>
      </c>
      <c r="D1758" t="s">
        <v>24</v>
      </c>
      <c r="E1758" t="s">
        <v>20</v>
      </c>
      <c r="F1758" t="s">
        <v>10</v>
      </c>
      <c r="G1758">
        <v>41816</v>
      </c>
    </row>
    <row r="1759" spans="1:7" x14ac:dyDescent="0.45">
      <c r="A1759">
        <v>140769</v>
      </c>
      <c r="B1759" s="2">
        <v>41788.665578703702</v>
      </c>
      <c r="C1759" t="s">
        <v>27</v>
      </c>
      <c r="D1759" t="s">
        <v>24</v>
      </c>
      <c r="E1759" t="s">
        <v>20</v>
      </c>
      <c r="F1759" t="s">
        <v>10</v>
      </c>
      <c r="G1759">
        <v>40844</v>
      </c>
    </row>
    <row r="1760" spans="1:7" x14ac:dyDescent="0.45">
      <c r="A1760">
        <v>738594</v>
      </c>
      <c r="B1760" s="2">
        <v>41789.827881944446</v>
      </c>
      <c r="C1760" t="s">
        <v>27</v>
      </c>
      <c r="D1760" t="s">
        <v>24</v>
      </c>
      <c r="E1760" t="s">
        <v>20</v>
      </c>
      <c r="F1760" t="s">
        <v>2</v>
      </c>
      <c r="G1760">
        <v>54437</v>
      </c>
    </row>
    <row r="1761" spans="1:7" x14ac:dyDescent="0.45">
      <c r="A1761">
        <v>580428</v>
      </c>
      <c r="B1761" s="2">
        <v>41772.447777777779</v>
      </c>
      <c r="C1761" t="s">
        <v>27</v>
      </c>
      <c r="D1761" t="s">
        <v>24</v>
      </c>
      <c r="E1761" t="s">
        <v>12</v>
      </c>
      <c r="F1761" t="s">
        <v>1</v>
      </c>
      <c r="G1761">
        <v>25602</v>
      </c>
    </row>
    <row r="1762" spans="1:7" x14ac:dyDescent="0.45">
      <c r="A1762">
        <v>404793</v>
      </c>
      <c r="B1762" s="2">
        <v>41779.887997685182</v>
      </c>
      <c r="C1762" t="s">
        <v>27</v>
      </c>
      <c r="D1762" t="s">
        <v>24</v>
      </c>
      <c r="E1762" t="s">
        <v>12</v>
      </c>
      <c r="F1762" t="s">
        <v>1</v>
      </c>
      <c r="G1762">
        <v>48910</v>
      </c>
    </row>
    <row r="1763" spans="1:7" x14ac:dyDescent="0.45">
      <c r="A1763">
        <v>635529</v>
      </c>
      <c r="B1763" s="2">
        <v>41779.888472222221</v>
      </c>
      <c r="C1763" t="s">
        <v>27</v>
      </c>
      <c r="D1763" t="s">
        <v>26</v>
      </c>
      <c r="E1763" t="s">
        <v>12</v>
      </c>
      <c r="F1763" t="s">
        <v>1</v>
      </c>
      <c r="G1763">
        <v>2641</v>
      </c>
    </row>
    <row r="1764" spans="1:7" x14ac:dyDescent="0.45">
      <c r="A1764">
        <v>266248</v>
      </c>
      <c r="B1764" s="2">
        <v>41794.396840277775</v>
      </c>
      <c r="C1764" t="s">
        <v>27</v>
      </c>
      <c r="D1764" t="s">
        <v>24</v>
      </c>
      <c r="E1764" t="s">
        <v>12</v>
      </c>
      <c r="F1764" t="s">
        <v>1</v>
      </c>
      <c r="G1764">
        <v>80984</v>
      </c>
    </row>
    <row r="1765" spans="1:7" x14ac:dyDescent="0.45">
      <c r="A1765">
        <v>288734</v>
      </c>
      <c r="B1765" s="2">
        <v>41794.397303240738</v>
      </c>
      <c r="C1765" t="s">
        <v>27</v>
      </c>
      <c r="D1765" t="s">
        <v>24</v>
      </c>
      <c r="E1765" t="s">
        <v>12</v>
      </c>
      <c r="F1765" t="s">
        <v>1</v>
      </c>
      <c r="G1765">
        <v>84331</v>
      </c>
    </row>
    <row r="1766" spans="1:7" x14ac:dyDescent="0.45">
      <c r="A1766">
        <v>280722</v>
      </c>
      <c r="B1766" s="2">
        <v>41811.485752314817</v>
      </c>
      <c r="C1766" t="s">
        <v>27</v>
      </c>
      <c r="D1766" t="s">
        <v>26</v>
      </c>
      <c r="E1766" t="s">
        <v>12</v>
      </c>
      <c r="F1766" t="s">
        <v>1</v>
      </c>
      <c r="G1766">
        <v>6329</v>
      </c>
    </row>
    <row r="1767" spans="1:7" x14ac:dyDescent="0.45">
      <c r="A1767">
        <v>369763</v>
      </c>
      <c r="B1767" s="2">
        <v>41818.71398148148</v>
      </c>
      <c r="C1767" t="s">
        <v>27</v>
      </c>
      <c r="D1767" t="s">
        <v>26</v>
      </c>
      <c r="E1767" t="s">
        <v>12</v>
      </c>
      <c r="F1767" t="s">
        <v>1</v>
      </c>
      <c r="G1767">
        <v>40828</v>
      </c>
    </row>
    <row r="1768" spans="1:7" x14ac:dyDescent="0.45">
      <c r="A1768">
        <v>890690</v>
      </c>
      <c r="B1768" s="2">
        <v>41808.510057870371</v>
      </c>
      <c r="C1768" t="s">
        <v>27</v>
      </c>
      <c r="D1768" t="s">
        <v>24</v>
      </c>
      <c r="E1768" t="s">
        <v>17</v>
      </c>
      <c r="F1768" t="s">
        <v>1</v>
      </c>
      <c r="G1768">
        <v>67278</v>
      </c>
    </row>
    <row r="1769" spans="1:7" x14ac:dyDescent="0.45">
      <c r="A1769">
        <v>50851</v>
      </c>
      <c r="B1769" s="2">
        <v>41810.432650462964</v>
      </c>
      <c r="C1769" t="s">
        <v>27</v>
      </c>
      <c r="D1769" t="s">
        <v>24</v>
      </c>
      <c r="E1769" t="s">
        <v>17</v>
      </c>
      <c r="F1769" t="s">
        <v>1</v>
      </c>
      <c r="G1769">
        <v>54399</v>
      </c>
    </row>
    <row r="1770" spans="1:7" x14ac:dyDescent="0.45">
      <c r="A1770">
        <v>248927</v>
      </c>
      <c r="B1770" s="2">
        <v>41821.742465277777</v>
      </c>
      <c r="C1770" t="s">
        <v>27</v>
      </c>
      <c r="D1770" t="s">
        <v>24</v>
      </c>
      <c r="E1770" t="s">
        <v>17</v>
      </c>
      <c r="F1770" t="s">
        <v>1</v>
      </c>
      <c r="G1770">
        <v>65670</v>
      </c>
    </row>
    <row r="1771" spans="1:7" x14ac:dyDescent="0.45">
      <c r="A1771">
        <v>581490</v>
      </c>
      <c r="B1771" s="2">
        <v>41806.397337962961</v>
      </c>
      <c r="C1771" t="s">
        <v>27</v>
      </c>
      <c r="D1771" t="s">
        <v>26</v>
      </c>
      <c r="E1771" t="s">
        <v>19</v>
      </c>
      <c r="F1771" t="s">
        <v>2</v>
      </c>
      <c r="G1771">
        <v>74944</v>
      </c>
    </row>
    <row r="1772" spans="1:7" x14ac:dyDescent="0.45">
      <c r="A1772">
        <v>998680</v>
      </c>
      <c r="B1772" s="2">
        <v>41876.397916666669</v>
      </c>
      <c r="C1772" t="s">
        <v>27</v>
      </c>
      <c r="D1772" t="s">
        <v>24</v>
      </c>
      <c r="E1772" t="s">
        <v>20</v>
      </c>
      <c r="F1772" t="s">
        <v>2</v>
      </c>
      <c r="G1772">
        <v>75715</v>
      </c>
    </row>
    <row r="1773" spans="1:7" x14ac:dyDescent="0.45">
      <c r="A1773">
        <v>697349</v>
      </c>
      <c r="B1773" s="2">
        <v>41806.396805555552</v>
      </c>
      <c r="C1773" t="s">
        <v>27</v>
      </c>
      <c r="D1773" t="s">
        <v>24</v>
      </c>
      <c r="E1773" t="s">
        <v>14</v>
      </c>
      <c r="F1773" t="s">
        <v>2</v>
      </c>
      <c r="G1773">
        <v>6018</v>
      </c>
    </row>
    <row r="1774" spans="1:7" x14ac:dyDescent="0.45">
      <c r="A1774">
        <v>546459</v>
      </c>
      <c r="B1774" s="2">
        <v>41806.399363425924</v>
      </c>
      <c r="C1774" t="s">
        <v>27</v>
      </c>
      <c r="D1774" t="s">
        <v>26</v>
      </c>
      <c r="E1774" t="s">
        <v>14</v>
      </c>
      <c r="F1774" t="s">
        <v>2</v>
      </c>
      <c r="G1774">
        <v>24050</v>
      </c>
    </row>
    <row r="1775" spans="1:7" x14ac:dyDescent="0.45">
      <c r="A1775">
        <v>408311</v>
      </c>
      <c r="B1775" s="2">
        <v>41806.401261574072</v>
      </c>
      <c r="C1775" t="s">
        <v>27</v>
      </c>
      <c r="D1775" t="s">
        <v>24</v>
      </c>
      <c r="E1775" t="s">
        <v>14</v>
      </c>
      <c r="F1775" t="s">
        <v>2</v>
      </c>
      <c r="G1775">
        <v>50973</v>
      </c>
    </row>
    <row r="1776" spans="1:7" x14ac:dyDescent="0.45">
      <c r="A1776">
        <v>656502</v>
      </c>
      <c r="B1776" s="2">
        <v>41834.397233796299</v>
      </c>
      <c r="C1776" t="s">
        <v>27</v>
      </c>
      <c r="D1776" t="s">
        <v>26</v>
      </c>
      <c r="E1776" t="s">
        <v>14</v>
      </c>
      <c r="F1776" t="s">
        <v>10</v>
      </c>
      <c r="G1776">
        <v>57388</v>
      </c>
    </row>
    <row r="1777" spans="1:7" x14ac:dyDescent="0.45">
      <c r="A1777">
        <v>996016</v>
      </c>
      <c r="B1777" s="2">
        <v>41842.628495370373</v>
      </c>
      <c r="C1777" t="s">
        <v>27</v>
      </c>
      <c r="D1777" t="s">
        <v>24</v>
      </c>
      <c r="E1777" t="s">
        <v>14</v>
      </c>
      <c r="F1777" t="s">
        <v>2</v>
      </c>
      <c r="G1777">
        <v>78167</v>
      </c>
    </row>
    <row r="1778" spans="1:7" x14ac:dyDescent="0.45">
      <c r="A1778">
        <v>83297</v>
      </c>
      <c r="B1778" s="2">
        <v>41842.63040509259</v>
      </c>
      <c r="C1778" t="s">
        <v>27</v>
      </c>
      <c r="D1778" t="s">
        <v>24</v>
      </c>
      <c r="E1778" t="s">
        <v>14</v>
      </c>
      <c r="F1778" t="s">
        <v>2</v>
      </c>
      <c r="G1778">
        <v>25911</v>
      </c>
    </row>
    <row r="1779" spans="1:7" x14ac:dyDescent="0.45">
      <c r="A1779">
        <v>93533</v>
      </c>
      <c r="B1779" s="2">
        <v>41844.446203703701</v>
      </c>
      <c r="C1779" t="s">
        <v>27</v>
      </c>
      <c r="D1779" t="s">
        <v>24</v>
      </c>
      <c r="E1779" t="s">
        <v>14</v>
      </c>
      <c r="F1779" t="s">
        <v>2</v>
      </c>
      <c r="G1779">
        <v>45429</v>
      </c>
    </row>
    <row r="1780" spans="1:7" x14ac:dyDescent="0.45">
      <c r="A1780">
        <v>208383</v>
      </c>
      <c r="B1780" s="2">
        <v>41844.651469907411</v>
      </c>
      <c r="C1780" t="s">
        <v>27</v>
      </c>
      <c r="D1780" t="s">
        <v>24</v>
      </c>
      <c r="E1780" t="s">
        <v>14</v>
      </c>
      <c r="F1780" t="s">
        <v>2</v>
      </c>
      <c r="G1780">
        <v>94033</v>
      </c>
    </row>
    <row r="1781" spans="1:7" x14ac:dyDescent="0.45">
      <c r="A1781">
        <v>979283</v>
      </c>
      <c r="B1781" s="2">
        <v>41862.397268518522</v>
      </c>
      <c r="C1781" t="s">
        <v>27</v>
      </c>
      <c r="D1781" t="s">
        <v>24</v>
      </c>
      <c r="E1781" t="s">
        <v>14</v>
      </c>
      <c r="F1781" t="s">
        <v>2</v>
      </c>
      <c r="G1781">
        <v>49733</v>
      </c>
    </row>
    <row r="1782" spans="1:7" x14ac:dyDescent="0.45">
      <c r="A1782">
        <v>339547</v>
      </c>
      <c r="B1782" s="2">
        <v>41862.397777777776</v>
      </c>
      <c r="C1782" t="s">
        <v>27</v>
      </c>
      <c r="D1782" t="s">
        <v>26</v>
      </c>
      <c r="E1782" t="s">
        <v>14</v>
      </c>
      <c r="F1782" t="s">
        <v>2</v>
      </c>
      <c r="G1782">
        <v>56545</v>
      </c>
    </row>
    <row r="1783" spans="1:7" x14ac:dyDescent="0.45">
      <c r="A1783">
        <v>715346</v>
      </c>
      <c r="B1783" s="2">
        <v>41862.3984375</v>
      </c>
      <c r="C1783" t="s">
        <v>27</v>
      </c>
      <c r="D1783" t="s">
        <v>26</v>
      </c>
      <c r="E1783" t="s">
        <v>14</v>
      </c>
      <c r="F1783" t="s">
        <v>2</v>
      </c>
      <c r="G1783">
        <v>71548</v>
      </c>
    </row>
    <row r="1784" spans="1:7" x14ac:dyDescent="0.45">
      <c r="A1784">
        <v>738113</v>
      </c>
      <c r="B1784" s="2">
        <v>41761.233900462961</v>
      </c>
      <c r="C1784" t="s">
        <v>27</v>
      </c>
      <c r="D1784" t="s">
        <v>26</v>
      </c>
      <c r="E1784" t="s">
        <v>12</v>
      </c>
      <c r="F1784" t="s">
        <v>1</v>
      </c>
      <c r="G1784">
        <v>36205</v>
      </c>
    </row>
    <row r="1785" spans="1:7" x14ac:dyDescent="0.45">
      <c r="A1785">
        <v>869596</v>
      </c>
      <c r="B1785" s="2">
        <v>41761.234490740739</v>
      </c>
      <c r="C1785" t="s">
        <v>27</v>
      </c>
      <c r="D1785" t="s">
        <v>26</v>
      </c>
      <c r="E1785" t="s">
        <v>12</v>
      </c>
      <c r="F1785" t="s">
        <v>1</v>
      </c>
      <c r="G1785">
        <v>23770</v>
      </c>
    </row>
    <row r="1786" spans="1:7" x14ac:dyDescent="0.45">
      <c r="A1786">
        <v>994801</v>
      </c>
      <c r="B1786" s="2">
        <v>41761.236956018518</v>
      </c>
      <c r="C1786" t="s">
        <v>27</v>
      </c>
      <c r="D1786" t="s">
        <v>26</v>
      </c>
      <c r="E1786" t="s">
        <v>12</v>
      </c>
      <c r="F1786" t="s">
        <v>1</v>
      </c>
      <c r="G1786">
        <v>37277</v>
      </c>
    </row>
    <row r="1787" spans="1:7" x14ac:dyDescent="0.45">
      <c r="A1787">
        <v>560195</v>
      </c>
      <c r="B1787" s="2">
        <v>41851.445567129631</v>
      </c>
      <c r="C1787" t="s">
        <v>27</v>
      </c>
      <c r="D1787" t="s">
        <v>26</v>
      </c>
      <c r="E1787" t="s">
        <v>12</v>
      </c>
      <c r="F1787" t="s">
        <v>1</v>
      </c>
      <c r="G1787">
        <v>88998</v>
      </c>
    </row>
    <row r="1788" spans="1:7" x14ac:dyDescent="0.45">
      <c r="A1788">
        <v>249505</v>
      </c>
      <c r="B1788" s="2">
        <v>41864.507187499999</v>
      </c>
      <c r="C1788" t="s">
        <v>27</v>
      </c>
      <c r="D1788" t="s">
        <v>24</v>
      </c>
      <c r="E1788" t="s">
        <v>12</v>
      </c>
      <c r="F1788" t="s">
        <v>1</v>
      </c>
      <c r="G1788">
        <v>91251</v>
      </c>
    </row>
    <row r="1789" spans="1:7" x14ac:dyDescent="0.45">
      <c r="A1789">
        <v>973017</v>
      </c>
      <c r="B1789" s="2">
        <v>41872.351354166669</v>
      </c>
      <c r="C1789" t="s">
        <v>27</v>
      </c>
      <c r="D1789" t="s">
        <v>24</v>
      </c>
      <c r="E1789" t="s">
        <v>12</v>
      </c>
      <c r="F1789" t="s">
        <v>1</v>
      </c>
      <c r="G1789">
        <v>8803</v>
      </c>
    </row>
    <row r="1790" spans="1:7" x14ac:dyDescent="0.45">
      <c r="A1790">
        <v>314661</v>
      </c>
      <c r="B1790" s="2">
        <v>41872.354085648149</v>
      </c>
      <c r="C1790" t="s">
        <v>27</v>
      </c>
      <c r="D1790" t="s">
        <v>24</v>
      </c>
      <c r="E1790" t="s">
        <v>12</v>
      </c>
      <c r="F1790" t="s">
        <v>1</v>
      </c>
      <c r="G1790">
        <v>30905</v>
      </c>
    </row>
    <row r="1791" spans="1:7" x14ac:dyDescent="0.45">
      <c r="A1791">
        <v>120099</v>
      </c>
      <c r="B1791" s="2">
        <v>41803.427800925929</v>
      </c>
      <c r="C1791" t="s">
        <v>27</v>
      </c>
      <c r="D1791" t="s">
        <v>24</v>
      </c>
      <c r="E1791" t="s">
        <v>15</v>
      </c>
      <c r="F1791" t="s">
        <v>10</v>
      </c>
      <c r="G1791">
        <v>5379</v>
      </c>
    </row>
    <row r="1792" spans="1:7" x14ac:dyDescent="0.45">
      <c r="A1792">
        <v>756858</v>
      </c>
      <c r="B1792" s="2">
        <v>41863.398287037038</v>
      </c>
      <c r="C1792" t="s">
        <v>27</v>
      </c>
      <c r="D1792" t="s">
        <v>26</v>
      </c>
      <c r="E1792" t="s">
        <v>17</v>
      </c>
      <c r="F1792" t="s">
        <v>8</v>
      </c>
      <c r="G1792">
        <v>49903</v>
      </c>
    </row>
    <row r="1793" spans="1:7" x14ac:dyDescent="0.45">
      <c r="A1793">
        <v>770131</v>
      </c>
      <c r="B1793" s="2">
        <v>41828.397349537037</v>
      </c>
      <c r="C1793" t="s">
        <v>27</v>
      </c>
      <c r="D1793" t="s">
        <v>26</v>
      </c>
      <c r="E1793" t="s">
        <v>20</v>
      </c>
      <c r="F1793" t="s">
        <v>8</v>
      </c>
      <c r="G1793">
        <v>40540</v>
      </c>
    </row>
    <row r="1794" spans="1:7" x14ac:dyDescent="0.45">
      <c r="A1794">
        <v>649883</v>
      </c>
      <c r="B1794" s="2">
        <v>41842.307766203703</v>
      </c>
      <c r="C1794" t="s">
        <v>27</v>
      </c>
      <c r="D1794" t="s">
        <v>24</v>
      </c>
      <c r="E1794" t="s">
        <v>20</v>
      </c>
      <c r="F1794" t="s">
        <v>8</v>
      </c>
      <c r="G1794">
        <v>3595</v>
      </c>
    </row>
    <row r="1795" spans="1:7" x14ac:dyDescent="0.45">
      <c r="A1795">
        <v>942408</v>
      </c>
      <c r="B1795" s="2">
        <v>41836.653587962966</v>
      </c>
      <c r="C1795" t="s">
        <v>27</v>
      </c>
      <c r="D1795" t="s">
        <v>24</v>
      </c>
      <c r="E1795" t="s">
        <v>20</v>
      </c>
      <c r="F1795" t="s">
        <v>2</v>
      </c>
      <c r="G1795">
        <v>84735</v>
      </c>
    </row>
    <row r="1796" spans="1:7" x14ac:dyDescent="0.45">
      <c r="A1796">
        <v>160361</v>
      </c>
      <c r="B1796" s="2">
        <v>41869.780289351853</v>
      </c>
      <c r="C1796" t="s">
        <v>27</v>
      </c>
      <c r="D1796" t="s">
        <v>24</v>
      </c>
      <c r="E1796" t="s">
        <v>20</v>
      </c>
      <c r="F1796" t="s">
        <v>2</v>
      </c>
      <c r="G1796">
        <v>77907</v>
      </c>
    </row>
    <row r="1797" spans="1:7" x14ac:dyDescent="0.45">
      <c r="A1797">
        <v>282540</v>
      </c>
      <c r="B1797" s="2">
        <v>41869.782002314816</v>
      </c>
      <c r="C1797" t="s">
        <v>27</v>
      </c>
      <c r="D1797" t="s">
        <v>26</v>
      </c>
      <c r="E1797" t="s">
        <v>20</v>
      </c>
      <c r="F1797" t="s">
        <v>2</v>
      </c>
      <c r="G1797">
        <v>52319</v>
      </c>
    </row>
    <row r="1798" spans="1:7" x14ac:dyDescent="0.45">
      <c r="A1798">
        <v>123721</v>
      </c>
      <c r="B1798" s="2">
        <v>41852.741620370369</v>
      </c>
      <c r="C1798" t="s">
        <v>27</v>
      </c>
      <c r="D1798" t="s">
        <v>26</v>
      </c>
      <c r="E1798" t="s">
        <v>17</v>
      </c>
      <c r="F1798" t="s">
        <v>7</v>
      </c>
      <c r="G1798">
        <v>55487</v>
      </c>
    </row>
    <row r="1799" spans="1:7" x14ac:dyDescent="0.45">
      <c r="A1799">
        <v>306163</v>
      </c>
      <c r="B1799" s="2">
        <v>41847.359872685185</v>
      </c>
      <c r="C1799" t="s">
        <v>27</v>
      </c>
      <c r="D1799" t="s">
        <v>24</v>
      </c>
      <c r="E1799" t="s">
        <v>17</v>
      </c>
      <c r="F1799" t="s">
        <v>7</v>
      </c>
      <c r="G1799">
        <v>12105</v>
      </c>
    </row>
    <row r="1800" spans="1:7" x14ac:dyDescent="0.45">
      <c r="A1800">
        <v>141433</v>
      </c>
      <c r="B1800" s="2">
        <v>41816.397222222222</v>
      </c>
      <c r="C1800" t="s">
        <v>27</v>
      </c>
      <c r="D1800" t="s">
        <v>24</v>
      </c>
      <c r="E1800" t="s">
        <v>17</v>
      </c>
      <c r="F1800" t="s">
        <v>2</v>
      </c>
      <c r="G1800">
        <v>89135</v>
      </c>
    </row>
    <row r="1801" spans="1:7" x14ac:dyDescent="0.45">
      <c r="A1801">
        <v>503081</v>
      </c>
      <c r="B1801" s="2">
        <v>41868.574687499997</v>
      </c>
      <c r="C1801" t="s">
        <v>27</v>
      </c>
      <c r="D1801" t="s">
        <v>24</v>
      </c>
      <c r="E1801" t="s">
        <v>17</v>
      </c>
      <c r="F1801" t="s">
        <v>2</v>
      </c>
      <c r="G1801">
        <v>17512</v>
      </c>
    </row>
    <row r="1802" spans="1:7" x14ac:dyDescent="0.45">
      <c r="A1802">
        <v>976197</v>
      </c>
      <c r="B1802" s="2">
        <v>41868.575011574074</v>
      </c>
      <c r="C1802" t="s">
        <v>27</v>
      </c>
      <c r="D1802" t="s">
        <v>26</v>
      </c>
      <c r="E1802" t="s">
        <v>17</v>
      </c>
      <c r="F1802" t="s">
        <v>2</v>
      </c>
      <c r="G1802">
        <v>41667</v>
      </c>
    </row>
    <row r="1803" spans="1:7" x14ac:dyDescent="0.45">
      <c r="A1803">
        <v>729174</v>
      </c>
      <c r="B1803" s="2">
        <v>41851.397615740738</v>
      </c>
      <c r="C1803" t="s">
        <v>27</v>
      </c>
      <c r="D1803" t="s">
        <v>24</v>
      </c>
      <c r="E1803" t="s">
        <v>17</v>
      </c>
      <c r="F1803" t="s">
        <v>2</v>
      </c>
      <c r="G1803">
        <v>56352</v>
      </c>
    </row>
    <row r="1804" spans="1:7" x14ac:dyDescent="0.45">
      <c r="A1804">
        <v>188079</v>
      </c>
      <c r="B1804" s="2">
        <v>41814.309050925927</v>
      </c>
      <c r="C1804" t="s">
        <v>27</v>
      </c>
      <c r="D1804" t="s">
        <v>25</v>
      </c>
      <c r="E1804" t="s">
        <v>17</v>
      </c>
      <c r="F1804" t="s">
        <v>10</v>
      </c>
      <c r="G1804">
        <v>86347</v>
      </c>
    </row>
    <row r="1805" spans="1:7" x14ac:dyDescent="0.45">
      <c r="A1805">
        <v>571355</v>
      </c>
      <c r="B1805" s="2">
        <v>41814.857812499999</v>
      </c>
      <c r="C1805" t="s">
        <v>27</v>
      </c>
      <c r="D1805" t="s">
        <v>26</v>
      </c>
      <c r="E1805" t="s">
        <v>17</v>
      </c>
      <c r="F1805" t="s">
        <v>10</v>
      </c>
      <c r="G1805">
        <v>19117</v>
      </c>
    </row>
    <row r="1806" spans="1:7" x14ac:dyDescent="0.45">
      <c r="A1806">
        <v>513992</v>
      </c>
      <c r="B1806" s="2">
        <v>41814.859791666669</v>
      </c>
      <c r="C1806" t="s">
        <v>27</v>
      </c>
      <c r="D1806" t="s">
        <v>24</v>
      </c>
      <c r="E1806" t="s">
        <v>17</v>
      </c>
      <c r="F1806" t="s">
        <v>10</v>
      </c>
      <c r="G1806">
        <v>3701</v>
      </c>
    </row>
    <row r="1807" spans="1:7" x14ac:dyDescent="0.45">
      <c r="A1807">
        <v>198610</v>
      </c>
      <c r="B1807" s="2">
        <v>41815.57234953704</v>
      </c>
      <c r="C1807" t="s">
        <v>27</v>
      </c>
      <c r="D1807" t="s">
        <v>24</v>
      </c>
      <c r="E1807" t="s">
        <v>17</v>
      </c>
      <c r="F1807" t="s">
        <v>10</v>
      </c>
      <c r="G1807">
        <v>27219</v>
      </c>
    </row>
    <row r="1808" spans="1:7" x14ac:dyDescent="0.45">
      <c r="A1808">
        <v>671060</v>
      </c>
      <c r="B1808" s="2">
        <v>41815.573252314818</v>
      </c>
      <c r="C1808" t="s">
        <v>27</v>
      </c>
      <c r="D1808" t="s">
        <v>24</v>
      </c>
      <c r="E1808" t="s">
        <v>17</v>
      </c>
      <c r="F1808" t="s">
        <v>10</v>
      </c>
      <c r="G1808">
        <v>88285</v>
      </c>
    </row>
    <row r="1809" spans="1:7" x14ac:dyDescent="0.45">
      <c r="A1809">
        <v>16811</v>
      </c>
      <c r="B1809" s="2">
        <v>41809.399085648147</v>
      </c>
      <c r="C1809" t="s">
        <v>27</v>
      </c>
      <c r="D1809" t="s">
        <v>26</v>
      </c>
      <c r="E1809" t="s">
        <v>20</v>
      </c>
      <c r="F1809" t="s">
        <v>2</v>
      </c>
      <c r="G1809">
        <v>4083</v>
      </c>
    </row>
    <row r="1810" spans="1:7" x14ac:dyDescent="0.45">
      <c r="A1810">
        <v>993049</v>
      </c>
      <c r="B1810" s="2">
        <v>41819.702418981484</v>
      </c>
      <c r="C1810" t="s">
        <v>27</v>
      </c>
      <c r="D1810" t="s">
        <v>26</v>
      </c>
      <c r="E1810" t="s">
        <v>20</v>
      </c>
      <c r="F1810" t="s">
        <v>2</v>
      </c>
      <c r="G1810">
        <v>58033</v>
      </c>
    </row>
    <row r="1811" spans="1:7" x14ac:dyDescent="0.45">
      <c r="A1811">
        <v>201002</v>
      </c>
      <c r="B1811" s="2">
        <v>41831.111006944448</v>
      </c>
      <c r="C1811" t="s">
        <v>27</v>
      </c>
      <c r="D1811" t="s">
        <v>24</v>
      </c>
      <c r="E1811" t="s">
        <v>20</v>
      </c>
      <c r="F1811" t="s">
        <v>10</v>
      </c>
      <c r="G1811">
        <v>59009</v>
      </c>
    </row>
    <row r="1812" spans="1:7" x14ac:dyDescent="0.45">
      <c r="A1812">
        <v>758129</v>
      </c>
      <c r="B1812" s="2">
        <v>41831.477523148147</v>
      </c>
      <c r="C1812" t="s">
        <v>27</v>
      </c>
      <c r="D1812" t="s">
        <v>24</v>
      </c>
      <c r="E1812" t="s">
        <v>20</v>
      </c>
      <c r="F1812" t="s">
        <v>10</v>
      </c>
      <c r="G1812">
        <v>73556</v>
      </c>
    </row>
    <row r="1813" spans="1:7" x14ac:dyDescent="0.45">
      <c r="A1813">
        <v>610135</v>
      </c>
      <c r="B1813" s="2">
        <v>41831.478900462964</v>
      </c>
      <c r="C1813" t="s">
        <v>27</v>
      </c>
      <c r="D1813" t="s">
        <v>26</v>
      </c>
      <c r="E1813" t="s">
        <v>20</v>
      </c>
      <c r="F1813" t="s">
        <v>10</v>
      </c>
      <c r="G1813">
        <v>70146</v>
      </c>
    </row>
    <row r="1814" spans="1:7" x14ac:dyDescent="0.45">
      <c r="A1814">
        <v>742503</v>
      </c>
      <c r="B1814" s="2">
        <v>41837.31181712963</v>
      </c>
      <c r="C1814" t="s">
        <v>27</v>
      </c>
      <c r="D1814" t="s">
        <v>26</v>
      </c>
      <c r="E1814" t="s">
        <v>20</v>
      </c>
      <c r="F1814" t="s">
        <v>2</v>
      </c>
      <c r="G1814">
        <v>83910</v>
      </c>
    </row>
    <row r="1815" spans="1:7" x14ac:dyDescent="0.45">
      <c r="A1815">
        <v>256604</v>
      </c>
      <c r="B1815" s="2">
        <v>41837.309733796297</v>
      </c>
      <c r="C1815" t="s">
        <v>27</v>
      </c>
      <c r="D1815" t="s">
        <v>26</v>
      </c>
      <c r="E1815" t="s">
        <v>20</v>
      </c>
      <c r="F1815" t="s">
        <v>2</v>
      </c>
      <c r="G1815">
        <v>9963</v>
      </c>
    </row>
    <row r="1816" spans="1:7" x14ac:dyDescent="0.45">
      <c r="A1816">
        <v>470979</v>
      </c>
      <c r="B1816" s="2">
        <v>41816.400000000001</v>
      </c>
      <c r="C1816" t="s">
        <v>27</v>
      </c>
      <c r="D1816" t="s">
        <v>26</v>
      </c>
      <c r="E1816" t="s">
        <v>20</v>
      </c>
      <c r="F1816" t="s">
        <v>2</v>
      </c>
      <c r="G1816">
        <v>33791</v>
      </c>
    </row>
    <row r="1817" spans="1:7" x14ac:dyDescent="0.45">
      <c r="A1817">
        <v>995423</v>
      </c>
      <c r="B1817" s="2">
        <v>41816.400555555556</v>
      </c>
      <c r="C1817" t="s">
        <v>27</v>
      </c>
      <c r="D1817" t="s">
        <v>24</v>
      </c>
      <c r="E1817" t="s">
        <v>20</v>
      </c>
      <c r="F1817" t="s">
        <v>2</v>
      </c>
      <c r="G1817">
        <v>37655</v>
      </c>
    </row>
    <row r="1818" spans="1:7" x14ac:dyDescent="0.45">
      <c r="A1818">
        <v>322860</v>
      </c>
      <c r="B1818" s="2">
        <v>41816.397175925929</v>
      </c>
      <c r="C1818" t="s">
        <v>27</v>
      </c>
      <c r="D1818" t="s">
        <v>25</v>
      </c>
      <c r="E1818" t="s">
        <v>20</v>
      </c>
      <c r="F1818" t="s">
        <v>2</v>
      </c>
      <c r="G1818">
        <v>42972</v>
      </c>
    </row>
    <row r="1819" spans="1:7" x14ac:dyDescent="0.45">
      <c r="A1819">
        <v>604024</v>
      </c>
      <c r="B1819" s="2">
        <v>41828.409548611111</v>
      </c>
      <c r="C1819" t="s">
        <v>27</v>
      </c>
      <c r="D1819" t="s">
        <v>24</v>
      </c>
      <c r="E1819" t="s">
        <v>20</v>
      </c>
      <c r="F1819" t="s">
        <v>2</v>
      </c>
      <c r="G1819">
        <v>99345</v>
      </c>
    </row>
    <row r="1820" spans="1:7" x14ac:dyDescent="0.45">
      <c r="A1820">
        <v>21822</v>
      </c>
      <c r="B1820" s="2">
        <v>41781.708680555559</v>
      </c>
      <c r="C1820" t="s">
        <v>27</v>
      </c>
      <c r="D1820" t="s">
        <v>26</v>
      </c>
      <c r="E1820" t="s">
        <v>20</v>
      </c>
      <c r="F1820" t="s">
        <v>4</v>
      </c>
      <c r="G1820">
        <v>57333</v>
      </c>
    </row>
    <row r="1821" spans="1:7" x14ac:dyDescent="0.45">
      <c r="A1821">
        <v>356027</v>
      </c>
      <c r="B1821" s="2">
        <v>41838.398946759262</v>
      </c>
      <c r="C1821" t="s">
        <v>27</v>
      </c>
      <c r="D1821" t="s">
        <v>26</v>
      </c>
      <c r="E1821" t="s">
        <v>20</v>
      </c>
      <c r="F1821" t="s">
        <v>4</v>
      </c>
      <c r="G1821">
        <v>81124</v>
      </c>
    </row>
    <row r="1822" spans="1:7" x14ac:dyDescent="0.45">
      <c r="A1822">
        <v>970300</v>
      </c>
      <c r="B1822" s="2">
        <v>41845.724421296298</v>
      </c>
      <c r="C1822" t="s">
        <v>27</v>
      </c>
      <c r="D1822" t="s">
        <v>24</v>
      </c>
      <c r="E1822" t="s">
        <v>20</v>
      </c>
      <c r="F1822" t="s">
        <v>4</v>
      </c>
      <c r="G1822">
        <v>36932</v>
      </c>
    </row>
    <row r="1823" spans="1:7" x14ac:dyDescent="0.45">
      <c r="A1823">
        <v>607770</v>
      </c>
      <c r="B1823" s="2">
        <v>41845.725937499999</v>
      </c>
      <c r="C1823" t="s">
        <v>27</v>
      </c>
      <c r="D1823" t="s">
        <v>26</v>
      </c>
      <c r="E1823" t="s">
        <v>20</v>
      </c>
      <c r="F1823" t="s">
        <v>4</v>
      </c>
      <c r="G1823">
        <v>81106</v>
      </c>
    </row>
    <row r="1824" spans="1:7" x14ac:dyDescent="0.45">
      <c r="A1824">
        <v>346303</v>
      </c>
      <c r="B1824" s="2">
        <v>41851.575902777775</v>
      </c>
      <c r="C1824" t="s">
        <v>27</v>
      </c>
      <c r="D1824" t="s">
        <v>26</v>
      </c>
      <c r="E1824" t="s">
        <v>20</v>
      </c>
      <c r="F1824" t="s">
        <v>4</v>
      </c>
      <c r="G1824">
        <v>55056</v>
      </c>
    </row>
    <row r="1825" spans="1:7" x14ac:dyDescent="0.45">
      <c r="A1825">
        <v>961113</v>
      </c>
      <c r="B1825" s="2">
        <v>41864.795138888891</v>
      </c>
      <c r="C1825" t="s">
        <v>27</v>
      </c>
      <c r="D1825" t="s">
        <v>24</v>
      </c>
      <c r="E1825" t="s">
        <v>20</v>
      </c>
      <c r="F1825" t="s">
        <v>4</v>
      </c>
      <c r="G1825">
        <v>47856</v>
      </c>
    </row>
    <row r="1826" spans="1:7" x14ac:dyDescent="0.45">
      <c r="A1826">
        <v>517292</v>
      </c>
      <c r="B1826" s="2">
        <v>41876.600219907406</v>
      </c>
      <c r="C1826" t="s">
        <v>27</v>
      </c>
      <c r="D1826" t="s">
        <v>24</v>
      </c>
      <c r="E1826" t="s">
        <v>20</v>
      </c>
      <c r="F1826" t="s">
        <v>4</v>
      </c>
      <c r="G1826">
        <v>94052</v>
      </c>
    </row>
    <row r="1827" spans="1:7" x14ac:dyDescent="0.45">
      <c r="A1827">
        <v>141631</v>
      </c>
      <c r="B1827" s="2">
        <v>41876.600937499999</v>
      </c>
      <c r="C1827" t="s">
        <v>27</v>
      </c>
      <c r="D1827" t="s">
        <v>26</v>
      </c>
      <c r="E1827" t="s">
        <v>20</v>
      </c>
      <c r="F1827" t="s">
        <v>4</v>
      </c>
      <c r="G1827">
        <v>5534</v>
      </c>
    </row>
    <row r="1828" spans="1:7" x14ac:dyDescent="0.45">
      <c r="A1828">
        <v>58230</v>
      </c>
      <c r="B1828" s="2">
        <v>41873.396886574075</v>
      </c>
      <c r="C1828" t="s">
        <v>27</v>
      </c>
      <c r="D1828" t="s">
        <v>24</v>
      </c>
      <c r="E1828" t="s">
        <v>17</v>
      </c>
      <c r="F1828" t="s">
        <v>2</v>
      </c>
      <c r="G1828">
        <v>99343</v>
      </c>
    </row>
    <row r="1829" spans="1:7" x14ac:dyDescent="0.45">
      <c r="A1829">
        <v>752726</v>
      </c>
      <c r="B1829" s="2">
        <v>41763.571886574071</v>
      </c>
      <c r="C1829" t="s">
        <v>27</v>
      </c>
      <c r="D1829" t="s">
        <v>24</v>
      </c>
      <c r="E1829" t="s">
        <v>12</v>
      </c>
      <c r="F1829" t="s">
        <v>10</v>
      </c>
      <c r="G1829">
        <v>96405</v>
      </c>
    </row>
    <row r="1830" spans="1:7" x14ac:dyDescent="0.45">
      <c r="A1830">
        <v>520387</v>
      </c>
      <c r="B1830" s="2">
        <v>41767.510601851849</v>
      </c>
      <c r="C1830" t="s">
        <v>27</v>
      </c>
      <c r="D1830" t="s">
        <v>26</v>
      </c>
      <c r="E1830" t="s">
        <v>12</v>
      </c>
      <c r="F1830" t="s">
        <v>2</v>
      </c>
      <c r="G1830">
        <v>79271</v>
      </c>
    </row>
    <row r="1831" spans="1:7" x14ac:dyDescent="0.45">
      <c r="A1831">
        <v>853118</v>
      </c>
      <c r="B1831" s="2">
        <v>41767.511793981481</v>
      </c>
      <c r="C1831" t="s">
        <v>27</v>
      </c>
      <c r="D1831" t="s">
        <v>24</v>
      </c>
      <c r="E1831" t="s">
        <v>12</v>
      </c>
      <c r="F1831" t="s">
        <v>2</v>
      </c>
      <c r="G1831">
        <v>61301</v>
      </c>
    </row>
    <row r="1832" spans="1:7" x14ac:dyDescent="0.45">
      <c r="A1832">
        <v>58373</v>
      </c>
      <c r="B1832" s="2">
        <v>41780.429826388892</v>
      </c>
      <c r="C1832" t="s">
        <v>27</v>
      </c>
      <c r="D1832" t="s">
        <v>24</v>
      </c>
      <c r="E1832" t="s">
        <v>12</v>
      </c>
      <c r="F1832" t="s">
        <v>10</v>
      </c>
      <c r="G1832">
        <v>7745</v>
      </c>
    </row>
    <row r="1833" spans="1:7" x14ac:dyDescent="0.45">
      <c r="A1833">
        <v>523831</v>
      </c>
      <c r="B1833" s="2">
        <v>41780.433865740742</v>
      </c>
      <c r="C1833" t="s">
        <v>27</v>
      </c>
      <c r="D1833" t="s">
        <v>26</v>
      </c>
      <c r="E1833" t="s">
        <v>12</v>
      </c>
      <c r="F1833" t="s">
        <v>10</v>
      </c>
      <c r="G1833">
        <v>87802</v>
      </c>
    </row>
    <row r="1834" spans="1:7" x14ac:dyDescent="0.45">
      <c r="A1834">
        <v>949606</v>
      </c>
      <c r="B1834" s="2">
        <v>41848.399351851855</v>
      </c>
      <c r="C1834" t="s">
        <v>27</v>
      </c>
      <c r="D1834" t="s">
        <v>26</v>
      </c>
      <c r="E1834" t="s">
        <v>12</v>
      </c>
      <c r="F1834" t="s">
        <v>10</v>
      </c>
      <c r="G1834">
        <v>45966</v>
      </c>
    </row>
    <row r="1835" spans="1:7" x14ac:dyDescent="0.45">
      <c r="A1835">
        <v>488008</v>
      </c>
      <c r="B1835" s="2">
        <v>41849.778854166667</v>
      </c>
      <c r="C1835" t="s">
        <v>27</v>
      </c>
      <c r="D1835" t="s">
        <v>24</v>
      </c>
      <c r="E1835" t="s">
        <v>12</v>
      </c>
      <c r="F1835" t="s">
        <v>10</v>
      </c>
      <c r="G1835">
        <v>10712</v>
      </c>
    </row>
    <row r="1836" spans="1:7" x14ac:dyDescent="0.45">
      <c r="A1836">
        <v>165558</v>
      </c>
      <c r="B1836" s="2">
        <v>41848.397349537037</v>
      </c>
      <c r="C1836" t="s">
        <v>27</v>
      </c>
      <c r="D1836" t="s">
        <v>26</v>
      </c>
      <c r="E1836" t="s">
        <v>17</v>
      </c>
      <c r="F1836" t="s">
        <v>5</v>
      </c>
      <c r="G1836">
        <v>77540</v>
      </c>
    </row>
    <row r="1837" spans="1:7" x14ac:dyDescent="0.45">
      <c r="A1837">
        <v>793418</v>
      </c>
      <c r="B1837" s="2">
        <v>41855.396921296298</v>
      </c>
      <c r="C1837" t="s">
        <v>27</v>
      </c>
      <c r="D1837" t="s">
        <v>24</v>
      </c>
      <c r="E1837" t="s">
        <v>20</v>
      </c>
      <c r="F1837" t="s">
        <v>8</v>
      </c>
      <c r="G1837">
        <v>79712</v>
      </c>
    </row>
    <row r="1838" spans="1:7" x14ac:dyDescent="0.45">
      <c r="A1838">
        <v>664697</v>
      </c>
      <c r="B1838" s="2">
        <v>41761.824537037035</v>
      </c>
      <c r="C1838" t="s">
        <v>27</v>
      </c>
      <c r="D1838" t="s">
        <v>24</v>
      </c>
      <c r="E1838" t="s">
        <v>17</v>
      </c>
      <c r="F1838" t="s">
        <v>8</v>
      </c>
      <c r="G1838">
        <v>28257</v>
      </c>
    </row>
    <row r="1839" spans="1:7" x14ac:dyDescent="0.45">
      <c r="A1839">
        <v>766137</v>
      </c>
      <c r="B1839" s="2">
        <v>41761.824803240743</v>
      </c>
      <c r="C1839" t="s">
        <v>27</v>
      </c>
      <c r="D1839" t="s">
        <v>26</v>
      </c>
      <c r="E1839" t="s">
        <v>17</v>
      </c>
      <c r="F1839" t="s">
        <v>8</v>
      </c>
      <c r="G1839">
        <v>78187</v>
      </c>
    </row>
    <row r="1840" spans="1:7" x14ac:dyDescent="0.45">
      <c r="A1840">
        <v>881053</v>
      </c>
      <c r="B1840" s="2">
        <v>41768.428159722222</v>
      </c>
      <c r="C1840" t="s">
        <v>27</v>
      </c>
      <c r="D1840" t="s">
        <v>24</v>
      </c>
      <c r="E1840" t="s">
        <v>17</v>
      </c>
      <c r="F1840" t="s">
        <v>8</v>
      </c>
      <c r="G1840">
        <v>97560</v>
      </c>
    </row>
    <row r="1841" spans="1:7" x14ac:dyDescent="0.45">
      <c r="A1841">
        <v>121902</v>
      </c>
      <c r="B1841" s="2">
        <v>41768.428460648145</v>
      </c>
      <c r="C1841" t="s">
        <v>27</v>
      </c>
      <c r="D1841" t="s">
        <v>24</v>
      </c>
      <c r="E1841" t="s">
        <v>17</v>
      </c>
      <c r="F1841" t="s">
        <v>8</v>
      </c>
      <c r="G1841">
        <v>25403</v>
      </c>
    </row>
    <row r="1842" spans="1:7" x14ac:dyDescent="0.45">
      <c r="A1842">
        <v>72946</v>
      </c>
      <c r="B1842" s="2">
        <v>41855.399027777778</v>
      </c>
      <c r="C1842" t="s">
        <v>27</v>
      </c>
      <c r="D1842" t="s">
        <v>24</v>
      </c>
      <c r="E1842" t="s">
        <v>17</v>
      </c>
      <c r="F1842" t="s">
        <v>8</v>
      </c>
      <c r="G1842">
        <v>79985</v>
      </c>
    </row>
    <row r="1843" spans="1:7" x14ac:dyDescent="0.45">
      <c r="A1843">
        <v>945961</v>
      </c>
      <c r="B1843" s="2">
        <v>41859.63858796296</v>
      </c>
      <c r="C1843" t="s">
        <v>27</v>
      </c>
      <c r="D1843" t="s">
        <v>26</v>
      </c>
      <c r="E1843" t="s">
        <v>17</v>
      </c>
      <c r="F1843" t="s">
        <v>8</v>
      </c>
      <c r="G1843">
        <v>91185</v>
      </c>
    </row>
    <row r="1844" spans="1:7" x14ac:dyDescent="0.45">
      <c r="A1844">
        <v>203714</v>
      </c>
      <c r="B1844" s="2">
        <v>41815.862083333333</v>
      </c>
      <c r="C1844" t="s">
        <v>27</v>
      </c>
      <c r="D1844" t="s">
        <v>24</v>
      </c>
      <c r="E1844" t="s">
        <v>17</v>
      </c>
      <c r="F1844" t="s">
        <v>10</v>
      </c>
      <c r="G1844">
        <v>75116</v>
      </c>
    </row>
    <row r="1845" spans="1:7" x14ac:dyDescent="0.45">
      <c r="A1845">
        <v>873237</v>
      </c>
      <c r="B1845" s="2">
        <v>41780.399571759262</v>
      </c>
      <c r="C1845" t="s">
        <v>27</v>
      </c>
      <c r="D1845" t="s">
        <v>26</v>
      </c>
      <c r="E1845" t="s">
        <v>20</v>
      </c>
      <c r="F1845" t="s">
        <v>2</v>
      </c>
      <c r="G1845">
        <v>18555</v>
      </c>
    </row>
    <row r="1846" spans="1:7" x14ac:dyDescent="0.45">
      <c r="A1846">
        <v>365081</v>
      </c>
      <c r="B1846" s="2">
        <v>41780.399965277778</v>
      </c>
      <c r="C1846" t="s">
        <v>27</v>
      </c>
      <c r="D1846" t="s">
        <v>24</v>
      </c>
      <c r="E1846" t="s">
        <v>20</v>
      </c>
      <c r="F1846" t="s">
        <v>2</v>
      </c>
      <c r="G1846">
        <v>92097</v>
      </c>
    </row>
    <row r="1847" spans="1:7" x14ac:dyDescent="0.45">
      <c r="A1847">
        <v>777804</v>
      </c>
      <c r="B1847" s="2">
        <v>41876.453229166669</v>
      </c>
      <c r="C1847" t="s">
        <v>27</v>
      </c>
      <c r="D1847" t="s">
        <v>24</v>
      </c>
      <c r="E1847" t="s">
        <v>17</v>
      </c>
      <c r="F1847" t="s">
        <v>10</v>
      </c>
      <c r="G1847">
        <v>19035</v>
      </c>
    </row>
    <row r="1848" spans="1:7" x14ac:dyDescent="0.45">
      <c r="A1848">
        <v>574541</v>
      </c>
      <c r="B1848" s="2">
        <v>41801.398310185185</v>
      </c>
      <c r="C1848" t="s">
        <v>27</v>
      </c>
      <c r="D1848" t="s">
        <v>24</v>
      </c>
      <c r="E1848" t="s">
        <v>20</v>
      </c>
      <c r="F1848" t="s">
        <v>2</v>
      </c>
      <c r="G1848">
        <v>71065</v>
      </c>
    </row>
    <row r="1849" spans="1:7" x14ac:dyDescent="0.45">
      <c r="A1849">
        <v>320750</v>
      </c>
      <c r="B1849" s="2">
        <v>41806.04184027778</v>
      </c>
      <c r="C1849" t="s">
        <v>27</v>
      </c>
      <c r="D1849" t="s">
        <v>24</v>
      </c>
      <c r="E1849" t="s">
        <v>15</v>
      </c>
      <c r="F1849" t="s">
        <v>10</v>
      </c>
      <c r="G1849">
        <v>83315</v>
      </c>
    </row>
    <row r="1850" spans="1:7" x14ac:dyDescent="0.45">
      <c r="A1850">
        <v>654726</v>
      </c>
      <c r="B1850" s="2">
        <v>41822.464965277781</v>
      </c>
      <c r="C1850" t="s">
        <v>27</v>
      </c>
      <c r="D1850" t="s">
        <v>25</v>
      </c>
      <c r="E1850" t="s">
        <v>15</v>
      </c>
      <c r="F1850" t="s">
        <v>10</v>
      </c>
      <c r="G1850">
        <v>52826</v>
      </c>
    </row>
    <row r="1851" spans="1:7" x14ac:dyDescent="0.45">
      <c r="A1851">
        <v>25694</v>
      </c>
      <c r="B1851" s="2">
        <v>41872.397349537037</v>
      </c>
      <c r="C1851" t="s">
        <v>27</v>
      </c>
      <c r="D1851" t="s">
        <v>25</v>
      </c>
      <c r="E1851" t="s">
        <v>20</v>
      </c>
      <c r="F1851" t="s">
        <v>4</v>
      </c>
      <c r="G1851">
        <v>77478</v>
      </c>
    </row>
    <row r="1852" spans="1:7" x14ac:dyDescent="0.45">
      <c r="A1852">
        <v>51662</v>
      </c>
      <c r="B1852" s="2">
        <v>41873.532118055555</v>
      </c>
      <c r="C1852" t="s">
        <v>27</v>
      </c>
      <c r="D1852" t="s">
        <v>26</v>
      </c>
      <c r="E1852" t="s">
        <v>20</v>
      </c>
      <c r="F1852" t="s">
        <v>4</v>
      </c>
      <c r="G1852">
        <v>98662</v>
      </c>
    </row>
    <row r="1853" spans="1:7" x14ac:dyDescent="0.45">
      <c r="A1853">
        <v>829481</v>
      </c>
      <c r="B1853" s="2">
        <v>41873.533449074072</v>
      </c>
      <c r="C1853" t="s">
        <v>27</v>
      </c>
      <c r="D1853" t="s">
        <v>24</v>
      </c>
      <c r="E1853" t="s">
        <v>20</v>
      </c>
      <c r="F1853" t="s">
        <v>4</v>
      </c>
      <c r="G1853">
        <v>69017</v>
      </c>
    </row>
    <row r="1854" spans="1:7" x14ac:dyDescent="0.45">
      <c r="A1854">
        <v>726699</v>
      </c>
      <c r="B1854" s="2">
        <v>41873.534166666665</v>
      </c>
      <c r="C1854" t="s">
        <v>27</v>
      </c>
      <c r="D1854" t="s">
        <v>26</v>
      </c>
      <c r="E1854" t="s">
        <v>20</v>
      </c>
      <c r="F1854" t="s">
        <v>4</v>
      </c>
      <c r="G1854">
        <v>31542</v>
      </c>
    </row>
    <row r="1855" spans="1:7" x14ac:dyDescent="0.45">
      <c r="A1855">
        <v>149551</v>
      </c>
      <c r="B1855" s="2">
        <v>41795.759340277778</v>
      </c>
      <c r="C1855" t="s">
        <v>27</v>
      </c>
      <c r="D1855" t="s">
        <v>24</v>
      </c>
      <c r="E1855" t="s">
        <v>17</v>
      </c>
      <c r="F1855" t="s">
        <v>2</v>
      </c>
      <c r="G1855">
        <v>15887</v>
      </c>
    </row>
    <row r="1856" spans="1:7" x14ac:dyDescent="0.45">
      <c r="A1856">
        <v>201882</v>
      </c>
      <c r="B1856" s="2">
        <v>41795.759687500002</v>
      </c>
      <c r="C1856" t="s">
        <v>27</v>
      </c>
      <c r="D1856" t="s">
        <v>26</v>
      </c>
      <c r="E1856" t="s">
        <v>17</v>
      </c>
      <c r="F1856" t="s">
        <v>2</v>
      </c>
      <c r="G1856">
        <v>93106</v>
      </c>
    </row>
    <row r="1857" spans="1:7" x14ac:dyDescent="0.45">
      <c r="A1857">
        <v>595148</v>
      </c>
      <c r="B1857" s="2">
        <v>41795.760162037041</v>
      </c>
      <c r="C1857" t="s">
        <v>27</v>
      </c>
      <c r="D1857" t="s">
        <v>24</v>
      </c>
      <c r="E1857" t="s">
        <v>17</v>
      </c>
      <c r="F1857" t="s">
        <v>2</v>
      </c>
      <c r="G1857">
        <v>3251</v>
      </c>
    </row>
    <row r="1858" spans="1:7" x14ac:dyDescent="0.45">
      <c r="A1858">
        <v>149844</v>
      </c>
      <c r="B1858" s="2">
        <v>41837.401863425926</v>
      </c>
      <c r="C1858" t="s">
        <v>27</v>
      </c>
      <c r="D1858" t="s">
        <v>24</v>
      </c>
      <c r="E1858" t="s">
        <v>17</v>
      </c>
      <c r="F1858" t="s">
        <v>2</v>
      </c>
      <c r="G1858">
        <v>95833</v>
      </c>
    </row>
    <row r="1859" spans="1:7" x14ac:dyDescent="0.45">
      <c r="A1859">
        <v>461013</v>
      </c>
      <c r="B1859" s="2">
        <v>41838.592638888891</v>
      </c>
      <c r="C1859" t="s">
        <v>27</v>
      </c>
      <c r="D1859" t="s">
        <v>24</v>
      </c>
      <c r="E1859" t="s">
        <v>17</v>
      </c>
      <c r="F1859" t="s">
        <v>2</v>
      </c>
      <c r="G1859">
        <v>27465</v>
      </c>
    </row>
    <row r="1860" spans="1:7" x14ac:dyDescent="0.45">
      <c r="A1860">
        <v>844190</v>
      </c>
      <c r="B1860" s="2">
        <v>41838.593541666669</v>
      </c>
      <c r="C1860" t="s">
        <v>27</v>
      </c>
      <c r="D1860" t="s">
        <v>24</v>
      </c>
      <c r="E1860" t="s">
        <v>17</v>
      </c>
      <c r="F1860" t="s">
        <v>2</v>
      </c>
      <c r="G1860">
        <v>40744</v>
      </c>
    </row>
    <row r="1861" spans="1:7" x14ac:dyDescent="0.45">
      <c r="A1861">
        <v>707322</v>
      </c>
      <c r="B1861" s="2">
        <v>41867.40420138889</v>
      </c>
      <c r="C1861" t="s">
        <v>27</v>
      </c>
      <c r="D1861" t="s">
        <v>26</v>
      </c>
      <c r="E1861" t="s">
        <v>17</v>
      </c>
      <c r="F1861" t="s">
        <v>2</v>
      </c>
      <c r="G1861">
        <v>52191</v>
      </c>
    </row>
    <row r="1862" spans="1:7" x14ac:dyDescent="0.45">
      <c r="A1862">
        <v>283689</v>
      </c>
      <c r="B1862" s="2">
        <v>41872.341539351852</v>
      </c>
      <c r="C1862" t="s">
        <v>27</v>
      </c>
      <c r="D1862" t="s">
        <v>24</v>
      </c>
      <c r="E1862" t="s">
        <v>17</v>
      </c>
      <c r="F1862" t="s">
        <v>2</v>
      </c>
      <c r="G1862">
        <v>2654</v>
      </c>
    </row>
    <row r="1863" spans="1:7" x14ac:dyDescent="0.45">
      <c r="A1863">
        <v>609394</v>
      </c>
      <c r="B1863" s="2">
        <v>41828.461631944447</v>
      </c>
      <c r="C1863" t="s">
        <v>27</v>
      </c>
      <c r="D1863" t="s">
        <v>26</v>
      </c>
      <c r="E1863" t="s">
        <v>12</v>
      </c>
      <c r="F1863" t="s">
        <v>8</v>
      </c>
      <c r="G1863">
        <v>43241</v>
      </c>
    </row>
    <row r="1864" spans="1:7" x14ac:dyDescent="0.45">
      <c r="A1864">
        <v>620338</v>
      </c>
      <c r="B1864" s="2">
        <v>41803.398101851853</v>
      </c>
      <c r="C1864" t="s">
        <v>27</v>
      </c>
      <c r="D1864" t="s">
        <v>24</v>
      </c>
      <c r="E1864" t="s">
        <v>17</v>
      </c>
      <c r="F1864" t="s">
        <v>4</v>
      </c>
      <c r="G1864">
        <v>91273</v>
      </c>
    </row>
    <row r="1865" spans="1:7" x14ac:dyDescent="0.45">
      <c r="A1865">
        <v>662089</v>
      </c>
      <c r="B1865" s="2">
        <v>41831.39949074074</v>
      </c>
      <c r="C1865" t="s">
        <v>27</v>
      </c>
      <c r="D1865" t="s">
        <v>24</v>
      </c>
      <c r="E1865" t="s">
        <v>17</v>
      </c>
      <c r="F1865" t="s">
        <v>4</v>
      </c>
      <c r="G1865">
        <v>29896</v>
      </c>
    </row>
    <row r="1866" spans="1:7" x14ac:dyDescent="0.45">
      <c r="A1866">
        <v>282188</v>
      </c>
      <c r="B1866" s="2">
        <v>41831.399814814817</v>
      </c>
      <c r="C1866" t="s">
        <v>27</v>
      </c>
      <c r="D1866" t="s">
        <v>24</v>
      </c>
      <c r="E1866" t="s">
        <v>17</v>
      </c>
      <c r="F1866" t="s">
        <v>4</v>
      </c>
      <c r="G1866">
        <v>67135</v>
      </c>
    </row>
    <row r="1867" spans="1:7" x14ac:dyDescent="0.45">
      <c r="A1867">
        <v>563335</v>
      </c>
      <c r="B1867" s="2">
        <v>41831.400462962964</v>
      </c>
      <c r="C1867" t="s">
        <v>27</v>
      </c>
      <c r="D1867" t="s">
        <v>26</v>
      </c>
      <c r="E1867" t="s">
        <v>17</v>
      </c>
      <c r="F1867" t="s">
        <v>4</v>
      </c>
      <c r="G1867">
        <v>24723</v>
      </c>
    </row>
    <row r="1868" spans="1:7" x14ac:dyDescent="0.45">
      <c r="A1868">
        <v>53039</v>
      </c>
      <c r="B1868" s="2">
        <v>41812.62908564815</v>
      </c>
      <c r="C1868" t="s">
        <v>27</v>
      </c>
      <c r="D1868" t="s">
        <v>24</v>
      </c>
      <c r="E1868" t="s">
        <v>20</v>
      </c>
      <c r="F1868" t="s">
        <v>1</v>
      </c>
      <c r="G1868">
        <v>38704</v>
      </c>
    </row>
    <row r="1869" spans="1:7" x14ac:dyDescent="0.45">
      <c r="A1869">
        <v>460744</v>
      </c>
      <c r="B1869" s="2">
        <v>41818.814641203702</v>
      </c>
      <c r="C1869" t="s">
        <v>27</v>
      </c>
      <c r="D1869" t="s">
        <v>24</v>
      </c>
      <c r="E1869" t="s">
        <v>20</v>
      </c>
      <c r="F1869" t="s">
        <v>1</v>
      </c>
      <c r="G1869">
        <v>62673</v>
      </c>
    </row>
    <row r="1870" spans="1:7" x14ac:dyDescent="0.45">
      <c r="A1870">
        <v>597345</v>
      </c>
      <c r="B1870" s="2">
        <v>41822.34679398148</v>
      </c>
      <c r="C1870" t="s">
        <v>27</v>
      </c>
      <c r="D1870" t="s">
        <v>24</v>
      </c>
      <c r="E1870" t="s">
        <v>20</v>
      </c>
      <c r="F1870" t="s">
        <v>1</v>
      </c>
      <c r="G1870">
        <v>49159</v>
      </c>
    </row>
    <row r="1871" spans="1:7" x14ac:dyDescent="0.45">
      <c r="A1871">
        <v>777203</v>
      </c>
      <c r="B1871" s="2">
        <v>41822.350023148145</v>
      </c>
      <c r="C1871" t="s">
        <v>27</v>
      </c>
      <c r="D1871" t="s">
        <v>24</v>
      </c>
      <c r="E1871" t="s">
        <v>20</v>
      </c>
      <c r="F1871" t="s">
        <v>1</v>
      </c>
      <c r="G1871">
        <v>98583</v>
      </c>
    </row>
    <row r="1872" spans="1:7" x14ac:dyDescent="0.45">
      <c r="A1872">
        <v>671784</v>
      </c>
      <c r="B1872" s="2">
        <v>41824.436527777776</v>
      </c>
      <c r="C1872" t="s">
        <v>27</v>
      </c>
      <c r="D1872" t="s">
        <v>24</v>
      </c>
      <c r="E1872" t="s">
        <v>20</v>
      </c>
      <c r="F1872" t="s">
        <v>1</v>
      </c>
      <c r="G1872">
        <v>39972</v>
      </c>
    </row>
    <row r="1873" spans="1:7" x14ac:dyDescent="0.45">
      <c r="A1873">
        <v>612796</v>
      </c>
      <c r="B1873" s="2">
        <v>41835.587754629632</v>
      </c>
      <c r="C1873" t="s">
        <v>27</v>
      </c>
      <c r="D1873" t="s">
        <v>24</v>
      </c>
      <c r="E1873" t="s">
        <v>20</v>
      </c>
      <c r="F1873" t="s">
        <v>1</v>
      </c>
      <c r="G1873">
        <v>36097</v>
      </c>
    </row>
    <row r="1874" spans="1:7" x14ac:dyDescent="0.45">
      <c r="A1874">
        <v>220918</v>
      </c>
      <c r="B1874" s="2">
        <v>41835.588495370372</v>
      </c>
      <c r="C1874" t="s">
        <v>27</v>
      </c>
      <c r="D1874" t="s">
        <v>26</v>
      </c>
      <c r="E1874" t="s">
        <v>20</v>
      </c>
      <c r="F1874" t="s">
        <v>1</v>
      </c>
      <c r="G1874">
        <v>85690</v>
      </c>
    </row>
    <row r="1875" spans="1:7" x14ac:dyDescent="0.45">
      <c r="A1875">
        <v>82002</v>
      </c>
      <c r="B1875" s="2">
        <v>41836.825740740744</v>
      </c>
      <c r="C1875" t="s">
        <v>27</v>
      </c>
      <c r="D1875" t="s">
        <v>24</v>
      </c>
      <c r="E1875" t="s">
        <v>20</v>
      </c>
      <c r="F1875" t="s">
        <v>1</v>
      </c>
      <c r="G1875">
        <v>31165</v>
      </c>
    </row>
    <row r="1876" spans="1:7" x14ac:dyDescent="0.45">
      <c r="A1876">
        <v>688724</v>
      </c>
      <c r="B1876" s="2">
        <v>41811.911307870374</v>
      </c>
      <c r="C1876" t="s">
        <v>27</v>
      </c>
      <c r="D1876" t="s">
        <v>24</v>
      </c>
      <c r="E1876" t="s">
        <v>20</v>
      </c>
      <c r="F1876" t="s">
        <v>7</v>
      </c>
      <c r="G1876">
        <v>13036</v>
      </c>
    </row>
    <row r="1877" spans="1:7" x14ac:dyDescent="0.45">
      <c r="A1877">
        <v>508655</v>
      </c>
      <c r="B1877" s="2">
        <v>41811.912534722222</v>
      </c>
      <c r="C1877" t="s">
        <v>27</v>
      </c>
      <c r="D1877" t="s">
        <v>26</v>
      </c>
      <c r="E1877" t="s">
        <v>20</v>
      </c>
      <c r="F1877" t="s">
        <v>7</v>
      </c>
      <c r="G1877">
        <v>52526</v>
      </c>
    </row>
    <row r="1878" spans="1:7" x14ac:dyDescent="0.45">
      <c r="A1878">
        <v>82215</v>
      </c>
      <c r="B1878" s="2">
        <v>41811.914166666669</v>
      </c>
      <c r="C1878" t="s">
        <v>27</v>
      </c>
      <c r="D1878" t="s">
        <v>26</v>
      </c>
      <c r="E1878" t="s">
        <v>20</v>
      </c>
      <c r="F1878" t="s">
        <v>7</v>
      </c>
      <c r="G1878">
        <v>86491</v>
      </c>
    </row>
    <row r="1879" spans="1:7" x14ac:dyDescent="0.45">
      <c r="A1879">
        <v>23223</v>
      </c>
      <c r="B1879" s="2">
        <v>41848.398923611108</v>
      </c>
      <c r="C1879" t="s">
        <v>27</v>
      </c>
      <c r="D1879" t="s">
        <v>24</v>
      </c>
      <c r="E1879" t="s">
        <v>20</v>
      </c>
      <c r="F1879" t="s">
        <v>7</v>
      </c>
      <c r="G1879">
        <v>81439</v>
      </c>
    </row>
    <row r="1880" spans="1:7" x14ac:dyDescent="0.45">
      <c r="A1880">
        <v>233446</v>
      </c>
      <c r="B1880" s="2">
        <v>41765.440381944441</v>
      </c>
      <c r="C1880" t="s">
        <v>27</v>
      </c>
      <c r="D1880" t="s">
        <v>26</v>
      </c>
      <c r="E1880" t="s">
        <v>17</v>
      </c>
      <c r="F1880" t="s">
        <v>1</v>
      </c>
      <c r="G1880">
        <v>46708</v>
      </c>
    </row>
    <row r="1881" spans="1:7" x14ac:dyDescent="0.45">
      <c r="A1881">
        <v>428368</v>
      </c>
      <c r="B1881" s="2">
        <v>41782.580613425926</v>
      </c>
      <c r="C1881" t="s">
        <v>27</v>
      </c>
      <c r="D1881" t="s">
        <v>26</v>
      </c>
      <c r="E1881" t="s">
        <v>20</v>
      </c>
      <c r="F1881" t="s">
        <v>2</v>
      </c>
      <c r="G1881">
        <v>38848</v>
      </c>
    </row>
    <row r="1882" spans="1:7" x14ac:dyDescent="0.45">
      <c r="A1882">
        <v>254722</v>
      </c>
      <c r="B1882" s="2">
        <v>41775.828958333332</v>
      </c>
      <c r="C1882" t="s">
        <v>27</v>
      </c>
      <c r="D1882" t="s">
        <v>24</v>
      </c>
      <c r="E1882" t="s">
        <v>20</v>
      </c>
      <c r="F1882" t="s">
        <v>2</v>
      </c>
      <c r="G1882">
        <v>1686</v>
      </c>
    </row>
    <row r="1883" spans="1:7" x14ac:dyDescent="0.45">
      <c r="A1883">
        <v>286810</v>
      </c>
      <c r="B1883" s="2">
        <v>41873.200520833336</v>
      </c>
      <c r="C1883" t="s">
        <v>27</v>
      </c>
      <c r="D1883" t="s">
        <v>24</v>
      </c>
      <c r="E1883" t="s">
        <v>20</v>
      </c>
      <c r="F1883" t="s">
        <v>2</v>
      </c>
      <c r="G1883">
        <v>68890</v>
      </c>
    </row>
    <row r="1884" spans="1:7" x14ac:dyDescent="0.45">
      <c r="A1884">
        <v>272792</v>
      </c>
      <c r="B1884" s="2">
        <v>41874.404756944445</v>
      </c>
      <c r="C1884" t="s">
        <v>27</v>
      </c>
      <c r="D1884" t="s">
        <v>26</v>
      </c>
      <c r="E1884" t="s">
        <v>20</v>
      </c>
      <c r="F1884" t="s">
        <v>2</v>
      </c>
      <c r="G1884">
        <v>51993</v>
      </c>
    </row>
    <row r="1885" spans="1:7" x14ac:dyDescent="0.45">
      <c r="A1885">
        <v>231924</v>
      </c>
      <c r="B1885" s="2">
        <v>41874.4062962963</v>
      </c>
      <c r="C1885" t="s">
        <v>27</v>
      </c>
      <c r="D1885" t="s">
        <v>26</v>
      </c>
      <c r="E1885" t="s">
        <v>20</v>
      </c>
      <c r="F1885" t="s">
        <v>2</v>
      </c>
      <c r="G1885">
        <v>89458</v>
      </c>
    </row>
    <row r="1886" spans="1:7" x14ac:dyDescent="0.45">
      <c r="A1886">
        <v>522338</v>
      </c>
      <c r="B1886" s="2">
        <v>41881.655960648146</v>
      </c>
      <c r="C1886" t="s">
        <v>27</v>
      </c>
      <c r="D1886" t="s">
        <v>26</v>
      </c>
      <c r="E1886" t="s">
        <v>20</v>
      </c>
      <c r="F1886" t="s">
        <v>2</v>
      </c>
      <c r="G1886">
        <v>44529</v>
      </c>
    </row>
    <row r="1887" spans="1:7" x14ac:dyDescent="0.45">
      <c r="A1887">
        <v>662487</v>
      </c>
      <c r="B1887" s="2">
        <v>41780.396921296298</v>
      </c>
      <c r="C1887" t="s">
        <v>27</v>
      </c>
      <c r="D1887" t="s">
        <v>24</v>
      </c>
      <c r="E1887" t="s">
        <v>17</v>
      </c>
      <c r="F1887" t="s">
        <v>10</v>
      </c>
      <c r="G1887">
        <v>80916</v>
      </c>
    </row>
    <row r="1888" spans="1:7" x14ac:dyDescent="0.45">
      <c r="A1888">
        <v>803879</v>
      </c>
      <c r="B1888" s="2">
        <v>41870.717546296299</v>
      </c>
      <c r="C1888" t="s">
        <v>27</v>
      </c>
      <c r="D1888" t="s">
        <v>24</v>
      </c>
      <c r="E1888" t="s">
        <v>14</v>
      </c>
      <c r="F1888" t="s">
        <v>8</v>
      </c>
      <c r="G1888">
        <v>59043</v>
      </c>
    </row>
    <row r="1889" spans="1:7" x14ac:dyDescent="0.45">
      <c r="A1889">
        <v>926957</v>
      </c>
      <c r="B1889" s="2">
        <v>41775.747870370367</v>
      </c>
      <c r="C1889" t="s">
        <v>27</v>
      </c>
      <c r="D1889" t="s">
        <v>24</v>
      </c>
      <c r="E1889" t="s">
        <v>17</v>
      </c>
      <c r="F1889" t="s">
        <v>8</v>
      </c>
      <c r="G1889">
        <v>66430</v>
      </c>
    </row>
    <row r="1890" spans="1:7" x14ac:dyDescent="0.45">
      <c r="A1890">
        <v>818752</v>
      </c>
      <c r="B1890" s="2">
        <v>41781.777974537035</v>
      </c>
      <c r="C1890" t="s">
        <v>27</v>
      </c>
      <c r="D1890" t="s">
        <v>26</v>
      </c>
      <c r="E1890" t="s">
        <v>17</v>
      </c>
      <c r="F1890" t="s">
        <v>4</v>
      </c>
      <c r="G1890">
        <v>59012</v>
      </c>
    </row>
    <row r="1891" spans="1:7" x14ac:dyDescent="0.45">
      <c r="A1891">
        <v>554427</v>
      </c>
      <c r="B1891" s="2">
        <v>41781.778356481482</v>
      </c>
      <c r="C1891" t="s">
        <v>27</v>
      </c>
      <c r="D1891" t="s">
        <v>24</v>
      </c>
      <c r="E1891" t="s">
        <v>17</v>
      </c>
      <c r="F1891" t="s">
        <v>4</v>
      </c>
      <c r="G1891">
        <v>5107</v>
      </c>
    </row>
    <row r="1892" spans="1:7" x14ac:dyDescent="0.45">
      <c r="A1892">
        <v>262806</v>
      </c>
      <c r="B1892" s="2">
        <v>41781.777916666666</v>
      </c>
      <c r="C1892" t="s">
        <v>27</v>
      </c>
      <c r="D1892" t="s">
        <v>25</v>
      </c>
      <c r="E1892" t="s">
        <v>17</v>
      </c>
      <c r="F1892" t="s">
        <v>4</v>
      </c>
      <c r="G1892">
        <v>87327</v>
      </c>
    </row>
    <row r="1893" spans="1:7" x14ac:dyDescent="0.45">
      <c r="A1893">
        <v>691563</v>
      </c>
      <c r="B1893" s="2">
        <v>41816.396932870368</v>
      </c>
      <c r="C1893" t="s">
        <v>27</v>
      </c>
      <c r="D1893" t="s">
        <v>24</v>
      </c>
      <c r="E1893" t="s">
        <v>17</v>
      </c>
      <c r="F1893" t="s">
        <v>4</v>
      </c>
      <c r="G1893">
        <v>68344</v>
      </c>
    </row>
    <row r="1894" spans="1:7" x14ac:dyDescent="0.45">
      <c r="A1894">
        <v>145654</v>
      </c>
      <c r="B1894" s="2">
        <v>41802.397534722222</v>
      </c>
      <c r="C1894" t="s">
        <v>27</v>
      </c>
      <c r="D1894" t="s">
        <v>26</v>
      </c>
      <c r="E1894" t="s">
        <v>20</v>
      </c>
      <c r="F1894" t="s">
        <v>4</v>
      </c>
      <c r="G1894">
        <v>79265</v>
      </c>
    </row>
    <row r="1895" spans="1:7" x14ac:dyDescent="0.45">
      <c r="A1895">
        <v>450068</v>
      </c>
      <c r="B1895" s="2">
        <v>41849.660370370373</v>
      </c>
      <c r="C1895" t="s">
        <v>27</v>
      </c>
      <c r="D1895" t="s">
        <v>24</v>
      </c>
      <c r="E1895" t="s">
        <v>20</v>
      </c>
      <c r="F1895" t="s">
        <v>6</v>
      </c>
      <c r="G1895">
        <v>98599</v>
      </c>
    </row>
    <row r="1896" spans="1:7" x14ac:dyDescent="0.45">
      <c r="A1896">
        <v>991377</v>
      </c>
      <c r="B1896" s="2">
        <v>41790.760787037034</v>
      </c>
      <c r="C1896" t="s">
        <v>27</v>
      </c>
      <c r="D1896" t="s">
        <v>24</v>
      </c>
      <c r="E1896" t="s">
        <v>12</v>
      </c>
      <c r="F1896" t="s">
        <v>7</v>
      </c>
      <c r="G1896">
        <v>5776</v>
      </c>
    </row>
    <row r="1897" spans="1:7" x14ac:dyDescent="0.45">
      <c r="A1897">
        <v>972418</v>
      </c>
      <c r="B1897" s="2">
        <v>41838.398449074077</v>
      </c>
      <c r="C1897" t="s">
        <v>27</v>
      </c>
      <c r="D1897" t="s">
        <v>24</v>
      </c>
      <c r="E1897" t="s">
        <v>12</v>
      </c>
      <c r="F1897" t="s">
        <v>10</v>
      </c>
      <c r="G1897">
        <v>17920</v>
      </c>
    </row>
    <row r="1898" spans="1:7" x14ac:dyDescent="0.45">
      <c r="A1898">
        <v>758770</v>
      </c>
      <c r="B1898" s="2">
        <v>41865.71125</v>
      </c>
      <c r="C1898" t="s">
        <v>27</v>
      </c>
      <c r="D1898" t="s">
        <v>24</v>
      </c>
      <c r="E1898" t="s">
        <v>12</v>
      </c>
      <c r="F1898" t="s">
        <v>10</v>
      </c>
      <c r="G1898">
        <v>26390</v>
      </c>
    </row>
    <row r="1899" spans="1:7" x14ac:dyDescent="0.45">
      <c r="A1899">
        <v>339709</v>
      </c>
      <c r="B1899" s="2">
        <v>41865.711909722224</v>
      </c>
      <c r="C1899" t="s">
        <v>27</v>
      </c>
      <c r="D1899" t="s">
        <v>24</v>
      </c>
      <c r="E1899" t="s">
        <v>12</v>
      </c>
      <c r="F1899" t="s">
        <v>10</v>
      </c>
      <c r="G1899">
        <v>41454</v>
      </c>
    </row>
    <row r="1900" spans="1:7" x14ac:dyDescent="0.45">
      <c r="A1900">
        <v>665151</v>
      </c>
      <c r="B1900" s="2">
        <v>41778.396979166668</v>
      </c>
      <c r="C1900" t="s">
        <v>27</v>
      </c>
      <c r="D1900" t="s">
        <v>24</v>
      </c>
      <c r="E1900" t="s">
        <v>20</v>
      </c>
      <c r="F1900" t="s">
        <v>8</v>
      </c>
      <c r="G1900">
        <v>57695</v>
      </c>
    </row>
    <row r="1901" spans="1:7" x14ac:dyDescent="0.45">
      <c r="A1901">
        <v>918977</v>
      </c>
      <c r="B1901" s="2">
        <v>41778.398495370369</v>
      </c>
      <c r="C1901" t="s">
        <v>27</v>
      </c>
      <c r="D1901" t="s">
        <v>24</v>
      </c>
      <c r="E1901" t="s">
        <v>20</v>
      </c>
      <c r="F1901" t="s">
        <v>8</v>
      </c>
      <c r="G1901">
        <v>61359</v>
      </c>
    </row>
    <row r="1902" spans="1:7" x14ac:dyDescent="0.45">
      <c r="A1902">
        <v>59571</v>
      </c>
      <c r="B1902" s="2">
        <v>41803.795034722221</v>
      </c>
      <c r="C1902" t="s">
        <v>27</v>
      </c>
      <c r="D1902" t="s">
        <v>26</v>
      </c>
      <c r="E1902" t="s">
        <v>20</v>
      </c>
      <c r="F1902" t="s">
        <v>8</v>
      </c>
      <c r="G1902">
        <v>44515</v>
      </c>
    </row>
    <row r="1903" spans="1:7" x14ac:dyDescent="0.45">
      <c r="A1903">
        <v>763575</v>
      </c>
      <c r="B1903" s="2">
        <v>41794.697974537034</v>
      </c>
      <c r="C1903" t="s">
        <v>27</v>
      </c>
      <c r="D1903" t="s">
        <v>24</v>
      </c>
      <c r="E1903" t="s">
        <v>20</v>
      </c>
      <c r="F1903" t="s">
        <v>5</v>
      </c>
      <c r="G1903">
        <v>79839</v>
      </c>
    </row>
    <row r="1904" spans="1:7" x14ac:dyDescent="0.45">
      <c r="A1904">
        <v>907089</v>
      </c>
      <c r="B1904" s="2">
        <v>41797.774548611109</v>
      </c>
      <c r="C1904" t="s">
        <v>27</v>
      </c>
      <c r="D1904" t="s">
        <v>24</v>
      </c>
      <c r="E1904" t="s">
        <v>20</v>
      </c>
      <c r="F1904" t="s">
        <v>10</v>
      </c>
      <c r="G1904">
        <v>4882</v>
      </c>
    </row>
    <row r="1905" spans="1:7" x14ac:dyDescent="0.45">
      <c r="A1905">
        <v>327925</v>
      </c>
      <c r="B1905" s="2">
        <v>41812.664293981485</v>
      </c>
      <c r="C1905" t="s">
        <v>27</v>
      </c>
      <c r="D1905" t="s">
        <v>25</v>
      </c>
      <c r="E1905" t="s">
        <v>20</v>
      </c>
      <c r="F1905" t="s">
        <v>10</v>
      </c>
      <c r="G1905">
        <v>85704</v>
      </c>
    </row>
    <row r="1906" spans="1:7" x14ac:dyDescent="0.45">
      <c r="A1906">
        <v>828285</v>
      </c>
      <c r="B1906" s="2">
        <v>41822.724560185183</v>
      </c>
      <c r="C1906" t="s">
        <v>27</v>
      </c>
      <c r="D1906" t="s">
        <v>24</v>
      </c>
      <c r="E1906" t="s">
        <v>20</v>
      </c>
      <c r="F1906" t="s">
        <v>10</v>
      </c>
      <c r="G1906">
        <v>24144</v>
      </c>
    </row>
    <row r="1907" spans="1:7" x14ac:dyDescent="0.45">
      <c r="A1907">
        <v>464131</v>
      </c>
      <c r="B1907" s="2">
        <v>41822.724907407406</v>
      </c>
      <c r="C1907" t="s">
        <v>27</v>
      </c>
      <c r="D1907" t="s">
        <v>24</v>
      </c>
      <c r="E1907" t="s">
        <v>20</v>
      </c>
      <c r="F1907" t="s">
        <v>10</v>
      </c>
      <c r="G1907">
        <v>71756</v>
      </c>
    </row>
    <row r="1908" spans="1:7" x14ac:dyDescent="0.45">
      <c r="A1908">
        <v>936032</v>
      </c>
      <c r="B1908" s="2">
        <v>41882.323194444441</v>
      </c>
      <c r="C1908" t="s">
        <v>27</v>
      </c>
      <c r="D1908" t="s">
        <v>24</v>
      </c>
      <c r="E1908" t="s">
        <v>20</v>
      </c>
      <c r="F1908" t="s">
        <v>5</v>
      </c>
      <c r="G1908">
        <v>14929</v>
      </c>
    </row>
    <row r="1909" spans="1:7" x14ac:dyDescent="0.45">
      <c r="A1909">
        <v>512510</v>
      </c>
      <c r="B1909" s="2">
        <v>41849.490312499998</v>
      </c>
      <c r="C1909" t="s">
        <v>27</v>
      </c>
      <c r="D1909" t="s">
        <v>26</v>
      </c>
      <c r="E1909" t="s">
        <v>14</v>
      </c>
      <c r="F1909" t="s">
        <v>10</v>
      </c>
      <c r="G1909">
        <v>29908</v>
      </c>
    </row>
    <row r="1910" spans="1:7" x14ac:dyDescent="0.45">
      <c r="A1910">
        <v>45706</v>
      </c>
      <c r="B1910" s="2">
        <v>41850.516469907408</v>
      </c>
      <c r="C1910" t="s">
        <v>27</v>
      </c>
      <c r="D1910" t="s">
        <v>24</v>
      </c>
      <c r="E1910" t="s">
        <v>14</v>
      </c>
      <c r="F1910" t="s">
        <v>10</v>
      </c>
      <c r="G1910">
        <v>69338</v>
      </c>
    </row>
    <row r="1911" spans="1:7" x14ac:dyDescent="0.45">
      <c r="A1911">
        <v>604191</v>
      </c>
      <c r="B1911" s="2">
        <v>41850.518831018519</v>
      </c>
      <c r="C1911" t="s">
        <v>27</v>
      </c>
      <c r="D1911" t="s">
        <v>26</v>
      </c>
      <c r="E1911" t="s">
        <v>14</v>
      </c>
      <c r="F1911" t="s">
        <v>10</v>
      </c>
      <c r="G1911">
        <v>7769</v>
      </c>
    </row>
    <row r="1912" spans="1:7" x14ac:dyDescent="0.45">
      <c r="A1912">
        <v>638258</v>
      </c>
      <c r="B1912" s="2">
        <v>41864.504895833335</v>
      </c>
      <c r="C1912" t="s">
        <v>27</v>
      </c>
      <c r="D1912" t="s">
        <v>26</v>
      </c>
      <c r="E1912" t="s">
        <v>13</v>
      </c>
      <c r="F1912" t="s">
        <v>2</v>
      </c>
      <c r="G1912">
        <v>28497</v>
      </c>
    </row>
    <row r="1913" spans="1:7" x14ac:dyDescent="0.45">
      <c r="A1913">
        <v>581201</v>
      </c>
      <c r="B1913" s="2">
        <v>41871.397835648146</v>
      </c>
      <c r="C1913" t="s">
        <v>27</v>
      </c>
      <c r="D1913" t="s">
        <v>26</v>
      </c>
      <c r="E1913" t="s">
        <v>17</v>
      </c>
      <c r="F1913" t="s">
        <v>8</v>
      </c>
      <c r="G1913">
        <v>18067</v>
      </c>
    </row>
    <row r="1914" spans="1:7" x14ac:dyDescent="0.45">
      <c r="A1914">
        <v>771782</v>
      </c>
      <c r="B1914" s="2">
        <v>41828.383900462963</v>
      </c>
      <c r="C1914" t="s">
        <v>27</v>
      </c>
      <c r="D1914" t="s">
        <v>26</v>
      </c>
      <c r="E1914" t="s">
        <v>19</v>
      </c>
      <c r="F1914" t="s">
        <v>4</v>
      </c>
      <c r="G1914">
        <v>14603</v>
      </c>
    </row>
    <row r="1915" spans="1:7" x14ac:dyDescent="0.45">
      <c r="A1915">
        <v>539267</v>
      </c>
      <c r="B1915" s="2">
        <v>41801.624328703707</v>
      </c>
      <c r="C1915" t="s">
        <v>27</v>
      </c>
      <c r="D1915" t="s">
        <v>24</v>
      </c>
      <c r="E1915" t="s">
        <v>18</v>
      </c>
      <c r="F1915" t="s">
        <v>2</v>
      </c>
      <c r="G1915">
        <v>59472</v>
      </c>
    </row>
    <row r="1916" spans="1:7" x14ac:dyDescent="0.45">
      <c r="A1916">
        <v>282409</v>
      </c>
      <c r="B1916" s="2">
        <v>41801.627233796295</v>
      </c>
      <c r="C1916" t="s">
        <v>27</v>
      </c>
      <c r="D1916" t="s">
        <v>26</v>
      </c>
      <c r="E1916" t="s">
        <v>18</v>
      </c>
      <c r="F1916" t="s">
        <v>2</v>
      </c>
      <c r="G1916">
        <v>78804</v>
      </c>
    </row>
    <row r="1917" spans="1:7" x14ac:dyDescent="0.45">
      <c r="A1917">
        <v>967490</v>
      </c>
      <c r="B1917" s="2">
        <v>41815.52784722222</v>
      </c>
      <c r="C1917" t="s">
        <v>27</v>
      </c>
      <c r="D1917" t="s">
        <v>24</v>
      </c>
      <c r="E1917" t="s">
        <v>18</v>
      </c>
      <c r="F1917" t="s">
        <v>2</v>
      </c>
      <c r="G1917">
        <v>65576</v>
      </c>
    </row>
    <row r="1918" spans="1:7" x14ac:dyDescent="0.45">
      <c r="A1918">
        <v>450797</v>
      </c>
      <c r="B1918" s="2">
        <v>41830.39770833333</v>
      </c>
      <c r="C1918" t="s">
        <v>27</v>
      </c>
      <c r="D1918" t="s">
        <v>24</v>
      </c>
      <c r="E1918" t="s">
        <v>14</v>
      </c>
      <c r="F1918" t="s">
        <v>4</v>
      </c>
      <c r="G1918">
        <v>15586</v>
      </c>
    </row>
    <row r="1919" spans="1:7" x14ac:dyDescent="0.45">
      <c r="A1919">
        <v>176038</v>
      </c>
      <c r="B1919" s="2">
        <v>41830.39702546296</v>
      </c>
      <c r="C1919" t="s">
        <v>27</v>
      </c>
      <c r="D1919" t="s">
        <v>26</v>
      </c>
      <c r="E1919" t="s">
        <v>14</v>
      </c>
      <c r="F1919" t="s">
        <v>4</v>
      </c>
      <c r="G1919">
        <v>51636</v>
      </c>
    </row>
    <row r="1920" spans="1:7" x14ac:dyDescent="0.45">
      <c r="A1920">
        <v>448071</v>
      </c>
      <c r="B1920" s="2">
        <v>41785.432384259257</v>
      </c>
      <c r="C1920" t="s">
        <v>27</v>
      </c>
      <c r="D1920" t="s">
        <v>24</v>
      </c>
      <c r="E1920" t="s">
        <v>12</v>
      </c>
      <c r="F1920" t="s">
        <v>1</v>
      </c>
      <c r="G1920">
        <v>13399</v>
      </c>
    </row>
    <row r="1921" spans="1:7" x14ac:dyDescent="0.45">
      <c r="A1921">
        <v>834760</v>
      </c>
      <c r="B1921" s="2">
        <v>41785.436122685183</v>
      </c>
      <c r="C1921" t="s">
        <v>27</v>
      </c>
      <c r="D1921" t="s">
        <v>26</v>
      </c>
      <c r="E1921" t="s">
        <v>12</v>
      </c>
      <c r="F1921" t="s">
        <v>1</v>
      </c>
      <c r="G1921">
        <v>5776</v>
      </c>
    </row>
    <row r="1922" spans="1:7" x14ac:dyDescent="0.45">
      <c r="A1922">
        <v>46552</v>
      </c>
      <c r="B1922" s="2">
        <v>41782.396990740737</v>
      </c>
      <c r="C1922" t="s">
        <v>27</v>
      </c>
      <c r="D1922" t="s">
        <v>24</v>
      </c>
      <c r="E1922" t="s">
        <v>12</v>
      </c>
      <c r="F1922" t="s">
        <v>2</v>
      </c>
      <c r="G1922">
        <v>14363</v>
      </c>
    </row>
    <row r="1923" spans="1:7" x14ac:dyDescent="0.45">
      <c r="A1923">
        <v>313780</v>
      </c>
      <c r="B1923" s="2">
        <v>41785.73914351852</v>
      </c>
      <c r="C1923" t="s">
        <v>27</v>
      </c>
      <c r="D1923" t="s">
        <v>24</v>
      </c>
      <c r="E1923" t="s">
        <v>12</v>
      </c>
      <c r="F1923" t="s">
        <v>2</v>
      </c>
      <c r="G1923">
        <v>53084</v>
      </c>
    </row>
    <row r="1924" spans="1:7" x14ac:dyDescent="0.45">
      <c r="A1924">
        <v>751383</v>
      </c>
      <c r="B1924" s="2">
        <v>41785.74019675926</v>
      </c>
      <c r="C1924" t="s">
        <v>27</v>
      </c>
      <c r="D1924" t="s">
        <v>24</v>
      </c>
      <c r="E1924" t="s">
        <v>12</v>
      </c>
      <c r="F1924" t="s">
        <v>2</v>
      </c>
      <c r="G1924">
        <v>42628</v>
      </c>
    </row>
    <row r="1925" spans="1:7" x14ac:dyDescent="0.45">
      <c r="A1925">
        <v>511866</v>
      </c>
      <c r="B1925" s="2">
        <v>41785.741180555553</v>
      </c>
      <c r="C1925" t="s">
        <v>27</v>
      </c>
      <c r="D1925" t="s">
        <v>26</v>
      </c>
      <c r="E1925" t="s">
        <v>12</v>
      </c>
      <c r="F1925" t="s">
        <v>2</v>
      </c>
      <c r="G1925">
        <v>18669</v>
      </c>
    </row>
    <row r="1926" spans="1:7" x14ac:dyDescent="0.45">
      <c r="A1926">
        <v>440123</v>
      </c>
      <c r="B1926" s="2">
        <v>41787.139699074076</v>
      </c>
      <c r="C1926" t="s">
        <v>27</v>
      </c>
      <c r="D1926" t="s">
        <v>26</v>
      </c>
      <c r="E1926" t="s">
        <v>12</v>
      </c>
      <c r="F1926" t="s">
        <v>2</v>
      </c>
      <c r="G1926">
        <v>41469</v>
      </c>
    </row>
    <row r="1927" spans="1:7" x14ac:dyDescent="0.45">
      <c r="A1927">
        <v>716926</v>
      </c>
      <c r="B1927" s="2">
        <v>41797.031886574077</v>
      </c>
      <c r="C1927" t="s">
        <v>27</v>
      </c>
      <c r="D1927" t="s">
        <v>24</v>
      </c>
      <c r="E1927" t="s">
        <v>12</v>
      </c>
      <c r="F1927" t="s">
        <v>2</v>
      </c>
      <c r="G1927">
        <v>2102</v>
      </c>
    </row>
    <row r="1928" spans="1:7" x14ac:dyDescent="0.45">
      <c r="A1928">
        <v>721500</v>
      </c>
      <c r="B1928" s="2">
        <v>41817.396909722222</v>
      </c>
      <c r="C1928" t="s">
        <v>27</v>
      </c>
      <c r="D1928" t="s">
        <v>24</v>
      </c>
      <c r="E1928" t="s">
        <v>12</v>
      </c>
      <c r="F1928" t="s">
        <v>2</v>
      </c>
      <c r="G1928">
        <v>30608</v>
      </c>
    </row>
    <row r="1929" spans="1:7" x14ac:dyDescent="0.45">
      <c r="A1929">
        <v>256965</v>
      </c>
      <c r="B1929" s="2">
        <v>41817.399837962963</v>
      </c>
      <c r="C1929" t="s">
        <v>27</v>
      </c>
      <c r="D1929" t="s">
        <v>24</v>
      </c>
      <c r="E1929" t="s">
        <v>12</v>
      </c>
      <c r="F1929" t="s">
        <v>2</v>
      </c>
      <c r="G1929">
        <v>16789</v>
      </c>
    </row>
    <row r="1930" spans="1:7" x14ac:dyDescent="0.45">
      <c r="A1930">
        <v>708129</v>
      </c>
      <c r="B1930" s="2">
        <v>41830.358310185184</v>
      </c>
      <c r="C1930" t="s">
        <v>27</v>
      </c>
      <c r="D1930" t="s">
        <v>26</v>
      </c>
      <c r="E1930" t="s">
        <v>12</v>
      </c>
      <c r="F1930" t="s">
        <v>2</v>
      </c>
      <c r="G1930">
        <v>20821</v>
      </c>
    </row>
    <row r="1931" spans="1:7" x14ac:dyDescent="0.45">
      <c r="A1931">
        <v>493681</v>
      </c>
      <c r="B1931" s="2">
        <v>41774.517002314817</v>
      </c>
      <c r="C1931" t="s">
        <v>27</v>
      </c>
      <c r="D1931" t="s">
        <v>24</v>
      </c>
      <c r="E1931" t="s">
        <v>14</v>
      </c>
      <c r="F1931" t="s">
        <v>6</v>
      </c>
      <c r="G1931">
        <v>58292</v>
      </c>
    </row>
    <row r="1932" spans="1:7" x14ac:dyDescent="0.45">
      <c r="A1932">
        <v>163682</v>
      </c>
      <c r="B1932" s="2">
        <v>41804.578553240739</v>
      </c>
      <c r="C1932" t="s">
        <v>27</v>
      </c>
      <c r="D1932" t="s">
        <v>24</v>
      </c>
      <c r="E1932" t="s">
        <v>17</v>
      </c>
      <c r="F1932" t="s">
        <v>2</v>
      </c>
      <c r="G1932">
        <v>78826</v>
      </c>
    </row>
    <row r="1933" spans="1:7" x14ac:dyDescent="0.45">
      <c r="A1933">
        <v>690427</v>
      </c>
      <c r="B1933" s="2">
        <v>41804.579814814817</v>
      </c>
      <c r="C1933" t="s">
        <v>27</v>
      </c>
      <c r="D1933" t="s">
        <v>24</v>
      </c>
      <c r="E1933" t="s">
        <v>17</v>
      </c>
      <c r="F1933" t="s">
        <v>2</v>
      </c>
      <c r="G1933">
        <v>99948</v>
      </c>
    </row>
    <row r="1934" spans="1:7" x14ac:dyDescent="0.45">
      <c r="A1934">
        <v>526126</v>
      </c>
      <c r="B1934" s="2">
        <v>41817.244328703702</v>
      </c>
      <c r="C1934" t="s">
        <v>27</v>
      </c>
      <c r="D1934" t="s">
        <v>26</v>
      </c>
      <c r="E1934" t="s">
        <v>17</v>
      </c>
      <c r="F1934" t="s">
        <v>2</v>
      </c>
      <c r="G1934">
        <v>86706</v>
      </c>
    </row>
    <row r="1935" spans="1:7" x14ac:dyDescent="0.45">
      <c r="A1935">
        <v>303583</v>
      </c>
      <c r="B1935" s="2">
        <v>41817.245891203704</v>
      </c>
      <c r="C1935" t="s">
        <v>27</v>
      </c>
      <c r="D1935" t="s">
        <v>24</v>
      </c>
      <c r="E1935" t="s">
        <v>17</v>
      </c>
      <c r="F1935" t="s">
        <v>2</v>
      </c>
      <c r="G1935">
        <v>91305</v>
      </c>
    </row>
    <row r="1936" spans="1:7" x14ac:dyDescent="0.45">
      <c r="A1936">
        <v>852401</v>
      </c>
      <c r="B1936" s="2">
        <v>41817.24628472222</v>
      </c>
      <c r="C1936" t="s">
        <v>27</v>
      </c>
      <c r="D1936" t="s">
        <v>26</v>
      </c>
      <c r="E1936" t="s">
        <v>17</v>
      </c>
      <c r="F1936" t="s">
        <v>2</v>
      </c>
      <c r="G1936">
        <v>81579</v>
      </c>
    </row>
    <row r="1937" spans="1:7" x14ac:dyDescent="0.45">
      <c r="A1937">
        <v>494189</v>
      </c>
      <c r="B1937" s="2">
        <v>41771.59611111111</v>
      </c>
      <c r="C1937" t="s">
        <v>27</v>
      </c>
      <c r="D1937" t="s">
        <v>24</v>
      </c>
      <c r="E1937" t="s">
        <v>17</v>
      </c>
      <c r="F1937" t="s">
        <v>10</v>
      </c>
      <c r="G1937">
        <v>92741</v>
      </c>
    </row>
    <row r="1938" spans="1:7" x14ac:dyDescent="0.45">
      <c r="A1938">
        <v>873066</v>
      </c>
      <c r="B1938" s="2">
        <v>41775.397719907407</v>
      </c>
      <c r="C1938" t="s">
        <v>27</v>
      </c>
      <c r="D1938" t="s">
        <v>24</v>
      </c>
      <c r="E1938" t="s">
        <v>17</v>
      </c>
      <c r="F1938" t="s">
        <v>10</v>
      </c>
      <c r="G1938">
        <v>81960</v>
      </c>
    </row>
    <row r="1939" spans="1:7" x14ac:dyDescent="0.45">
      <c r="A1939">
        <v>655848</v>
      </c>
      <c r="B1939" s="2">
        <v>41789.396944444445</v>
      </c>
      <c r="C1939" t="s">
        <v>27</v>
      </c>
      <c r="D1939" t="s">
        <v>25</v>
      </c>
      <c r="E1939" t="s">
        <v>13</v>
      </c>
      <c r="F1939" t="s">
        <v>4</v>
      </c>
      <c r="G1939">
        <v>34584</v>
      </c>
    </row>
    <row r="1940" spans="1:7" x14ac:dyDescent="0.45">
      <c r="A1940">
        <v>502192</v>
      </c>
      <c r="B1940" s="2">
        <v>41823.588368055556</v>
      </c>
      <c r="C1940" t="s">
        <v>27</v>
      </c>
      <c r="D1940" t="s">
        <v>26</v>
      </c>
      <c r="E1940" t="s">
        <v>13</v>
      </c>
      <c r="F1940" t="s">
        <v>4</v>
      </c>
      <c r="G1940">
        <v>24664</v>
      </c>
    </row>
    <row r="1941" spans="1:7" x14ac:dyDescent="0.45">
      <c r="A1941">
        <v>496087</v>
      </c>
      <c r="B1941" s="2">
        <v>41802.789606481485</v>
      </c>
      <c r="C1941" t="s">
        <v>27</v>
      </c>
      <c r="D1941" t="s">
        <v>26</v>
      </c>
      <c r="E1941" t="s">
        <v>19</v>
      </c>
      <c r="F1941" t="s">
        <v>2</v>
      </c>
      <c r="G1941">
        <v>67205</v>
      </c>
    </row>
    <row r="1942" spans="1:7" x14ac:dyDescent="0.45">
      <c r="A1942">
        <v>269459</v>
      </c>
      <c r="B1942" s="2">
        <v>41824.397615740738</v>
      </c>
      <c r="C1942" t="s">
        <v>27</v>
      </c>
      <c r="D1942" t="s">
        <v>26</v>
      </c>
      <c r="E1942" t="s">
        <v>19</v>
      </c>
      <c r="F1942" t="s">
        <v>2</v>
      </c>
      <c r="G1942">
        <v>36784</v>
      </c>
    </row>
    <row r="1943" spans="1:7" x14ac:dyDescent="0.45">
      <c r="A1943">
        <v>426605</v>
      </c>
      <c r="B1943" s="2">
        <v>41824.398969907408</v>
      </c>
      <c r="C1943" t="s">
        <v>27</v>
      </c>
      <c r="D1943" t="s">
        <v>26</v>
      </c>
      <c r="E1943" t="s">
        <v>19</v>
      </c>
      <c r="F1943" t="s">
        <v>2</v>
      </c>
      <c r="G1943">
        <v>79450</v>
      </c>
    </row>
    <row r="1944" spans="1:7" x14ac:dyDescent="0.45">
      <c r="A1944">
        <v>965697</v>
      </c>
      <c r="B1944" s="2">
        <v>41810.397361111114</v>
      </c>
      <c r="C1944" t="s">
        <v>27</v>
      </c>
      <c r="D1944" t="s">
        <v>24</v>
      </c>
      <c r="E1944" t="s">
        <v>20</v>
      </c>
      <c r="F1944" t="s">
        <v>5</v>
      </c>
      <c r="G1944">
        <v>77969</v>
      </c>
    </row>
    <row r="1945" spans="1:7" x14ac:dyDescent="0.45">
      <c r="A1945">
        <v>273938</v>
      </c>
      <c r="B1945" s="2">
        <v>41771.397662037038</v>
      </c>
      <c r="C1945" t="s">
        <v>27</v>
      </c>
      <c r="D1945" t="s">
        <v>26</v>
      </c>
      <c r="E1945" t="s">
        <v>20</v>
      </c>
      <c r="F1945" t="s">
        <v>6</v>
      </c>
      <c r="G1945">
        <v>4408</v>
      </c>
    </row>
    <row r="1946" spans="1:7" x14ac:dyDescent="0.45">
      <c r="A1946">
        <v>502562</v>
      </c>
      <c r="B1946" s="2">
        <v>41855.763518518521</v>
      </c>
      <c r="C1946" t="s">
        <v>27</v>
      </c>
      <c r="D1946" t="s">
        <v>25</v>
      </c>
      <c r="E1946" t="s">
        <v>12</v>
      </c>
      <c r="F1946" t="s">
        <v>4</v>
      </c>
      <c r="G1946">
        <v>70851</v>
      </c>
    </row>
    <row r="1947" spans="1:7" x14ac:dyDescent="0.45">
      <c r="A1947">
        <v>838240</v>
      </c>
      <c r="B1947" s="2">
        <v>41878.722418981481</v>
      </c>
      <c r="C1947" t="s">
        <v>27</v>
      </c>
      <c r="D1947" t="s">
        <v>26</v>
      </c>
      <c r="E1947" t="s">
        <v>12</v>
      </c>
      <c r="F1947" t="s">
        <v>4</v>
      </c>
      <c r="G1947">
        <v>17473</v>
      </c>
    </row>
    <row r="1948" spans="1:7" x14ac:dyDescent="0.45">
      <c r="A1948">
        <v>301382</v>
      </c>
      <c r="B1948" s="2">
        <v>41764.397662037038</v>
      </c>
      <c r="C1948" t="s">
        <v>27</v>
      </c>
      <c r="D1948" t="s">
        <v>26</v>
      </c>
      <c r="E1948" t="s">
        <v>17</v>
      </c>
      <c r="F1948" t="s">
        <v>4</v>
      </c>
      <c r="G1948">
        <v>52816</v>
      </c>
    </row>
    <row r="1949" spans="1:7" x14ac:dyDescent="0.45">
      <c r="A1949">
        <v>841929</v>
      </c>
      <c r="B1949" s="2">
        <v>41813.397951388892</v>
      </c>
      <c r="C1949" t="s">
        <v>27</v>
      </c>
      <c r="D1949" t="s">
        <v>26</v>
      </c>
      <c r="E1949" t="s">
        <v>17</v>
      </c>
      <c r="F1949" t="s">
        <v>4</v>
      </c>
      <c r="G1949">
        <v>54176</v>
      </c>
    </row>
    <row r="1950" spans="1:7" x14ac:dyDescent="0.45">
      <c r="A1950">
        <v>338221</v>
      </c>
      <c r="B1950" s="2">
        <v>41813.397083333337</v>
      </c>
      <c r="C1950" t="s">
        <v>27</v>
      </c>
      <c r="D1950" t="s">
        <v>26</v>
      </c>
      <c r="E1950" t="s">
        <v>17</v>
      </c>
      <c r="F1950" t="s">
        <v>4</v>
      </c>
      <c r="G1950">
        <v>58527</v>
      </c>
    </row>
    <row r="1951" spans="1:7" x14ac:dyDescent="0.45">
      <c r="A1951">
        <v>394323</v>
      </c>
      <c r="B1951" s="2">
        <v>41815.747719907406</v>
      </c>
      <c r="C1951" t="s">
        <v>27</v>
      </c>
      <c r="D1951" t="s">
        <v>24</v>
      </c>
      <c r="E1951" t="s">
        <v>17</v>
      </c>
      <c r="F1951" t="s">
        <v>10</v>
      </c>
      <c r="G1951">
        <v>57181</v>
      </c>
    </row>
    <row r="1952" spans="1:7" x14ac:dyDescent="0.45">
      <c r="A1952">
        <v>583920</v>
      </c>
      <c r="B1952" s="2">
        <v>41815.748414351852</v>
      </c>
      <c r="C1952" t="s">
        <v>27</v>
      </c>
      <c r="D1952" t="s">
        <v>24</v>
      </c>
      <c r="E1952" t="s">
        <v>17</v>
      </c>
      <c r="F1952" t="s">
        <v>10</v>
      </c>
      <c r="G1952">
        <v>25059</v>
      </c>
    </row>
    <row r="1953" spans="1:7" x14ac:dyDescent="0.45">
      <c r="A1953">
        <v>849885</v>
      </c>
      <c r="B1953" s="2">
        <v>41820.655219907407</v>
      </c>
      <c r="C1953" t="s">
        <v>27</v>
      </c>
      <c r="D1953" t="s">
        <v>24</v>
      </c>
      <c r="E1953" t="s">
        <v>17</v>
      </c>
      <c r="F1953" t="s">
        <v>7</v>
      </c>
      <c r="G1953">
        <v>2626</v>
      </c>
    </row>
    <row r="1954" spans="1:7" x14ac:dyDescent="0.45">
      <c r="A1954">
        <v>540241</v>
      </c>
      <c r="B1954" s="2">
        <v>41824.631296296298</v>
      </c>
      <c r="C1954" t="s">
        <v>27</v>
      </c>
      <c r="D1954" t="s">
        <v>24</v>
      </c>
      <c r="E1954" t="s">
        <v>17</v>
      </c>
      <c r="F1954" t="s">
        <v>4</v>
      </c>
      <c r="G1954">
        <v>8433</v>
      </c>
    </row>
    <row r="1955" spans="1:7" x14ac:dyDescent="0.45">
      <c r="A1955">
        <v>715095</v>
      </c>
      <c r="B1955" s="2">
        <v>41764.809884259259</v>
      </c>
      <c r="C1955" t="s">
        <v>27</v>
      </c>
      <c r="D1955" t="s">
        <v>24</v>
      </c>
      <c r="E1955" t="s">
        <v>17</v>
      </c>
      <c r="F1955" t="s">
        <v>4</v>
      </c>
      <c r="G1955">
        <v>65169</v>
      </c>
    </row>
    <row r="1956" spans="1:7" x14ac:dyDescent="0.45">
      <c r="A1956">
        <v>188572</v>
      </c>
      <c r="B1956" s="2">
        <v>41842.3981712963</v>
      </c>
      <c r="C1956" t="s">
        <v>27</v>
      </c>
      <c r="D1956" t="s">
        <v>24</v>
      </c>
      <c r="E1956" t="s">
        <v>17</v>
      </c>
      <c r="F1956" t="s">
        <v>4</v>
      </c>
      <c r="G1956">
        <v>26028</v>
      </c>
    </row>
    <row r="1957" spans="1:7" x14ac:dyDescent="0.45">
      <c r="A1957">
        <v>836201</v>
      </c>
      <c r="B1957" s="2">
        <v>41794.397303240738</v>
      </c>
      <c r="C1957" t="s">
        <v>27</v>
      </c>
      <c r="D1957" t="s">
        <v>26</v>
      </c>
      <c r="E1957" t="s">
        <v>20</v>
      </c>
      <c r="F1957" t="s">
        <v>10</v>
      </c>
      <c r="G1957">
        <v>48402</v>
      </c>
    </row>
    <row r="1958" spans="1:7" x14ac:dyDescent="0.45">
      <c r="A1958">
        <v>399899</v>
      </c>
      <c r="B1958" s="2">
        <v>41794.397685185184</v>
      </c>
      <c r="C1958" t="s">
        <v>27</v>
      </c>
      <c r="D1958" t="s">
        <v>24</v>
      </c>
      <c r="E1958" t="s">
        <v>20</v>
      </c>
      <c r="F1958" t="s">
        <v>10</v>
      </c>
      <c r="G1958">
        <v>41353</v>
      </c>
    </row>
    <row r="1959" spans="1:7" x14ac:dyDescent="0.45">
      <c r="A1959">
        <v>799492</v>
      </c>
      <c r="B1959" s="2">
        <v>41794.397280092591</v>
      </c>
      <c r="C1959" t="s">
        <v>27</v>
      </c>
      <c r="D1959" t="s">
        <v>25</v>
      </c>
      <c r="E1959" t="s">
        <v>20</v>
      </c>
      <c r="F1959" t="s">
        <v>10</v>
      </c>
      <c r="G1959">
        <v>9449</v>
      </c>
    </row>
    <row r="1960" spans="1:7" x14ac:dyDescent="0.45">
      <c r="A1960">
        <v>86558</v>
      </c>
      <c r="B1960" s="2">
        <v>41760.732453703706</v>
      </c>
      <c r="C1960" t="s">
        <v>27</v>
      </c>
      <c r="D1960" t="s">
        <v>24</v>
      </c>
      <c r="E1960" t="s">
        <v>17</v>
      </c>
      <c r="F1960" t="s">
        <v>8</v>
      </c>
      <c r="G1960">
        <v>45622</v>
      </c>
    </row>
    <row r="1961" spans="1:7" x14ac:dyDescent="0.45">
      <c r="A1961">
        <v>968366</v>
      </c>
      <c r="B1961" s="2">
        <v>41761.719351851854</v>
      </c>
      <c r="C1961" t="s">
        <v>27</v>
      </c>
      <c r="D1961" t="s">
        <v>24</v>
      </c>
      <c r="E1961" t="s">
        <v>18</v>
      </c>
      <c r="F1961" t="s">
        <v>6</v>
      </c>
      <c r="G1961">
        <v>76109</v>
      </c>
    </row>
    <row r="1962" spans="1:7" x14ac:dyDescent="0.45">
      <c r="A1962">
        <v>962795</v>
      </c>
      <c r="B1962" s="2">
        <v>41772.789594907408</v>
      </c>
      <c r="C1962" t="s">
        <v>27</v>
      </c>
      <c r="D1962" t="s">
        <v>24</v>
      </c>
      <c r="E1962" t="s">
        <v>18</v>
      </c>
      <c r="F1962" t="s">
        <v>2</v>
      </c>
      <c r="G1962">
        <v>22110</v>
      </c>
    </row>
    <row r="1963" spans="1:7" x14ac:dyDescent="0.45">
      <c r="A1963">
        <v>150743</v>
      </c>
      <c r="B1963" s="2">
        <v>41801.617800925924</v>
      </c>
      <c r="C1963" t="s">
        <v>27</v>
      </c>
      <c r="D1963" t="s">
        <v>26</v>
      </c>
      <c r="E1963" t="s">
        <v>18</v>
      </c>
      <c r="F1963" t="s">
        <v>2</v>
      </c>
      <c r="G1963">
        <v>5068</v>
      </c>
    </row>
    <row r="1964" spans="1:7" x14ac:dyDescent="0.45">
      <c r="A1964">
        <v>140184</v>
      </c>
      <c r="B1964" s="2">
        <v>41801.618564814817</v>
      </c>
      <c r="C1964" t="s">
        <v>27</v>
      </c>
      <c r="D1964" t="s">
        <v>24</v>
      </c>
      <c r="E1964" t="s">
        <v>18</v>
      </c>
      <c r="F1964" t="s">
        <v>2</v>
      </c>
      <c r="G1964">
        <v>81546</v>
      </c>
    </row>
    <row r="1965" spans="1:7" x14ac:dyDescent="0.45">
      <c r="A1965">
        <v>117720</v>
      </c>
      <c r="B1965" s="2">
        <v>41870.762777777774</v>
      </c>
      <c r="C1965" t="s">
        <v>27</v>
      </c>
      <c r="D1965" t="s">
        <v>24</v>
      </c>
      <c r="E1965" t="s">
        <v>18</v>
      </c>
      <c r="F1965" t="s">
        <v>10</v>
      </c>
      <c r="G1965">
        <v>50784</v>
      </c>
    </row>
    <row r="1966" spans="1:7" x14ac:dyDescent="0.45">
      <c r="A1966">
        <v>392430</v>
      </c>
      <c r="B1966" s="2">
        <v>41881.341678240744</v>
      </c>
      <c r="C1966" t="s">
        <v>27</v>
      </c>
      <c r="D1966" t="s">
        <v>24</v>
      </c>
      <c r="E1966" t="s">
        <v>18</v>
      </c>
      <c r="F1966" t="s">
        <v>10</v>
      </c>
      <c r="G1966">
        <v>7350</v>
      </c>
    </row>
    <row r="1967" spans="1:7" x14ac:dyDescent="0.45">
      <c r="A1967">
        <v>135861</v>
      </c>
      <c r="B1967" s="2">
        <v>41881.343634259261</v>
      </c>
      <c r="C1967" t="s">
        <v>27</v>
      </c>
      <c r="D1967" t="s">
        <v>24</v>
      </c>
      <c r="E1967" t="s">
        <v>18</v>
      </c>
      <c r="F1967" t="s">
        <v>10</v>
      </c>
      <c r="G1967">
        <v>69448</v>
      </c>
    </row>
    <row r="1968" spans="1:7" x14ac:dyDescent="0.45">
      <c r="A1968">
        <v>111755</v>
      </c>
      <c r="B1968" s="2">
        <v>41881.343958333331</v>
      </c>
      <c r="C1968" t="s">
        <v>27</v>
      </c>
      <c r="D1968" t="s">
        <v>26</v>
      </c>
      <c r="E1968" t="s">
        <v>18</v>
      </c>
      <c r="F1968" t="s">
        <v>10</v>
      </c>
      <c r="G1968">
        <v>44632</v>
      </c>
    </row>
    <row r="1969" spans="1:7" x14ac:dyDescent="0.45">
      <c r="A1969">
        <v>581823</v>
      </c>
      <c r="B1969" s="2">
        <v>41793.561643518522</v>
      </c>
      <c r="C1969" t="s">
        <v>27</v>
      </c>
      <c r="D1969" t="s">
        <v>24</v>
      </c>
      <c r="E1969" t="s">
        <v>17</v>
      </c>
      <c r="F1969" t="s">
        <v>6</v>
      </c>
      <c r="G1969">
        <v>86978</v>
      </c>
    </row>
    <row r="1970" spans="1:7" x14ac:dyDescent="0.45">
      <c r="A1970">
        <v>162502</v>
      </c>
      <c r="B1970" s="2">
        <v>41793.800763888888</v>
      </c>
      <c r="C1970" t="s">
        <v>27</v>
      </c>
      <c r="D1970" t="s">
        <v>24</v>
      </c>
      <c r="E1970" t="s">
        <v>17</v>
      </c>
      <c r="F1970" t="s">
        <v>6</v>
      </c>
      <c r="G1970">
        <v>32356</v>
      </c>
    </row>
    <row r="1971" spans="1:7" x14ac:dyDescent="0.45">
      <c r="A1971">
        <v>752842</v>
      </c>
      <c r="B1971" s="2">
        <v>41796.814652777779</v>
      </c>
      <c r="C1971" t="s">
        <v>27</v>
      </c>
      <c r="D1971" t="s">
        <v>26</v>
      </c>
      <c r="E1971" t="s">
        <v>17</v>
      </c>
      <c r="F1971" t="s">
        <v>6</v>
      </c>
      <c r="G1971">
        <v>69060</v>
      </c>
    </row>
    <row r="1972" spans="1:7" x14ac:dyDescent="0.45">
      <c r="A1972">
        <v>490961</v>
      </c>
      <c r="B1972" s="2">
        <v>41803.711168981485</v>
      </c>
      <c r="C1972" t="s">
        <v>27</v>
      </c>
      <c r="D1972" t="s">
        <v>24</v>
      </c>
      <c r="E1972" t="s">
        <v>17</v>
      </c>
      <c r="F1972" t="s">
        <v>6</v>
      </c>
      <c r="G1972">
        <v>87059</v>
      </c>
    </row>
    <row r="1973" spans="1:7" x14ac:dyDescent="0.45">
      <c r="A1973">
        <v>775320</v>
      </c>
      <c r="B1973" s="2">
        <v>41803.711469907408</v>
      </c>
      <c r="C1973" t="s">
        <v>27</v>
      </c>
      <c r="D1973" t="s">
        <v>24</v>
      </c>
      <c r="E1973" t="s">
        <v>17</v>
      </c>
      <c r="F1973" t="s">
        <v>6</v>
      </c>
      <c r="G1973">
        <v>10554</v>
      </c>
    </row>
    <row r="1974" spans="1:7" x14ac:dyDescent="0.45">
      <c r="A1974">
        <v>92908</v>
      </c>
      <c r="B1974" s="2">
        <v>41817.545590277776</v>
      </c>
      <c r="C1974" t="s">
        <v>27</v>
      </c>
      <c r="D1974" t="s">
        <v>24</v>
      </c>
      <c r="E1974" t="s">
        <v>17</v>
      </c>
      <c r="F1974" t="s">
        <v>6</v>
      </c>
      <c r="G1974">
        <v>28427</v>
      </c>
    </row>
    <row r="1975" spans="1:7" x14ac:dyDescent="0.45">
      <c r="A1975">
        <v>410576</v>
      </c>
      <c r="B1975" s="2">
        <v>41817.545925925922</v>
      </c>
      <c r="C1975" t="s">
        <v>27</v>
      </c>
      <c r="D1975" t="s">
        <v>26</v>
      </c>
      <c r="E1975" t="s">
        <v>17</v>
      </c>
      <c r="F1975" t="s">
        <v>6</v>
      </c>
      <c r="G1975">
        <v>76961</v>
      </c>
    </row>
    <row r="1976" spans="1:7" x14ac:dyDescent="0.45">
      <c r="A1976">
        <v>445934</v>
      </c>
      <c r="B1976" s="2">
        <v>41817.550393518519</v>
      </c>
      <c r="C1976" t="s">
        <v>27</v>
      </c>
      <c r="D1976" t="s">
        <v>26</v>
      </c>
      <c r="E1976" t="s">
        <v>17</v>
      </c>
      <c r="F1976" t="s">
        <v>6</v>
      </c>
      <c r="G1976">
        <v>45433</v>
      </c>
    </row>
    <row r="1977" spans="1:7" x14ac:dyDescent="0.45">
      <c r="A1977">
        <v>347050</v>
      </c>
      <c r="B1977" s="2">
        <v>41880.398692129631</v>
      </c>
      <c r="C1977" t="s">
        <v>27</v>
      </c>
      <c r="D1977" t="s">
        <v>26</v>
      </c>
      <c r="E1977" t="s">
        <v>17</v>
      </c>
      <c r="F1977" t="s">
        <v>6</v>
      </c>
      <c r="G1977">
        <v>72901</v>
      </c>
    </row>
    <row r="1978" spans="1:7" x14ac:dyDescent="0.45">
      <c r="A1978">
        <v>402395</v>
      </c>
      <c r="B1978" s="2">
        <v>41880.399027777778</v>
      </c>
      <c r="C1978" t="s">
        <v>27</v>
      </c>
      <c r="D1978" t="s">
        <v>24</v>
      </c>
      <c r="E1978" t="s">
        <v>17</v>
      </c>
      <c r="F1978" t="s">
        <v>6</v>
      </c>
      <c r="G1978">
        <v>40686</v>
      </c>
    </row>
    <row r="1979" spans="1:7" x14ac:dyDescent="0.45">
      <c r="A1979">
        <v>714920</v>
      </c>
      <c r="B1979" s="2">
        <v>41835.602962962963</v>
      </c>
      <c r="C1979" t="s">
        <v>27</v>
      </c>
      <c r="D1979" t="s">
        <v>25</v>
      </c>
      <c r="E1979" t="s">
        <v>17</v>
      </c>
      <c r="F1979" t="s">
        <v>10</v>
      </c>
      <c r="G1979">
        <v>78340</v>
      </c>
    </row>
    <row r="1980" spans="1:7" x14ac:dyDescent="0.45">
      <c r="A1980">
        <v>192049</v>
      </c>
      <c r="B1980" s="2">
        <v>41864.668807870374</v>
      </c>
      <c r="C1980" t="s">
        <v>27</v>
      </c>
      <c r="D1980" t="s">
        <v>24</v>
      </c>
      <c r="E1980" t="s">
        <v>17</v>
      </c>
      <c r="F1980" t="s">
        <v>5</v>
      </c>
      <c r="G1980">
        <v>11856</v>
      </c>
    </row>
    <row r="1981" spans="1:7" x14ac:dyDescent="0.45">
      <c r="A1981">
        <v>489111</v>
      </c>
      <c r="B1981" s="2">
        <v>41864.66915509259</v>
      </c>
      <c r="C1981" t="s">
        <v>27</v>
      </c>
      <c r="D1981" t="s">
        <v>24</v>
      </c>
      <c r="E1981" t="s">
        <v>17</v>
      </c>
      <c r="F1981" t="s">
        <v>5</v>
      </c>
      <c r="G1981">
        <v>89202</v>
      </c>
    </row>
    <row r="1982" spans="1:7" x14ac:dyDescent="0.45">
      <c r="A1982">
        <v>81510</v>
      </c>
      <c r="B1982" s="2">
        <v>41795.620949074073</v>
      </c>
      <c r="C1982" t="s">
        <v>27</v>
      </c>
      <c r="D1982" t="s">
        <v>24</v>
      </c>
      <c r="E1982" t="s">
        <v>12</v>
      </c>
      <c r="F1982" t="s">
        <v>10</v>
      </c>
      <c r="G1982">
        <v>58367</v>
      </c>
    </row>
    <row r="1983" spans="1:7" x14ac:dyDescent="0.45">
      <c r="A1983">
        <v>804019</v>
      </c>
      <c r="B1983" s="2">
        <v>41828.703275462962</v>
      </c>
      <c r="C1983" t="s">
        <v>27</v>
      </c>
      <c r="D1983" t="s">
        <v>26</v>
      </c>
      <c r="E1983" t="s">
        <v>12</v>
      </c>
      <c r="F1983" t="s">
        <v>10</v>
      </c>
      <c r="G1983">
        <v>85130</v>
      </c>
    </row>
    <row r="1984" spans="1:7" x14ac:dyDescent="0.45">
      <c r="A1984">
        <v>402580</v>
      </c>
      <c r="B1984" s="2">
        <v>41848.399016203701</v>
      </c>
      <c r="C1984" t="s">
        <v>27</v>
      </c>
      <c r="D1984" t="s">
        <v>26</v>
      </c>
      <c r="E1984" t="s">
        <v>20</v>
      </c>
      <c r="F1984" t="s">
        <v>4</v>
      </c>
      <c r="G1984">
        <v>47672</v>
      </c>
    </row>
    <row r="1985" spans="1:7" x14ac:dyDescent="0.45">
      <c r="A1985">
        <v>574351</v>
      </c>
      <c r="B1985" s="2">
        <v>41865.418611111112</v>
      </c>
      <c r="C1985" t="s">
        <v>27</v>
      </c>
      <c r="D1985" t="s">
        <v>24</v>
      </c>
      <c r="E1985" t="s">
        <v>20</v>
      </c>
      <c r="F1985" t="s">
        <v>4</v>
      </c>
      <c r="G1985">
        <v>15263</v>
      </c>
    </row>
    <row r="1986" spans="1:7" x14ac:dyDescent="0.45">
      <c r="A1986">
        <v>760336</v>
      </c>
      <c r="B1986" s="2">
        <v>41866.180960648147</v>
      </c>
      <c r="C1986" t="s">
        <v>27</v>
      </c>
      <c r="D1986" t="s">
        <v>24</v>
      </c>
      <c r="E1986" t="s">
        <v>20</v>
      </c>
      <c r="F1986" t="s">
        <v>4</v>
      </c>
      <c r="G1986">
        <v>93321</v>
      </c>
    </row>
    <row r="1987" spans="1:7" x14ac:dyDescent="0.45">
      <c r="A1987">
        <v>654173</v>
      </c>
      <c r="B1987" s="2">
        <v>41842.75818287037</v>
      </c>
      <c r="C1987" t="s">
        <v>27</v>
      </c>
      <c r="D1987" t="s">
        <v>26</v>
      </c>
      <c r="E1987" t="s">
        <v>18</v>
      </c>
      <c r="F1987" t="s">
        <v>6</v>
      </c>
      <c r="G1987">
        <v>84213</v>
      </c>
    </row>
    <row r="1988" spans="1:7" x14ac:dyDescent="0.45">
      <c r="A1988">
        <v>723768</v>
      </c>
      <c r="B1988" s="2">
        <v>41842.758506944447</v>
      </c>
      <c r="C1988" t="s">
        <v>27</v>
      </c>
      <c r="D1988" t="s">
        <v>26</v>
      </c>
      <c r="E1988" t="s">
        <v>18</v>
      </c>
      <c r="F1988" t="s">
        <v>6</v>
      </c>
      <c r="G1988">
        <v>7276</v>
      </c>
    </row>
    <row r="1989" spans="1:7" x14ac:dyDescent="0.45">
      <c r="A1989">
        <v>796703</v>
      </c>
      <c r="B1989" s="2">
        <v>41858.728414351855</v>
      </c>
      <c r="C1989" t="s">
        <v>27</v>
      </c>
      <c r="D1989" t="s">
        <v>26</v>
      </c>
      <c r="E1989" t="s">
        <v>18</v>
      </c>
      <c r="F1989" t="s">
        <v>6</v>
      </c>
      <c r="G1989">
        <v>96490</v>
      </c>
    </row>
    <row r="1990" spans="1:7" x14ac:dyDescent="0.45">
      <c r="A1990">
        <v>839265</v>
      </c>
      <c r="B1990" s="2">
        <v>41764.552743055552</v>
      </c>
      <c r="C1990" t="s">
        <v>27</v>
      </c>
      <c r="D1990" t="s">
        <v>24</v>
      </c>
      <c r="E1990" t="s">
        <v>17</v>
      </c>
      <c r="F1990" t="s">
        <v>10</v>
      </c>
      <c r="G1990">
        <v>33367</v>
      </c>
    </row>
    <row r="1991" spans="1:7" x14ac:dyDescent="0.45">
      <c r="A1991">
        <v>934573</v>
      </c>
      <c r="B1991" s="2">
        <v>41764.553391203706</v>
      </c>
      <c r="C1991" t="s">
        <v>27</v>
      </c>
      <c r="D1991" t="s">
        <v>26</v>
      </c>
      <c r="E1991" t="s">
        <v>17</v>
      </c>
      <c r="F1991" t="s">
        <v>10</v>
      </c>
      <c r="G1991">
        <v>69471</v>
      </c>
    </row>
    <row r="1992" spans="1:7" x14ac:dyDescent="0.45">
      <c r="A1992">
        <v>41899</v>
      </c>
      <c r="B1992" s="2">
        <v>41764.555138888885</v>
      </c>
      <c r="C1992" t="s">
        <v>27</v>
      </c>
      <c r="D1992" t="s">
        <v>26</v>
      </c>
      <c r="E1992" t="s">
        <v>17</v>
      </c>
      <c r="F1992" t="s">
        <v>10</v>
      </c>
      <c r="G1992">
        <v>12070</v>
      </c>
    </row>
    <row r="1993" spans="1:7" x14ac:dyDescent="0.45">
      <c r="A1993">
        <v>366947</v>
      </c>
      <c r="B1993" s="2">
        <v>41765.703414351854</v>
      </c>
      <c r="C1993" t="s">
        <v>27</v>
      </c>
      <c r="D1993" t="s">
        <v>24</v>
      </c>
      <c r="E1993" t="s">
        <v>17</v>
      </c>
      <c r="F1993" t="s">
        <v>5</v>
      </c>
      <c r="G1993">
        <v>29273</v>
      </c>
    </row>
    <row r="1994" spans="1:7" x14ac:dyDescent="0.45">
      <c r="A1994">
        <v>873768</v>
      </c>
      <c r="B1994" s="2">
        <v>41765.703796296293</v>
      </c>
      <c r="C1994" t="s">
        <v>27</v>
      </c>
      <c r="D1994" t="s">
        <v>26</v>
      </c>
      <c r="E1994" t="s">
        <v>17</v>
      </c>
      <c r="F1994" t="s">
        <v>5</v>
      </c>
      <c r="G1994">
        <v>48191</v>
      </c>
    </row>
    <row r="1995" spans="1:7" x14ac:dyDescent="0.45">
      <c r="A1995">
        <v>503622</v>
      </c>
      <c r="B1995" s="2">
        <v>41838.559664351851</v>
      </c>
      <c r="C1995" t="s">
        <v>27</v>
      </c>
      <c r="D1995" t="s">
        <v>24</v>
      </c>
      <c r="E1995" t="s">
        <v>17</v>
      </c>
      <c r="F1995" t="s">
        <v>10</v>
      </c>
      <c r="G1995">
        <v>99127</v>
      </c>
    </row>
    <row r="1996" spans="1:7" x14ac:dyDescent="0.45">
      <c r="A1996">
        <v>543138</v>
      </c>
      <c r="B1996" s="2">
        <v>41785.663900462961</v>
      </c>
      <c r="C1996" t="s">
        <v>27</v>
      </c>
      <c r="D1996" t="s">
        <v>24</v>
      </c>
      <c r="E1996" t="s">
        <v>17</v>
      </c>
      <c r="F1996" t="s">
        <v>2</v>
      </c>
      <c r="G1996">
        <v>68590</v>
      </c>
    </row>
    <row r="1997" spans="1:7" x14ac:dyDescent="0.45">
      <c r="A1997">
        <v>166850</v>
      </c>
      <c r="B1997" s="2">
        <v>41789.287372685183</v>
      </c>
      <c r="C1997" t="s">
        <v>27</v>
      </c>
      <c r="D1997" t="s">
        <v>26</v>
      </c>
      <c r="E1997" t="s">
        <v>17</v>
      </c>
      <c r="F1997" t="s">
        <v>2</v>
      </c>
      <c r="G1997">
        <v>23249</v>
      </c>
    </row>
    <row r="1998" spans="1:7" x14ac:dyDescent="0.45">
      <c r="A1998">
        <v>562873</v>
      </c>
      <c r="B1998" s="2">
        <v>41829.398912037039</v>
      </c>
      <c r="C1998" t="s">
        <v>27</v>
      </c>
      <c r="D1998" t="s">
        <v>24</v>
      </c>
      <c r="E1998" t="s">
        <v>17</v>
      </c>
      <c r="F1998" t="s">
        <v>2</v>
      </c>
      <c r="G1998">
        <v>30100</v>
      </c>
    </row>
    <row r="1999" spans="1:7" x14ac:dyDescent="0.45">
      <c r="A1999">
        <v>116216</v>
      </c>
      <c r="B1999" s="2">
        <v>41829.399293981478</v>
      </c>
      <c r="C1999" t="s">
        <v>27</v>
      </c>
      <c r="D1999" t="s">
        <v>26</v>
      </c>
      <c r="E1999" t="s">
        <v>17</v>
      </c>
      <c r="F1999" t="s">
        <v>2</v>
      </c>
      <c r="G1999">
        <v>19850</v>
      </c>
    </row>
    <row r="2000" spans="1:7" x14ac:dyDescent="0.45">
      <c r="A2000">
        <v>65925</v>
      </c>
      <c r="B2000" s="2">
        <v>41760.62327546296</v>
      </c>
      <c r="C2000" t="s">
        <v>27</v>
      </c>
      <c r="D2000" t="s">
        <v>26</v>
      </c>
      <c r="E2000" t="s">
        <v>12</v>
      </c>
      <c r="F2000" t="s">
        <v>4</v>
      </c>
      <c r="G2000">
        <v>40878</v>
      </c>
    </row>
    <row r="2001" spans="1:7" x14ac:dyDescent="0.45">
      <c r="A2001">
        <v>846476</v>
      </c>
      <c r="B2001" s="2">
        <v>41786.670868055553</v>
      </c>
      <c r="C2001" t="s">
        <v>27</v>
      </c>
      <c r="D2001" t="s">
        <v>24</v>
      </c>
      <c r="E2001" t="s">
        <v>12</v>
      </c>
      <c r="F2001" t="s">
        <v>4</v>
      </c>
      <c r="G2001">
        <v>22937</v>
      </c>
    </row>
    <row r="2002" spans="1:7" x14ac:dyDescent="0.45">
      <c r="A2002">
        <v>448790</v>
      </c>
      <c r="B2002" s="2">
        <v>41800.75577546296</v>
      </c>
      <c r="C2002" t="s">
        <v>27</v>
      </c>
      <c r="D2002" t="s">
        <v>24</v>
      </c>
      <c r="E2002" t="s">
        <v>12</v>
      </c>
      <c r="F2002" t="s">
        <v>4</v>
      </c>
      <c r="G2002">
        <v>40784</v>
      </c>
    </row>
    <row r="2003" spans="1:7" x14ac:dyDescent="0.45">
      <c r="A2003">
        <v>727895</v>
      </c>
      <c r="B2003" s="2">
        <v>41862.572476851848</v>
      </c>
      <c r="C2003" t="s">
        <v>27</v>
      </c>
      <c r="D2003" t="s">
        <v>25</v>
      </c>
      <c r="E2003" t="s">
        <v>12</v>
      </c>
      <c r="F2003" t="s">
        <v>4</v>
      </c>
      <c r="G2003">
        <v>18169</v>
      </c>
    </row>
    <row r="2004" spans="1:7" x14ac:dyDescent="0.45">
      <c r="A2004">
        <v>180428</v>
      </c>
      <c r="B2004" s="2">
        <v>41866.668136574073</v>
      </c>
      <c r="C2004" t="s">
        <v>27</v>
      </c>
      <c r="D2004" t="s">
        <v>26</v>
      </c>
      <c r="E2004" t="s">
        <v>12</v>
      </c>
      <c r="F2004" t="s">
        <v>4</v>
      </c>
      <c r="G2004">
        <v>33097</v>
      </c>
    </row>
    <row r="2005" spans="1:7" x14ac:dyDescent="0.45">
      <c r="A2005">
        <v>822019</v>
      </c>
      <c r="B2005" s="2">
        <v>41865.451782407406</v>
      </c>
      <c r="C2005" t="s">
        <v>27</v>
      </c>
      <c r="D2005" t="s">
        <v>26</v>
      </c>
      <c r="E2005" t="s">
        <v>12</v>
      </c>
      <c r="F2005" t="s">
        <v>4</v>
      </c>
      <c r="G2005">
        <v>51490</v>
      </c>
    </row>
    <row r="2006" spans="1:7" x14ac:dyDescent="0.45">
      <c r="A2006">
        <v>712086</v>
      </c>
      <c r="B2006" s="2">
        <v>41879.655335648145</v>
      </c>
      <c r="C2006" t="s">
        <v>27</v>
      </c>
      <c r="D2006" t="s">
        <v>24</v>
      </c>
      <c r="E2006" t="s">
        <v>12</v>
      </c>
      <c r="F2006" t="s">
        <v>4</v>
      </c>
      <c r="G2006">
        <v>53964</v>
      </c>
    </row>
    <row r="2007" spans="1:7" x14ac:dyDescent="0.45">
      <c r="A2007">
        <v>765652</v>
      </c>
      <c r="B2007" s="2">
        <v>41789.741018518522</v>
      </c>
      <c r="C2007" t="s">
        <v>27</v>
      </c>
      <c r="D2007" t="s">
        <v>26</v>
      </c>
      <c r="E2007" t="s">
        <v>19</v>
      </c>
      <c r="F2007" t="s">
        <v>2</v>
      </c>
      <c r="G2007">
        <v>7125</v>
      </c>
    </row>
    <row r="2008" spans="1:7" x14ac:dyDescent="0.45">
      <c r="A2008">
        <v>498321</v>
      </c>
      <c r="B2008" s="2">
        <v>41789.740925925929</v>
      </c>
      <c r="C2008" t="s">
        <v>27</v>
      </c>
      <c r="D2008" t="s">
        <v>25</v>
      </c>
      <c r="E2008" t="s">
        <v>19</v>
      </c>
      <c r="F2008" t="s">
        <v>2</v>
      </c>
      <c r="G2008">
        <v>10707</v>
      </c>
    </row>
    <row r="2009" spans="1:7" x14ac:dyDescent="0.45">
      <c r="A2009">
        <v>590807</v>
      </c>
      <c r="B2009" s="2">
        <v>41809.607141203705</v>
      </c>
      <c r="C2009" t="s">
        <v>27</v>
      </c>
      <c r="D2009" t="s">
        <v>24</v>
      </c>
      <c r="E2009" t="s">
        <v>15</v>
      </c>
      <c r="F2009" t="s">
        <v>10</v>
      </c>
      <c r="G2009">
        <v>34189</v>
      </c>
    </row>
    <row r="2010" spans="1:7" x14ac:dyDescent="0.45">
      <c r="A2010">
        <v>951578</v>
      </c>
      <c r="B2010" s="2">
        <v>41822.256481481483</v>
      </c>
      <c r="C2010" t="s">
        <v>27</v>
      </c>
      <c r="D2010" t="s">
        <v>26</v>
      </c>
      <c r="E2010" t="s">
        <v>15</v>
      </c>
      <c r="F2010" t="s">
        <v>10</v>
      </c>
      <c r="G2010">
        <v>56011</v>
      </c>
    </row>
    <row r="2011" spans="1:7" x14ac:dyDescent="0.45">
      <c r="A2011">
        <v>389877</v>
      </c>
      <c r="B2011" s="2">
        <v>41824.806932870371</v>
      </c>
      <c r="C2011" t="s">
        <v>27</v>
      </c>
      <c r="D2011" t="s">
        <v>24</v>
      </c>
      <c r="E2011" t="s">
        <v>15</v>
      </c>
      <c r="F2011" t="s">
        <v>10</v>
      </c>
      <c r="G2011">
        <v>86815</v>
      </c>
    </row>
    <row r="2012" spans="1:7" x14ac:dyDescent="0.45">
      <c r="A2012">
        <v>387963</v>
      </c>
      <c r="B2012" s="2">
        <v>41787.862083333333</v>
      </c>
      <c r="C2012" t="s">
        <v>27</v>
      </c>
      <c r="D2012" t="s">
        <v>24</v>
      </c>
      <c r="E2012" t="s">
        <v>15</v>
      </c>
      <c r="F2012" t="s">
        <v>10</v>
      </c>
      <c r="G2012">
        <v>17425</v>
      </c>
    </row>
    <row r="2013" spans="1:7" x14ac:dyDescent="0.45">
      <c r="A2013">
        <v>442094</v>
      </c>
      <c r="B2013" s="2">
        <v>41787.863009259258</v>
      </c>
      <c r="C2013" t="s">
        <v>27</v>
      </c>
      <c r="D2013" t="s">
        <v>24</v>
      </c>
      <c r="E2013" t="s">
        <v>15</v>
      </c>
      <c r="F2013" t="s">
        <v>10</v>
      </c>
      <c r="G2013">
        <v>47681</v>
      </c>
    </row>
    <row r="2014" spans="1:7" x14ac:dyDescent="0.45">
      <c r="A2014">
        <v>464509</v>
      </c>
      <c r="B2014" s="2">
        <v>41802.522557870368</v>
      </c>
      <c r="C2014" t="s">
        <v>27</v>
      </c>
      <c r="D2014" t="s">
        <v>26</v>
      </c>
      <c r="E2014" t="s">
        <v>15</v>
      </c>
      <c r="F2014" t="s">
        <v>10</v>
      </c>
      <c r="G2014">
        <v>95535</v>
      </c>
    </row>
    <row r="2015" spans="1:7" x14ac:dyDescent="0.45">
      <c r="A2015">
        <v>58937</v>
      </c>
      <c r="B2015" s="2">
        <v>41824.003912037035</v>
      </c>
      <c r="C2015" t="s">
        <v>27</v>
      </c>
      <c r="D2015" t="s">
        <v>26</v>
      </c>
      <c r="E2015" t="s">
        <v>15</v>
      </c>
      <c r="F2015" t="s">
        <v>10</v>
      </c>
      <c r="G2015">
        <v>15293</v>
      </c>
    </row>
    <row r="2016" spans="1:7" x14ac:dyDescent="0.45">
      <c r="A2016">
        <v>430925</v>
      </c>
      <c r="B2016" s="2">
        <v>41824.003680555557</v>
      </c>
      <c r="C2016" t="s">
        <v>27</v>
      </c>
      <c r="D2016" t="s">
        <v>26</v>
      </c>
      <c r="E2016" t="s">
        <v>15</v>
      </c>
      <c r="F2016" t="s">
        <v>10</v>
      </c>
      <c r="G2016">
        <v>97932</v>
      </c>
    </row>
    <row r="2017" spans="1:7" x14ac:dyDescent="0.45">
      <c r="A2017">
        <v>991451</v>
      </c>
      <c r="B2017" s="2">
        <v>41824.002939814818</v>
      </c>
      <c r="C2017" t="s">
        <v>27</v>
      </c>
      <c r="D2017" t="s">
        <v>26</v>
      </c>
      <c r="E2017" t="s">
        <v>15</v>
      </c>
      <c r="F2017" t="s">
        <v>10</v>
      </c>
      <c r="G2017">
        <v>25268</v>
      </c>
    </row>
    <row r="2018" spans="1:7" x14ac:dyDescent="0.45">
      <c r="A2018">
        <v>259269</v>
      </c>
      <c r="B2018" s="2">
        <v>41786.75440972222</v>
      </c>
      <c r="C2018" t="s">
        <v>27</v>
      </c>
      <c r="D2018" t="s">
        <v>24</v>
      </c>
      <c r="E2018" t="s">
        <v>20</v>
      </c>
      <c r="F2018" t="s">
        <v>10</v>
      </c>
      <c r="G2018">
        <v>15216</v>
      </c>
    </row>
    <row r="2019" spans="1:7" x14ac:dyDescent="0.45">
      <c r="A2019">
        <v>202730</v>
      </c>
      <c r="B2019" s="2">
        <v>41786.75476851852</v>
      </c>
      <c r="C2019" t="s">
        <v>27</v>
      </c>
      <c r="D2019" t="s">
        <v>26</v>
      </c>
      <c r="E2019" t="s">
        <v>20</v>
      </c>
      <c r="F2019" t="s">
        <v>10</v>
      </c>
      <c r="G2019">
        <v>22862</v>
      </c>
    </row>
    <row r="2020" spans="1:7" x14ac:dyDescent="0.45">
      <c r="A2020">
        <v>273112</v>
      </c>
      <c r="B2020" s="2">
        <v>41873.398090277777</v>
      </c>
      <c r="C2020" t="s">
        <v>27</v>
      </c>
      <c r="D2020" t="s">
        <v>24</v>
      </c>
      <c r="E2020" t="s">
        <v>20</v>
      </c>
      <c r="F2020" t="s">
        <v>10</v>
      </c>
      <c r="G2020">
        <v>58438</v>
      </c>
    </row>
    <row r="2021" spans="1:7" x14ac:dyDescent="0.45">
      <c r="A2021">
        <v>830024</v>
      </c>
      <c r="B2021" s="2">
        <v>41778.396874999999</v>
      </c>
      <c r="C2021" t="s">
        <v>27</v>
      </c>
      <c r="D2021" t="s">
        <v>24</v>
      </c>
      <c r="E2021" t="s">
        <v>12</v>
      </c>
      <c r="F2021" t="s">
        <v>10</v>
      </c>
      <c r="G2021">
        <v>54712</v>
      </c>
    </row>
    <row r="2022" spans="1:7" x14ac:dyDescent="0.45">
      <c r="A2022">
        <v>938760</v>
      </c>
      <c r="B2022" s="2">
        <v>41841.396817129629</v>
      </c>
      <c r="C2022" t="s">
        <v>27</v>
      </c>
      <c r="D2022" t="s">
        <v>24</v>
      </c>
      <c r="E2022" t="s">
        <v>12</v>
      </c>
      <c r="F2022" t="s">
        <v>10</v>
      </c>
      <c r="G2022">
        <v>62020</v>
      </c>
    </row>
    <row r="2023" spans="1:7" x14ac:dyDescent="0.45">
      <c r="A2023">
        <v>217754</v>
      </c>
      <c r="B2023" s="2">
        <v>41857.713125000002</v>
      </c>
      <c r="C2023" t="s">
        <v>27</v>
      </c>
      <c r="D2023" t="s">
        <v>24</v>
      </c>
      <c r="E2023" t="s">
        <v>12</v>
      </c>
      <c r="F2023" t="s">
        <v>10</v>
      </c>
      <c r="G2023">
        <v>2463</v>
      </c>
    </row>
    <row r="2024" spans="1:7" x14ac:dyDescent="0.45">
      <c r="A2024">
        <v>353917</v>
      </c>
      <c r="B2024" s="2">
        <v>41877.693749999999</v>
      </c>
      <c r="C2024" t="s">
        <v>27</v>
      </c>
      <c r="D2024" t="s">
        <v>24</v>
      </c>
      <c r="E2024" t="s">
        <v>12</v>
      </c>
      <c r="F2024" t="s">
        <v>10</v>
      </c>
      <c r="G2024">
        <v>14997</v>
      </c>
    </row>
    <row r="2025" spans="1:7" x14ac:dyDescent="0.45">
      <c r="A2025">
        <v>307390</v>
      </c>
      <c r="B2025" s="2">
        <v>41878.391192129631</v>
      </c>
      <c r="C2025" t="s">
        <v>27</v>
      </c>
      <c r="D2025" t="s">
        <v>24</v>
      </c>
      <c r="E2025" t="s">
        <v>12</v>
      </c>
      <c r="F2025" t="s">
        <v>10</v>
      </c>
      <c r="G2025">
        <v>80927</v>
      </c>
    </row>
    <row r="2026" spans="1:7" x14ac:dyDescent="0.45">
      <c r="A2026">
        <v>824047</v>
      </c>
      <c r="B2026" s="2">
        <v>41856.356539351851</v>
      </c>
      <c r="C2026" t="s">
        <v>27</v>
      </c>
      <c r="D2026" t="s">
        <v>26</v>
      </c>
      <c r="E2026" t="s">
        <v>20</v>
      </c>
      <c r="F2026" t="s">
        <v>2</v>
      </c>
      <c r="G2026">
        <v>35844</v>
      </c>
    </row>
    <row r="2027" spans="1:7" x14ac:dyDescent="0.45">
      <c r="A2027">
        <v>99934</v>
      </c>
      <c r="B2027" s="2">
        <v>41785.399004629631</v>
      </c>
      <c r="C2027" t="s">
        <v>27</v>
      </c>
      <c r="D2027" t="s">
        <v>26</v>
      </c>
      <c r="E2027" t="s">
        <v>20</v>
      </c>
      <c r="F2027" t="s">
        <v>10</v>
      </c>
      <c r="G2027">
        <v>52182</v>
      </c>
    </row>
    <row r="2028" spans="1:7" x14ac:dyDescent="0.45">
      <c r="A2028">
        <v>232657</v>
      </c>
      <c r="B2028" s="2">
        <v>41774.563310185185</v>
      </c>
      <c r="C2028" t="s">
        <v>27</v>
      </c>
      <c r="D2028" t="s">
        <v>24</v>
      </c>
      <c r="E2028" t="s">
        <v>17</v>
      </c>
      <c r="F2028" t="s">
        <v>2</v>
      </c>
      <c r="G2028">
        <v>57400</v>
      </c>
    </row>
    <row r="2029" spans="1:7" x14ac:dyDescent="0.45">
      <c r="A2029">
        <v>67488</v>
      </c>
      <c r="B2029" s="2">
        <v>41855.396932870368</v>
      </c>
      <c r="C2029" t="s">
        <v>27</v>
      </c>
      <c r="D2029" t="s">
        <v>24</v>
      </c>
      <c r="E2029" t="s">
        <v>17</v>
      </c>
      <c r="F2029" t="s">
        <v>2</v>
      </c>
      <c r="G2029">
        <v>10631</v>
      </c>
    </row>
    <row r="2030" spans="1:7" x14ac:dyDescent="0.45">
      <c r="A2030">
        <v>640471</v>
      </c>
      <c r="B2030" s="2">
        <v>41870.714143518519</v>
      </c>
      <c r="C2030" t="s">
        <v>27</v>
      </c>
      <c r="D2030" t="s">
        <v>25</v>
      </c>
      <c r="E2030" t="s">
        <v>20</v>
      </c>
      <c r="F2030" t="s">
        <v>10</v>
      </c>
      <c r="G2030">
        <v>37465</v>
      </c>
    </row>
    <row r="2031" spans="1:7" x14ac:dyDescent="0.45">
      <c r="A2031">
        <v>695891</v>
      </c>
      <c r="B2031" s="2">
        <v>41807.687002314815</v>
      </c>
      <c r="C2031" t="s">
        <v>27</v>
      </c>
      <c r="D2031" t="s">
        <v>26</v>
      </c>
      <c r="E2031" t="s">
        <v>17</v>
      </c>
      <c r="F2031" t="s">
        <v>7</v>
      </c>
      <c r="G2031">
        <v>69597</v>
      </c>
    </row>
    <row r="2032" spans="1:7" x14ac:dyDescent="0.45">
      <c r="A2032">
        <v>415382</v>
      </c>
      <c r="B2032" s="2">
        <v>41807.688298611109</v>
      </c>
      <c r="C2032" t="s">
        <v>27</v>
      </c>
      <c r="D2032" t="s">
        <v>26</v>
      </c>
      <c r="E2032" t="s">
        <v>17</v>
      </c>
      <c r="F2032" t="s">
        <v>7</v>
      </c>
      <c r="G2032">
        <v>79833</v>
      </c>
    </row>
    <row r="2033" spans="1:7" x14ac:dyDescent="0.45">
      <c r="A2033">
        <v>922942</v>
      </c>
      <c r="B2033" s="2">
        <v>41869.396608796298</v>
      </c>
      <c r="C2033" t="s">
        <v>27</v>
      </c>
      <c r="D2033" t="s">
        <v>24</v>
      </c>
      <c r="E2033" t="s">
        <v>17</v>
      </c>
      <c r="F2033" t="s">
        <v>8</v>
      </c>
      <c r="G2033">
        <v>18480</v>
      </c>
    </row>
    <row r="2034" spans="1:7" x14ac:dyDescent="0.45">
      <c r="A2034">
        <v>746537</v>
      </c>
      <c r="B2034" s="2">
        <v>41856.398553240739</v>
      </c>
      <c r="C2034" t="s">
        <v>27</v>
      </c>
      <c r="D2034" t="s">
        <v>24</v>
      </c>
      <c r="E2034" t="s">
        <v>12</v>
      </c>
      <c r="F2034" t="s">
        <v>4</v>
      </c>
      <c r="G2034">
        <v>68528</v>
      </c>
    </row>
    <row r="2035" spans="1:7" x14ac:dyDescent="0.45">
      <c r="A2035">
        <v>895640</v>
      </c>
      <c r="B2035" s="2">
        <v>41829.772048611114</v>
      </c>
      <c r="C2035" t="s">
        <v>27</v>
      </c>
      <c r="D2035" t="s">
        <v>26</v>
      </c>
      <c r="E2035" t="s">
        <v>18</v>
      </c>
      <c r="F2035" t="s">
        <v>10</v>
      </c>
      <c r="G2035">
        <v>72160</v>
      </c>
    </row>
    <row r="2036" spans="1:7" x14ac:dyDescent="0.45">
      <c r="A2036">
        <v>218613</v>
      </c>
      <c r="B2036" s="2">
        <v>41765.400381944448</v>
      </c>
      <c r="C2036" t="s">
        <v>27</v>
      </c>
      <c r="D2036" t="s">
        <v>24</v>
      </c>
      <c r="E2036" t="s">
        <v>17</v>
      </c>
      <c r="F2036" t="s">
        <v>4</v>
      </c>
      <c r="G2036">
        <v>9149</v>
      </c>
    </row>
    <row r="2037" spans="1:7" x14ac:dyDescent="0.45">
      <c r="A2037">
        <v>525791</v>
      </c>
      <c r="B2037" s="2">
        <v>41775.315694444442</v>
      </c>
      <c r="C2037" t="s">
        <v>27</v>
      </c>
      <c r="D2037" t="s">
        <v>24</v>
      </c>
      <c r="E2037" t="s">
        <v>17</v>
      </c>
      <c r="F2037" t="s">
        <v>4</v>
      </c>
      <c r="G2037">
        <v>76751</v>
      </c>
    </row>
    <row r="2038" spans="1:7" x14ac:dyDescent="0.45">
      <c r="A2038">
        <v>665191</v>
      </c>
      <c r="B2038" s="2">
        <v>41775.316203703704</v>
      </c>
      <c r="C2038" t="s">
        <v>27</v>
      </c>
      <c r="D2038" t="s">
        <v>24</v>
      </c>
      <c r="E2038" t="s">
        <v>17</v>
      </c>
      <c r="F2038" t="s">
        <v>4</v>
      </c>
      <c r="G2038">
        <v>47531</v>
      </c>
    </row>
    <row r="2039" spans="1:7" x14ac:dyDescent="0.45">
      <c r="A2039">
        <v>25761</v>
      </c>
      <c r="B2039" s="2">
        <v>41794.662314814814</v>
      </c>
      <c r="C2039" t="s">
        <v>27</v>
      </c>
      <c r="D2039" t="s">
        <v>24</v>
      </c>
      <c r="E2039" t="s">
        <v>17</v>
      </c>
      <c r="F2039" t="s">
        <v>6</v>
      </c>
      <c r="G2039">
        <v>55502</v>
      </c>
    </row>
    <row r="2040" spans="1:7" x14ac:dyDescent="0.45">
      <c r="A2040">
        <v>130020</v>
      </c>
      <c r="B2040" s="2">
        <v>41815.594444444447</v>
      </c>
      <c r="C2040" t="s">
        <v>27</v>
      </c>
      <c r="D2040" t="s">
        <v>24</v>
      </c>
      <c r="E2040" t="s">
        <v>17</v>
      </c>
      <c r="F2040" t="s">
        <v>4</v>
      </c>
      <c r="G2040">
        <v>80256</v>
      </c>
    </row>
    <row r="2041" spans="1:7" x14ac:dyDescent="0.45">
      <c r="A2041">
        <v>402937</v>
      </c>
      <c r="B2041" s="2">
        <v>41815.607777777775</v>
      </c>
      <c r="C2041" t="s">
        <v>27</v>
      </c>
      <c r="D2041" t="s">
        <v>24</v>
      </c>
      <c r="E2041" t="s">
        <v>17</v>
      </c>
      <c r="F2041" t="s">
        <v>4</v>
      </c>
      <c r="G2041">
        <v>38604</v>
      </c>
    </row>
    <row r="2042" spans="1:7" x14ac:dyDescent="0.45">
      <c r="A2042">
        <v>911871</v>
      </c>
      <c r="B2042" s="2">
        <v>41828.39880787037</v>
      </c>
      <c r="C2042" t="s">
        <v>27</v>
      </c>
      <c r="D2042" t="s">
        <v>24</v>
      </c>
      <c r="E2042" t="s">
        <v>17</v>
      </c>
      <c r="F2042" t="s">
        <v>4</v>
      </c>
      <c r="G2042">
        <v>83971</v>
      </c>
    </row>
    <row r="2043" spans="1:7" x14ac:dyDescent="0.45">
      <c r="A2043">
        <v>102217</v>
      </c>
      <c r="B2043" s="2">
        <v>41807.397222222222</v>
      </c>
      <c r="C2043" t="s">
        <v>27</v>
      </c>
      <c r="D2043" t="s">
        <v>25</v>
      </c>
      <c r="E2043" t="s">
        <v>17</v>
      </c>
      <c r="F2043" t="s">
        <v>2</v>
      </c>
      <c r="G2043">
        <v>23608</v>
      </c>
    </row>
    <row r="2044" spans="1:7" x14ac:dyDescent="0.45">
      <c r="A2044">
        <v>151795</v>
      </c>
      <c r="B2044" s="2">
        <v>41828.677905092591</v>
      </c>
      <c r="C2044" t="s">
        <v>27</v>
      </c>
      <c r="D2044" t="s">
        <v>26</v>
      </c>
      <c r="E2044" t="s">
        <v>17</v>
      </c>
      <c r="F2044" t="s">
        <v>2</v>
      </c>
      <c r="G2044">
        <v>31123</v>
      </c>
    </row>
    <row r="2045" spans="1:7" x14ac:dyDescent="0.45">
      <c r="A2045">
        <v>960256</v>
      </c>
      <c r="B2045" s="2">
        <v>41862.539247685185</v>
      </c>
      <c r="C2045" t="s">
        <v>27</v>
      </c>
      <c r="D2045" t="s">
        <v>24</v>
      </c>
      <c r="E2045" t="s">
        <v>17</v>
      </c>
      <c r="F2045" t="s">
        <v>2</v>
      </c>
      <c r="G2045">
        <v>69108</v>
      </c>
    </row>
    <row r="2046" spans="1:7" x14ac:dyDescent="0.45">
      <c r="A2046">
        <v>530605</v>
      </c>
      <c r="B2046" s="2">
        <v>41862.539513888885</v>
      </c>
      <c r="C2046" t="s">
        <v>27</v>
      </c>
      <c r="D2046" t="s">
        <v>26</v>
      </c>
      <c r="E2046" t="s">
        <v>17</v>
      </c>
      <c r="F2046" t="s">
        <v>2</v>
      </c>
      <c r="G2046">
        <v>10518</v>
      </c>
    </row>
    <row r="2047" spans="1:7" x14ac:dyDescent="0.45">
      <c r="A2047">
        <v>323612</v>
      </c>
      <c r="B2047" s="2">
        <v>41870.422291666669</v>
      </c>
      <c r="C2047" t="s">
        <v>27</v>
      </c>
      <c r="D2047" t="s">
        <v>25</v>
      </c>
      <c r="E2047" t="s">
        <v>17</v>
      </c>
      <c r="F2047" t="s">
        <v>2</v>
      </c>
      <c r="G2047">
        <v>54909</v>
      </c>
    </row>
    <row r="2048" spans="1:7" x14ac:dyDescent="0.45">
      <c r="A2048">
        <v>345891</v>
      </c>
      <c r="B2048" s="2">
        <v>41831.825150462966</v>
      </c>
      <c r="C2048" t="s">
        <v>27</v>
      </c>
      <c r="D2048" t="s">
        <v>26</v>
      </c>
      <c r="E2048" t="s">
        <v>17</v>
      </c>
      <c r="F2048" t="s">
        <v>2</v>
      </c>
      <c r="G2048">
        <v>15450</v>
      </c>
    </row>
    <row r="2049" spans="1:7" x14ac:dyDescent="0.45">
      <c r="A2049">
        <v>987463</v>
      </c>
      <c r="B2049" s="2">
        <v>41831.826249999998</v>
      </c>
      <c r="C2049" t="s">
        <v>27</v>
      </c>
      <c r="D2049" t="s">
        <v>24</v>
      </c>
      <c r="E2049" t="s">
        <v>17</v>
      </c>
      <c r="F2049" t="s">
        <v>2</v>
      </c>
      <c r="G2049">
        <v>37936</v>
      </c>
    </row>
    <row r="2050" spans="1:7" x14ac:dyDescent="0.45">
      <c r="A2050">
        <v>695272</v>
      </c>
      <c r="B2050" s="2">
        <v>41842.397986111115</v>
      </c>
      <c r="C2050" t="s">
        <v>27</v>
      </c>
      <c r="D2050" t="s">
        <v>24</v>
      </c>
      <c r="E2050" t="s">
        <v>17</v>
      </c>
      <c r="F2050" t="s">
        <v>2</v>
      </c>
      <c r="G2050">
        <v>23379</v>
      </c>
    </row>
    <row r="2051" spans="1:7" x14ac:dyDescent="0.45">
      <c r="A2051">
        <v>732645</v>
      </c>
      <c r="B2051" s="2">
        <v>41765.70952546296</v>
      </c>
      <c r="C2051" t="s">
        <v>27</v>
      </c>
      <c r="D2051" t="s">
        <v>24</v>
      </c>
      <c r="E2051" t="s">
        <v>12</v>
      </c>
      <c r="F2051" t="s">
        <v>2</v>
      </c>
      <c r="G2051">
        <v>4833</v>
      </c>
    </row>
    <row r="2052" spans="1:7" x14ac:dyDescent="0.45">
      <c r="A2052">
        <v>880865</v>
      </c>
      <c r="B2052" s="2">
        <v>41802.39738425926</v>
      </c>
      <c r="C2052" t="s">
        <v>27</v>
      </c>
      <c r="D2052" t="s">
        <v>24</v>
      </c>
      <c r="E2052" t="s">
        <v>20</v>
      </c>
      <c r="F2052" t="s">
        <v>10</v>
      </c>
      <c r="G2052">
        <v>18267</v>
      </c>
    </row>
    <row r="2053" spans="1:7" x14ac:dyDescent="0.45">
      <c r="A2053">
        <v>516982</v>
      </c>
      <c r="B2053" s="2">
        <v>41760.399594907409</v>
      </c>
      <c r="C2053" t="s">
        <v>27</v>
      </c>
      <c r="D2053" t="s">
        <v>24</v>
      </c>
      <c r="E2053" t="s">
        <v>17</v>
      </c>
      <c r="F2053" t="s">
        <v>8</v>
      </c>
      <c r="G2053">
        <v>41757</v>
      </c>
    </row>
    <row r="2054" spans="1:7" x14ac:dyDescent="0.45">
      <c r="A2054">
        <v>91804</v>
      </c>
      <c r="B2054" s="2">
        <v>41874.373449074075</v>
      </c>
      <c r="C2054" t="s">
        <v>27</v>
      </c>
      <c r="D2054" t="s">
        <v>26</v>
      </c>
      <c r="E2054" t="s">
        <v>17</v>
      </c>
      <c r="F2054" t="s">
        <v>8</v>
      </c>
      <c r="G2054">
        <v>43469</v>
      </c>
    </row>
    <row r="2055" spans="1:7" x14ac:dyDescent="0.45">
      <c r="A2055">
        <v>245050</v>
      </c>
      <c r="B2055" s="2">
        <v>41760.44730324074</v>
      </c>
      <c r="C2055" t="s">
        <v>27</v>
      </c>
      <c r="D2055" t="s">
        <v>24</v>
      </c>
      <c r="E2055" t="s">
        <v>17</v>
      </c>
      <c r="F2055" t="s">
        <v>2</v>
      </c>
      <c r="G2055">
        <v>25888</v>
      </c>
    </row>
    <row r="2056" spans="1:7" x14ac:dyDescent="0.45">
      <c r="A2056">
        <v>892747</v>
      </c>
      <c r="B2056" s="2">
        <v>41760.449166666665</v>
      </c>
      <c r="C2056" t="s">
        <v>27</v>
      </c>
      <c r="D2056" t="s">
        <v>26</v>
      </c>
      <c r="E2056" t="s">
        <v>17</v>
      </c>
      <c r="F2056" t="s">
        <v>2</v>
      </c>
      <c r="G2056">
        <v>32605</v>
      </c>
    </row>
    <row r="2057" spans="1:7" x14ac:dyDescent="0.45">
      <c r="A2057">
        <v>410772</v>
      </c>
      <c r="B2057" s="2">
        <v>41768.747210648151</v>
      </c>
      <c r="C2057" t="s">
        <v>27</v>
      </c>
      <c r="D2057" t="s">
        <v>24</v>
      </c>
      <c r="E2057" t="s">
        <v>17</v>
      </c>
      <c r="F2057" t="s">
        <v>2</v>
      </c>
      <c r="G2057">
        <v>88636</v>
      </c>
    </row>
    <row r="2058" spans="1:7" x14ac:dyDescent="0.45">
      <c r="A2058">
        <v>908363</v>
      </c>
      <c r="B2058" s="2">
        <v>41768.748344907406</v>
      </c>
      <c r="C2058" t="s">
        <v>27</v>
      </c>
      <c r="D2058" t="s">
        <v>24</v>
      </c>
      <c r="E2058" t="s">
        <v>17</v>
      </c>
      <c r="F2058" t="s">
        <v>2</v>
      </c>
      <c r="G2058">
        <v>59445</v>
      </c>
    </row>
    <row r="2059" spans="1:7" x14ac:dyDescent="0.45">
      <c r="A2059">
        <v>651481</v>
      </c>
      <c r="B2059" s="2">
        <v>41782.482187499998</v>
      </c>
      <c r="C2059" t="s">
        <v>27</v>
      </c>
      <c r="D2059" t="s">
        <v>24</v>
      </c>
      <c r="E2059" t="s">
        <v>17</v>
      </c>
      <c r="F2059" t="s">
        <v>2</v>
      </c>
      <c r="G2059">
        <v>49827</v>
      </c>
    </row>
    <row r="2060" spans="1:7" x14ac:dyDescent="0.45">
      <c r="A2060">
        <v>708626</v>
      </c>
      <c r="B2060" s="2">
        <v>41821.501377314817</v>
      </c>
      <c r="C2060" t="s">
        <v>27</v>
      </c>
      <c r="D2060" t="s">
        <v>24</v>
      </c>
      <c r="E2060" t="s">
        <v>18</v>
      </c>
      <c r="F2060" t="s">
        <v>6</v>
      </c>
      <c r="G2060">
        <v>91881</v>
      </c>
    </row>
    <row r="2061" spans="1:7" x14ac:dyDescent="0.45">
      <c r="A2061">
        <v>687891</v>
      </c>
      <c r="B2061" s="2">
        <v>41824.395601851851</v>
      </c>
      <c r="C2061" t="s">
        <v>27</v>
      </c>
      <c r="D2061" t="s">
        <v>26</v>
      </c>
      <c r="E2061" t="s">
        <v>12</v>
      </c>
      <c r="F2061" t="s">
        <v>10</v>
      </c>
      <c r="G2061">
        <v>14642</v>
      </c>
    </row>
    <row r="2062" spans="1:7" x14ac:dyDescent="0.45">
      <c r="A2062">
        <v>100256</v>
      </c>
      <c r="B2062" s="2">
        <v>41834.674120370371</v>
      </c>
      <c r="C2062" t="s">
        <v>27</v>
      </c>
      <c r="D2062" t="s">
        <v>26</v>
      </c>
      <c r="E2062" t="s">
        <v>12</v>
      </c>
      <c r="F2062" t="s">
        <v>10</v>
      </c>
      <c r="G2062">
        <v>53297</v>
      </c>
    </row>
    <row r="2063" spans="1:7" x14ac:dyDescent="0.45">
      <c r="A2063">
        <v>67200</v>
      </c>
      <c r="B2063" s="2">
        <v>41843.507754629631</v>
      </c>
      <c r="C2063" t="s">
        <v>27</v>
      </c>
      <c r="D2063" t="s">
        <v>24</v>
      </c>
      <c r="E2063" t="s">
        <v>12</v>
      </c>
      <c r="F2063" t="s">
        <v>10</v>
      </c>
      <c r="G2063">
        <v>52778</v>
      </c>
    </row>
    <row r="2064" spans="1:7" x14ac:dyDescent="0.45">
      <c r="A2064">
        <v>820771</v>
      </c>
      <c r="B2064" s="2">
        <v>41866.397627314815</v>
      </c>
      <c r="C2064" t="s">
        <v>27</v>
      </c>
      <c r="D2064" t="s">
        <v>24</v>
      </c>
      <c r="E2064" t="s">
        <v>17</v>
      </c>
      <c r="F2064" t="s">
        <v>10</v>
      </c>
      <c r="G2064">
        <v>39064</v>
      </c>
    </row>
    <row r="2065" spans="1:7" x14ac:dyDescent="0.45">
      <c r="A2065">
        <v>16292</v>
      </c>
      <c r="B2065" s="2">
        <v>41796.397673611114</v>
      </c>
      <c r="C2065" t="s">
        <v>27</v>
      </c>
      <c r="D2065" t="s">
        <v>25</v>
      </c>
      <c r="E2065" t="s">
        <v>18</v>
      </c>
      <c r="F2065" t="s">
        <v>10</v>
      </c>
      <c r="G2065">
        <v>28946</v>
      </c>
    </row>
    <row r="2066" spans="1:7" x14ac:dyDescent="0.45">
      <c r="A2066">
        <v>62419</v>
      </c>
      <c r="B2066" s="2">
        <v>41803.399317129632</v>
      </c>
      <c r="C2066" t="s">
        <v>27</v>
      </c>
      <c r="D2066" t="s">
        <v>24</v>
      </c>
      <c r="E2066" t="s">
        <v>17</v>
      </c>
      <c r="F2066" t="s">
        <v>4</v>
      </c>
      <c r="G2066">
        <v>26272</v>
      </c>
    </row>
    <row r="2067" spans="1:7" x14ac:dyDescent="0.45">
      <c r="A2067">
        <v>65483</v>
      </c>
      <c r="B2067" s="2">
        <v>41761.397789351853</v>
      </c>
      <c r="C2067" t="s">
        <v>27</v>
      </c>
      <c r="D2067" t="s">
        <v>24</v>
      </c>
      <c r="E2067" t="s">
        <v>15</v>
      </c>
      <c r="F2067" t="s">
        <v>2</v>
      </c>
      <c r="G2067">
        <v>53883</v>
      </c>
    </row>
    <row r="2068" spans="1:7" x14ac:dyDescent="0.45">
      <c r="A2068">
        <v>170112</v>
      </c>
      <c r="B2068" s="2">
        <v>41773.370891203704</v>
      </c>
      <c r="C2068" t="s">
        <v>27</v>
      </c>
      <c r="D2068" t="s">
        <v>24</v>
      </c>
      <c r="E2068" t="s">
        <v>20</v>
      </c>
      <c r="F2068" t="s">
        <v>2</v>
      </c>
      <c r="G2068">
        <v>3360</v>
      </c>
    </row>
    <row r="2069" spans="1:7" x14ac:dyDescent="0.45">
      <c r="A2069">
        <v>69388</v>
      </c>
      <c r="B2069" s="2">
        <v>41778.643310185187</v>
      </c>
      <c r="C2069" t="s">
        <v>27</v>
      </c>
      <c r="D2069" t="s">
        <v>24</v>
      </c>
      <c r="E2069" t="s">
        <v>20</v>
      </c>
      <c r="F2069" t="s">
        <v>2</v>
      </c>
      <c r="G2069">
        <v>17536</v>
      </c>
    </row>
    <row r="2070" spans="1:7" x14ac:dyDescent="0.45">
      <c r="A2070">
        <v>817053</v>
      </c>
      <c r="B2070" s="2">
        <v>41764.397453703707</v>
      </c>
      <c r="C2070" t="s">
        <v>27</v>
      </c>
      <c r="D2070" t="s">
        <v>26</v>
      </c>
      <c r="E2070" t="s">
        <v>14</v>
      </c>
      <c r="F2070" t="s">
        <v>6</v>
      </c>
      <c r="G2070">
        <v>63967</v>
      </c>
    </row>
    <row r="2071" spans="1:7" x14ac:dyDescent="0.45">
      <c r="A2071">
        <v>430921</v>
      </c>
      <c r="B2071" s="2">
        <v>41771.587627314817</v>
      </c>
      <c r="C2071" t="s">
        <v>27</v>
      </c>
      <c r="D2071" t="s">
        <v>26</v>
      </c>
      <c r="E2071" t="s">
        <v>14</v>
      </c>
      <c r="F2071" t="s">
        <v>6</v>
      </c>
      <c r="G2071">
        <v>19571</v>
      </c>
    </row>
    <row r="2072" spans="1:7" x14ac:dyDescent="0.45">
      <c r="A2072">
        <v>26542</v>
      </c>
      <c r="B2072" s="2">
        <v>41771.663460648146</v>
      </c>
      <c r="C2072" t="s">
        <v>27</v>
      </c>
      <c r="D2072" t="s">
        <v>24</v>
      </c>
      <c r="E2072" t="s">
        <v>20</v>
      </c>
      <c r="F2072" t="s">
        <v>10</v>
      </c>
      <c r="G2072">
        <v>47561</v>
      </c>
    </row>
    <row r="2073" spans="1:7" x14ac:dyDescent="0.45">
      <c r="A2073">
        <v>143411</v>
      </c>
      <c r="B2073" s="2">
        <v>41771.663819444446</v>
      </c>
      <c r="C2073" t="s">
        <v>27</v>
      </c>
      <c r="D2073" t="s">
        <v>26</v>
      </c>
      <c r="E2073" t="s">
        <v>20</v>
      </c>
      <c r="F2073" t="s">
        <v>10</v>
      </c>
      <c r="G2073">
        <v>79879</v>
      </c>
    </row>
    <row r="2074" spans="1:7" x14ac:dyDescent="0.45">
      <c r="A2074">
        <v>250547</v>
      </c>
      <c r="B2074" s="2">
        <v>41793.397777777776</v>
      </c>
      <c r="C2074" t="s">
        <v>27</v>
      </c>
      <c r="D2074" t="s">
        <v>24</v>
      </c>
      <c r="E2074" t="s">
        <v>20</v>
      </c>
      <c r="F2074" t="s">
        <v>4</v>
      </c>
      <c r="G2074">
        <v>77318</v>
      </c>
    </row>
    <row r="2075" spans="1:7" x14ac:dyDescent="0.45">
      <c r="A2075">
        <v>446419</v>
      </c>
      <c r="B2075" s="2">
        <v>41837.673831018517</v>
      </c>
      <c r="C2075" t="s">
        <v>27</v>
      </c>
      <c r="D2075" t="s">
        <v>26</v>
      </c>
      <c r="E2075" t="s">
        <v>12</v>
      </c>
      <c r="F2075" t="s">
        <v>2</v>
      </c>
      <c r="G2075">
        <v>76961</v>
      </c>
    </row>
    <row r="2076" spans="1:7" x14ac:dyDescent="0.45">
      <c r="A2076">
        <v>378793</v>
      </c>
      <c r="B2076" s="2">
        <v>41815.396886574075</v>
      </c>
      <c r="C2076" t="s">
        <v>27</v>
      </c>
      <c r="D2076" t="s">
        <v>24</v>
      </c>
      <c r="E2076" t="s">
        <v>18</v>
      </c>
      <c r="F2076" t="s">
        <v>5</v>
      </c>
      <c r="G2076">
        <v>29565</v>
      </c>
    </row>
    <row r="2077" spans="1:7" x14ac:dyDescent="0.45">
      <c r="A2077">
        <v>664799</v>
      </c>
      <c r="B2077" s="2">
        <v>41871.441053240742</v>
      </c>
      <c r="C2077" t="s">
        <v>27</v>
      </c>
      <c r="D2077" t="s">
        <v>26</v>
      </c>
      <c r="E2077" t="s">
        <v>20</v>
      </c>
      <c r="F2077" t="s">
        <v>6</v>
      </c>
      <c r="G2077">
        <v>40402</v>
      </c>
    </row>
    <row r="2078" spans="1:7" x14ac:dyDescent="0.45">
      <c r="A2078">
        <v>409207</v>
      </c>
      <c r="B2078" s="2">
        <v>41871.445335648146</v>
      </c>
      <c r="C2078" t="s">
        <v>27</v>
      </c>
      <c r="D2078" t="s">
        <v>26</v>
      </c>
      <c r="E2078" t="s">
        <v>20</v>
      </c>
      <c r="F2078" t="s">
        <v>6</v>
      </c>
      <c r="G2078">
        <v>1619</v>
      </c>
    </row>
    <row r="2079" spans="1:7" x14ac:dyDescent="0.45">
      <c r="A2079">
        <v>809649</v>
      </c>
      <c r="B2079" s="2">
        <v>41871.446076388886</v>
      </c>
      <c r="C2079" t="s">
        <v>27</v>
      </c>
      <c r="D2079" t="s">
        <v>26</v>
      </c>
      <c r="E2079" t="s">
        <v>20</v>
      </c>
      <c r="F2079" t="s">
        <v>6</v>
      </c>
      <c r="G2079">
        <v>54852</v>
      </c>
    </row>
    <row r="2080" spans="1:7" x14ac:dyDescent="0.45">
      <c r="A2080">
        <v>834222</v>
      </c>
      <c r="B2080" s="2">
        <v>41865.776331018518</v>
      </c>
      <c r="C2080" t="s">
        <v>27</v>
      </c>
      <c r="D2080" t="s">
        <v>26</v>
      </c>
      <c r="E2080" t="s">
        <v>12</v>
      </c>
      <c r="F2080" t="s">
        <v>4</v>
      </c>
      <c r="G2080">
        <v>96466</v>
      </c>
    </row>
    <row r="2081" spans="1:7" x14ac:dyDescent="0.45">
      <c r="A2081">
        <v>137521</v>
      </c>
      <c r="B2081" s="2">
        <v>41865.775405092594</v>
      </c>
      <c r="C2081" t="s">
        <v>27</v>
      </c>
      <c r="D2081" t="s">
        <v>26</v>
      </c>
      <c r="E2081" t="s">
        <v>12</v>
      </c>
      <c r="F2081" t="s">
        <v>4</v>
      </c>
      <c r="G2081">
        <v>47861</v>
      </c>
    </row>
    <row r="2082" spans="1:7" x14ac:dyDescent="0.45">
      <c r="A2082">
        <v>411665</v>
      </c>
      <c r="B2082" s="2">
        <v>41768.538368055553</v>
      </c>
      <c r="C2082" t="s">
        <v>27</v>
      </c>
      <c r="D2082" t="s">
        <v>26</v>
      </c>
      <c r="E2082" t="s">
        <v>17</v>
      </c>
      <c r="F2082" t="s">
        <v>5</v>
      </c>
      <c r="G2082">
        <v>36071</v>
      </c>
    </row>
    <row r="2083" spans="1:7" x14ac:dyDescent="0.45">
      <c r="A2083">
        <v>347912</v>
      </c>
      <c r="B2083" s="2">
        <v>41793.69090277778</v>
      </c>
      <c r="C2083" t="s">
        <v>27</v>
      </c>
      <c r="D2083" t="s">
        <v>24</v>
      </c>
      <c r="E2083" t="s">
        <v>17</v>
      </c>
      <c r="F2083" t="s">
        <v>5</v>
      </c>
      <c r="G2083">
        <v>79645</v>
      </c>
    </row>
    <row r="2084" spans="1:7" x14ac:dyDescent="0.45">
      <c r="A2084">
        <v>214457</v>
      </c>
      <c r="B2084" s="2">
        <v>41799.407905092594</v>
      </c>
      <c r="C2084" t="s">
        <v>27</v>
      </c>
      <c r="D2084" t="s">
        <v>26</v>
      </c>
      <c r="E2084" t="s">
        <v>17</v>
      </c>
      <c r="F2084" t="s">
        <v>5</v>
      </c>
      <c r="G2084">
        <v>22965</v>
      </c>
    </row>
    <row r="2085" spans="1:7" x14ac:dyDescent="0.45">
      <c r="A2085">
        <v>918944</v>
      </c>
      <c r="B2085" s="2">
        <v>41807.823993055557</v>
      </c>
      <c r="C2085" t="s">
        <v>27</v>
      </c>
      <c r="D2085" t="s">
        <v>24</v>
      </c>
      <c r="E2085" t="s">
        <v>17</v>
      </c>
      <c r="F2085" t="s">
        <v>5</v>
      </c>
      <c r="G2085">
        <v>46943</v>
      </c>
    </row>
    <row r="2086" spans="1:7" x14ac:dyDescent="0.45">
      <c r="A2086">
        <v>640586</v>
      </c>
      <c r="B2086" s="2">
        <v>41816.42359953704</v>
      </c>
      <c r="C2086" t="s">
        <v>27</v>
      </c>
      <c r="D2086" t="s">
        <v>26</v>
      </c>
      <c r="E2086" t="s">
        <v>17</v>
      </c>
      <c r="F2086" t="s">
        <v>5</v>
      </c>
      <c r="G2086">
        <v>14594</v>
      </c>
    </row>
    <row r="2087" spans="1:7" x14ac:dyDescent="0.45">
      <c r="A2087">
        <v>878164</v>
      </c>
      <c r="B2087" s="2">
        <v>41878.332685185182</v>
      </c>
      <c r="C2087" t="s">
        <v>27</v>
      </c>
      <c r="D2087" t="s">
        <v>24</v>
      </c>
      <c r="E2087" t="s">
        <v>20</v>
      </c>
      <c r="F2087" t="s">
        <v>10</v>
      </c>
      <c r="G2087">
        <v>65765</v>
      </c>
    </row>
    <row r="2088" spans="1:7" x14ac:dyDescent="0.45">
      <c r="A2088">
        <v>780358</v>
      </c>
      <c r="B2088" s="2">
        <v>41766.65966435185</v>
      </c>
      <c r="C2088" t="s">
        <v>27</v>
      </c>
      <c r="D2088" t="s">
        <v>24</v>
      </c>
      <c r="E2088" t="s">
        <v>18</v>
      </c>
      <c r="F2088" t="s">
        <v>8</v>
      </c>
      <c r="G2088">
        <v>20045</v>
      </c>
    </row>
    <row r="2089" spans="1:7" x14ac:dyDescent="0.45">
      <c r="A2089">
        <v>630226</v>
      </c>
      <c r="B2089" s="2">
        <v>41772.704456018517</v>
      </c>
      <c r="C2089" t="s">
        <v>27</v>
      </c>
      <c r="D2089" t="s">
        <v>24</v>
      </c>
      <c r="E2089" t="s">
        <v>18</v>
      </c>
      <c r="F2089" t="s">
        <v>8</v>
      </c>
      <c r="G2089">
        <v>72474</v>
      </c>
    </row>
    <row r="2090" spans="1:7" x14ac:dyDescent="0.45">
      <c r="A2090">
        <v>166022</v>
      </c>
      <c r="B2090" s="2">
        <v>41796.397106481483</v>
      </c>
      <c r="C2090" t="s">
        <v>27</v>
      </c>
      <c r="D2090" t="s">
        <v>24</v>
      </c>
      <c r="E2090" t="s">
        <v>20</v>
      </c>
      <c r="F2090" t="s">
        <v>4</v>
      </c>
      <c r="G2090">
        <v>84494</v>
      </c>
    </row>
    <row r="2091" spans="1:7" x14ac:dyDescent="0.45">
      <c r="A2091">
        <v>258244</v>
      </c>
      <c r="B2091" s="2">
        <v>41803.39671296296</v>
      </c>
      <c r="C2091" t="s">
        <v>27</v>
      </c>
      <c r="D2091" t="s">
        <v>24</v>
      </c>
      <c r="E2091" t="s">
        <v>20</v>
      </c>
      <c r="F2091" t="s">
        <v>4</v>
      </c>
      <c r="G2091">
        <v>88517</v>
      </c>
    </row>
    <row r="2092" spans="1:7" x14ac:dyDescent="0.45">
      <c r="A2092">
        <v>258521</v>
      </c>
      <c r="B2092" s="2">
        <v>41782.397824074076</v>
      </c>
      <c r="C2092" t="s">
        <v>27</v>
      </c>
      <c r="D2092" t="s">
        <v>24</v>
      </c>
      <c r="E2092" t="s">
        <v>17</v>
      </c>
      <c r="F2092" t="s">
        <v>6</v>
      </c>
      <c r="G2092">
        <v>35273</v>
      </c>
    </row>
    <row r="2093" spans="1:7" x14ac:dyDescent="0.45">
      <c r="A2093">
        <v>368800</v>
      </c>
      <c r="B2093" s="2">
        <v>41782.399942129632</v>
      </c>
      <c r="C2093" t="s">
        <v>27</v>
      </c>
      <c r="D2093" t="s">
        <v>26</v>
      </c>
      <c r="E2093" t="s">
        <v>17</v>
      </c>
      <c r="F2093" t="s">
        <v>6</v>
      </c>
      <c r="G2093">
        <v>22051</v>
      </c>
    </row>
    <row r="2094" spans="1:7" x14ac:dyDescent="0.45">
      <c r="A2094">
        <v>456819</v>
      </c>
      <c r="B2094" s="2">
        <v>41782.401018518518</v>
      </c>
      <c r="C2094" t="s">
        <v>27</v>
      </c>
      <c r="D2094" t="s">
        <v>24</v>
      </c>
      <c r="E2094" t="s">
        <v>17</v>
      </c>
      <c r="F2094" t="s">
        <v>6</v>
      </c>
      <c r="G2094">
        <v>36358</v>
      </c>
    </row>
    <row r="2095" spans="1:7" x14ac:dyDescent="0.45">
      <c r="A2095">
        <v>816748</v>
      </c>
      <c r="B2095" s="2">
        <v>41789.397870370369</v>
      </c>
      <c r="C2095" t="s">
        <v>27</v>
      </c>
      <c r="D2095" t="s">
        <v>24</v>
      </c>
      <c r="E2095" t="s">
        <v>15</v>
      </c>
      <c r="F2095" t="s">
        <v>8</v>
      </c>
      <c r="G2095">
        <v>54557</v>
      </c>
    </row>
    <row r="2096" spans="1:7" x14ac:dyDescent="0.45">
      <c r="A2096">
        <v>175180</v>
      </c>
      <c r="B2096" s="2">
        <v>41830.644780092596</v>
      </c>
      <c r="C2096" t="s">
        <v>27</v>
      </c>
      <c r="D2096" t="s">
        <v>26</v>
      </c>
      <c r="E2096" t="s">
        <v>12</v>
      </c>
      <c r="F2096" t="s">
        <v>10</v>
      </c>
      <c r="G2096">
        <v>16996</v>
      </c>
    </row>
    <row r="2097" spans="1:7" x14ac:dyDescent="0.45">
      <c r="A2097">
        <v>456871</v>
      </c>
      <c r="B2097" s="2">
        <v>41830.645243055558</v>
      </c>
      <c r="C2097" t="s">
        <v>27</v>
      </c>
      <c r="D2097" t="s">
        <v>24</v>
      </c>
      <c r="E2097" t="s">
        <v>12</v>
      </c>
      <c r="F2097" t="s">
        <v>10</v>
      </c>
      <c r="G2097">
        <v>39016</v>
      </c>
    </row>
    <row r="2098" spans="1:7" x14ac:dyDescent="0.45">
      <c r="A2098">
        <v>909743</v>
      </c>
      <c r="B2098" s="2">
        <v>41864.508622685185</v>
      </c>
      <c r="C2098" t="s">
        <v>27</v>
      </c>
      <c r="D2098" t="s">
        <v>24</v>
      </c>
      <c r="E2098" t="s">
        <v>12</v>
      </c>
      <c r="F2098" t="s">
        <v>10</v>
      </c>
      <c r="G2098">
        <v>77789</v>
      </c>
    </row>
    <row r="2099" spans="1:7" x14ac:dyDescent="0.45">
      <c r="A2099">
        <v>193614</v>
      </c>
      <c r="B2099" s="2">
        <v>41864.509328703702</v>
      </c>
      <c r="C2099" t="s">
        <v>27</v>
      </c>
      <c r="D2099" t="s">
        <v>24</v>
      </c>
      <c r="E2099" t="s">
        <v>12</v>
      </c>
      <c r="F2099" t="s">
        <v>10</v>
      </c>
      <c r="G2099">
        <v>68820</v>
      </c>
    </row>
    <row r="2100" spans="1:7" x14ac:dyDescent="0.45">
      <c r="A2100">
        <v>926034</v>
      </c>
      <c r="B2100" s="2">
        <v>41785.398344907408</v>
      </c>
      <c r="C2100" t="s">
        <v>27</v>
      </c>
      <c r="D2100" t="s">
        <v>26</v>
      </c>
      <c r="E2100" t="s">
        <v>20</v>
      </c>
      <c r="F2100" t="s">
        <v>7</v>
      </c>
      <c r="G2100">
        <v>27492</v>
      </c>
    </row>
    <row r="2101" spans="1:7" x14ac:dyDescent="0.45">
      <c r="A2101">
        <v>741464</v>
      </c>
      <c r="B2101" s="2">
        <v>41795.358124999999</v>
      </c>
      <c r="C2101" t="s">
        <v>27</v>
      </c>
      <c r="D2101" t="s">
        <v>24</v>
      </c>
      <c r="E2101" t="s">
        <v>20</v>
      </c>
      <c r="F2101" t="s">
        <v>10</v>
      </c>
      <c r="G2101">
        <v>68397</v>
      </c>
    </row>
    <row r="2102" spans="1:7" x14ac:dyDescent="0.45">
      <c r="A2102">
        <v>218712</v>
      </c>
      <c r="B2102" s="2">
        <v>41795.360196759262</v>
      </c>
      <c r="C2102" t="s">
        <v>27</v>
      </c>
      <c r="D2102" t="s">
        <v>26</v>
      </c>
      <c r="E2102" t="s">
        <v>20</v>
      </c>
      <c r="F2102" t="s">
        <v>10</v>
      </c>
      <c r="G2102">
        <v>19371</v>
      </c>
    </row>
    <row r="2103" spans="1:7" x14ac:dyDescent="0.45">
      <c r="A2103">
        <v>141105</v>
      </c>
      <c r="B2103" s="2">
        <v>41801.263645833336</v>
      </c>
      <c r="C2103" t="s">
        <v>27</v>
      </c>
      <c r="D2103" t="s">
        <v>24</v>
      </c>
      <c r="E2103" t="s">
        <v>20</v>
      </c>
      <c r="F2103" t="s">
        <v>7</v>
      </c>
      <c r="G2103">
        <v>46369</v>
      </c>
    </row>
    <row r="2104" spans="1:7" x14ac:dyDescent="0.45">
      <c r="A2104">
        <v>602859</v>
      </c>
      <c r="B2104" s="2">
        <v>41809.685243055559</v>
      </c>
      <c r="C2104" t="s">
        <v>27</v>
      </c>
      <c r="D2104" t="s">
        <v>24</v>
      </c>
      <c r="E2104" t="s">
        <v>20</v>
      </c>
      <c r="F2104" t="s">
        <v>10</v>
      </c>
      <c r="G2104">
        <v>22619</v>
      </c>
    </row>
    <row r="2105" spans="1:7" x14ac:dyDescent="0.45">
      <c r="A2105">
        <v>888578</v>
      </c>
      <c r="B2105" s="2">
        <v>41809.686678240738</v>
      </c>
      <c r="C2105" t="s">
        <v>27</v>
      </c>
      <c r="D2105" t="s">
        <v>26</v>
      </c>
      <c r="E2105" t="s">
        <v>20</v>
      </c>
      <c r="F2105" t="s">
        <v>10</v>
      </c>
      <c r="G2105">
        <v>65299</v>
      </c>
    </row>
    <row r="2106" spans="1:7" x14ac:dyDescent="0.45">
      <c r="A2106">
        <v>310945</v>
      </c>
      <c r="B2106" s="2">
        <v>41812.426678240743</v>
      </c>
      <c r="C2106" t="s">
        <v>27</v>
      </c>
      <c r="D2106" t="s">
        <v>26</v>
      </c>
      <c r="E2106" t="s">
        <v>20</v>
      </c>
      <c r="F2106" t="s">
        <v>7</v>
      </c>
      <c r="G2106">
        <v>97594</v>
      </c>
    </row>
    <row r="2107" spans="1:7" x14ac:dyDescent="0.45">
      <c r="A2107">
        <v>336659</v>
      </c>
      <c r="B2107" s="2">
        <v>41848.397858796299</v>
      </c>
      <c r="C2107" t="s">
        <v>27</v>
      </c>
      <c r="D2107" t="s">
        <v>24</v>
      </c>
      <c r="E2107" t="s">
        <v>20</v>
      </c>
      <c r="F2107" t="s">
        <v>10</v>
      </c>
      <c r="G2107">
        <v>14963</v>
      </c>
    </row>
    <row r="2108" spans="1:7" x14ac:dyDescent="0.45">
      <c r="A2108">
        <v>558779</v>
      </c>
      <c r="B2108" s="2">
        <v>41851.767326388886</v>
      </c>
      <c r="C2108" t="s">
        <v>27</v>
      </c>
      <c r="D2108" t="s">
        <v>24</v>
      </c>
      <c r="E2108" t="s">
        <v>20</v>
      </c>
      <c r="F2108" t="s">
        <v>10</v>
      </c>
      <c r="G2108">
        <v>38265</v>
      </c>
    </row>
    <row r="2109" spans="1:7" x14ac:dyDescent="0.45">
      <c r="A2109">
        <v>887671</v>
      </c>
      <c r="B2109" s="2">
        <v>41852.34070601852</v>
      </c>
      <c r="C2109" t="s">
        <v>27</v>
      </c>
      <c r="D2109" t="s">
        <v>24</v>
      </c>
      <c r="E2109" t="s">
        <v>20</v>
      </c>
      <c r="F2109" t="s">
        <v>7</v>
      </c>
      <c r="G2109">
        <v>60500</v>
      </c>
    </row>
    <row r="2110" spans="1:7" x14ac:dyDescent="0.45">
      <c r="A2110">
        <v>985374</v>
      </c>
      <c r="B2110" s="2">
        <v>41858.568865740737</v>
      </c>
      <c r="C2110" t="s">
        <v>27</v>
      </c>
      <c r="D2110" t="s">
        <v>24</v>
      </c>
      <c r="E2110" t="s">
        <v>20</v>
      </c>
      <c r="F2110" t="s">
        <v>7</v>
      </c>
      <c r="G2110">
        <v>11611</v>
      </c>
    </row>
    <row r="2111" spans="1:7" x14ac:dyDescent="0.45">
      <c r="A2111">
        <v>479749</v>
      </c>
      <c r="B2111" s="2">
        <v>41858.57130787037</v>
      </c>
      <c r="C2111" t="s">
        <v>27</v>
      </c>
      <c r="D2111" t="s">
        <v>24</v>
      </c>
      <c r="E2111" t="s">
        <v>20</v>
      </c>
      <c r="F2111" t="s">
        <v>7</v>
      </c>
      <c r="G2111">
        <v>50403</v>
      </c>
    </row>
    <row r="2112" spans="1:7" x14ac:dyDescent="0.45">
      <c r="A2112">
        <v>347974</v>
      </c>
      <c r="B2112" s="2">
        <v>41858.571782407409</v>
      </c>
      <c r="C2112" t="s">
        <v>27</v>
      </c>
      <c r="D2112" t="s">
        <v>24</v>
      </c>
      <c r="E2112" t="s">
        <v>20</v>
      </c>
      <c r="F2112" t="s">
        <v>7</v>
      </c>
      <c r="G2112">
        <v>51996</v>
      </c>
    </row>
    <row r="2113" spans="1:7" x14ac:dyDescent="0.45">
      <c r="A2113">
        <v>318156</v>
      </c>
      <c r="B2113" s="2">
        <v>41858.569236111114</v>
      </c>
      <c r="C2113" t="s">
        <v>27</v>
      </c>
      <c r="D2113" t="s">
        <v>26</v>
      </c>
      <c r="E2113" t="s">
        <v>20</v>
      </c>
      <c r="F2113" t="s">
        <v>7</v>
      </c>
      <c r="G2113">
        <v>55936</v>
      </c>
    </row>
    <row r="2114" spans="1:7" x14ac:dyDescent="0.45">
      <c r="A2114">
        <v>951232</v>
      </c>
      <c r="B2114" s="2">
        <v>41859.342997685184</v>
      </c>
      <c r="C2114" t="s">
        <v>27</v>
      </c>
      <c r="D2114" t="s">
        <v>26</v>
      </c>
      <c r="E2114" t="s">
        <v>20</v>
      </c>
      <c r="F2114" t="s">
        <v>7</v>
      </c>
      <c r="G2114">
        <v>8971</v>
      </c>
    </row>
    <row r="2115" spans="1:7" x14ac:dyDescent="0.45">
      <c r="A2115">
        <v>44589</v>
      </c>
      <c r="B2115" s="2">
        <v>41827.396701388891</v>
      </c>
      <c r="C2115" t="s">
        <v>27</v>
      </c>
      <c r="D2115" t="s">
        <v>24</v>
      </c>
      <c r="E2115" t="s">
        <v>12</v>
      </c>
      <c r="F2115" t="s">
        <v>10</v>
      </c>
      <c r="G2115">
        <v>1889</v>
      </c>
    </row>
    <row r="2116" spans="1:7" x14ac:dyDescent="0.45">
      <c r="A2116">
        <v>554122</v>
      </c>
      <c r="B2116" s="2">
        <v>41869.398402777777</v>
      </c>
      <c r="C2116" t="s">
        <v>27</v>
      </c>
      <c r="D2116" t="s">
        <v>26</v>
      </c>
      <c r="E2116" t="s">
        <v>12</v>
      </c>
      <c r="F2116" t="s">
        <v>10</v>
      </c>
      <c r="G2116">
        <v>49368</v>
      </c>
    </row>
    <row r="2117" spans="1:7" x14ac:dyDescent="0.45">
      <c r="A2117">
        <v>965739</v>
      </c>
      <c r="B2117" s="2">
        <v>41869.399247685185</v>
      </c>
      <c r="C2117" t="s">
        <v>27</v>
      </c>
      <c r="D2117" t="s">
        <v>26</v>
      </c>
      <c r="E2117" t="s">
        <v>12</v>
      </c>
      <c r="F2117" t="s">
        <v>10</v>
      </c>
      <c r="G2117">
        <v>83837</v>
      </c>
    </row>
    <row r="2118" spans="1:7" x14ac:dyDescent="0.45">
      <c r="A2118">
        <v>478118</v>
      </c>
      <c r="B2118" s="2">
        <v>41761.506284722222</v>
      </c>
      <c r="C2118" t="s">
        <v>27</v>
      </c>
      <c r="D2118" t="s">
        <v>26</v>
      </c>
      <c r="E2118" t="s">
        <v>13</v>
      </c>
      <c r="F2118" t="s">
        <v>4</v>
      </c>
      <c r="G2118">
        <v>7992</v>
      </c>
    </row>
    <row r="2119" spans="1:7" x14ac:dyDescent="0.45">
      <c r="A2119">
        <v>109968</v>
      </c>
      <c r="B2119" s="2">
        <v>41761.507233796299</v>
      </c>
      <c r="C2119" t="s">
        <v>27</v>
      </c>
      <c r="D2119" t="s">
        <v>26</v>
      </c>
      <c r="E2119" t="s">
        <v>13</v>
      </c>
      <c r="F2119" t="s">
        <v>4</v>
      </c>
      <c r="G2119">
        <v>64653</v>
      </c>
    </row>
    <row r="2120" spans="1:7" x14ac:dyDescent="0.45">
      <c r="A2120">
        <v>190873</v>
      </c>
      <c r="B2120" s="2">
        <v>41842.423217592594</v>
      </c>
      <c r="C2120" t="s">
        <v>27</v>
      </c>
      <c r="D2120" t="s">
        <v>26</v>
      </c>
      <c r="E2120" t="s">
        <v>20</v>
      </c>
      <c r="F2120" t="s">
        <v>10</v>
      </c>
      <c r="G2120">
        <v>4105</v>
      </c>
    </row>
    <row r="2121" spans="1:7" x14ac:dyDescent="0.45">
      <c r="A2121">
        <v>516140</v>
      </c>
      <c r="B2121" s="2">
        <v>41775.653923611113</v>
      </c>
      <c r="C2121" t="s">
        <v>27</v>
      </c>
      <c r="D2121" t="s">
        <v>26</v>
      </c>
      <c r="E2121" t="s">
        <v>17</v>
      </c>
      <c r="F2121" t="s">
        <v>5</v>
      </c>
      <c r="G2121">
        <v>68202</v>
      </c>
    </row>
    <row r="2122" spans="1:7" x14ac:dyDescent="0.45">
      <c r="A2122">
        <v>538144</v>
      </c>
      <c r="B2122" s="2">
        <v>41775.654409722221</v>
      </c>
      <c r="C2122" t="s">
        <v>27</v>
      </c>
      <c r="D2122" t="s">
        <v>24</v>
      </c>
      <c r="E2122" t="s">
        <v>17</v>
      </c>
      <c r="F2122" t="s">
        <v>5</v>
      </c>
      <c r="G2122">
        <v>76672</v>
      </c>
    </row>
    <row r="2123" spans="1:7" x14ac:dyDescent="0.45">
      <c r="A2123">
        <v>249297</v>
      </c>
      <c r="B2123" s="2">
        <v>41772.399085648147</v>
      </c>
      <c r="C2123" t="s">
        <v>27</v>
      </c>
      <c r="D2123" t="s">
        <v>24</v>
      </c>
      <c r="E2123" t="s">
        <v>12</v>
      </c>
      <c r="F2123" t="s">
        <v>10</v>
      </c>
      <c r="G2123">
        <v>75387</v>
      </c>
    </row>
    <row r="2124" spans="1:7" x14ac:dyDescent="0.45">
      <c r="A2124">
        <v>926184</v>
      </c>
      <c r="B2124" s="2">
        <v>41761.581770833334</v>
      </c>
      <c r="C2124" t="s">
        <v>27</v>
      </c>
      <c r="D2124" t="s">
        <v>24</v>
      </c>
      <c r="E2124" t="s">
        <v>17</v>
      </c>
      <c r="F2124" t="s">
        <v>10</v>
      </c>
      <c r="G2124">
        <v>59961</v>
      </c>
    </row>
    <row r="2125" spans="1:7" x14ac:dyDescent="0.45">
      <c r="A2125">
        <v>311962</v>
      </c>
      <c r="B2125" s="2">
        <v>41761.582187499997</v>
      </c>
      <c r="C2125" t="s">
        <v>27</v>
      </c>
      <c r="D2125" t="s">
        <v>24</v>
      </c>
      <c r="E2125" t="s">
        <v>17</v>
      </c>
      <c r="F2125" t="s">
        <v>10</v>
      </c>
      <c r="G2125">
        <v>43323</v>
      </c>
    </row>
    <row r="2126" spans="1:7" x14ac:dyDescent="0.45">
      <c r="A2126">
        <v>847124</v>
      </c>
      <c r="B2126" s="2">
        <v>41761.583402777775</v>
      </c>
      <c r="C2126" t="s">
        <v>27</v>
      </c>
      <c r="D2126" t="s">
        <v>26</v>
      </c>
      <c r="E2126" t="s">
        <v>17</v>
      </c>
      <c r="F2126" t="s">
        <v>10</v>
      </c>
      <c r="G2126">
        <v>76724</v>
      </c>
    </row>
    <row r="2127" spans="1:7" x14ac:dyDescent="0.45">
      <c r="A2127">
        <v>235082</v>
      </c>
      <c r="B2127" s="2">
        <v>41761.582060185188</v>
      </c>
      <c r="C2127" t="s">
        <v>27</v>
      </c>
      <c r="D2127" t="s">
        <v>26</v>
      </c>
      <c r="E2127" t="s">
        <v>17</v>
      </c>
      <c r="F2127" t="s">
        <v>10</v>
      </c>
      <c r="G2127">
        <v>35832</v>
      </c>
    </row>
    <row r="2128" spans="1:7" x14ac:dyDescent="0.45">
      <c r="A2128">
        <v>347068</v>
      </c>
      <c r="B2128" s="2">
        <v>41767.627291666664</v>
      </c>
      <c r="C2128" t="s">
        <v>27</v>
      </c>
      <c r="D2128" t="s">
        <v>24</v>
      </c>
      <c r="E2128" t="s">
        <v>17</v>
      </c>
      <c r="F2128" t="s">
        <v>10</v>
      </c>
      <c r="G2128">
        <v>1177</v>
      </c>
    </row>
    <row r="2129" spans="1:7" x14ac:dyDescent="0.45">
      <c r="A2129">
        <v>669899</v>
      </c>
      <c r="B2129" s="2">
        <v>41842.39949074074</v>
      </c>
      <c r="C2129" t="s">
        <v>27</v>
      </c>
      <c r="D2129" t="s">
        <v>24</v>
      </c>
      <c r="E2129" t="s">
        <v>17</v>
      </c>
      <c r="F2129" t="s">
        <v>10</v>
      </c>
      <c r="G2129">
        <v>39395</v>
      </c>
    </row>
    <row r="2130" spans="1:7" x14ac:dyDescent="0.45">
      <c r="A2130">
        <v>388435</v>
      </c>
      <c r="B2130" s="2">
        <v>41844.972372685188</v>
      </c>
      <c r="C2130" t="s">
        <v>27</v>
      </c>
      <c r="D2130" t="s">
        <v>24</v>
      </c>
      <c r="E2130" t="s">
        <v>17</v>
      </c>
      <c r="F2130" t="s">
        <v>10</v>
      </c>
      <c r="G2130">
        <v>23442</v>
      </c>
    </row>
    <row r="2131" spans="1:7" x14ac:dyDescent="0.45">
      <c r="A2131">
        <v>642984</v>
      </c>
      <c r="B2131" s="2">
        <v>41844.973703703705</v>
      </c>
      <c r="C2131" t="s">
        <v>27</v>
      </c>
      <c r="D2131" t="s">
        <v>26</v>
      </c>
      <c r="E2131" t="s">
        <v>17</v>
      </c>
      <c r="F2131" t="s">
        <v>10</v>
      </c>
      <c r="G2131">
        <v>34424</v>
      </c>
    </row>
    <row r="2132" spans="1:7" x14ac:dyDescent="0.45">
      <c r="A2132">
        <v>294977</v>
      </c>
      <c r="B2132" s="2">
        <v>41772.397141203706</v>
      </c>
      <c r="C2132" t="s">
        <v>27</v>
      </c>
      <c r="D2132" t="s">
        <v>24</v>
      </c>
      <c r="E2132" t="s">
        <v>17</v>
      </c>
      <c r="F2132" t="s">
        <v>10</v>
      </c>
      <c r="G2132">
        <v>21338</v>
      </c>
    </row>
    <row r="2133" spans="1:7" x14ac:dyDescent="0.45">
      <c r="A2133">
        <v>704623</v>
      </c>
      <c r="B2133" s="2">
        <v>41778.409201388888</v>
      </c>
      <c r="C2133" t="s">
        <v>27</v>
      </c>
      <c r="D2133" t="s">
        <v>24</v>
      </c>
      <c r="E2133" t="s">
        <v>17</v>
      </c>
      <c r="F2133" t="s">
        <v>10</v>
      </c>
      <c r="G2133">
        <v>26301</v>
      </c>
    </row>
    <row r="2134" spans="1:7" x14ac:dyDescent="0.45">
      <c r="A2134">
        <v>969042</v>
      </c>
      <c r="B2134" s="2">
        <v>41778.409618055557</v>
      </c>
      <c r="C2134" t="s">
        <v>27</v>
      </c>
      <c r="D2134" t="s">
        <v>24</v>
      </c>
      <c r="E2134" t="s">
        <v>17</v>
      </c>
      <c r="F2134" t="s">
        <v>10</v>
      </c>
      <c r="G2134">
        <v>85160</v>
      </c>
    </row>
    <row r="2135" spans="1:7" x14ac:dyDescent="0.45">
      <c r="A2135">
        <v>968197</v>
      </c>
      <c r="B2135" s="2">
        <v>41778.420231481483</v>
      </c>
      <c r="C2135" t="s">
        <v>27</v>
      </c>
      <c r="D2135" t="s">
        <v>24</v>
      </c>
      <c r="E2135" t="s">
        <v>15</v>
      </c>
      <c r="F2135" t="s">
        <v>1</v>
      </c>
      <c r="G2135">
        <v>15924</v>
      </c>
    </row>
    <row r="2136" spans="1:7" x14ac:dyDescent="0.45">
      <c r="A2136">
        <v>652326</v>
      </c>
      <c r="B2136" s="2">
        <v>41814.337893518517</v>
      </c>
      <c r="C2136" t="s">
        <v>27</v>
      </c>
      <c r="D2136" t="s">
        <v>24</v>
      </c>
      <c r="E2136" t="s">
        <v>15</v>
      </c>
      <c r="F2136" t="s">
        <v>1</v>
      </c>
      <c r="G2136">
        <v>5683</v>
      </c>
    </row>
    <row r="2137" spans="1:7" x14ac:dyDescent="0.45">
      <c r="A2137">
        <v>902094</v>
      </c>
      <c r="B2137" s="2">
        <v>41814.340092592596</v>
      </c>
      <c r="C2137" t="s">
        <v>27</v>
      </c>
      <c r="D2137" t="s">
        <v>24</v>
      </c>
      <c r="E2137" t="s">
        <v>15</v>
      </c>
      <c r="F2137" t="s">
        <v>1</v>
      </c>
      <c r="G2137">
        <v>74117</v>
      </c>
    </row>
    <row r="2138" spans="1:7" x14ac:dyDescent="0.45">
      <c r="A2138">
        <v>510862</v>
      </c>
      <c r="B2138" s="2">
        <v>41846.742465277777</v>
      </c>
      <c r="C2138" t="s">
        <v>27</v>
      </c>
      <c r="D2138" t="s">
        <v>24</v>
      </c>
      <c r="E2138" t="s">
        <v>20</v>
      </c>
      <c r="F2138" t="s">
        <v>10</v>
      </c>
      <c r="G2138">
        <v>70509</v>
      </c>
    </row>
    <row r="2139" spans="1:7" x14ac:dyDescent="0.45">
      <c r="A2139">
        <v>627708</v>
      </c>
      <c r="B2139" s="2">
        <v>41869.813946759263</v>
      </c>
      <c r="C2139" t="s">
        <v>27</v>
      </c>
      <c r="D2139" t="s">
        <v>26</v>
      </c>
      <c r="E2139" t="s">
        <v>20</v>
      </c>
      <c r="F2139" t="s">
        <v>10</v>
      </c>
      <c r="G2139">
        <v>44987</v>
      </c>
    </row>
    <row r="2140" spans="1:7" x14ac:dyDescent="0.45">
      <c r="A2140">
        <v>122069</v>
      </c>
      <c r="B2140" s="2">
        <v>41860.676655092589</v>
      </c>
      <c r="C2140" t="s">
        <v>27</v>
      </c>
      <c r="D2140" t="s">
        <v>24</v>
      </c>
      <c r="E2140" t="s">
        <v>18</v>
      </c>
      <c r="F2140" t="s">
        <v>2</v>
      </c>
      <c r="G2140">
        <v>87079</v>
      </c>
    </row>
    <row r="2141" spans="1:7" x14ac:dyDescent="0.45">
      <c r="A2141">
        <v>527659</v>
      </c>
      <c r="B2141" s="2">
        <v>41794.714872685188</v>
      </c>
      <c r="C2141" t="s">
        <v>27</v>
      </c>
      <c r="D2141" t="s">
        <v>26</v>
      </c>
      <c r="E2141" t="s">
        <v>17</v>
      </c>
      <c r="F2141" t="s">
        <v>6</v>
      </c>
      <c r="G2141">
        <v>37630</v>
      </c>
    </row>
    <row r="2142" spans="1:7" x14ac:dyDescent="0.45">
      <c r="A2142">
        <v>31461</v>
      </c>
      <c r="B2142" s="2">
        <v>41811.345682870371</v>
      </c>
      <c r="C2142" t="s">
        <v>27</v>
      </c>
      <c r="D2142" t="s">
        <v>24</v>
      </c>
      <c r="E2142" t="s">
        <v>17</v>
      </c>
      <c r="F2142" t="s">
        <v>6</v>
      </c>
      <c r="G2142">
        <v>73684</v>
      </c>
    </row>
    <row r="2143" spans="1:7" x14ac:dyDescent="0.45">
      <c r="A2143">
        <v>459524</v>
      </c>
      <c r="B2143" s="2">
        <v>41760.356504629628</v>
      </c>
      <c r="C2143" t="s">
        <v>27</v>
      </c>
      <c r="D2143" t="s">
        <v>24</v>
      </c>
      <c r="E2143" t="s">
        <v>17</v>
      </c>
      <c r="F2143" t="s">
        <v>8</v>
      </c>
      <c r="G2143">
        <v>16195</v>
      </c>
    </row>
    <row r="2144" spans="1:7" x14ac:dyDescent="0.45">
      <c r="A2144">
        <v>275154</v>
      </c>
      <c r="B2144" s="2">
        <v>41765.738935185182</v>
      </c>
      <c r="C2144" t="s">
        <v>27</v>
      </c>
      <c r="D2144" t="s">
        <v>26</v>
      </c>
      <c r="E2144" t="s">
        <v>17</v>
      </c>
      <c r="F2144" t="s">
        <v>2</v>
      </c>
      <c r="G2144">
        <v>34296</v>
      </c>
    </row>
    <row r="2145" spans="1:7" x14ac:dyDescent="0.45">
      <c r="A2145">
        <v>287494</v>
      </c>
      <c r="B2145" s="2">
        <v>41767.543969907405</v>
      </c>
      <c r="C2145" t="s">
        <v>27</v>
      </c>
      <c r="D2145" t="s">
        <v>24</v>
      </c>
      <c r="E2145" t="s">
        <v>17</v>
      </c>
      <c r="F2145" t="s">
        <v>8</v>
      </c>
      <c r="G2145">
        <v>53935</v>
      </c>
    </row>
    <row r="2146" spans="1:7" x14ac:dyDescent="0.45">
      <c r="A2146">
        <v>100435</v>
      </c>
      <c r="B2146" s="2">
        <v>41769.457395833335</v>
      </c>
      <c r="C2146" t="s">
        <v>27</v>
      </c>
      <c r="D2146" t="s">
        <v>24</v>
      </c>
      <c r="E2146" t="s">
        <v>17</v>
      </c>
      <c r="F2146" t="s">
        <v>2</v>
      </c>
      <c r="G2146">
        <v>79877</v>
      </c>
    </row>
    <row r="2147" spans="1:7" x14ac:dyDescent="0.45">
      <c r="A2147">
        <v>134343</v>
      </c>
      <c r="B2147" s="2">
        <v>41777.629733796297</v>
      </c>
      <c r="C2147" t="s">
        <v>27</v>
      </c>
      <c r="D2147" t="s">
        <v>26</v>
      </c>
      <c r="E2147" t="s">
        <v>17</v>
      </c>
      <c r="F2147" t="s">
        <v>2</v>
      </c>
      <c r="G2147">
        <v>38364</v>
      </c>
    </row>
    <row r="2148" spans="1:7" x14ac:dyDescent="0.45">
      <c r="A2148">
        <v>865788</v>
      </c>
      <c r="B2148" s="2">
        <v>41777.634479166663</v>
      </c>
      <c r="C2148" t="s">
        <v>27</v>
      </c>
      <c r="D2148" t="s">
        <v>26</v>
      </c>
      <c r="E2148" t="s">
        <v>17</v>
      </c>
      <c r="F2148" t="s">
        <v>2</v>
      </c>
      <c r="G2148">
        <v>7260</v>
      </c>
    </row>
    <row r="2149" spans="1:7" x14ac:dyDescent="0.45">
      <c r="A2149">
        <v>553857</v>
      </c>
      <c r="B2149" s="2">
        <v>41778.608807870369</v>
      </c>
      <c r="C2149" t="s">
        <v>27</v>
      </c>
      <c r="D2149" t="s">
        <v>24</v>
      </c>
      <c r="E2149" t="s">
        <v>17</v>
      </c>
      <c r="F2149" t="s">
        <v>8</v>
      </c>
      <c r="G2149">
        <v>82873</v>
      </c>
    </row>
    <row r="2150" spans="1:7" x14ac:dyDescent="0.45">
      <c r="A2150">
        <v>769485</v>
      </c>
      <c r="B2150" s="2">
        <v>41761.397453703707</v>
      </c>
      <c r="C2150" t="s">
        <v>27</v>
      </c>
      <c r="D2150" t="s">
        <v>24</v>
      </c>
      <c r="E2150" t="s">
        <v>17</v>
      </c>
      <c r="F2150" t="s">
        <v>2</v>
      </c>
      <c r="G2150">
        <v>93649</v>
      </c>
    </row>
    <row r="2151" spans="1:7" x14ac:dyDescent="0.45">
      <c r="A2151">
        <v>944835</v>
      </c>
      <c r="B2151" s="2">
        <v>41767.713159722225</v>
      </c>
      <c r="C2151" t="s">
        <v>27</v>
      </c>
      <c r="D2151" t="s">
        <v>24</v>
      </c>
      <c r="E2151" t="s">
        <v>17</v>
      </c>
      <c r="F2151" t="s">
        <v>8</v>
      </c>
      <c r="G2151">
        <v>34674</v>
      </c>
    </row>
    <row r="2152" spans="1:7" x14ac:dyDescent="0.45">
      <c r="A2152">
        <v>541702</v>
      </c>
      <c r="B2152" s="2">
        <v>41774.319085648145</v>
      </c>
      <c r="C2152" t="s">
        <v>27</v>
      </c>
      <c r="D2152" t="s">
        <v>24</v>
      </c>
      <c r="E2152" t="s">
        <v>17</v>
      </c>
      <c r="F2152" t="s">
        <v>2</v>
      </c>
      <c r="G2152">
        <v>12614</v>
      </c>
    </row>
    <row r="2153" spans="1:7" x14ac:dyDescent="0.45">
      <c r="A2153">
        <v>185279</v>
      </c>
      <c r="B2153" s="2">
        <v>41774.318101851852</v>
      </c>
      <c r="C2153" t="s">
        <v>27</v>
      </c>
      <c r="D2153" t="s">
        <v>25</v>
      </c>
      <c r="E2153" t="s">
        <v>17</v>
      </c>
      <c r="F2153" t="s">
        <v>2</v>
      </c>
      <c r="G2153">
        <v>43019</v>
      </c>
    </row>
    <row r="2154" spans="1:7" x14ac:dyDescent="0.45">
      <c r="A2154">
        <v>948017</v>
      </c>
      <c r="B2154" s="2">
        <v>41783.408148148148</v>
      </c>
      <c r="C2154" t="s">
        <v>27</v>
      </c>
      <c r="D2154" t="s">
        <v>24</v>
      </c>
      <c r="E2154" t="s">
        <v>17</v>
      </c>
      <c r="F2154" t="s">
        <v>2</v>
      </c>
      <c r="G2154">
        <v>80756</v>
      </c>
    </row>
    <row r="2155" spans="1:7" x14ac:dyDescent="0.45">
      <c r="A2155">
        <v>103836</v>
      </c>
      <c r="B2155" s="2">
        <v>41783.410567129627</v>
      </c>
      <c r="C2155" t="s">
        <v>27</v>
      </c>
      <c r="D2155" t="s">
        <v>24</v>
      </c>
      <c r="E2155" t="s">
        <v>17</v>
      </c>
      <c r="F2155" t="s">
        <v>2</v>
      </c>
      <c r="G2155">
        <v>34773</v>
      </c>
    </row>
    <row r="2156" spans="1:7" x14ac:dyDescent="0.45">
      <c r="A2156">
        <v>206453</v>
      </c>
      <c r="B2156" s="2">
        <v>41789.585625</v>
      </c>
      <c r="C2156" t="s">
        <v>27</v>
      </c>
      <c r="D2156" t="s">
        <v>24</v>
      </c>
      <c r="E2156" t="s">
        <v>17</v>
      </c>
      <c r="F2156" t="s">
        <v>8</v>
      </c>
      <c r="G2156">
        <v>30863</v>
      </c>
    </row>
    <row r="2157" spans="1:7" x14ac:dyDescent="0.45">
      <c r="A2157">
        <v>837861</v>
      </c>
      <c r="B2157" s="2">
        <v>41789.586585648147</v>
      </c>
      <c r="C2157" t="s">
        <v>27</v>
      </c>
      <c r="D2157" t="s">
        <v>24</v>
      </c>
      <c r="E2157" t="s">
        <v>17</v>
      </c>
      <c r="F2157" t="s">
        <v>8</v>
      </c>
      <c r="G2157">
        <v>50500</v>
      </c>
    </row>
    <row r="2158" spans="1:7" x14ac:dyDescent="0.45">
      <c r="A2158">
        <v>163162</v>
      </c>
      <c r="B2158" s="2">
        <v>41796.645694444444</v>
      </c>
      <c r="C2158" t="s">
        <v>27</v>
      </c>
      <c r="D2158" t="s">
        <v>26</v>
      </c>
      <c r="E2158" t="s">
        <v>17</v>
      </c>
      <c r="F2158" t="s">
        <v>8</v>
      </c>
      <c r="G2158">
        <v>15888</v>
      </c>
    </row>
    <row r="2159" spans="1:7" x14ac:dyDescent="0.45">
      <c r="A2159">
        <v>550778</v>
      </c>
      <c r="B2159" s="2">
        <v>41802.367083333331</v>
      </c>
      <c r="C2159" t="s">
        <v>27</v>
      </c>
      <c r="D2159" t="s">
        <v>26</v>
      </c>
      <c r="E2159" t="s">
        <v>17</v>
      </c>
      <c r="F2159" t="s">
        <v>2</v>
      </c>
      <c r="G2159">
        <v>95629</v>
      </c>
    </row>
    <row r="2160" spans="1:7" x14ac:dyDescent="0.45">
      <c r="A2160">
        <v>419081</v>
      </c>
      <c r="B2160" s="2">
        <v>41828.513009259259</v>
      </c>
      <c r="C2160" t="s">
        <v>27</v>
      </c>
      <c r="D2160" t="s">
        <v>24</v>
      </c>
      <c r="E2160" t="s">
        <v>17</v>
      </c>
      <c r="F2160" t="s">
        <v>8</v>
      </c>
      <c r="G2160">
        <v>2668</v>
      </c>
    </row>
    <row r="2161" spans="1:7" x14ac:dyDescent="0.45">
      <c r="A2161">
        <v>238407</v>
      </c>
      <c r="B2161" s="2">
        <v>41830.370868055557</v>
      </c>
      <c r="C2161" t="s">
        <v>27</v>
      </c>
      <c r="D2161" t="s">
        <v>26</v>
      </c>
      <c r="E2161" t="s">
        <v>17</v>
      </c>
      <c r="F2161" t="s">
        <v>8</v>
      </c>
      <c r="G2161">
        <v>52278</v>
      </c>
    </row>
    <row r="2162" spans="1:7" x14ac:dyDescent="0.45">
      <c r="A2162">
        <v>240004</v>
      </c>
      <c r="B2162" s="2">
        <v>41831.401030092595</v>
      </c>
      <c r="C2162" t="s">
        <v>27</v>
      </c>
      <c r="D2162" t="s">
        <v>26</v>
      </c>
      <c r="E2162" t="s">
        <v>17</v>
      </c>
      <c r="F2162" t="s">
        <v>8</v>
      </c>
      <c r="G2162">
        <v>12991</v>
      </c>
    </row>
    <row r="2163" spans="1:7" x14ac:dyDescent="0.45">
      <c r="A2163">
        <v>664101</v>
      </c>
      <c r="B2163" s="2">
        <v>41859.398564814815</v>
      </c>
      <c r="C2163" t="s">
        <v>27</v>
      </c>
      <c r="D2163" t="s">
        <v>26</v>
      </c>
      <c r="E2163" t="s">
        <v>17</v>
      </c>
      <c r="F2163" t="s">
        <v>2</v>
      </c>
      <c r="G2163">
        <v>41524</v>
      </c>
    </row>
    <row r="2164" spans="1:7" x14ac:dyDescent="0.45">
      <c r="A2164">
        <v>184275</v>
      </c>
      <c r="B2164" s="2">
        <v>41863.409467592595</v>
      </c>
      <c r="C2164" t="s">
        <v>27</v>
      </c>
      <c r="D2164" t="s">
        <v>24</v>
      </c>
      <c r="E2164" t="s">
        <v>17</v>
      </c>
      <c r="F2164" t="s">
        <v>8</v>
      </c>
      <c r="G2164">
        <v>23504</v>
      </c>
    </row>
    <row r="2165" spans="1:7" x14ac:dyDescent="0.45">
      <c r="A2165">
        <v>818366</v>
      </c>
      <c r="B2165" s="2">
        <v>41863.410104166665</v>
      </c>
      <c r="C2165" t="s">
        <v>27</v>
      </c>
      <c r="D2165" t="s">
        <v>26</v>
      </c>
      <c r="E2165" t="s">
        <v>17</v>
      </c>
      <c r="F2165" t="s">
        <v>8</v>
      </c>
      <c r="G2165">
        <v>84015</v>
      </c>
    </row>
    <row r="2166" spans="1:7" x14ac:dyDescent="0.45">
      <c r="A2166">
        <v>55833</v>
      </c>
      <c r="B2166" s="2">
        <v>41874.59097222222</v>
      </c>
      <c r="C2166" t="s">
        <v>27</v>
      </c>
      <c r="D2166" t="s">
        <v>24</v>
      </c>
      <c r="E2166" t="s">
        <v>17</v>
      </c>
      <c r="F2166" t="s">
        <v>2</v>
      </c>
      <c r="G2166">
        <v>88439</v>
      </c>
    </row>
    <row r="2167" spans="1:7" x14ac:dyDescent="0.45">
      <c r="A2167">
        <v>603411</v>
      </c>
      <c r="B2167" s="2">
        <v>41874.591284722221</v>
      </c>
      <c r="C2167" t="s">
        <v>27</v>
      </c>
      <c r="D2167" t="s">
        <v>26</v>
      </c>
      <c r="E2167" t="s">
        <v>17</v>
      </c>
      <c r="F2167" t="s">
        <v>2</v>
      </c>
      <c r="G2167">
        <v>12658</v>
      </c>
    </row>
    <row r="2168" spans="1:7" x14ac:dyDescent="0.45">
      <c r="A2168">
        <v>58648</v>
      </c>
      <c r="B2168" s="2">
        <v>41880.598553240743</v>
      </c>
      <c r="C2168" t="s">
        <v>27</v>
      </c>
      <c r="D2168" t="s">
        <v>26</v>
      </c>
      <c r="E2168" t="s">
        <v>17</v>
      </c>
      <c r="F2168" t="s">
        <v>2</v>
      </c>
      <c r="G2168">
        <v>63894</v>
      </c>
    </row>
    <row r="2169" spans="1:7" x14ac:dyDescent="0.45">
      <c r="A2169">
        <v>347119</v>
      </c>
      <c r="B2169" s="2">
        <v>41768.398078703707</v>
      </c>
      <c r="C2169" t="s">
        <v>27</v>
      </c>
      <c r="D2169" t="s">
        <v>26</v>
      </c>
      <c r="E2169" t="s">
        <v>20</v>
      </c>
      <c r="F2169" t="s">
        <v>5</v>
      </c>
      <c r="G2169">
        <v>74299</v>
      </c>
    </row>
    <row r="2170" spans="1:7" x14ac:dyDescent="0.45">
      <c r="A2170">
        <v>832733</v>
      </c>
      <c r="B2170" s="2">
        <v>41816.414351851854</v>
      </c>
      <c r="C2170" t="s">
        <v>27</v>
      </c>
      <c r="D2170" t="s">
        <v>24</v>
      </c>
      <c r="E2170" t="s">
        <v>20</v>
      </c>
      <c r="F2170" t="s">
        <v>5</v>
      </c>
      <c r="G2170">
        <v>41796</v>
      </c>
    </row>
    <row r="2171" spans="1:7" x14ac:dyDescent="0.45">
      <c r="A2171">
        <v>255041</v>
      </c>
      <c r="B2171" s="2">
        <v>41806.702893518515</v>
      </c>
      <c r="C2171" t="s">
        <v>27</v>
      </c>
      <c r="D2171" t="s">
        <v>26</v>
      </c>
      <c r="E2171" t="s">
        <v>16</v>
      </c>
      <c r="F2171" t="s">
        <v>2</v>
      </c>
      <c r="G2171">
        <v>4107</v>
      </c>
    </row>
    <row r="2172" spans="1:7" x14ac:dyDescent="0.45">
      <c r="A2172">
        <v>75454</v>
      </c>
      <c r="B2172" s="2">
        <v>41796.433206018519</v>
      </c>
      <c r="C2172" t="s">
        <v>27</v>
      </c>
      <c r="D2172" t="s">
        <v>24</v>
      </c>
      <c r="E2172" t="s">
        <v>17</v>
      </c>
      <c r="F2172" t="s">
        <v>4</v>
      </c>
      <c r="G2172">
        <v>88514</v>
      </c>
    </row>
    <row r="2173" spans="1:7" x14ac:dyDescent="0.45">
      <c r="A2173">
        <v>990597</v>
      </c>
      <c r="B2173" s="2">
        <v>41852.734664351854</v>
      </c>
      <c r="C2173" t="s">
        <v>27</v>
      </c>
      <c r="D2173" t="s">
        <v>26</v>
      </c>
      <c r="E2173" t="s">
        <v>20</v>
      </c>
      <c r="F2173" t="s">
        <v>2</v>
      </c>
      <c r="G2173">
        <v>24433</v>
      </c>
    </row>
    <row r="2174" spans="1:7" x14ac:dyDescent="0.45">
      <c r="A2174">
        <v>380112</v>
      </c>
      <c r="B2174" s="2">
        <v>41852.737314814818</v>
      </c>
      <c r="C2174" t="s">
        <v>27</v>
      </c>
      <c r="D2174" t="s">
        <v>26</v>
      </c>
      <c r="E2174" t="s">
        <v>20</v>
      </c>
      <c r="F2174" t="s">
        <v>2</v>
      </c>
      <c r="G2174">
        <v>33740</v>
      </c>
    </row>
    <row r="2175" spans="1:7" x14ac:dyDescent="0.45">
      <c r="A2175">
        <v>555507</v>
      </c>
      <c r="B2175" s="2">
        <v>41856.567939814813</v>
      </c>
      <c r="C2175" t="s">
        <v>27</v>
      </c>
      <c r="D2175" t="s">
        <v>24</v>
      </c>
      <c r="E2175" t="s">
        <v>20</v>
      </c>
      <c r="F2175" t="s">
        <v>2</v>
      </c>
      <c r="G2175">
        <v>71637</v>
      </c>
    </row>
    <row r="2176" spans="1:7" x14ac:dyDescent="0.45">
      <c r="A2176">
        <v>174767</v>
      </c>
      <c r="B2176" s="2">
        <v>41856.568645833337</v>
      </c>
      <c r="C2176" t="s">
        <v>27</v>
      </c>
      <c r="D2176" t="s">
        <v>24</v>
      </c>
      <c r="E2176" t="s">
        <v>20</v>
      </c>
      <c r="F2176" t="s">
        <v>2</v>
      </c>
      <c r="G2176">
        <v>40992</v>
      </c>
    </row>
    <row r="2177" spans="1:7" x14ac:dyDescent="0.45">
      <c r="A2177">
        <v>711793</v>
      </c>
      <c r="B2177" s="2">
        <v>41857.506331018521</v>
      </c>
      <c r="C2177" t="s">
        <v>27</v>
      </c>
      <c r="D2177" t="s">
        <v>24</v>
      </c>
      <c r="E2177" t="s">
        <v>20</v>
      </c>
      <c r="F2177" t="s">
        <v>2</v>
      </c>
      <c r="G2177">
        <v>64853</v>
      </c>
    </row>
    <row r="2178" spans="1:7" x14ac:dyDescent="0.45">
      <c r="A2178">
        <v>571572</v>
      </c>
      <c r="B2178" s="2">
        <v>41857.5080787037</v>
      </c>
      <c r="C2178" t="s">
        <v>27</v>
      </c>
      <c r="D2178" t="s">
        <v>24</v>
      </c>
      <c r="E2178" t="s">
        <v>20</v>
      </c>
      <c r="F2178" t="s">
        <v>2</v>
      </c>
      <c r="G2178">
        <v>25710</v>
      </c>
    </row>
    <row r="2179" spans="1:7" x14ac:dyDescent="0.45">
      <c r="A2179">
        <v>440524</v>
      </c>
      <c r="B2179" s="2">
        <v>41853.613680555558</v>
      </c>
      <c r="C2179" t="s">
        <v>27</v>
      </c>
      <c r="D2179" t="s">
        <v>26</v>
      </c>
      <c r="E2179" t="s">
        <v>13</v>
      </c>
      <c r="F2179" t="s">
        <v>10</v>
      </c>
      <c r="G2179">
        <v>17199</v>
      </c>
    </row>
    <row r="2180" spans="1:7" x14ac:dyDescent="0.45">
      <c r="A2180">
        <v>407565</v>
      </c>
      <c r="B2180" s="2">
        <v>41862.398310185185</v>
      </c>
      <c r="C2180" t="s">
        <v>27</v>
      </c>
      <c r="D2180" t="s">
        <v>26</v>
      </c>
      <c r="E2180" t="s">
        <v>13</v>
      </c>
      <c r="F2180" t="s">
        <v>10</v>
      </c>
      <c r="G2180">
        <v>3772</v>
      </c>
    </row>
    <row r="2181" spans="1:7" x14ac:dyDescent="0.45">
      <c r="A2181">
        <v>998515</v>
      </c>
      <c r="B2181" s="2">
        <v>41789.422754629632</v>
      </c>
      <c r="C2181" t="s">
        <v>27</v>
      </c>
      <c r="D2181" t="s">
        <v>24</v>
      </c>
      <c r="E2181" t="s">
        <v>20</v>
      </c>
      <c r="F2181" t="s">
        <v>4</v>
      </c>
      <c r="G2181">
        <v>46623</v>
      </c>
    </row>
    <row r="2182" spans="1:7" x14ac:dyDescent="0.45">
      <c r="A2182">
        <v>304127</v>
      </c>
      <c r="B2182" s="2">
        <v>41786.685682870368</v>
      </c>
      <c r="C2182" t="s">
        <v>27</v>
      </c>
      <c r="D2182" t="s">
        <v>24</v>
      </c>
      <c r="E2182" t="s">
        <v>17</v>
      </c>
      <c r="F2182" t="s">
        <v>1</v>
      </c>
      <c r="G2182">
        <v>93664</v>
      </c>
    </row>
    <row r="2183" spans="1:7" x14ac:dyDescent="0.45">
      <c r="A2183">
        <v>229283</v>
      </c>
      <c r="B2183" s="2">
        <v>41868.364131944443</v>
      </c>
      <c r="C2183" t="s">
        <v>27</v>
      </c>
      <c r="D2183" t="s">
        <v>24</v>
      </c>
      <c r="E2183" t="s">
        <v>20</v>
      </c>
      <c r="F2183" t="s">
        <v>5</v>
      </c>
      <c r="G2183">
        <v>88015</v>
      </c>
    </row>
    <row r="2184" spans="1:7" x14ac:dyDescent="0.45">
      <c r="A2184">
        <v>315371</v>
      </c>
      <c r="B2184" s="2">
        <v>41868.365567129629</v>
      </c>
      <c r="C2184" t="s">
        <v>27</v>
      </c>
      <c r="D2184" t="s">
        <v>26</v>
      </c>
      <c r="E2184" t="s">
        <v>20</v>
      </c>
      <c r="F2184" t="s">
        <v>5</v>
      </c>
      <c r="G2184">
        <v>65244</v>
      </c>
    </row>
    <row r="2185" spans="1:7" x14ac:dyDescent="0.45">
      <c r="A2185">
        <v>629397</v>
      </c>
      <c r="B2185" s="2">
        <v>41881.300706018519</v>
      </c>
      <c r="C2185" t="s">
        <v>27</v>
      </c>
      <c r="D2185" t="s">
        <v>26</v>
      </c>
      <c r="E2185" t="s">
        <v>20</v>
      </c>
      <c r="F2185" t="s">
        <v>5</v>
      </c>
      <c r="G2185">
        <v>54521</v>
      </c>
    </row>
    <row r="2186" spans="1:7" x14ac:dyDescent="0.45">
      <c r="A2186">
        <v>61079</v>
      </c>
      <c r="B2186" s="2">
        <v>41848.398472222223</v>
      </c>
      <c r="C2186" t="s">
        <v>27</v>
      </c>
      <c r="D2186" t="s">
        <v>26</v>
      </c>
      <c r="E2186" t="s">
        <v>20</v>
      </c>
      <c r="F2186" t="s">
        <v>2</v>
      </c>
      <c r="G2186">
        <v>2985</v>
      </c>
    </row>
    <row r="2187" spans="1:7" x14ac:dyDescent="0.45">
      <c r="A2187">
        <v>896621</v>
      </c>
      <c r="B2187" s="2">
        <v>41848.398761574077</v>
      </c>
      <c r="C2187" t="s">
        <v>27</v>
      </c>
      <c r="D2187" t="s">
        <v>24</v>
      </c>
      <c r="E2187" t="s">
        <v>20</v>
      </c>
      <c r="F2187" t="s">
        <v>2</v>
      </c>
      <c r="G2187">
        <v>77094</v>
      </c>
    </row>
    <row r="2188" spans="1:7" x14ac:dyDescent="0.45">
      <c r="A2188">
        <v>709462</v>
      </c>
      <c r="B2188" s="2">
        <v>41799.397361111114</v>
      </c>
      <c r="C2188" t="s">
        <v>27</v>
      </c>
      <c r="D2188" t="s">
        <v>24</v>
      </c>
      <c r="E2188" t="s">
        <v>17</v>
      </c>
      <c r="F2188" t="s">
        <v>6</v>
      </c>
      <c r="G2188">
        <v>76421</v>
      </c>
    </row>
    <row r="2189" spans="1:7" x14ac:dyDescent="0.45">
      <c r="A2189">
        <v>894161</v>
      </c>
      <c r="B2189" s="2">
        <v>41801.4921412037</v>
      </c>
      <c r="C2189" t="s">
        <v>27</v>
      </c>
      <c r="D2189" t="s">
        <v>26</v>
      </c>
      <c r="E2189" t="s">
        <v>17</v>
      </c>
      <c r="F2189" t="s">
        <v>2</v>
      </c>
      <c r="G2189">
        <v>23726</v>
      </c>
    </row>
    <row r="2190" spans="1:7" x14ac:dyDescent="0.45">
      <c r="A2190">
        <v>186172</v>
      </c>
      <c r="B2190" s="2">
        <v>41814.397256944445</v>
      </c>
      <c r="C2190" t="s">
        <v>27</v>
      </c>
      <c r="D2190" t="s">
        <v>26</v>
      </c>
      <c r="E2190" t="s">
        <v>17</v>
      </c>
      <c r="F2190" t="s">
        <v>5</v>
      </c>
      <c r="G2190">
        <v>89244</v>
      </c>
    </row>
    <row r="2191" spans="1:7" x14ac:dyDescent="0.45">
      <c r="A2191">
        <v>967321</v>
      </c>
      <c r="B2191" s="2">
        <v>41761.695555555554</v>
      </c>
      <c r="C2191" t="s">
        <v>27</v>
      </c>
      <c r="D2191" t="s">
        <v>24</v>
      </c>
      <c r="E2191" t="s">
        <v>12</v>
      </c>
      <c r="F2191" t="s">
        <v>2</v>
      </c>
      <c r="G2191">
        <v>3235</v>
      </c>
    </row>
    <row r="2192" spans="1:7" x14ac:dyDescent="0.45">
      <c r="A2192">
        <v>216398</v>
      </c>
      <c r="B2192" s="2">
        <v>41761.697106481479</v>
      </c>
      <c r="C2192" t="s">
        <v>27</v>
      </c>
      <c r="D2192" t="s">
        <v>24</v>
      </c>
      <c r="E2192" t="s">
        <v>12</v>
      </c>
      <c r="F2192" t="s">
        <v>2</v>
      </c>
      <c r="G2192">
        <v>43446</v>
      </c>
    </row>
    <row r="2193" spans="1:7" x14ac:dyDescent="0.45">
      <c r="A2193">
        <v>992524</v>
      </c>
      <c r="B2193" s="2">
        <v>41787.510150462964</v>
      </c>
      <c r="C2193" t="s">
        <v>27</v>
      </c>
      <c r="D2193" t="s">
        <v>26</v>
      </c>
      <c r="E2193" t="s">
        <v>12</v>
      </c>
      <c r="F2193" t="s">
        <v>2</v>
      </c>
      <c r="G2193">
        <v>61587</v>
      </c>
    </row>
    <row r="2194" spans="1:7" x14ac:dyDescent="0.45">
      <c r="A2194">
        <v>702719</v>
      </c>
      <c r="B2194" s="2">
        <v>41787.512291666666</v>
      </c>
      <c r="C2194" t="s">
        <v>27</v>
      </c>
      <c r="D2194" t="s">
        <v>24</v>
      </c>
      <c r="E2194" t="s">
        <v>12</v>
      </c>
      <c r="F2194" t="s">
        <v>2</v>
      </c>
      <c r="G2194">
        <v>38751</v>
      </c>
    </row>
    <row r="2195" spans="1:7" x14ac:dyDescent="0.45">
      <c r="A2195">
        <v>564937</v>
      </c>
      <c r="B2195" s="2">
        <v>41789.806805555556</v>
      </c>
      <c r="C2195" t="s">
        <v>27</v>
      </c>
      <c r="D2195" t="s">
        <v>26</v>
      </c>
      <c r="E2195" t="s">
        <v>12</v>
      </c>
      <c r="F2195" t="s">
        <v>2</v>
      </c>
      <c r="G2195">
        <v>17899</v>
      </c>
    </row>
    <row r="2196" spans="1:7" x14ac:dyDescent="0.45">
      <c r="A2196">
        <v>799844</v>
      </c>
      <c r="B2196" s="2">
        <v>41795.678657407407</v>
      </c>
      <c r="C2196" t="s">
        <v>27</v>
      </c>
      <c r="D2196" t="s">
        <v>24</v>
      </c>
      <c r="E2196" t="s">
        <v>12</v>
      </c>
      <c r="F2196" t="s">
        <v>2</v>
      </c>
      <c r="G2196">
        <v>46877</v>
      </c>
    </row>
    <row r="2197" spans="1:7" x14ac:dyDescent="0.45">
      <c r="A2197">
        <v>107768</v>
      </c>
      <c r="B2197" s="2">
        <v>41804.559675925928</v>
      </c>
      <c r="C2197" t="s">
        <v>27</v>
      </c>
      <c r="D2197" t="s">
        <v>24</v>
      </c>
      <c r="E2197" t="s">
        <v>12</v>
      </c>
      <c r="F2197" t="s">
        <v>2</v>
      </c>
      <c r="G2197">
        <v>90882</v>
      </c>
    </row>
    <row r="2198" spans="1:7" x14ac:dyDescent="0.45">
      <c r="A2198">
        <v>279879</v>
      </c>
      <c r="B2198" s="2">
        <v>41822.666805555556</v>
      </c>
      <c r="C2198" t="s">
        <v>27</v>
      </c>
      <c r="D2198" t="s">
        <v>24</v>
      </c>
      <c r="E2198" t="s">
        <v>12</v>
      </c>
      <c r="F2198" t="s">
        <v>2</v>
      </c>
      <c r="G2198">
        <v>21816</v>
      </c>
    </row>
    <row r="2199" spans="1:7" x14ac:dyDescent="0.45">
      <c r="A2199">
        <v>784652</v>
      </c>
      <c r="B2199" s="2">
        <v>41824.735115740739</v>
      </c>
      <c r="C2199" t="s">
        <v>27</v>
      </c>
      <c r="D2199" t="s">
        <v>26</v>
      </c>
      <c r="E2199" t="s">
        <v>12</v>
      </c>
      <c r="F2199" t="s">
        <v>2</v>
      </c>
      <c r="G2199">
        <v>18442</v>
      </c>
    </row>
    <row r="2200" spans="1:7" x14ac:dyDescent="0.45">
      <c r="A2200">
        <v>226229</v>
      </c>
      <c r="B2200" s="2">
        <v>41830.794305555559</v>
      </c>
      <c r="C2200" t="s">
        <v>27</v>
      </c>
      <c r="D2200" t="s">
        <v>24</v>
      </c>
      <c r="E2200" t="s">
        <v>12</v>
      </c>
      <c r="F2200" t="s">
        <v>2</v>
      </c>
      <c r="G2200">
        <v>85610</v>
      </c>
    </row>
    <row r="2201" spans="1:7" x14ac:dyDescent="0.45">
      <c r="A2201">
        <v>189271</v>
      </c>
      <c r="B2201" s="2">
        <v>41830.794421296298</v>
      </c>
      <c r="C2201" t="s">
        <v>27</v>
      </c>
      <c r="D2201" t="s">
        <v>26</v>
      </c>
      <c r="E2201" t="s">
        <v>12</v>
      </c>
      <c r="F2201" t="s">
        <v>2</v>
      </c>
      <c r="G2201">
        <v>86885</v>
      </c>
    </row>
    <row r="2202" spans="1:7" x14ac:dyDescent="0.45">
      <c r="A2202">
        <v>931211</v>
      </c>
      <c r="B2202" s="2">
        <v>41830.792523148149</v>
      </c>
      <c r="C2202" t="s">
        <v>27</v>
      </c>
      <c r="D2202" t="s">
        <v>26</v>
      </c>
      <c r="E2202" t="s">
        <v>12</v>
      </c>
      <c r="F2202" t="s">
        <v>2</v>
      </c>
      <c r="G2202">
        <v>62325</v>
      </c>
    </row>
    <row r="2203" spans="1:7" x14ac:dyDescent="0.45">
      <c r="A2203">
        <v>665658</v>
      </c>
      <c r="B2203" s="2">
        <v>41830.79550925926</v>
      </c>
      <c r="C2203" t="s">
        <v>27</v>
      </c>
      <c r="D2203" t="s">
        <v>26</v>
      </c>
      <c r="E2203" t="s">
        <v>12</v>
      </c>
      <c r="F2203" t="s">
        <v>2</v>
      </c>
      <c r="G2203">
        <v>50639</v>
      </c>
    </row>
    <row r="2204" spans="1:7" x14ac:dyDescent="0.45">
      <c r="A2204">
        <v>446038</v>
      </c>
      <c r="B2204" s="2">
        <v>41830.795844907407</v>
      </c>
      <c r="C2204" t="s">
        <v>27</v>
      </c>
      <c r="D2204" t="s">
        <v>26</v>
      </c>
      <c r="E2204" t="s">
        <v>12</v>
      </c>
      <c r="F2204" t="s">
        <v>2</v>
      </c>
      <c r="G2204">
        <v>28980</v>
      </c>
    </row>
    <row r="2205" spans="1:7" x14ac:dyDescent="0.45">
      <c r="A2205">
        <v>213135</v>
      </c>
      <c r="B2205" s="2">
        <v>41779.397164351853</v>
      </c>
      <c r="C2205" t="s">
        <v>27</v>
      </c>
      <c r="D2205" t="s">
        <v>26</v>
      </c>
      <c r="E2205" t="s">
        <v>19</v>
      </c>
      <c r="F2205" t="s">
        <v>10</v>
      </c>
      <c r="G2205">
        <v>87967</v>
      </c>
    </row>
    <row r="2206" spans="1:7" x14ac:dyDescent="0.45">
      <c r="A2206">
        <v>137375</v>
      </c>
      <c r="B2206" s="2">
        <v>41842.397083333337</v>
      </c>
      <c r="C2206" t="s">
        <v>27</v>
      </c>
      <c r="D2206" t="s">
        <v>26</v>
      </c>
      <c r="E2206" t="s">
        <v>19</v>
      </c>
      <c r="F2206" t="s">
        <v>10</v>
      </c>
      <c r="G2206">
        <v>23628</v>
      </c>
    </row>
    <row r="2207" spans="1:7" x14ac:dyDescent="0.45">
      <c r="A2207">
        <v>947056</v>
      </c>
      <c r="B2207" s="2">
        <v>41877.39744212963</v>
      </c>
      <c r="C2207" t="s">
        <v>27</v>
      </c>
      <c r="D2207" t="s">
        <v>24</v>
      </c>
      <c r="E2207" t="s">
        <v>15</v>
      </c>
      <c r="F2207" t="s">
        <v>6</v>
      </c>
      <c r="G2207">
        <v>14525</v>
      </c>
    </row>
    <row r="2208" spans="1:7" x14ac:dyDescent="0.45">
      <c r="A2208">
        <v>458505</v>
      </c>
      <c r="B2208" s="2">
        <v>41800.397199074076</v>
      </c>
      <c r="C2208" t="s">
        <v>27</v>
      </c>
      <c r="D2208" t="s">
        <v>24</v>
      </c>
      <c r="E2208" t="s">
        <v>15</v>
      </c>
      <c r="F2208" t="s">
        <v>10</v>
      </c>
      <c r="G2208">
        <v>88355</v>
      </c>
    </row>
    <row r="2209" spans="1:7" x14ac:dyDescent="0.45">
      <c r="A2209">
        <v>91111</v>
      </c>
      <c r="B2209" s="2">
        <v>41815.397662037038</v>
      </c>
      <c r="C2209" t="s">
        <v>27</v>
      </c>
      <c r="D2209" t="s">
        <v>24</v>
      </c>
      <c r="E2209" t="s">
        <v>17</v>
      </c>
      <c r="F2209" t="s">
        <v>10</v>
      </c>
      <c r="G2209">
        <v>90355</v>
      </c>
    </row>
    <row r="2210" spans="1:7" x14ac:dyDescent="0.45">
      <c r="A2210">
        <v>945207</v>
      </c>
      <c r="B2210" s="2">
        <v>41773.397465277776</v>
      </c>
      <c r="C2210" t="s">
        <v>27</v>
      </c>
      <c r="D2210" t="s">
        <v>24</v>
      </c>
      <c r="E2210" t="s">
        <v>20</v>
      </c>
      <c r="F2210" t="s">
        <v>8</v>
      </c>
      <c r="G2210">
        <v>79204</v>
      </c>
    </row>
    <row r="2211" spans="1:7" x14ac:dyDescent="0.45">
      <c r="A2211">
        <v>194975</v>
      </c>
      <c r="B2211" s="2">
        <v>41773.397835648146</v>
      </c>
      <c r="C2211" t="s">
        <v>27</v>
      </c>
      <c r="D2211" t="s">
        <v>26</v>
      </c>
      <c r="E2211" t="s">
        <v>20</v>
      </c>
      <c r="F2211" t="s">
        <v>8</v>
      </c>
      <c r="G2211">
        <v>50280</v>
      </c>
    </row>
    <row r="2212" spans="1:7" x14ac:dyDescent="0.45">
      <c r="A2212">
        <v>596025</v>
      </c>
      <c r="B2212" s="2">
        <v>41822.398078703707</v>
      </c>
      <c r="C2212" t="s">
        <v>27</v>
      </c>
      <c r="D2212" t="s">
        <v>24</v>
      </c>
      <c r="E2212" t="s">
        <v>20</v>
      </c>
      <c r="F2212" t="s">
        <v>8</v>
      </c>
      <c r="G2212">
        <v>90204</v>
      </c>
    </row>
    <row r="2213" spans="1:7" x14ac:dyDescent="0.45">
      <c r="A2213">
        <v>705751</v>
      </c>
      <c r="B2213" s="2">
        <v>41822.398981481485</v>
      </c>
      <c r="C2213" t="s">
        <v>27</v>
      </c>
      <c r="D2213" t="s">
        <v>26</v>
      </c>
      <c r="E2213" t="s">
        <v>20</v>
      </c>
      <c r="F2213" t="s">
        <v>8</v>
      </c>
      <c r="G2213">
        <v>40857</v>
      </c>
    </row>
    <row r="2214" spans="1:7" x14ac:dyDescent="0.45">
      <c r="A2214">
        <v>294269</v>
      </c>
      <c r="B2214" s="2">
        <v>41835.382615740738</v>
      </c>
      <c r="C2214" t="s">
        <v>27</v>
      </c>
      <c r="D2214" t="s">
        <v>24</v>
      </c>
      <c r="E2214" t="s">
        <v>20</v>
      </c>
      <c r="F2214" t="s">
        <v>8</v>
      </c>
      <c r="G2214">
        <v>37815</v>
      </c>
    </row>
    <row r="2215" spans="1:7" x14ac:dyDescent="0.45">
      <c r="A2215">
        <v>399600</v>
      </c>
      <c r="B2215" s="2">
        <v>41835.384143518517</v>
      </c>
      <c r="C2215" t="s">
        <v>27</v>
      </c>
      <c r="D2215" t="s">
        <v>24</v>
      </c>
      <c r="E2215" t="s">
        <v>20</v>
      </c>
      <c r="F2215" t="s">
        <v>8</v>
      </c>
      <c r="G2215">
        <v>89659</v>
      </c>
    </row>
    <row r="2216" spans="1:7" x14ac:dyDescent="0.45">
      <c r="A2216">
        <v>554095</v>
      </c>
      <c r="B2216" s="2">
        <v>41781.425138888888</v>
      </c>
      <c r="C2216" t="s">
        <v>27</v>
      </c>
      <c r="D2216" t="s">
        <v>24</v>
      </c>
      <c r="E2216" t="s">
        <v>17</v>
      </c>
      <c r="F2216" t="s">
        <v>8</v>
      </c>
      <c r="G2216">
        <v>34588</v>
      </c>
    </row>
    <row r="2217" spans="1:7" x14ac:dyDescent="0.45">
      <c r="A2217">
        <v>126252</v>
      </c>
      <c r="B2217" s="2">
        <v>41789.636828703704</v>
      </c>
      <c r="C2217" t="s">
        <v>27</v>
      </c>
      <c r="D2217" t="s">
        <v>24</v>
      </c>
      <c r="E2217" t="s">
        <v>17</v>
      </c>
      <c r="F2217" t="s">
        <v>8</v>
      </c>
      <c r="G2217">
        <v>41157</v>
      </c>
    </row>
    <row r="2218" spans="1:7" x14ac:dyDescent="0.45">
      <c r="A2218">
        <v>469996</v>
      </c>
      <c r="B2218" s="2">
        <v>41780.399467592593</v>
      </c>
      <c r="C2218" t="s">
        <v>27</v>
      </c>
      <c r="D2218" t="s">
        <v>24</v>
      </c>
      <c r="E2218" t="s">
        <v>17</v>
      </c>
      <c r="F2218" t="s">
        <v>8</v>
      </c>
      <c r="G2218">
        <v>18464</v>
      </c>
    </row>
    <row r="2219" spans="1:7" x14ac:dyDescent="0.45">
      <c r="A2219">
        <v>101434</v>
      </c>
      <c r="B2219" s="2">
        <v>41807.623287037037</v>
      </c>
      <c r="C2219" t="s">
        <v>27</v>
      </c>
      <c r="D2219" t="s">
        <v>26</v>
      </c>
      <c r="E2219" t="s">
        <v>17</v>
      </c>
      <c r="F2219" t="s">
        <v>8</v>
      </c>
      <c r="G2219">
        <v>82135</v>
      </c>
    </row>
    <row r="2220" spans="1:7" x14ac:dyDescent="0.45">
      <c r="A2220">
        <v>115579</v>
      </c>
      <c r="B2220" s="2">
        <v>41807.626064814816</v>
      </c>
      <c r="C2220" t="s">
        <v>27</v>
      </c>
      <c r="D2220" t="s">
        <v>24</v>
      </c>
      <c r="E2220" t="s">
        <v>17</v>
      </c>
      <c r="F2220" t="s">
        <v>8</v>
      </c>
      <c r="G2220">
        <v>76291</v>
      </c>
    </row>
    <row r="2221" spans="1:7" x14ac:dyDescent="0.45">
      <c r="A2221">
        <v>432166</v>
      </c>
      <c r="B2221" s="2">
        <v>41810.314826388887</v>
      </c>
      <c r="C2221" t="s">
        <v>27</v>
      </c>
      <c r="D2221" t="s">
        <v>24</v>
      </c>
      <c r="E2221" t="s">
        <v>17</v>
      </c>
      <c r="F2221" t="s">
        <v>8</v>
      </c>
      <c r="G2221">
        <v>39270</v>
      </c>
    </row>
    <row r="2222" spans="1:7" x14ac:dyDescent="0.45">
      <c r="A2222">
        <v>377160</v>
      </c>
      <c r="B2222" s="2">
        <v>41810.318159722221</v>
      </c>
      <c r="C2222" t="s">
        <v>27</v>
      </c>
      <c r="D2222" t="s">
        <v>24</v>
      </c>
      <c r="E2222" t="s">
        <v>17</v>
      </c>
      <c r="F2222" t="s">
        <v>8</v>
      </c>
      <c r="G2222">
        <v>83734</v>
      </c>
    </row>
    <row r="2223" spans="1:7" x14ac:dyDescent="0.45">
      <c r="A2223">
        <v>727510</v>
      </c>
      <c r="B2223" s="2">
        <v>41810.318831018521</v>
      </c>
      <c r="C2223" t="s">
        <v>27</v>
      </c>
      <c r="D2223" t="s">
        <v>24</v>
      </c>
      <c r="E2223" t="s">
        <v>17</v>
      </c>
      <c r="F2223" t="s">
        <v>8</v>
      </c>
      <c r="G2223">
        <v>58419</v>
      </c>
    </row>
    <row r="2224" spans="1:7" x14ac:dyDescent="0.45">
      <c r="A2224">
        <v>820716</v>
      </c>
      <c r="B2224" s="2">
        <v>41814.750347222223</v>
      </c>
      <c r="C2224" t="s">
        <v>27</v>
      </c>
      <c r="D2224" t="s">
        <v>24</v>
      </c>
      <c r="E2224" t="s">
        <v>17</v>
      </c>
      <c r="F2224" t="s">
        <v>8</v>
      </c>
      <c r="G2224">
        <v>76090</v>
      </c>
    </row>
    <row r="2225" spans="1:7" x14ac:dyDescent="0.45">
      <c r="A2225">
        <v>797456</v>
      </c>
      <c r="B2225" s="2">
        <v>41831.375648148147</v>
      </c>
      <c r="C2225" t="s">
        <v>27</v>
      </c>
      <c r="D2225" t="s">
        <v>24</v>
      </c>
      <c r="E2225" t="s">
        <v>17</v>
      </c>
      <c r="F2225" t="s">
        <v>8</v>
      </c>
      <c r="G2225">
        <v>10036</v>
      </c>
    </row>
    <row r="2226" spans="1:7" x14ac:dyDescent="0.45">
      <c r="A2226">
        <v>63948</v>
      </c>
      <c r="B2226" s="2">
        <v>41761.790810185186</v>
      </c>
      <c r="C2226" t="s">
        <v>27</v>
      </c>
      <c r="D2226" t="s">
        <v>26</v>
      </c>
      <c r="E2226" t="s">
        <v>17</v>
      </c>
      <c r="F2226" t="s">
        <v>6</v>
      </c>
      <c r="G2226">
        <v>78389</v>
      </c>
    </row>
    <row r="2227" spans="1:7" x14ac:dyDescent="0.45">
      <c r="A2227">
        <v>773795</v>
      </c>
      <c r="B2227" s="2">
        <v>41865.643217592595</v>
      </c>
      <c r="C2227" t="s">
        <v>27</v>
      </c>
      <c r="D2227" t="s">
        <v>25</v>
      </c>
      <c r="E2227" t="s">
        <v>17</v>
      </c>
      <c r="F2227" t="s">
        <v>6</v>
      </c>
      <c r="G2227">
        <v>28477</v>
      </c>
    </row>
    <row r="2228" spans="1:7" x14ac:dyDescent="0.45">
      <c r="A2228">
        <v>809978</v>
      </c>
      <c r="B2228" s="2">
        <v>41817.586712962962</v>
      </c>
      <c r="C2228" t="s">
        <v>27</v>
      </c>
      <c r="D2228" t="s">
        <v>24</v>
      </c>
      <c r="E2228" t="s">
        <v>17</v>
      </c>
      <c r="F2228" t="s">
        <v>4</v>
      </c>
      <c r="G2228">
        <v>85187</v>
      </c>
    </row>
    <row r="2229" spans="1:7" x14ac:dyDescent="0.45">
      <c r="A2229">
        <v>533072</v>
      </c>
      <c r="B2229" s="2">
        <v>41878.431759259256</v>
      </c>
      <c r="C2229" t="s">
        <v>27</v>
      </c>
      <c r="D2229" t="s">
        <v>24</v>
      </c>
      <c r="E2229" t="s">
        <v>17</v>
      </c>
      <c r="F2229" t="s">
        <v>1</v>
      </c>
      <c r="G2229">
        <v>60231</v>
      </c>
    </row>
    <row r="2230" spans="1:7" x14ac:dyDescent="0.45">
      <c r="A2230">
        <v>402828</v>
      </c>
      <c r="B2230" s="2">
        <v>41768.39775462963</v>
      </c>
      <c r="C2230" t="s">
        <v>27</v>
      </c>
      <c r="D2230" t="s">
        <v>26</v>
      </c>
      <c r="E2230" t="s">
        <v>17</v>
      </c>
      <c r="F2230" t="s">
        <v>6</v>
      </c>
      <c r="G2230">
        <v>20285</v>
      </c>
    </row>
    <row r="2231" spans="1:7" x14ac:dyDescent="0.45">
      <c r="A2231">
        <v>535927</v>
      </c>
      <c r="B2231" s="2">
        <v>41776.86346064815</v>
      </c>
      <c r="C2231" t="s">
        <v>27</v>
      </c>
      <c r="D2231" t="s">
        <v>25</v>
      </c>
      <c r="E2231" t="s">
        <v>17</v>
      </c>
      <c r="F2231" t="s">
        <v>6</v>
      </c>
      <c r="G2231">
        <v>87974</v>
      </c>
    </row>
    <row r="2232" spans="1:7" x14ac:dyDescent="0.45">
      <c r="A2232">
        <v>41523</v>
      </c>
      <c r="B2232" s="2">
        <v>41778.750416666669</v>
      </c>
      <c r="C2232" t="s">
        <v>27</v>
      </c>
      <c r="D2232" t="s">
        <v>26</v>
      </c>
      <c r="E2232" t="s">
        <v>17</v>
      </c>
      <c r="F2232" t="s">
        <v>6</v>
      </c>
      <c r="G2232">
        <v>47394</v>
      </c>
    </row>
    <row r="2233" spans="1:7" x14ac:dyDescent="0.45">
      <c r="A2233">
        <v>684308</v>
      </c>
      <c r="B2233" s="2">
        <v>41813.418425925927</v>
      </c>
      <c r="C2233" t="s">
        <v>27</v>
      </c>
      <c r="D2233" t="s">
        <v>25</v>
      </c>
      <c r="E2233" t="s">
        <v>17</v>
      </c>
      <c r="F2233" t="s">
        <v>6</v>
      </c>
      <c r="G2233">
        <v>45677</v>
      </c>
    </row>
    <row r="2234" spans="1:7" x14ac:dyDescent="0.45">
      <c r="A2234">
        <v>567566</v>
      </c>
      <c r="B2234" s="2">
        <v>41781.778784722221</v>
      </c>
      <c r="C2234" t="s">
        <v>27</v>
      </c>
      <c r="D2234" t="s">
        <v>26</v>
      </c>
      <c r="E2234" t="s">
        <v>17</v>
      </c>
      <c r="F2234" t="s">
        <v>8</v>
      </c>
      <c r="G2234">
        <v>76190</v>
      </c>
    </row>
    <row r="2235" spans="1:7" x14ac:dyDescent="0.45">
      <c r="A2235">
        <v>514518</v>
      </c>
      <c r="B2235" s="2">
        <v>41787.736192129632</v>
      </c>
      <c r="C2235" t="s">
        <v>27</v>
      </c>
      <c r="D2235" t="s">
        <v>24</v>
      </c>
      <c r="E2235" t="s">
        <v>17</v>
      </c>
      <c r="F2235" t="s">
        <v>8</v>
      </c>
      <c r="G2235">
        <v>75838</v>
      </c>
    </row>
    <row r="2236" spans="1:7" x14ac:dyDescent="0.45">
      <c r="A2236">
        <v>880677</v>
      </c>
      <c r="B2236" s="2">
        <v>41797.833287037036</v>
      </c>
      <c r="C2236" t="s">
        <v>27</v>
      </c>
      <c r="D2236" t="s">
        <v>24</v>
      </c>
      <c r="E2236" t="s">
        <v>17</v>
      </c>
      <c r="F2236" t="s">
        <v>8</v>
      </c>
      <c r="G2236">
        <v>47669</v>
      </c>
    </row>
    <row r="2237" spans="1:7" x14ac:dyDescent="0.45">
      <c r="A2237">
        <v>587140</v>
      </c>
      <c r="B2237" s="2">
        <v>41799.509560185186</v>
      </c>
      <c r="C2237" t="s">
        <v>27</v>
      </c>
      <c r="D2237" t="s">
        <v>24</v>
      </c>
      <c r="E2237" t="s">
        <v>17</v>
      </c>
      <c r="F2237" t="s">
        <v>8</v>
      </c>
      <c r="G2237">
        <v>96520</v>
      </c>
    </row>
    <row r="2238" spans="1:7" x14ac:dyDescent="0.45">
      <c r="A2238">
        <v>907345</v>
      </c>
      <c r="B2238" s="2">
        <v>41873.396793981483</v>
      </c>
      <c r="C2238" t="s">
        <v>27</v>
      </c>
      <c r="D2238" t="s">
        <v>24</v>
      </c>
      <c r="E2238" t="s">
        <v>17</v>
      </c>
      <c r="F2238" t="s">
        <v>8</v>
      </c>
      <c r="G2238">
        <v>38140</v>
      </c>
    </row>
    <row r="2239" spans="1:7" x14ac:dyDescent="0.45">
      <c r="A2239">
        <v>569637</v>
      </c>
      <c r="B2239" s="2">
        <v>41803.397280092591</v>
      </c>
      <c r="C2239" t="s">
        <v>27</v>
      </c>
      <c r="D2239" t="s">
        <v>25</v>
      </c>
      <c r="E2239" t="s">
        <v>20</v>
      </c>
      <c r="F2239" t="s">
        <v>6</v>
      </c>
      <c r="G2239">
        <v>28973</v>
      </c>
    </row>
    <row r="2240" spans="1:7" x14ac:dyDescent="0.45">
      <c r="A2240">
        <v>952941</v>
      </c>
      <c r="B2240" s="2">
        <v>41846.397627314815</v>
      </c>
      <c r="C2240" t="s">
        <v>27</v>
      </c>
      <c r="D2240" t="s">
        <v>24</v>
      </c>
      <c r="E2240" t="s">
        <v>20</v>
      </c>
      <c r="F2240" t="s">
        <v>10</v>
      </c>
      <c r="G2240">
        <v>84076</v>
      </c>
    </row>
    <row r="2241" spans="1:7" x14ac:dyDescent="0.45">
      <c r="A2241">
        <v>960244</v>
      </c>
      <c r="B2241" s="2">
        <v>41846.397812499999</v>
      </c>
      <c r="C2241" t="s">
        <v>27</v>
      </c>
      <c r="D2241" t="s">
        <v>24</v>
      </c>
      <c r="E2241" t="s">
        <v>20</v>
      </c>
      <c r="F2241" t="s">
        <v>10</v>
      </c>
      <c r="G2241">
        <v>59122</v>
      </c>
    </row>
    <row r="2242" spans="1:7" x14ac:dyDescent="0.45">
      <c r="A2242">
        <v>496208</v>
      </c>
      <c r="B2242" s="2">
        <v>41867.676215277781</v>
      </c>
      <c r="C2242" t="s">
        <v>27</v>
      </c>
      <c r="D2242" t="s">
        <v>24</v>
      </c>
      <c r="E2242" t="s">
        <v>20</v>
      </c>
      <c r="F2242" t="s">
        <v>6</v>
      </c>
      <c r="G2242">
        <v>56076</v>
      </c>
    </row>
    <row r="2243" spans="1:7" x14ac:dyDescent="0.45">
      <c r="A2243">
        <v>265723</v>
      </c>
      <c r="B2243" s="2">
        <v>41773.51353009259</v>
      </c>
      <c r="C2243" t="s">
        <v>27</v>
      </c>
      <c r="D2243" t="s">
        <v>24</v>
      </c>
      <c r="E2243" t="s">
        <v>17</v>
      </c>
      <c r="F2243" t="s">
        <v>10</v>
      </c>
      <c r="G2243">
        <v>55316</v>
      </c>
    </row>
    <row r="2244" spans="1:7" x14ac:dyDescent="0.45">
      <c r="A2244">
        <v>12289</v>
      </c>
      <c r="B2244" s="2">
        <v>41793.738518518519</v>
      </c>
      <c r="C2244" t="s">
        <v>27</v>
      </c>
      <c r="D2244" t="s">
        <v>24</v>
      </c>
      <c r="E2244" t="s">
        <v>15</v>
      </c>
      <c r="F2244" t="s">
        <v>2</v>
      </c>
      <c r="G2244">
        <v>65697</v>
      </c>
    </row>
    <row r="2245" spans="1:7" x14ac:dyDescent="0.45">
      <c r="A2245">
        <v>666242</v>
      </c>
      <c r="B2245" s="2">
        <v>41855.398657407408</v>
      </c>
      <c r="C2245" t="s">
        <v>27</v>
      </c>
      <c r="D2245" t="s">
        <v>24</v>
      </c>
      <c r="E2245" t="s">
        <v>15</v>
      </c>
      <c r="F2245" t="s">
        <v>2</v>
      </c>
      <c r="G2245">
        <v>97394</v>
      </c>
    </row>
    <row r="2246" spans="1:7" x14ac:dyDescent="0.45">
      <c r="A2246">
        <v>965315</v>
      </c>
      <c r="B2246" s="2">
        <v>41867.518495370372</v>
      </c>
      <c r="C2246" t="s">
        <v>27</v>
      </c>
      <c r="D2246" t="s">
        <v>24</v>
      </c>
      <c r="E2246" t="s">
        <v>15</v>
      </c>
      <c r="F2246" t="s">
        <v>2</v>
      </c>
      <c r="G2246">
        <v>75130</v>
      </c>
    </row>
    <row r="2247" spans="1:7" x14ac:dyDescent="0.45">
      <c r="A2247">
        <v>714755</v>
      </c>
      <c r="B2247" s="2">
        <v>41867.520104166666</v>
      </c>
      <c r="C2247" t="s">
        <v>27</v>
      </c>
      <c r="D2247" t="s">
        <v>24</v>
      </c>
      <c r="E2247" t="s">
        <v>15</v>
      </c>
      <c r="F2247" t="s">
        <v>2</v>
      </c>
      <c r="G2247">
        <v>87943</v>
      </c>
    </row>
    <row r="2248" spans="1:7" x14ac:dyDescent="0.45">
      <c r="A2248">
        <v>958624</v>
      </c>
      <c r="B2248" s="2">
        <v>41878.379837962966</v>
      </c>
      <c r="C2248" t="s">
        <v>27</v>
      </c>
      <c r="D2248" t="s">
        <v>26</v>
      </c>
      <c r="E2248" t="s">
        <v>15</v>
      </c>
      <c r="F2248" t="s">
        <v>2</v>
      </c>
      <c r="G2248">
        <v>67152</v>
      </c>
    </row>
    <row r="2249" spans="1:7" x14ac:dyDescent="0.45">
      <c r="A2249">
        <v>865900</v>
      </c>
      <c r="B2249" s="2">
        <v>41813.397800925923</v>
      </c>
      <c r="C2249" t="s">
        <v>27</v>
      </c>
      <c r="D2249" t="s">
        <v>26</v>
      </c>
      <c r="E2249" t="s">
        <v>20</v>
      </c>
      <c r="F2249" t="s">
        <v>2</v>
      </c>
      <c r="G2249">
        <v>86665</v>
      </c>
    </row>
    <row r="2250" spans="1:7" x14ac:dyDescent="0.45">
      <c r="A2250">
        <v>91590</v>
      </c>
      <c r="B2250" s="2">
        <v>41800.831678240742</v>
      </c>
      <c r="C2250" t="s">
        <v>27</v>
      </c>
      <c r="D2250" t="s">
        <v>26</v>
      </c>
      <c r="E2250" t="s">
        <v>19</v>
      </c>
      <c r="F2250" t="s">
        <v>4</v>
      </c>
      <c r="G2250">
        <v>10775</v>
      </c>
    </row>
    <row r="2251" spans="1:7" x14ac:dyDescent="0.45">
      <c r="A2251">
        <v>870513</v>
      </c>
      <c r="B2251" s="2">
        <v>41803.434918981482</v>
      </c>
      <c r="C2251" t="s">
        <v>27</v>
      </c>
      <c r="D2251" t="s">
        <v>26</v>
      </c>
      <c r="E2251" t="s">
        <v>19</v>
      </c>
      <c r="F2251" t="s">
        <v>1</v>
      </c>
      <c r="G2251">
        <v>98583</v>
      </c>
    </row>
    <row r="2252" spans="1:7" x14ac:dyDescent="0.45">
      <c r="A2252">
        <v>991691</v>
      </c>
      <c r="B2252" s="2">
        <v>41803.435393518521</v>
      </c>
      <c r="C2252" t="s">
        <v>27</v>
      </c>
      <c r="D2252" t="s">
        <v>26</v>
      </c>
      <c r="E2252" t="s">
        <v>19</v>
      </c>
      <c r="F2252" t="s">
        <v>1</v>
      </c>
      <c r="G2252">
        <v>51925</v>
      </c>
    </row>
    <row r="2253" spans="1:7" x14ac:dyDescent="0.45">
      <c r="A2253">
        <v>603744</v>
      </c>
      <c r="B2253" s="2">
        <v>41810.004374999997</v>
      </c>
      <c r="C2253" t="s">
        <v>27</v>
      </c>
      <c r="D2253" t="s">
        <v>26</v>
      </c>
      <c r="E2253" t="s">
        <v>19</v>
      </c>
      <c r="F2253" t="s">
        <v>4</v>
      </c>
      <c r="G2253">
        <v>77953</v>
      </c>
    </row>
    <row r="2254" spans="1:7" x14ac:dyDescent="0.45">
      <c r="A2254">
        <v>985432</v>
      </c>
      <c r="B2254" s="2">
        <v>41816.500787037039</v>
      </c>
      <c r="C2254" t="s">
        <v>27</v>
      </c>
      <c r="D2254" t="s">
        <v>26</v>
      </c>
      <c r="E2254" t="s">
        <v>19</v>
      </c>
      <c r="F2254" t="s">
        <v>1</v>
      </c>
      <c r="G2254">
        <v>79311</v>
      </c>
    </row>
    <row r="2255" spans="1:7" x14ac:dyDescent="0.45">
      <c r="A2255">
        <v>843215</v>
      </c>
      <c r="B2255" s="2">
        <v>41816.502476851849</v>
      </c>
      <c r="C2255" t="s">
        <v>27</v>
      </c>
      <c r="D2255" t="s">
        <v>26</v>
      </c>
      <c r="E2255" t="s">
        <v>19</v>
      </c>
      <c r="F2255" t="s">
        <v>1</v>
      </c>
      <c r="G2255">
        <v>49233</v>
      </c>
    </row>
    <row r="2256" spans="1:7" x14ac:dyDescent="0.45">
      <c r="A2256">
        <v>590543</v>
      </c>
      <c r="B2256" s="2">
        <v>41800.399652777778</v>
      </c>
      <c r="C2256" t="s">
        <v>27</v>
      </c>
      <c r="D2256" t="s">
        <v>26</v>
      </c>
      <c r="E2256" t="s">
        <v>19</v>
      </c>
      <c r="F2256" t="s">
        <v>4</v>
      </c>
      <c r="G2256">
        <v>46329</v>
      </c>
    </row>
    <row r="2257" spans="1:7" x14ac:dyDescent="0.45">
      <c r="A2257">
        <v>182209</v>
      </c>
      <c r="B2257" s="2">
        <v>41873.63244212963</v>
      </c>
      <c r="C2257" t="s">
        <v>27</v>
      </c>
      <c r="D2257" t="s">
        <v>26</v>
      </c>
      <c r="E2257" t="s">
        <v>19</v>
      </c>
      <c r="F2257" t="s">
        <v>4</v>
      </c>
      <c r="G2257">
        <v>6520</v>
      </c>
    </row>
    <row r="2258" spans="1:7" x14ac:dyDescent="0.45">
      <c r="A2258">
        <v>556195</v>
      </c>
      <c r="B2258" s="2">
        <v>41873.633611111109</v>
      </c>
      <c r="C2258" t="s">
        <v>27</v>
      </c>
      <c r="D2258" t="s">
        <v>26</v>
      </c>
      <c r="E2258" t="s">
        <v>19</v>
      </c>
      <c r="F2258" t="s">
        <v>4</v>
      </c>
      <c r="G2258">
        <v>55770</v>
      </c>
    </row>
    <row r="2259" spans="1:7" x14ac:dyDescent="0.45">
      <c r="A2259">
        <v>28862</v>
      </c>
      <c r="B2259" s="2">
        <v>41873.63517361111</v>
      </c>
      <c r="C2259" t="s">
        <v>27</v>
      </c>
      <c r="D2259" t="s">
        <v>26</v>
      </c>
      <c r="E2259" t="s">
        <v>19</v>
      </c>
      <c r="F2259" t="s">
        <v>4</v>
      </c>
      <c r="G2259">
        <v>80190</v>
      </c>
    </row>
    <row r="2260" spans="1:7" x14ac:dyDescent="0.45">
      <c r="A2260">
        <v>876875</v>
      </c>
      <c r="B2260" s="2">
        <v>41880.453865740739</v>
      </c>
      <c r="C2260" t="s">
        <v>27</v>
      </c>
      <c r="D2260" t="s">
        <v>26</v>
      </c>
      <c r="E2260" t="s">
        <v>19</v>
      </c>
      <c r="F2260" t="s">
        <v>4</v>
      </c>
      <c r="G2260">
        <v>30855</v>
      </c>
    </row>
    <row r="2261" spans="1:7" x14ac:dyDescent="0.45">
      <c r="A2261">
        <v>777528</v>
      </c>
      <c r="B2261" s="2">
        <v>41880.454236111109</v>
      </c>
      <c r="C2261" t="s">
        <v>27</v>
      </c>
      <c r="D2261" t="s">
        <v>26</v>
      </c>
      <c r="E2261" t="s">
        <v>19</v>
      </c>
      <c r="F2261" t="s">
        <v>4</v>
      </c>
      <c r="G2261">
        <v>33025</v>
      </c>
    </row>
    <row r="2262" spans="1:7" x14ac:dyDescent="0.45">
      <c r="A2262">
        <v>452098</v>
      </c>
      <c r="B2262" s="2">
        <v>41880.454571759263</v>
      </c>
      <c r="C2262" t="s">
        <v>27</v>
      </c>
      <c r="D2262" t="s">
        <v>26</v>
      </c>
      <c r="E2262" t="s">
        <v>19</v>
      </c>
      <c r="F2262" t="s">
        <v>4</v>
      </c>
      <c r="G2262">
        <v>47169</v>
      </c>
    </row>
    <row r="2263" spans="1:7" x14ac:dyDescent="0.45">
      <c r="A2263">
        <v>205941</v>
      </c>
      <c r="B2263" s="2">
        <v>41863.396944444445</v>
      </c>
      <c r="C2263" t="s">
        <v>27</v>
      </c>
      <c r="D2263" t="s">
        <v>24</v>
      </c>
      <c r="E2263" t="s">
        <v>20</v>
      </c>
      <c r="F2263" t="s">
        <v>6</v>
      </c>
      <c r="G2263">
        <v>28332</v>
      </c>
    </row>
    <row r="2264" spans="1:7" x14ac:dyDescent="0.45">
      <c r="A2264">
        <v>248630</v>
      </c>
      <c r="B2264" s="2">
        <v>41786.39770833333</v>
      </c>
      <c r="C2264" t="s">
        <v>27</v>
      </c>
      <c r="D2264" t="s">
        <v>24</v>
      </c>
      <c r="E2264" t="s">
        <v>20</v>
      </c>
      <c r="F2264" t="s">
        <v>4</v>
      </c>
      <c r="G2264">
        <v>25026</v>
      </c>
    </row>
    <row r="2265" spans="1:7" x14ac:dyDescent="0.45">
      <c r="A2265">
        <v>17800</v>
      </c>
      <c r="B2265" s="2">
        <v>41828.397280092591</v>
      </c>
      <c r="C2265" t="s">
        <v>27</v>
      </c>
      <c r="D2265" t="s">
        <v>24</v>
      </c>
      <c r="E2265" t="s">
        <v>20</v>
      </c>
      <c r="F2265" t="s">
        <v>4</v>
      </c>
      <c r="G2265">
        <v>31177</v>
      </c>
    </row>
    <row r="2266" spans="1:7" x14ac:dyDescent="0.45">
      <c r="A2266">
        <v>800368</v>
      </c>
      <c r="B2266" s="2">
        <v>41765.398831018516</v>
      </c>
      <c r="C2266" t="s">
        <v>27</v>
      </c>
      <c r="D2266" t="s">
        <v>26</v>
      </c>
      <c r="E2266" t="s">
        <v>19</v>
      </c>
      <c r="F2266" t="s">
        <v>4</v>
      </c>
      <c r="G2266">
        <v>28162</v>
      </c>
    </row>
    <row r="2267" spans="1:7" x14ac:dyDescent="0.45">
      <c r="A2267">
        <v>489970</v>
      </c>
      <c r="B2267" s="2">
        <v>41765.399444444447</v>
      </c>
      <c r="C2267" t="s">
        <v>27</v>
      </c>
      <c r="D2267" t="s">
        <v>26</v>
      </c>
      <c r="E2267" t="s">
        <v>19</v>
      </c>
      <c r="F2267" t="s">
        <v>4</v>
      </c>
      <c r="G2267">
        <v>89007</v>
      </c>
    </row>
    <row r="2268" spans="1:7" x14ac:dyDescent="0.45">
      <c r="A2268">
        <v>421682</v>
      </c>
      <c r="B2268" s="2">
        <v>41775.390347222223</v>
      </c>
      <c r="C2268" t="s">
        <v>27</v>
      </c>
      <c r="D2268" t="s">
        <v>26</v>
      </c>
      <c r="E2268" t="s">
        <v>19</v>
      </c>
      <c r="F2268" t="s">
        <v>4</v>
      </c>
      <c r="G2268">
        <v>39471</v>
      </c>
    </row>
    <row r="2269" spans="1:7" x14ac:dyDescent="0.45">
      <c r="A2269">
        <v>435230</v>
      </c>
      <c r="B2269" s="2">
        <v>41783.686342592591</v>
      </c>
      <c r="C2269" t="s">
        <v>27</v>
      </c>
      <c r="D2269" t="s">
        <v>26</v>
      </c>
      <c r="E2269" t="s">
        <v>19</v>
      </c>
      <c r="F2269" t="s">
        <v>2</v>
      </c>
      <c r="G2269">
        <v>25883</v>
      </c>
    </row>
    <row r="2270" spans="1:7" x14ac:dyDescent="0.45">
      <c r="A2270">
        <v>413223</v>
      </c>
      <c r="B2270" s="2">
        <v>41783.689733796295</v>
      </c>
      <c r="C2270" t="s">
        <v>27</v>
      </c>
      <c r="D2270" t="s">
        <v>26</v>
      </c>
      <c r="E2270" t="s">
        <v>19</v>
      </c>
      <c r="F2270" t="s">
        <v>2</v>
      </c>
      <c r="G2270">
        <v>39376</v>
      </c>
    </row>
    <row r="2271" spans="1:7" x14ac:dyDescent="0.45">
      <c r="A2271">
        <v>343603</v>
      </c>
      <c r="B2271" s="2">
        <v>41784.605578703704</v>
      </c>
      <c r="C2271" t="s">
        <v>27</v>
      </c>
      <c r="D2271" t="s">
        <v>26</v>
      </c>
      <c r="E2271" t="s">
        <v>19</v>
      </c>
      <c r="F2271" t="s">
        <v>4</v>
      </c>
      <c r="G2271">
        <v>40400</v>
      </c>
    </row>
    <row r="2272" spans="1:7" x14ac:dyDescent="0.45">
      <c r="A2272">
        <v>989586</v>
      </c>
      <c r="B2272" s="2">
        <v>41784.606550925928</v>
      </c>
      <c r="C2272" t="s">
        <v>27</v>
      </c>
      <c r="D2272" t="s">
        <v>26</v>
      </c>
      <c r="E2272" t="s">
        <v>19</v>
      </c>
      <c r="F2272" t="s">
        <v>4</v>
      </c>
      <c r="G2272">
        <v>58860</v>
      </c>
    </row>
    <row r="2273" spans="1:7" x14ac:dyDescent="0.45">
      <c r="A2273">
        <v>287595</v>
      </c>
      <c r="B2273" s="2">
        <v>41788.417858796296</v>
      </c>
      <c r="C2273" t="s">
        <v>27</v>
      </c>
      <c r="D2273" t="s">
        <v>26</v>
      </c>
      <c r="E2273" t="s">
        <v>19</v>
      </c>
      <c r="F2273" t="s">
        <v>4</v>
      </c>
      <c r="G2273">
        <v>58224</v>
      </c>
    </row>
    <row r="2274" spans="1:7" x14ac:dyDescent="0.45">
      <c r="A2274">
        <v>303721</v>
      </c>
      <c r="B2274" s="2">
        <v>41791.818923611114</v>
      </c>
      <c r="C2274" t="s">
        <v>27</v>
      </c>
      <c r="D2274" t="s">
        <v>26</v>
      </c>
      <c r="E2274" t="s">
        <v>19</v>
      </c>
      <c r="F2274" t="s">
        <v>4</v>
      </c>
      <c r="G2274">
        <v>71666</v>
      </c>
    </row>
    <row r="2275" spans="1:7" x14ac:dyDescent="0.45">
      <c r="A2275">
        <v>509501</v>
      </c>
      <c r="B2275" s="2">
        <v>41793.464571759258</v>
      </c>
      <c r="C2275" t="s">
        <v>27</v>
      </c>
      <c r="D2275" t="s">
        <v>25</v>
      </c>
      <c r="E2275" t="s">
        <v>19</v>
      </c>
      <c r="F2275" t="s">
        <v>2</v>
      </c>
      <c r="G2275">
        <v>59639</v>
      </c>
    </row>
    <row r="2276" spans="1:7" x14ac:dyDescent="0.45">
      <c r="A2276">
        <v>165066</v>
      </c>
      <c r="B2276" s="2">
        <v>41842.401585648149</v>
      </c>
      <c r="C2276" t="s">
        <v>27</v>
      </c>
      <c r="D2276" t="s">
        <v>26</v>
      </c>
      <c r="E2276" t="s">
        <v>19</v>
      </c>
      <c r="F2276" t="s">
        <v>4</v>
      </c>
      <c r="G2276">
        <v>57870</v>
      </c>
    </row>
    <row r="2277" spans="1:7" x14ac:dyDescent="0.45">
      <c r="A2277">
        <v>443270</v>
      </c>
      <c r="B2277" s="2">
        <v>41851.726909722223</v>
      </c>
      <c r="C2277" t="s">
        <v>27</v>
      </c>
      <c r="D2277" t="s">
        <v>26</v>
      </c>
      <c r="E2277" t="s">
        <v>19</v>
      </c>
      <c r="F2277" t="s">
        <v>2</v>
      </c>
      <c r="G2277">
        <v>80493</v>
      </c>
    </row>
    <row r="2278" spans="1:7" x14ac:dyDescent="0.45">
      <c r="A2278">
        <v>949454</v>
      </c>
      <c r="B2278" s="2">
        <v>41849.612210648149</v>
      </c>
      <c r="C2278" t="s">
        <v>27</v>
      </c>
      <c r="D2278" t="s">
        <v>26</v>
      </c>
      <c r="E2278" t="s">
        <v>19</v>
      </c>
      <c r="F2278" t="s">
        <v>4</v>
      </c>
      <c r="G2278">
        <v>68253</v>
      </c>
    </row>
    <row r="2279" spans="1:7" x14ac:dyDescent="0.45">
      <c r="A2279">
        <v>94151</v>
      </c>
      <c r="B2279" s="2">
        <v>41860.624236111114</v>
      </c>
      <c r="C2279" t="s">
        <v>27</v>
      </c>
      <c r="D2279" t="s">
        <v>26</v>
      </c>
      <c r="E2279" t="s">
        <v>19</v>
      </c>
      <c r="F2279" t="s">
        <v>4</v>
      </c>
      <c r="G2279">
        <v>39237</v>
      </c>
    </row>
    <row r="2280" spans="1:7" x14ac:dyDescent="0.45">
      <c r="A2280">
        <v>256431</v>
      </c>
      <c r="B2280" s="2">
        <v>41873.443113425928</v>
      </c>
      <c r="C2280" t="s">
        <v>27</v>
      </c>
      <c r="D2280" t="s">
        <v>26</v>
      </c>
      <c r="E2280" t="s">
        <v>19</v>
      </c>
      <c r="F2280" t="s">
        <v>2</v>
      </c>
      <c r="G2280">
        <v>36942</v>
      </c>
    </row>
    <row r="2281" spans="1:7" x14ac:dyDescent="0.45">
      <c r="A2281">
        <v>540401</v>
      </c>
      <c r="B2281" s="2">
        <v>41870.397256944445</v>
      </c>
      <c r="C2281" t="s">
        <v>27</v>
      </c>
      <c r="D2281" t="s">
        <v>24</v>
      </c>
      <c r="E2281" t="s">
        <v>12</v>
      </c>
      <c r="F2281" t="s">
        <v>2</v>
      </c>
      <c r="G2281">
        <v>53483</v>
      </c>
    </row>
    <row r="2282" spans="1:7" x14ac:dyDescent="0.45">
      <c r="A2282">
        <v>64540</v>
      </c>
      <c r="B2282" s="2">
        <v>41877.786412037036</v>
      </c>
      <c r="C2282" t="s">
        <v>27</v>
      </c>
      <c r="D2282" t="s">
        <v>24</v>
      </c>
      <c r="E2282" t="s">
        <v>12</v>
      </c>
      <c r="F2282" t="s">
        <v>2</v>
      </c>
      <c r="G2282">
        <v>56041</v>
      </c>
    </row>
    <row r="2283" spans="1:7" x14ac:dyDescent="0.45">
      <c r="A2283">
        <v>524839</v>
      </c>
      <c r="B2283" s="2">
        <v>41814.396678240744</v>
      </c>
      <c r="C2283" t="s">
        <v>27</v>
      </c>
      <c r="D2283" t="s">
        <v>24</v>
      </c>
      <c r="E2283" t="s">
        <v>12</v>
      </c>
      <c r="F2283" t="s">
        <v>10</v>
      </c>
      <c r="G2283">
        <v>90307</v>
      </c>
    </row>
    <row r="2284" spans="1:7" x14ac:dyDescent="0.45">
      <c r="A2284">
        <v>484833</v>
      </c>
      <c r="B2284" s="2">
        <v>41842.397615740738</v>
      </c>
      <c r="C2284" t="s">
        <v>27</v>
      </c>
      <c r="D2284" t="s">
        <v>24</v>
      </c>
      <c r="E2284" t="s">
        <v>12</v>
      </c>
      <c r="F2284" t="s">
        <v>10</v>
      </c>
      <c r="G2284">
        <v>91643</v>
      </c>
    </row>
    <row r="2285" spans="1:7" x14ac:dyDescent="0.45">
      <c r="A2285">
        <v>399087</v>
      </c>
      <c r="B2285" s="2">
        <v>41856.396898148145</v>
      </c>
      <c r="C2285" t="s">
        <v>27</v>
      </c>
      <c r="D2285" t="s">
        <v>24</v>
      </c>
      <c r="E2285" t="s">
        <v>12</v>
      </c>
      <c r="F2285" t="s">
        <v>10</v>
      </c>
      <c r="G2285">
        <v>48485</v>
      </c>
    </row>
    <row r="2286" spans="1:7" x14ac:dyDescent="0.45">
      <c r="A2286">
        <v>943287</v>
      </c>
      <c r="B2286" s="2">
        <v>41767.397546296299</v>
      </c>
      <c r="C2286" t="s">
        <v>27</v>
      </c>
      <c r="D2286" t="s">
        <v>24</v>
      </c>
      <c r="E2286" t="s">
        <v>17</v>
      </c>
      <c r="F2286" t="s">
        <v>10</v>
      </c>
      <c r="G2286">
        <v>33202</v>
      </c>
    </row>
    <row r="2287" spans="1:7" x14ac:dyDescent="0.45">
      <c r="A2287">
        <v>712512</v>
      </c>
      <c r="B2287" s="2">
        <v>41767.399131944447</v>
      </c>
      <c r="C2287" t="s">
        <v>27</v>
      </c>
      <c r="D2287" t="s">
        <v>24</v>
      </c>
      <c r="E2287" t="s">
        <v>17</v>
      </c>
      <c r="F2287" t="s">
        <v>10</v>
      </c>
      <c r="G2287">
        <v>42237</v>
      </c>
    </row>
    <row r="2288" spans="1:7" x14ac:dyDescent="0.45">
      <c r="A2288">
        <v>699072</v>
      </c>
      <c r="B2288" s="2">
        <v>41844.398923611108</v>
      </c>
      <c r="C2288" t="s">
        <v>27</v>
      </c>
      <c r="D2288" t="s">
        <v>24</v>
      </c>
      <c r="E2288" t="s">
        <v>17</v>
      </c>
      <c r="F2288" t="s">
        <v>10</v>
      </c>
      <c r="G2288">
        <v>14556</v>
      </c>
    </row>
    <row r="2289" spans="1:7" x14ac:dyDescent="0.45">
      <c r="A2289">
        <v>551794</v>
      </c>
      <c r="B2289" s="2">
        <v>41766.591296296298</v>
      </c>
      <c r="C2289" t="s">
        <v>27</v>
      </c>
      <c r="D2289" t="s">
        <v>24</v>
      </c>
      <c r="E2289" t="s">
        <v>17</v>
      </c>
      <c r="F2289" t="s">
        <v>10</v>
      </c>
      <c r="G2289">
        <v>41403</v>
      </c>
    </row>
    <row r="2290" spans="1:7" x14ac:dyDescent="0.45">
      <c r="A2290">
        <v>95527</v>
      </c>
      <c r="B2290" s="2">
        <v>41803.670856481483</v>
      </c>
      <c r="C2290" t="s">
        <v>27</v>
      </c>
      <c r="D2290" t="s">
        <v>24</v>
      </c>
      <c r="E2290" t="s">
        <v>17</v>
      </c>
      <c r="F2290" t="s">
        <v>10</v>
      </c>
      <c r="G2290">
        <v>93290</v>
      </c>
    </row>
    <row r="2291" spans="1:7" x14ac:dyDescent="0.45">
      <c r="A2291">
        <v>657708</v>
      </c>
      <c r="B2291" s="2">
        <v>41799.517002314817</v>
      </c>
      <c r="C2291" t="s">
        <v>27</v>
      </c>
      <c r="D2291" t="s">
        <v>24</v>
      </c>
      <c r="E2291" t="s">
        <v>12</v>
      </c>
      <c r="F2291" t="s">
        <v>1</v>
      </c>
      <c r="G2291">
        <v>60798</v>
      </c>
    </row>
    <row r="2292" spans="1:7" x14ac:dyDescent="0.45">
      <c r="A2292">
        <v>507171</v>
      </c>
      <c r="B2292" s="2">
        <v>41762.709074074075</v>
      </c>
      <c r="C2292" t="s">
        <v>27</v>
      </c>
      <c r="D2292" t="s">
        <v>26</v>
      </c>
      <c r="E2292" t="s">
        <v>20</v>
      </c>
      <c r="F2292" t="s">
        <v>10</v>
      </c>
      <c r="G2292">
        <v>5236</v>
      </c>
    </row>
    <row r="2293" spans="1:7" x14ac:dyDescent="0.45">
      <c r="A2293">
        <v>926580</v>
      </c>
      <c r="B2293" s="2">
        <v>41782.649212962962</v>
      </c>
      <c r="C2293" t="s">
        <v>27</v>
      </c>
      <c r="D2293" t="s">
        <v>24</v>
      </c>
      <c r="E2293" t="s">
        <v>20</v>
      </c>
      <c r="F2293" t="s">
        <v>10</v>
      </c>
      <c r="G2293">
        <v>77323</v>
      </c>
    </row>
    <row r="2294" spans="1:7" x14ac:dyDescent="0.45">
      <c r="A2294">
        <v>448075</v>
      </c>
      <c r="B2294" s="2">
        <v>41775.398946759262</v>
      </c>
      <c r="C2294" t="s">
        <v>27</v>
      </c>
      <c r="D2294" t="s">
        <v>26</v>
      </c>
      <c r="E2294" t="s">
        <v>20</v>
      </c>
      <c r="F2294" t="s">
        <v>10</v>
      </c>
      <c r="G2294">
        <v>86573</v>
      </c>
    </row>
    <row r="2295" spans="1:7" x14ac:dyDescent="0.45">
      <c r="A2295">
        <v>357815</v>
      </c>
      <c r="B2295" s="2">
        <v>41775.400520833333</v>
      </c>
      <c r="C2295" t="s">
        <v>27</v>
      </c>
      <c r="D2295" t="s">
        <v>26</v>
      </c>
      <c r="E2295" t="s">
        <v>20</v>
      </c>
      <c r="F2295" t="s">
        <v>10</v>
      </c>
      <c r="G2295">
        <v>97038</v>
      </c>
    </row>
    <row r="2296" spans="1:7" x14ac:dyDescent="0.45">
      <c r="A2296">
        <v>714233</v>
      </c>
      <c r="B2296" s="2">
        <v>41781.488113425927</v>
      </c>
      <c r="C2296" t="s">
        <v>27</v>
      </c>
      <c r="D2296" t="s">
        <v>24</v>
      </c>
      <c r="E2296" t="s">
        <v>20</v>
      </c>
      <c r="F2296" t="s">
        <v>10</v>
      </c>
      <c r="G2296">
        <v>92229</v>
      </c>
    </row>
    <row r="2297" spans="1:7" x14ac:dyDescent="0.45">
      <c r="A2297">
        <v>660970</v>
      </c>
      <c r="B2297" s="2">
        <v>41806.396678240744</v>
      </c>
      <c r="C2297" t="s">
        <v>27</v>
      </c>
      <c r="D2297" t="s">
        <v>24</v>
      </c>
      <c r="E2297" t="s">
        <v>12</v>
      </c>
      <c r="F2297" t="s">
        <v>10</v>
      </c>
      <c r="G2297">
        <v>97789</v>
      </c>
    </row>
    <row r="2298" spans="1:7" x14ac:dyDescent="0.45">
      <c r="A2298">
        <v>24489</v>
      </c>
      <c r="B2298" s="2">
        <v>41806.403923611113</v>
      </c>
      <c r="C2298" t="s">
        <v>27</v>
      </c>
      <c r="D2298" t="s">
        <v>24</v>
      </c>
      <c r="E2298" t="s">
        <v>12</v>
      </c>
      <c r="F2298" t="s">
        <v>6</v>
      </c>
      <c r="G2298">
        <v>32450</v>
      </c>
    </row>
    <row r="2299" spans="1:7" x14ac:dyDescent="0.45">
      <c r="A2299">
        <v>339684</v>
      </c>
      <c r="B2299" s="2">
        <v>41848.396863425929</v>
      </c>
      <c r="C2299" t="s">
        <v>27</v>
      </c>
      <c r="D2299" t="s">
        <v>24</v>
      </c>
      <c r="E2299" t="s">
        <v>20</v>
      </c>
      <c r="F2299" t="s">
        <v>4</v>
      </c>
      <c r="G2299">
        <v>44548</v>
      </c>
    </row>
    <row r="2300" spans="1:7" x14ac:dyDescent="0.45">
      <c r="A2300">
        <v>814562</v>
      </c>
      <c r="B2300" s="2">
        <v>41771.399050925924</v>
      </c>
      <c r="C2300" t="s">
        <v>27</v>
      </c>
      <c r="D2300" t="s">
        <v>26</v>
      </c>
      <c r="E2300" t="s">
        <v>17</v>
      </c>
      <c r="F2300" t="s">
        <v>2</v>
      </c>
      <c r="G2300">
        <v>83617</v>
      </c>
    </row>
    <row r="2301" spans="1:7" x14ac:dyDescent="0.45">
      <c r="A2301">
        <v>516103</v>
      </c>
      <c r="B2301" s="2">
        <v>41778.711921296293</v>
      </c>
      <c r="C2301" t="s">
        <v>27</v>
      </c>
      <c r="D2301" t="s">
        <v>25</v>
      </c>
      <c r="E2301" t="s">
        <v>17</v>
      </c>
      <c r="F2301" t="s">
        <v>2</v>
      </c>
      <c r="G2301">
        <v>37668</v>
      </c>
    </row>
    <row r="2302" spans="1:7" x14ac:dyDescent="0.45">
      <c r="A2302">
        <v>339644</v>
      </c>
      <c r="B2302" s="2">
        <v>41800.29383101852</v>
      </c>
      <c r="C2302" t="s">
        <v>27</v>
      </c>
      <c r="D2302" t="s">
        <v>26</v>
      </c>
      <c r="E2302" t="s">
        <v>20</v>
      </c>
      <c r="F2302" t="s">
        <v>2</v>
      </c>
      <c r="G2302">
        <v>31627</v>
      </c>
    </row>
    <row r="2303" spans="1:7" x14ac:dyDescent="0.45">
      <c r="A2303">
        <v>240727</v>
      </c>
      <c r="B2303" s="2">
        <v>41800.295428240737</v>
      </c>
      <c r="C2303" t="s">
        <v>27</v>
      </c>
      <c r="D2303" t="s">
        <v>24</v>
      </c>
      <c r="E2303" t="s">
        <v>20</v>
      </c>
      <c r="F2303" t="s">
        <v>2</v>
      </c>
      <c r="G2303">
        <v>31340</v>
      </c>
    </row>
    <row r="2304" spans="1:7" x14ac:dyDescent="0.45">
      <c r="A2304">
        <v>188776</v>
      </c>
      <c r="B2304" s="2">
        <v>41800.296134259261</v>
      </c>
      <c r="C2304" t="s">
        <v>27</v>
      </c>
      <c r="D2304" t="s">
        <v>24</v>
      </c>
      <c r="E2304" t="s">
        <v>20</v>
      </c>
      <c r="F2304" t="s">
        <v>2</v>
      </c>
      <c r="G2304">
        <v>60853</v>
      </c>
    </row>
    <row r="2305" spans="1:7" x14ac:dyDescent="0.45">
      <c r="A2305">
        <v>885993</v>
      </c>
      <c r="B2305" s="2">
        <v>41800.656539351854</v>
      </c>
      <c r="C2305" t="s">
        <v>27</v>
      </c>
      <c r="D2305" t="s">
        <v>26</v>
      </c>
      <c r="E2305" t="s">
        <v>20</v>
      </c>
      <c r="F2305" t="s">
        <v>2</v>
      </c>
      <c r="G2305">
        <v>60458</v>
      </c>
    </row>
    <row r="2306" spans="1:7" x14ac:dyDescent="0.45">
      <c r="A2306">
        <v>26869</v>
      </c>
      <c r="B2306" s="2">
        <v>41800.657708333332</v>
      </c>
      <c r="C2306" t="s">
        <v>27</v>
      </c>
      <c r="D2306" t="s">
        <v>24</v>
      </c>
      <c r="E2306" t="s">
        <v>20</v>
      </c>
      <c r="F2306" t="s">
        <v>2</v>
      </c>
      <c r="G2306">
        <v>42315</v>
      </c>
    </row>
    <row r="2307" spans="1:7" x14ac:dyDescent="0.45">
      <c r="A2307">
        <v>52457</v>
      </c>
      <c r="B2307" s="2">
        <v>41820.772546296299</v>
      </c>
      <c r="C2307" t="s">
        <v>27</v>
      </c>
      <c r="D2307" t="s">
        <v>24</v>
      </c>
      <c r="E2307" t="s">
        <v>20</v>
      </c>
      <c r="F2307" t="s">
        <v>2</v>
      </c>
      <c r="G2307">
        <v>65290</v>
      </c>
    </row>
    <row r="2308" spans="1:7" x14ac:dyDescent="0.45">
      <c r="A2308">
        <v>719910</v>
      </c>
      <c r="B2308" s="2">
        <v>41837.531481481485</v>
      </c>
      <c r="C2308" t="s">
        <v>27</v>
      </c>
      <c r="D2308" t="s">
        <v>24</v>
      </c>
      <c r="E2308" t="s">
        <v>20</v>
      </c>
      <c r="F2308" t="s">
        <v>2</v>
      </c>
      <c r="G2308">
        <v>73988</v>
      </c>
    </row>
    <row r="2309" spans="1:7" x14ac:dyDescent="0.45">
      <c r="A2309">
        <v>943656</v>
      </c>
      <c r="B2309" s="2">
        <v>41837.532094907408</v>
      </c>
      <c r="C2309" t="s">
        <v>27</v>
      </c>
      <c r="D2309" t="s">
        <v>26</v>
      </c>
      <c r="E2309" t="s">
        <v>20</v>
      </c>
      <c r="F2309" t="s">
        <v>2</v>
      </c>
      <c r="G2309">
        <v>87176</v>
      </c>
    </row>
    <row r="2310" spans="1:7" x14ac:dyDescent="0.45">
      <c r="A2310">
        <v>442463</v>
      </c>
      <c r="B2310" s="2">
        <v>41837.534131944441</v>
      </c>
      <c r="C2310" t="s">
        <v>27</v>
      </c>
      <c r="D2310" t="s">
        <v>26</v>
      </c>
      <c r="E2310" t="s">
        <v>20</v>
      </c>
      <c r="F2310" t="s">
        <v>2</v>
      </c>
      <c r="G2310">
        <v>15430</v>
      </c>
    </row>
    <row r="2311" spans="1:7" x14ac:dyDescent="0.45">
      <c r="A2311">
        <v>864866</v>
      </c>
      <c r="B2311" s="2">
        <v>41844.473009259258</v>
      </c>
      <c r="C2311" t="s">
        <v>27</v>
      </c>
      <c r="D2311" t="s">
        <v>24</v>
      </c>
      <c r="E2311" t="s">
        <v>20</v>
      </c>
      <c r="F2311" t="s">
        <v>2</v>
      </c>
      <c r="G2311">
        <v>30653</v>
      </c>
    </row>
    <row r="2312" spans="1:7" x14ac:dyDescent="0.45">
      <c r="A2312">
        <v>593219</v>
      </c>
      <c r="B2312" s="2">
        <v>41859.766562500001</v>
      </c>
      <c r="C2312" t="s">
        <v>27</v>
      </c>
      <c r="D2312" t="s">
        <v>26</v>
      </c>
      <c r="E2312" t="s">
        <v>20</v>
      </c>
      <c r="F2312" t="s">
        <v>2</v>
      </c>
      <c r="G2312">
        <v>46299</v>
      </c>
    </row>
    <row r="2313" spans="1:7" x14ac:dyDescent="0.45">
      <c r="A2313">
        <v>868653</v>
      </c>
      <c r="B2313" s="2">
        <v>41869.396666666667</v>
      </c>
      <c r="C2313" t="s">
        <v>27</v>
      </c>
      <c r="D2313" t="s">
        <v>24</v>
      </c>
      <c r="E2313" t="s">
        <v>20</v>
      </c>
      <c r="F2313" t="s">
        <v>2</v>
      </c>
      <c r="G2313">
        <v>51839</v>
      </c>
    </row>
    <row r="2314" spans="1:7" x14ac:dyDescent="0.45">
      <c r="A2314">
        <v>361791</v>
      </c>
      <c r="B2314" s="2">
        <v>41869.397511574076</v>
      </c>
      <c r="C2314" t="s">
        <v>27</v>
      </c>
      <c r="D2314" t="s">
        <v>26</v>
      </c>
      <c r="E2314" t="s">
        <v>20</v>
      </c>
      <c r="F2314" t="s">
        <v>2</v>
      </c>
      <c r="G2314">
        <v>10347</v>
      </c>
    </row>
    <row r="2315" spans="1:7" x14ac:dyDescent="0.45">
      <c r="A2315">
        <v>468586</v>
      </c>
      <c r="B2315" s="2">
        <v>41869.398576388892</v>
      </c>
      <c r="C2315" t="s">
        <v>27</v>
      </c>
      <c r="D2315" t="s">
        <v>26</v>
      </c>
      <c r="E2315" t="s">
        <v>20</v>
      </c>
      <c r="F2315" t="s">
        <v>2</v>
      </c>
      <c r="G2315">
        <v>71083</v>
      </c>
    </row>
    <row r="2316" spans="1:7" x14ac:dyDescent="0.45">
      <c r="A2316">
        <v>852718</v>
      </c>
      <c r="B2316" s="2">
        <v>41869.400925925926</v>
      </c>
      <c r="C2316" t="s">
        <v>27</v>
      </c>
      <c r="D2316" t="s">
        <v>26</v>
      </c>
      <c r="E2316" t="s">
        <v>20</v>
      </c>
      <c r="F2316" t="s">
        <v>2</v>
      </c>
      <c r="G2316">
        <v>81245</v>
      </c>
    </row>
    <row r="2317" spans="1:7" x14ac:dyDescent="0.45">
      <c r="A2317">
        <v>102164</v>
      </c>
      <c r="B2317" s="2">
        <v>41870.396990740737</v>
      </c>
      <c r="C2317" t="s">
        <v>27</v>
      </c>
      <c r="D2317" t="s">
        <v>24</v>
      </c>
      <c r="E2317" t="s">
        <v>20</v>
      </c>
      <c r="F2317" t="s">
        <v>2</v>
      </c>
      <c r="G2317">
        <v>82448</v>
      </c>
    </row>
    <row r="2318" spans="1:7" x14ac:dyDescent="0.45">
      <c r="A2318">
        <v>820494</v>
      </c>
      <c r="B2318" s="2">
        <v>41870.399085648147</v>
      </c>
      <c r="C2318" t="s">
        <v>27</v>
      </c>
      <c r="D2318" t="s">
        <v>24</v>
      </c>
      <c r="E2318" t="s">
        <v>20</v>
      </c>
      <c r="F2318" t="s">
        <v>2</v>
      </c>
      <c r="G2318">
        <v>40154</v>
      </c>
    </row>
    <row r="2319" spans="1:7" x14ac:dyDescent="0.45">
      <c r="A2319">
        <v>318592</v>
      </c>
      <c r="B2319" s="2">
        <v>41870.401064814818</v>
      </c>
      <c r="C2319" t="s">
        <v>27</v>
      </c>
      <c r="D2319" t="s">
        <v>24</v>
      </c>
      <c r="E2319" t="s">
        <v>20</v>
      </c>
      <c r="F2319" t="s">
        <v>2</v>
      </c>
      <c r="G2319">
        <v>83637</v>
      </c>
    </row>
    <row r="2320" spans="1:7" x14ac:dyDescent="0.45">
      <c r="A2320">
        <v>669110</v>
      </c>
      <c r="B2320" s="2">
        <v>41870.402175925927</v>
      </c>
      <c r="C2320" t="s">
        <v>27</v>
      </c>
      <c r="D2320" t="s">
        <v>26</v>
      </c>
      <c r="E2320" t="s">
        <v>20</v>
      </c>
      <c r="F2320" t="s">
        <v>2</v>
      </c>
      <c r="G2320">
        <v>5148</v>
      </c>
    </row>
    <row r="2321" spans="1:7" x14ac:dyDescent="0.45">
      <c r="A2321">
        <v>34851</v>
      </c>
      <c r="B2321" s="2">
        <v>41882.69976851852</v>
      </c>
      <c r="C2321" t="s">
        <v>27</v>
      </c>
      <c r="D2321" t="s">
        <v>24</v>
      </c>
      <c r="E2321" t="s">
        <v>20</v>
      </c>
      <c r="F2321" t="s">
        <v>2</v>
      </c>
      <c r="G2321">
        <v>26908</v>
      </c>
    </row>
    <row r="2322" spans="1:7" x14ac:dyDescent="0.45">
      <c r="A2322">
        <v>231370</v>
      </c>
      <c r="B2322" s="2">
        <v>41767.401412037034</v>
      </c>
      <c r="C2322" t="s">
        <v>27</v>
      </c>
      <c r="D2322" t="s">
        <v>24</v>
      </c>
      <c r="E2322" t="s">
        <v>20</v>
      </c>
      <c r="F2322" t="s">
        <v>2</v>
      </c>
      <c r="G2322">
        <v>85076</v>
      </c>
    </row>
    <row r="2323" spans="1:7" x14ac:dyDescent="0.45">
      <c r="A2323">
        <v>866724</v>
      </c>
      <c r="B2323" s="2">
        <v>41767.401736111111</v>
      </c>
      <c r="C2323" t="s">
        <v>27</v>
      </c>
      <c r="D2323" t="s">
        <v>24</v>
      </c>
      <c r="E2323" t="s">
        <v>20</v>
      </c>
      <c r="F2323" t="s">
        <v>2</v>
      </c>
      <c r="G2323">
        <v>81111</v>
      </c>
    </row>
    <row r="2324" spans="1:7" x14ac:dyDescent="0.45">
      <c r="A2324">
        <v>107624</v>
      </c>
      <c r="B2324" s="2">
        <v>41781.550462962965</v>
      </c>
      <c r="C2324" t="s">
        <v>27</v>
      </c>
      <c r="D2324" t="s">
        <v>24</v>
      </c>
      <c r="E2324" t="s">
        <v>14</v>
      </c>
      <c r="F2324" t="s">
        <v>10</v>
      </c>
      <c r="G2324">
        <v>28974</v>
      </c>
    </row>
    <row r="2325" spans="1:7" x14ac:dyDescent="0.45">
      <c r="A2325">
        <v>789265</v>
      </c>
      <c r="B2325" s="2">
        <v>41863.396851851852</v>
      </c>
      <c r="C2325" t="s">
        <v>27</v>
      </c>
      <c r="D2325" t="s">
        <v>24</v>
      </c>
      <c r="E2325" t="s">
        <v>20</v>
      </c>
      <c r="F2325" t="s">
        <v>2</v>
      </c>
      <c r="G2325">
        <v>6917</v>
      </c>
    </row>
    <row r="2326" spans="1:7" x14ac:dyDescent="0.45">
      <c r="A2326">
        <v>728175</v>
      </c>
      <c r="B2326" s="2">
        <v>41863.397465277776</v>
      </c>
      <c r="C2326" t="s">
        <v>27</v>
      </c>
      <c r="D2326" t="s">
        <v>26</v>
      </c>
      <c r="E2326" t="s">
        <v>20</v>
      </c>
      <c r="F2326" t="s">
        <v>2</v>
      </c>
      <c r="G2326">
        <v>95528</v>
      </c>
    </row>
    <row r="2327" spans="1:7" x14ac:dyDescent="0.45">
      <c r="A2327">
        <v>576375</v>
      </c>
      <c r="B2327" s="2">
        <v>41869.529756944445</v>
      </c>
      <c r="C2327" t="s">
        <v>27</v>
      </c>
      <c r="D2327" t="s">
        <v>24</v>
      </c>
      <c r="E2327" t="s">
        <v>20</v>
      </c>
      <c r="F2327" t="s">
        <v>4</v>
      </c>
      <c r="G2327">
        <v>35795</v>
      </c>
    </row>
    <row r="2328" spans="1:7" x14ac:dyDescent="0.45">
      <c r="A2328">
        <v>716440</v>
      </c>
      <c r="B2328" s="2">
        <v>41778.315196759257</v>
      </c>
      <c r="C2328" t="s">
        <v>27</v>
      </c>
      <c r="D2328" t="s">
        <v>24</v>
      </c>
      <c r="E2328" t="s">
        <v>20</v>
      </c>
      <c r="F2328" t="s">
        <v>2</v>
      </c>
      <c r="G2328">
        <v>1752</v>
      </c>
    </row>
    <row r="2329" spans="1:7" x14ac:dyDescent="0.45">
      <c r="A2329">
        <v>289325</v>
      </c>
      <c r="B2329" s="2">
        <v>41778.316759259258</v>
      </c>
      <c r="C2329" t="s">
        <v>27</v>
      </c>
      <c r="D2329" t="s">
        <v>26</v>
      </c>
      <c r="E2329" t="s">
        <v>20</v>
      </c>
      <c r="F2329" t="s">
        <v>2</v>
      </c>
      <c r="G2329">
        <v>21988</v>
      </c>
    </row>
    <row r="2330" spans="1:7" x14ac:dyDescent="0.45">
      <c r="A2330">
        <v>356398</v>
      </c>
      <c r="B2330" s="2">
        <v>41786.509108796294</v>
      </c>
      <c r="C2330" t="s">
        <v>27</v>
      </c>
      <c r="D2330" t="s">
        <v>24</v>
      </c>
      <c r="E2330" t="s">
        <v>17</v>
      </c>
      <c r="F2330" t="s">
        <v>4</v>
      </c>
      <c r="G2330">
        <v>55254</v>
      </c>
    </row>
    <row r="2331" spans="1:7" x14ac:dyDescent="0.45">
      <c r="A2331">
        <v>948977</v>
      </c>
      <c r="B2331" s="2">
        <v>41789.786458333336</v>
      </c>
      <c r="C2331" t="s">
        <v>27</v>
      </c>
      <c r="D2331" t="s">
        <v>26</v>
      </c>
      <c r="E2331" t="s">
        <v>17</v>
      </c>
      <c r="F2331" t="s">
        <v>4</v>
      </c>
      <c r="G2331">
        <v>13302</v>
      </c>
    </row>
    <row r="2332" spans="1:7" x14ac:dyDescent="0.45">
      <c r="A2332">
        <v>446111</v>
      </c>
      <c r="B2332" s="2">
        <v>41787.398356481484</v>
      </c>
      <c r="C2332" t="s">
        <v>27</v>
      </c>
      <c r="D2332" t="s">
        <v>24</v>
      </c>
      <c r="E2332" t="s">
        <v>17</v>
      </c>
      <c r="F2332" t="s">
        <v>2</v>
      </c>
      <c r="G2332">
        <v>46261</v>
      </c>
    </row>
    <row r="2333" spans="1:7" x14ac:dyDescent="0.45">
      <c r="A2333">
        <v>661687</v>
      </c>
      <c r="B2333" s="2">
        <v>41794.575902777775</v>
      </c>
      <c r="C2333" t="s">
        <v>27</v>
      </c>
      <c r="D2333" t="s">
        <v>26</v>
      </c>
      <c r="E2333" t="s">
        <v>17</v>
      </c>
      <c r="F2333" t="s">
        <v>2</v>
      </c>
      <c r="G2333">
        <v>62921</v>
      </c>
    </row>
    <row r="2334" spans="1:7" x14ac:dyDescent="0.45">
      <c r="A2334">
        <v>462821</v>
      </c>
      <c r="B2334" s="2">
        <v>41794.575995370367</v>
      </c>
      <c r="C2334" t="s">
        <v>27</v>
      </c>
      <c r="D2334" t="s">
        <v>25</v>
      </c>
      <c r="E2334" t="s">
        <v>17</v>
      </c>
      <c r="F2334" t="s">
        <v>2</v>
      </c>
      <c r="G2334">
        <v>77888</v>
      </c>
    </row>
    <row r="2335" spans="1:7" x14ac:dyDescent="0.45">
      <c r="A2335">
        <v>385084</v>
      </c>
      <c r="B2335" s="2">
        <v>41845.562777777777</v>
      </c>
      <c r="C2335" t="s">
        <v>27</v>
      </c>
      <c r="D2335" t="s">
        <v>24</v>
      </c>
      <c r="E2335" t="s">
        <v>20</v>
      </c>
      <c r="F2335" t="s">
        <v>4</v>
      </c>
      <c r="G2335">
        <v>44649</v>
      </c>
    </row>
    <row r="2336" spans="1:7" x14ac:dyDescent="0.45">
      <c r="A2336">
        <v>648497</v>
      </c>
      <c r="B2336" s="2">
        <v>41799.337962962964</v>
      </c>
      <c r="C2336" t="s">
        <v>27</v>
      </c>
      <c r="D2336" t="s">
        <v>24</v>
      </c>
      <c r="E2336" t="s">
        <v>17</v>
      </c>
      <c r="F2336" t="s">
        <v>2</v>
      </c>
      <c r="G2336">
        <v>91868</v>
      </c>
    </row>
    <row r="2337" spans="1:7" x14ac:dyDescent="0.45">
      <c r="A2337">
        <v>782375</v>
      </c>
      <c r="B2337" s="2">
        <v>41807.532372685186</v>
      </c>
      <c r="C2337" t="s">
        <v>27</v>
      </c>
      <c r="D2337" t="s">
        <v>24</v>
      </c>
      <c r="E2337" t="s">
        <v>17</v>
      </c>
      <c r="F2337" t="s">
        <v>2</v>
      </c>
      <c r="G2337">
        <v>29213</v>
      </c>
    </row>
    <row r="2338" spans="1:7" x14ac:dyDescent="0.45">
      <c r="A2338">
        <v>497576</v>
      </c>
      <c r="B2338" s="2">
        <v>41807.53324074074</v>
      </c>
      <c r="C2338" t="s">
        <v>27</v>
      </c>
      <c r="D2338" t="s">
        <v>24</v>
      </c>
      <c r="E2338" t="s">
        <v>17</v>
      </c>
      <c r="F2338" t="s">
        <v>2</v>
      </c>
      <c r="G2338">
        <v>57523</v>
      </c>
    </row>
    <row r="2339" spans="1:7" x14ac:dyDescent="0.45">
      <c r="A2339">
        <v>909684</v>
      </c>
      <c r="B2339" s="2">
        <v>41807.53361111111</v>
      </c>
      <c r="C2339" t="s">
        <v>27</v>
      </c>
      <c r="D2339" t="s">
        <v>24</v>
      </c>
      <c r="E2339" t="s">
        <v>17</v>
      </c>
      <c r="F2339" t="s">
        <v>2</v>
      </c>
      <c r="G2339">
        <v>8728</v>
      </c>
    </row>
    <row r="2340" spans="1:7" x14ac:dyDescent="0.45">
      <c r="A2340">
        <v>387477</v>
      </c>
      <c r="B2340" s="2">
        <v>41807.533634259256</v>
      </c>
      <c r="C2340" t="s">
        <v>27</v>
      </c>
      <c r="D2340" t="s">
        <v>26</v>
      </c>
      <c r="E2340" t="s">
        <v>17</v>
      </c>
      <c r="F2340" t="s">
        <v>2</v>
      </c>
      <c r="G2340">
        <v>53615</v>
      </c>
    </row>
    <row r="2341" spans="1:7" x14ac:dyDescent="0.45">
      <c r="A2341">
        <v>972508</v>
      </c>
      <c r="B2341" s="2">
        <v>41830.661273148151</v>
      </c>
      <c r="C2341" t="s">
        <v>27</v>
      </c>
      <c r="D2341" t="s">
        <v>26</v>
      </c>
      <c r="E2341" t="s">
        <v>15</v>
      </c>
      <c r="F2341" t="s">
        <v>2</v>
      </c>
      <c r="G2341">
        <v>7527</v>
      </c>
    </row>
    <row r="2342" spans="1:7" x14ac:dyDescent="0.45">
      <c r="A2342">
        <v>779639</v>
      </c>
      <c r="B2342" s="2">
        <v>41774.817499999997</v>
      </c>
      <c r="C2342" t="s">
        <v>27</v>
      </c>
      <c r="D2342" t="s">
        <v>26</v>
      </c>
      <c r="E2342" t="s">
        <v>17</v>
      </c>
      <c r="F2342" t="s">
        <v>2</v>
      </c>
      <c r="G2342">
        <v>68294</v>
      </c>
    </row>
    <row r="2343" spans="1:7" x14ac:dyDescent="0.45">
      <c r="A2343">
        <v>887127</v>
      </c>
      <c r="B2343" s="2">
        <v>41771.356273148151</v>
      </c>
      <c r="C2343" t="s">
        <v>27</v>
      </c>
      <c r="D2343" t="s">
        <v>26</v>
      </c>
      <c r="E2343" t="s">
        <v>17</v>
      </c>
      <c r="F2343" t="s">
        <v>2</v>
      </c>
      <c r="G2343">
        <v>30614</v>
      </c>
    </row>
    <row r="2344" spans="1:7" x14ac:dyDescent="0.45">
      <c r="A2344">
        <v>29295</v>
      </c>
      <c r="B2344" s="2">
        <v>41771.359120370369</v>
      </c>
      <c r="C2344" t="s">
        <v>27</v>
      </c>
      <c r="D2344" t="s">
        <v>24</v>
      </c>
      <c r="E2344" t="s">
        <v>17</v>
      </c>
      <c r="F2344" t="s">
        <v>2</v>
      </c>
      <c r="G2344">
        <v>41964</v>
      </c>
    </row>
    <row r="2345" spans="1:7" x14ac:dyDescent="0.45">
      <c r="A2345">
        <v>855241</v>
      </c>
      <c r="B2345" s="2">
        <v>41771.356145833335</v>
      </c>
      <c r="C2345" t="s">
        <v>27</v>
      </c>
      <c r="D2345" t="s">
        <v>25</v>
      </c>
      <c r="E2345" t="s">
        <v>17</v>
      </c>
      <c r="F2345" t="s">
        <v>2</v>
      </c>
      <c r="G2345">
        <v>45191</v>
      </c>
    </row>
    <row r="2346" spans="1:7" x14ac:dyDescent="0.45">
      <c r="A2346">
        <v>809236</v>
      </c>
      <c r="B2346" s="2">
        <v>41781.39770833333</v>
      </c>
      <c r="C2346" t="s">
        <v>27</v>
      </c>
      <c r="D2346" t="s">
        <v>24</v>
      </c>
      <c r="E2346" t="s">
        <v>17</v>
      </c>
      <c r="F2346" t="s">
        <v>2</v>
      </c>
      <c r="G2346">
        <v>14605</v>
      </c>
    </row>
    <row r="2347" spans="1:7" x14ac:dyDescent="0.45">
      <c r="A2347">
        <v>54723</v>
      </c>
      <c r="B2347" s="2">
        <v>41788.900381944448</v>
      </c>
      <c r="C2347" t="s">
        <v>27</v>
      </c>
      <c r="D2347" t="s">
        <v>26</v>
      </c>
      <c r="E2347" t="s">
        <v>17</v>
      </c>
      <c r="F2347" t="s">
        <v>2</v>
      </c>
      <c r="G2347">
        <v>2860</v>
      </c>
    </row>
    <row r="2348" spans="1:7" x14ac:dyDescent="0.45">
      <c r="A2348">
        <v>95496</v>
      </c>
      <c r="B2348" s="2">
        <v>41788.904629629629</v>
      </c>
      <c r="C2348" t="s">
        <v>27</v>
      </c>
      <c r="D2348" t="s">
        <v>24</v>
      </c>
      <c r="E2348" t="s">
        <v>17</v>
      </c>
      <c r="F2348" t="s">
        <v>2</v>
      </c>
      <c r="G2348">
        <v>24782</v>
      </c>
    </row>
    <row r="2349" spans="1:7" x14ac:dyDescent="0.45">
      <c r="A2349">
        <v>971957</v>
      </c>
      <c r="B2349" s="2">
        <v>41802.357407407406</v>
      </c>
      <c r="C2349" t="s">
        <v>27</v>
      </c>
      <c r="D2349" t="s">
        <v>24</v>
      </c>
      <c r="E2349" t="s">
        <v>17</v>
      </c>
      <c r="F2349" t="s">
        <v>2</v>
      </c>
      <c r="G2349">
        <v>76181</v>
      </c>
    </row>
    <row r="2350" spans="1:7" x14ac:dyDescent="0.45">
      <c r="A2350">
        <v>155708</v>
      </c>
      <c r="B2350" s="2">
        <v>41790.587905092594</v>
      </c>
      <c r="C2350" t="s">
        <v>27</v>
      </c>
      <c r="D2350" t="s">
        <v>24</v>
      </c>
      <c r="E2350" t="s">
        <v>17</v>
      </c>
      <c r="F2350" t="s">
        <v>2</v>
      </c>
      <c r="G2350">
        <v>61643</v>
      </c>
    </row>
    <row r="2351" spans="1:7" x14ac:dyDescent="0.45">
      <c r="A2351">
        <v>286547</v>
      </c>
      <c r="B2351" s="2">
        <v>41796.773842592593</v>
      </c>
      <c r="C2351" t="s">
        <v>27</v>
      </c>
      <c r="D2351" t="s">
        <v>26</v>
      </c>
      <c r="E2351" t="s">
        <v>17</v>
      </c>
      <c r="F2351" t="s">
        <v>2</v>
      </c>
      <c r="G2351">
        <v>73559</v>
      </c>
    </row>
    <row r="2352" spans="1:7" x14ac:dyDescent="0.45">
      <c r="A2352">
        <v>455493</v>
      </c>
      <c r="B2352" s="2">
        <v>41796.774236111109</v>
      </c>
      <c r="C2352" t="s">
        <v>27</v>
      </c>
      <c r="D2352" t="s">
        <v>24</v>
      </c>
      <c r="E2352" t="s">
        <v>17</v>
      </c>
      <c r="F2352" t="s">
        <v>2</v>
      </c>
      <c r="G2352">
        <v>17698</v>
      </c>
    </row>
    <row r="2353" spans="1:7" x14ac:dyDescent="0.45">
      <c r="A2353">
        <v>940819</v>
      </c>
      <c r="B2353" s="2">
        <v>41796.776724537034</v>
      </c>
      <c r="C2353" t="s">
        <v>27</v>
      </c>
      <c r="D2353" t="s">
        <v>26</v>
      </c>
      <c r="E2353" t="s">
        <v>17</v>
      </c>
      <c r="F2353" t="s">
        <v>2</v>
      </c>
      <c r="G2353">
        <v>94677</v>
      </c>
    </row>
    <row r="2354" spans="1:7" x14ac:dyDescent="0.45">
      <c r="A2354">
        <v>661209</v>
      </c>
      <c r="B2354" s="2">
        <v>41796.777060185188</v>
      </c>
      <c r="C2354" t="s">
        <v>27</v>
      </c>
      <c r="D2354" t="s">
        <v>24</v>
      </c>
      <c r="E2354" t="s">
        <v>17</v>
      </c>
      <c r="F2354" t="s">
        <v>2</v>
      </c>
      <c r="G2354">
        <v>17436</v>
      </c>
    </row>
    <row r="2355" spans="1:7" x14ac:dyDescent="0.45">
      <c r="A2355">
        <v>808006</v>
      </c>
      <c r="B2355" s="2">
        <v>41796.777349537035</v>
      </c>
      <c r="C2355" t="s">
        <v>27</v>
      </c>
      <c r="D2355" t="s">
        <v>24</v>
      </c>
      <c r="E2355" t="s">
        <v>17</v>
      </c>
      <c r="F2355" t="s">
        <v>2</v>
      </c>
      <c r="G2355">
        <v>36887</v>
      </c>
    </row>
    <row r="2356" spans="1:7" x14ac:dyDescent="0.45">
      <c r="A2356">
        <v>921308</v>
      </c>
      <c r="B2356" s="2">
        <v>41839.772326388891</v>
      </c>
      <c r="C2356" t="s">
        <v>27</v>
      </c>
      <c r="D2356" t="s">
        <v>24</v>
      </c>
      <c r="E2356" t="s">
        <v>17</v>
      </c>
      <c r="F2356" t="s">
        <v>10</v>
      </c>
      <c r="G2356">
        <v>31438</v>
      </c>
    </row>
    <row r="2357" spans="1:7" x14ac:dyDescent="0.45">
      <c r="A2357">
        <v>503906</v>
      </c>
      <c r="B2357" s="2">
        <v>41874.463240740741</v>
      </c>
      <c r="C2357" t="s">
        <v>27</v>
      </c>
      <c r="D2357" t="s">
        <v>24</v>
      </c>
      <c r="E2357" t="s">
        <v>16</v>
      </c>
      <c r="F2357" t="s">
        <v>6</v>
      </c>
      <c r="G2357">
        <v>70176</v>
      </c>
    </row>
    <row r="2358" spans="1:7" x14ac:dyDescent="0.45">
      <c r="A2358">
        <v>863564</v>
      </c>
      <c r="B2358" s="2">
        <v>41809.397164351853</v>
      </c>
      <c r="C2358" t="s">
        <v>27</v>
      </c>
      <c r="D2358" t="s">
        <v>24</v>
      </c>
      <c r="E2358" t="s">
        <v>17</v>
      </c>
      <c r="F2358" t="s">
        <v>6</v>
      </c>
      <c r="G2358">
        <v>65197</v>
      </c>
    </row>
    <row r="2359" spans="1:7" x14ac:dyDescent="0.45">
      <c r="A2359">
        <v>598901</v>
      </c>
      <c r="B2359" s="2">
        <v>41760.399143518516</v>
      </c>
      <c r="C2359" t="s">
        <v>27</v>
      </c>
      <c r="D2359" t="s">
        <v>26</v>
      </c>
      <c r="E2359" t="s">
        <v>13</v>
      </c>
      <c r="F2359" t="s">
        <v>10</v>
      </c>
      <c r="G2359">
        <v>48485</v>
      </c>
    </row>
    <row r="2360" spans="1:7" x14ac:dyDescent="0.45">
      <c r="A2360">
        <v>321013</v>
      </c>
      <c r="B2360" s="2">
        <v>41782.087534722225</v>
      </c>
      <c r="C2360" t="s">
        <v>27</v>
      </c>
      <c r="D2360" t="s">
        <v>26</v>
      </c>
      <c r="E2360" t="s">
        <v>13</v>
      </c>
      <c r="F2360" t="s">
        <v>10</v>
      </c>
      <c r="G2360">
        <v>60821</v>
      </c>
    </row>
    <row r="2361" spans="1:7" x14ac:dyDescent="0.45">
      <c r="A2361">
        <v>223885</v>
      </c>
      <c r="B2361" s="2">
        <v>41816.397627314815</v>
      </c>
      <c r="C2361" t="s">
        <v>27</v>
      </c>
      <c r="D2361" t="s">
        <v>26</v>
      </c>
      <c r="E2361" t="s">
        <v>13</v>
      </c>
      <c r="F2361" t="s">
        <v>10</v>
      </c>
      <c r="G2361">
        <v>1362</v>
      </c>
    </row>
    <row r="2362" spans="1:7" x14ac:dyDescent="0.45">
      <c r="A2362">
        <v>368107</v>
      </c>
      <c r="B2362" s="2">
        <v>41816.397997685184</v>
      </c>
      <c r="C2362" t="s">
        <v>27</v>
      </c>
      <c r="D2362" t="s">
        <v>26</v>
      </c>
      <c r="E2362" t="s">
        <v>13</v>
      </c>
      <c r="F2362" t="s">
        <v>10</v>
      </c>
      <c r="G2362">
        <v>72342</v>
      </c>
    </row>
    <row r="2363" spans="1:7" x14ac:dyDescent="0.45">
      <c r="A2363">
        <v>591934</v>
      </c>
      <c r="B2363" s="2">
        <v>41817.388784722221</v>
      </c>
      <c r="C2363" t="s">
        <v>27</v>
      </c>
      <c r="D2363" t="s">
        <v>26</v>
      </c>
      <c r="E2363" t="s">
        <v>13</v>
      </c>
      <c r="F2363" t="s">
        <v>10</v>
      </c>
      <c r="G2363">
        <v>54161</v>
      </c>
    </row>
    <row r="2364" spans="1:7" x14ac:dyDescent="0.45">
      <c r="A2364">
        <v>138292</v>
      </c>
      <c r="B2364" s="2">
        <v>41817.390243055554</v>
      </c>
      <c r="C2364" t="s">
        <v>27</v>
      </c>
      <c r="D2364" t="s">
        <v>26</v>
      </c>
      <c r="E2364" t="s">
        <v>13</v>
      </c>
      <c r="F2364" t="s">
        <v>10</v>
      </c>
      <c r="G2364">
        <v>71266</v>
      </c>
    </row>
    <row r="2365" spans="1:7" x14ac:dyDescent="0.45">
      <c r="A2365">
        <v>939079</v>
      </c>
      <c r="B2365" s="2">
        <v>41829.547500000001</v>
      </c>
      <c r="C2365" t="s">
        <v>27</v>
      </c>
      <c r="D2365" t="s">
        <v>26</v>
      </c>
      <c r="E2365" t="s">
        <v>13</v>
      </c>
      <c r="F2365" t="s">
        <v>10</v>
      </c>
      <c r="G2365">
        <v>5463</v>
      </c>
    </row>
    <row r="2366" spans="1:7" x14ac:dyDescent="0.45">
      <c r="A2366">
        <v>464525</v>
      </c>
      <c r="B2366" s="2">
        <v>41858.402025462965</v>
      </c>
      <c r="C2366" t="s">
        <v>27</v>
      </c>
      <c r="D2366" t="s">
        <v>26</v>
      </c>
      <c r="E2366" t="s">
        <v>13</v>
      </c>
      <c r="F2366" t="s">
        <v>10</v>
      </c>
      <c r="G2366">
        <v>67224</v>
      </c>
    </row>
    <row r="2367" spans="1:7" x14ac:dyDescent="0.45">
      <c r="A2367">
        <v>313111</v>
      </c>
      <c r="B2367" s="2">
        <v>41869.49664351852</v>
      </c>
      <c r="C2367" t="s">
        <v>27</v>
      </c>
      <c r="D2367" t="s">
        <v>26</v>
      </c>
      <c r="E2367" t="s">
        <v>13</v>
      </c>
      <c r="F2367" t="s">
        <v>10</v>
      </c>
      <c r="G2367">
        <v>36531</v>
      </c>
    </row>
    <row r="2368" spans="1:7" x14ac:dyDescent="0.45">
      <c r="A2368">
        <v>344006</v>
      </c>
      <c r="B2368" s="2">
        <v>41783.770682870374</v>
      </c>
      <c r="C2368" t="s">
        <v>27</v>
      </c>
      <c r="D2368" t="s">
        <v>24</v>
      </c>
      <c r="E2368" t="s">
        <v>16</v>
      </c>
      <c r="F2368" t="s">
        <v>2</v>
      </c>
      <c r="G2368">
        <v>92808</v>
      </c>
    </row>
    <row r="2369" spans="1:7" x14ac:dyDescent="0.45">
      <c r="A2369">
        <v>689821</v>
      </c>
      <c r="B2369" s="2">
        <v>41796.514085648145</v>
      </c>
      <c r="C2369" t="s">
        <v>27</v>
      </c>
      <c r="D2369" t="s">
        <v>26</v>
      </c>
      <c r="E2369" t="s">
        <v>16</v>
      </c>
      <c r="F2369" t="s">
        <v>2</v>
      </c>
      <c r="G2369">
        <v>46043</v>
      </c>
    </row>
    <row r="2370" spans="1:7" x14ac:dyDescent="0.45">
      <c r="A2370">
        <v>610153</v>
      </c>
      <c r="B2370" s="2">
        <v>41794.805636574078</v>
      </c>
      <c r="C2370" t="s">
        <v>27</v>
      </c>
      <c r="D2370" t="s">
        <v>24</v>
      </c>
      <c r="E2370" t="s">
        <v>12</v>
      </c>
      <c r="F2370" t="s">
        <v>6</v>
      </c>
      <c r="G2370">
        <v>31730</v>
      </c>
    </row>
    <row r="2371" spans="1:7" x14ac:dyDescent="0.45">
      <c r="A2371">
        <v>860046</v>
      </c>
      <c r="B2371" s="2">
        <v>41852.672060185185</v>
      </c>
      <c r="C2371" t="s">
        <v>27</v>
      </c>
      <c r="D2371" t="s">
        <v>24</v>
      </c>
      <c r="E2371" t="s">
        <v>12</v>
      </c>
      <c r="F2371" t="s">
        <v>4</v>
      </c>
      <c r="G2371">
        <v>43187</v>
      </c>
    </row>
    <row r="2372" spans="1:7" x14ac:dyDescent="0.45">
      <c r="A2372">
        <v>227866</v>
      </c>
      <c r="B2372" s="2">
        <v>41852.672789351855</v>
      </c>
      <c r="C2372" t="s">
        <v>27</v>
      </c>
      <c r="D2372" t="s">
        <v>26</v>
      </c>
      <c r="E2372" t="s">
        <v>12</v>
      </c>
      <c r="F2372" t="s">
        <v>4</v>
      </c>
      <c r="G2372">
        <v>54120</v>
      </c>
    </row>
    <row r="2373" spans="1:7" x14ac:dyDescent="0.45">
      <c r="A2373">
        <v>533468</v>
      </c>
      <c r="B2373" s="2">
        <v>41855.397719907407</v>
      </c>
      <c r="C2373" t="s">
        <v>27</v>
      </c>
      <c r="D2373" t="s">
        <v>26</v>
      </c>
      <c r="E2373" t="s">
        <v>12</v>
      </c>
      <c r="F2373" t="s">
        <v>4</v>
      </c>
      <c r="G2373">
        <v>22019</v>
      </c>
    </row>
    <row r="2374" spans="1:7" x14ac:dyDescent="0.45">
      <c r="A2374">
        <v>598841</v>
      </c>
      <c r="B2374" s="2">
        <v>41855.398449074077</v>
      </c>
      <c r="C2374" t="s">
        <v>27</v>
      </c>
      <c r="D2374" t="s">
        <v>26</v>
      </c>
      <c r="E2374" t="s">
        <v>12</v>
      </c>
      <c r="F2374" t="s">
        <v>4</v>
      </c>
      <c r="G2374">
        <v>5877</v>
      </c>
    </row>
    <row r="2375" spans="1:7" x14ac:dyDescent="0.45">
      <c r="A2375">
        <v>698761</v>
      </c>
      <c r="B2375" s="2">
        <v>41855.399178240739</v>
      </c>
      <c r="C2375" t="s">
        <v>27</v>
      </c>
      <c r="D2375" t="s">
        <v>26</v>
      </c>
      <c r="E2375" t="s">
        <v>12</v>
      </c>
      <c r="F2375" t="s">
        <v>4</v>
      </c>
      <c r="G2375">
        <v>33667</v>
      </c>
    </row>
    <row r="2376" spans="1:7" x14ac:dyDescent="0.45">
      <c r="A2376">
        <v>262748</v>
      </c>
      <c r="B2376" s="2">
        <v>41855.397175925929</v>
      </c>
      <c r="C2376" t="s">
        <v>27</v>
      </c>
      <c r="D2376" t="s">
        <v>25</v>
      </c>
      <c r="E2376" t="s">
        <v>12</v>
      </c>
      <c r="F2376" t="s">
        <v>4</v>
      </c>
      <c r="G2376">
        <v>17951</v>
      </c>
    </row>
    <row r="2377" spans="1:7" x14ac:dyDescent="0.45">
      <c r="A2377">
        <v>805290</v>
      </c>
      <c r="B2377" s="2">
        <v>41820.397013888891</v>
      </c>
      <c r="C2377" t="s">
        <v>27</v>
      </c>
      <c r="D2377" t="s">
        <v>24</v>
      </c>
      <c r="E2377" t="s">
        <v>20</v>
      </c>
      <c r="F2377" t="s">
        <v>7</v>
      </c>
      <c r="G2377">
        <v>4849</v>
      </c>
    </row>
    <row r="2378" spans="1:7" x14ac:dyDescent="0.45">
      <c r="A2378">
        <v>225384</v>
      </c>
      <c r="B2378" s="2">
        <v>41785.397060185183</v>
      </c>
      <c r="C2378" t="s">
        <v>27</v>
      </c>
      <c r="D2378" t="s">
        <v>24</v>
      </c>
      <c r="E2378" t="s">
        <v>17</v>
      </c>
      <c r="F2378" t="s">
        <v>2</v>
      </c>
      <c r="G2378">
        <v>77939</v>
      </c>
    </row>
    <row r="2379" spans="1:7" x14ac:dyDescent="0.45">
      <c r="A2379">
        <v>972195</v>
      </c>
      <c r="B2379" s="2">
        <v>41870.396898148145</v>
      </c>
      <c r="C2379" t="s">
        <v>27</v>
      </c>
      <c r="D2379" t="s">
        <v>24</v>
      </c>
      <c r="E2379" t="s">
        <v>17</v>
      </c>
      <c r="F2379" t="s">
        <v>2</v>
      </c>
      <c r="G2379">
        <v>47164</v>
      </c>
    </row>
    <row r="2380" spans="1:7" x14ac:dyDescent="0.45">
      <c r="A2380">
        <v>78791</v>
      </c>
      <c r="B2380" s="2">
        <v>41844.44734953704</v>
      </c>
      <c r="C2380" t="s">
        <v>27</v>
      </c>
      <c r="D2380" t="s">
        <v>25</v>
      </c>
      <c r="E2380" t="s">
        <v>13</v>
      </c>
      <c r="F2380" t="s">
        <v>2</v>
      </c>
      <c r="G2380">
        <v>5949</v>
      </c>
    </row>
    <row r="2381" spans="1:7" x14ac:dyDescent="0.45">
      <c r="A2381">
        <v>232860</v>
      </c>
      <c r="B2381" s="2">
        <v>41781.499293981484</v>
      </c>
      <c r="C2381" t="s">
        <v>27</v>
      </c>
      <c r="D2381" t="s">
        <v>24</v>
      </c>
      <c r="E2381" t="s">
        <v>20</v>
      </c>
      <c r="F2381" t="s">
        <v>2</v>
      </c>
      <c r="G2381">
        <v>18887</v>
      </c>
    </row>
    <row r="2382" spans="1:7" x14ac:dyDescent="0.45">
      <c r="A2382">
        <v>553683</v>
      </c>
      <c r="B2382" s="2">
        <v>41780.397893518515</v>
      </c>
      <c r="C2382" t="s">
        <v>27</v>
      </c>
      <c r="D2382" t="s">
        <v>24</v>
      </c>
      <c r="E2382" t="s">
        <v>20</v>
      </c>
      <c r="F2382" t="s">
        <v>2</v>
      </c>
      <c r="G2382">
        <v>14689</v>
      </c>
    </row>
    <row r="2383" spans="1:7" x14ac:dyDescent="0.45">
      <c r="A2383">
        <v>403729</v>
      </c>
      <c r="B2383" s="2">
        <v>41808.397534722222</v>
      </c>
      <c r="C2383" t="s">
        <v>27</v>
      </c>
      <c r="D2383" t="s">
        <v>26</v>
      </c>
      <c r="E2383" t="s">
        <v>20</v>
      </c>
      <c r="F2383" t="s">
        <v>8</v>
      </c>
      <c r="G2383">
        <v>96315</v>
      </c>
    </row>
    <row r="2384" spans="1:7" x14ac:dyDescent="0.45">
      <c r="A2384">
        <v>556271</v>
      </c>
      <c r="B2384" s="2">
        <v>41814.518020833333</v>
      </c>
      <c r="C2384" t="s">
        <v>27</v>
      </c>
      <c r="D2384" t="s">
        <v>24</v>
      </c>
      <c r="E2384" t="s">
        <v>20</v>
      </c>
      <c r="F2384" t="s">
        <v>8</v>
      </c>
      <c r="G2384">
        <v>47449</v>
      </c>
    </row>
    <row r="2385" spans="1:7" x14ac:dyDescent="0.45">
      <c r="A2385">
        <v>323810</v>
      </c>
      <c r="B2385" s="2">
        <v>41814.518483796295</v>
      </c>
      <c r="C2385" t="s">
        <v>27</v>
      </c>
      <c r="D2385" t="s">
        <v>26</v>
      </c>
      <c r="E2385" t="s">
        <v>20</v>
      </c>
      <c r="F2385" t="s">
        <v>8</v>
      </c>
      <c r="G2385">
        <v>61337</v>
      </c>
    </row>
    <row r="2386" spans="1:7" x14ac:dyDescent="0.45">
      <c r="A2386">
        <v>75604</v>
      </c>
      <c r="B2386" s="2">
        <v>41764.540729166663</v>
      </c>
      <c r="C2386" t="s">
        <v>27</v>
      </c>
      <c r="D2386" t="s">
        <v>24</v>
      </c>
      <c r="E2386" t="s">
        <v>20</v>
      </c>
      <c r="F2386" t="s">
        <v>2</v>
      </c>
      <c r="G2386">
        <v>88226</v>
      </c>
    </row>
    <row r="2387" spans="1:7" x14ac:dyDescent="0.45">
      <c r="A2387">
        <v>883770</v>
      </c>
      <c r="B2387" s="2">
        <v>41768.302974537037</v>
      </c>
      <c r="C2387" t="s">
        <v>27</v>
      </c>
      <c r="D2387" t="s">
        <v>24</v>
      </c>
      <c r="E2387" t="s">
        <v>20</v>
      </c>
      <c r="F2387" t="s">
        <v>2</v>
      </c>
      <c r="G2387">
        <v>54585</v>
      </c>
    </row>
    <row r="2388" spans="1:7" x14ac:dyDescent="0.45">
      <c r="A2388">
        <v>774683</v>
      </c>
      <c r="B2388" s="2">
        <v>41879.396655092591</v>
      </c>
      <c r="C2388" t="s">
        <v>27</v>
      </c>
      <c r="D2388" t="s">
        <v>26</v>
      </c>
      <c r="E2388" t="s">
        <v>13</v>
      </c>
      <c r="F2388" t="s">
        <v>10</v>
      </c>
      <c r="G2388">
        <v>50604</v>
      </c>
    </row>
    <row r="2389" spans="1:7" x14ac:dyDescent="0.45">
      <c r="A2389">
        <v>314450</v>
      </c>
      <c r="B2389" s="2">
        <v>41879.398900462962</v>
      </c>
      <c r="C2389" t="s">
        <v>27</v>
      </c>
      <c r="D2389" t="s">
        <v>26</v>
      </c>
      <c r="E2389" t="s">
        <v>13</v>
      </c>
      <c r="F2389" t="s">
        <v>10</v>
      </c>
      <c r="G2389">
        <v>15294</v>
      </c>
    </row>
    <row r="2390" spans="1:7" x14ac:dyDescent="0.45">
      <c r="A2390">
        <v>978058</v>
      </c>
      <c r="B2390" s="2">
        <v>41767.398587962962</v>
      </c>
      <c r="C2390" t="s">
        <v>27</v>
      </c>
      <c r="D2390" t="s">
        <v>24</v>
      </c>
      <c r="E2390" t="s">
        <v>15</v>
      </c>
      <c r="F2390" t="s">
        <v>2</v>
      </c>
      <c r="G2390">
        <v>56575</v>
      </c>
    </row>
    <row r="2391" spans="1:7" x14ac:dyDescent="0.45">
      <c r="A2391">
        <v>908214</v>
      </c>
      <c r="B2391" s="2">
        <v>41816.397465277776</v>
      </c>
      <c r="C2391" t="s">
        <v>27</v>
      </c>
      <c r="D2391" t="s">
        <v>26</v>
      </c>
      <c r="E2391" t="s">
        <v>15</v>
      </c>
      <c r="F2391" t="s">
        <v>2</v>
      </c>
      <c r="G2391">
        <v>48007</v>
      </c>
    </row>
    <row r="2392" spans="1:7" x14ac:dyDescent="0.45">
      <c r="A2392">
        <v>601533</v>
      </c>
      <c r="B2392" s="2">
        <v>41858.649317129632</v>
      </c>
      <c r="C2392" t="s">
        <v>27</v>
      </c>
      <c r="D2392" t="s">
        <v>25</v>
      </c>
      <c r="E2392" t="s">
        <v>20</v>
      </c>
      <c r="F2392" t="s">
        <v>10</v>
      </c>
      <c r="G2392">
        <v>42529</v>
      </c>
    </row>
    <row r="2393" spans="1:7" x14ac:dyDescent="0.45">
      <c r="A2393">
        <v>114265</v>
      </c>
      <c r="B2393" s="2">
        <v>41873.581250000003</v>
      </c>
      <c r="C2393" t="s">
        <v>27</v>
      </c>
      <c r="D2393" t="s">
        <v>26</v>
      </c>
      <c r="E2393" t="s">
        <v>20</v>
      </c>
      <c r="F2393" t="s">
        <v>10</v>
      </c>
      <c r="G2393">
        <v>81743</v>
      </c>
    </row>
    <row r="2394" spans="1:7" x14ac:dyDescent="0.45">
      <c r="A2394">
        <v>980636</v>
      </c>
      <c r="B2394" s="2">
        <v>41817.397638888891</v>
      </c>
      <c r="C2394" t="s">
        <v>27</v>
      </c>
      <c r="D2394" t="s">
        <v>24</v>
      </c>
      <c r="E2394" t="s">
        <v>20</v>
      </c>
      <c r="F2394" t="s">
        <v>2</v>
      </c>
      <c r="G2394">
        <v>64507</v>
      </c>
    </row>
    <row r="2395" spans="1:7" x14ac:dyDescent="0.45">
      <c r="A2395">
        <v>660138</v>
      </c>
      <c r="B2395" s="2">
        <v>41806.397002314814</v>
      </c>
      <c r="C2395" t="s">
        <v>27</v>
      </c>
      <c r="D2395" t="s">
        <v>24</v>
      </c>
      <c r="E2395" t="s">
        <v>12</v>
      </c>
      <c r="F2395" t="s">
        <v>10</v>
      </c>
      <c r="G2395">
        <v>27018</v>
      </c>
    </row>
    <row r="2396" spans="1:7" x14ac:dyDescent="0.45">
      <c r="A2396">
        <v>381271</v>
      </c>
      <c r="B2396" s="2">
        <v>41778.396817129629</v>
      </c>
      <c r="C2396" t="s">
        <v>27</v>
      </c>
      <c r="D2396" t="s">
        <v>26</v>
      </c>
      <c r="E2396" t="s">
        <v>13</v>
      </c>
      <c r="F2396" t="s">
        <v>7</v>
      </c>
      <c r="G2396">
        <v>85440</v>
      </c>
    </row>
    <row r="2397" spans="1:7" x14ac:dyDescent="0.45">
      <c r="A2397">
        <v>295044</v>
      </c>
      <c r="B2397" s="2">
        <v>41842.993784722225</v>
      </c>
      <c r="C2397" t="s">
        <v>27</v>
      </c>
      <c r="D2397" t="s">
        <v>26</v>
      </c>
      <c r="E2397" t="s">
        <v>13</v>
      </c>
      <c r="F2397" t="s">
        <v>7</v>
      </c>
      <c r="G2397">
        <v>51283</v>
      </c>
    </row>
    <row r="2398" spans="1:7" x14ac:dyDescent="0.45">
      <c r="A2398">
        <v>951132</v>
      </c>
      <c r="B2398" s="2">
        <v>41862.400023148148</v>
      </c>
      <c r="C2398" t="s">
        <v>27</v>
      </c>
      <c r="D2398" t="s">
        <v>26</v>
      </c>
      <c r="E2398" t="s">
        <v>13</v>
      </c>
      <c r="F2398" t="s">
        <v>6</v>
      </c>
      <c r="G2398">
        <v>67781</v>
      </c>
    </row>
    <row r="2399" spans="1:7" x14ac:dyDescent="0.45">
      <c r="A2399">
        <v>595633</v>
      </c>
      <c r="B2399" s="2">
        <v>41863.682268518518</v>
      </c>
      <c r="C2399" t="s">
        <v>27</v>
      </c>
      <c r="D2399" t="s">
        <v>26</v>
      </c>
      <c r="E2399" t="s">
        <v>13</v>
      </c>
      <c r="F2399" t="s">
        <v>6</v>
      </c>
      <c r="G2399">
        <v>43830</v>
      </c>
    </row>
    <row r="2400" spans="1:7" x14ac:dyDescent="0.45">
      <c r="A2400">
        <v>997919</v>
      </c>
      <c r="B2400" s="2">
        <v>41863.685312499998</v>
      </c>
      <c r="C2400" t="s">
        <v>27</v>
      </c>
      <c r="D2400" t="s">
        <v>26</v>
      </c>
      <c r="E2400" t="s">
        <v>13</v>
      </c>
      <c r="F2400" t="s">
        <v>6</v>
      </c>
      <c r="G2400">
        <v>37145</v>
      </c>
    </row>
    <row r="2401" spans="1:7" x14ac:dyDescent="0.45">
      <c r="A2401">
        <v>254251</v>
      </c>
      <c r="B2401" s="2">
        <v>41870.68922453704</v>
      </c>
      <c r="C2401" t="s">
        <v>27</v>
      </c>
      <c r="D2401" t="s">
        <v>26</v>
      </c>
      <c r="E2401" t="s">
        <v>13</v>
      </c>
      <c r="F2401" t="s">
        <v>10</v>
      </c>
      <c r="G2401">
        <v>27741</v>
      </c>
    </row>
    <row r="2402" spans="1:7" x14ac:dyDescent="0.45">
      <c r="A2402">
        <v>32223</v>
      </c>
      <c r="B2402" s="2">
        <v>41772.808668981481</v>
      </c>
      <c r="C2402" t="s">
        <v>27</v>
      </c>
      <c r="D2402" t="s">
        <v>24</v>
      </c>
      <c r="E2402" t="s">
        <v>12</v>
      </c>
      <c r="F2402" t="s">
        <v>4</v>
      </c>
      <c r="G2402">
        <v>21586</v>
      </c>
    </row>
    <row r="2403" spans="1:7" x14ac:dyDescent="0.45">
      <c r="A2403">
        <v>687825</v>
      </c>
      <c r="B2403" s="2">
        <v>41772.810972222222</v>
      </c>
      <c r="C2403" t="s">
        <v>27</v>
      </c>
      <c r="D2403" t="s">
        <v>26</v>
      </c>
      <c r="E2403" t="s">
        <v>12</v>
      </c>
      <c r="F2403" t="s">
        <v>4</v>
      </c>
      <c r="G2403">
        <v>27577</v>
      </c>
    </row>
    <row r="2404" spans="1:7" x14ac:dyDescent="0.45">
      <c r="A2404">
        <v>715896</v>
      </c>
      <c r="B2404" s="2">
        <v>41772.811400462961</v>
      </c>
      <c r="C2404" t="s">
        <v>27</v>
      </c>
      <c r="D2404" t="s">
        <v>24</v>
      </c>
      <c r="E2404" t="s">
        <v>12</v>
      </c>
      <c r="F2404" t="s">
        <v>4</v>
      </c>
      <c r="G2404">
        <v>73304</v>
      </c>
    </row>
    <row r="2405" spans="1:7" x14ac:dyDescent="0.45">
      <c r="A2405">
        <v>343676</v>
      </c>
      <c r="B2405" s="2">
        <v>41834.398298611108</v>
      </c>
      <c r="C2405" t="s">
        <v>27</v>
      </c>
      <c r="D2405" t="s">
        <v>26</v>
      </c>
      <c r="E2405" t="s">
        <v>12</v>
      </c>
      <c r="F2405" t="s">
        <v>4</v>
      </c>
      <c r="G2405">
        <v>5061</v>
      </c>
    </row>
    <row r="2406" spans="1:7" x14ac:dyDescent="0.45">
      <c r="A2406">
        <v>903621</v>
      </c>
      <c r="B2406" s="2">
        <v>41834.398506944446</v>
      </c>
      <c r="C2406" t="s">
        <v>27</v>
      </c>
      <c r="D2406" t="s">
        <v>26</v>
      </c>
      <c r="E2406" t="s">
        <v>12</v>
      </c>
      <c r="F2406" t="s">
        <v>4</v>
      </c>
      <c r="G2406">
        <v>38917</v>
      </c>
    </row>
    <row r="2407" spans="1:7" x14ac:dyDescent="0.45">
      <c r="A2407">
        <v>605511</v>
      </c>
      <c r="B2407" s="2">
        <v>41786.370104166665</v>
      </c>
      <c r="C2407" t="s">
        <v>27</v>
      </c>
      <c r="D2407" t="s">
        <v>24</v>
      </c>
      <c r="E2407" t="s">
        <v>17</v>
      </c>
      <c r="F2407" t="s">
        <v>8</v>
      </c>
      <c r="G2407">
        <v>49865</v>
      </c>
    </row>
    <row r="2408" spans="1:7" x14ac:dyDescent="0.45">
      <c r="A2408">
        <v>810634</v>
      </c>
      <c r="B2408" s="2">
        <v>41786.370868055557</v>
      </c>
      <c r="C2408" t="s">
        <v>27</v>
      </c>
      <c r="D2408" t="s">
        <v>24</v>
      </c>
      <c r="E2408" t="s">
        <v>17</v>
      </c>
      <c r="F2408" t="s">
        <v>8</v>
      </c>
      <c r="G2408">
        <v>93020</v>
      </c>
    </row>
    <row r="2409" spans="1:7" x14ac:dyDescent="0.45">
      <c r="A2409">
        <v>65996</v>
      </c>
      <c r="B2409" s="2">
        <v>41807.542523148149</v>
      </c>
      <c r="C2409" t="s">
        <v>27</v>
      </c>
      <c r="D2409" t="s">
        <v>24</v>
      </c>
      <c r="E2409" t="s">
        <v>17</v>
      </c>
      <c r="F2409" t="s">
        <v>6</v>
      </c>
      <c r="G2409">
        <v>90336</v>
      </c>
    </row>
    <row r="2410" spans="1:7" x14ac:dyDescent="0.45">
      <c r="A2410">
        <v>436789</v>
      </c>
      <c r="B2410" s="2">
        <v>41800.398182870369</v>
      </c>
      <c r="C2410" t="s">
        <v>27</v>
      </c>
      <c r="D2410" t="s">
        <v>24</v>
      </c>
      <c r="E2410" t="s">
        <v>17</v>
      </c>
      <c r="F2410" t="s">
        <v>6</v>
      </c>
      <c r="G2410">
        <v>78916</v>
      </c>
    </row>
    <row r="2411" spans="1:7" x14ac:dyDescent="0.45">
      <c r="A2411">
        <v>190528</v>
      </c>
      <c r="B2411" s="2">
        <v>41800.398692129631</v>
      </c>
      <c r="C2411" t="s">
        <v>27</v>
      </c>
      <c r="D2411" t="s">
        <v>24</v>
      </c>
      <c r="E2411" t="s">
        <v>17</v>
      </c>
      <c r="F2411" t="s">
        <v>6</v>
      </c>
      <c r="G2411">
        <v>43024</v>
      </c>
    </row>
    <row r="2412" spans="1:7" x14ac:dyDescent="0.45">
      <c r="A2412">
        <v>825980</v>
      </c>
      <c r="B2412" s="2">
        <v>41863.399606481478</v>
      </c>
      <c r="C2412" t="s">
        <v>27</v>
      </c>
      <c r="D2412" t="s">
        <v>24</v>
      </c>
      <c r="E2412" t="s">
        <v>17</v>
      </c>
      <c r="F2412" t="s">
        <v>6</v>
      </c>
      <c r="G2412">
        <v>13512</v>
      </c>
    </row>
    <row r="2413" spans="1:7" x14ac:dyDescent="0.45">
      <c r="A2413">
        <v>28171</v>
      </c>
      <c r="B2413" s="2">
        <v>41824.56082175926</v>
      </c>
      <c r="C2413" t="s">
        <v>27</v>
      </c>
      <c r="D2413" t="s">
        <v>26</v>
      </c>
      <c r="E2413" t="s">
        <v>20</v>
      </c>
      <c r="F2413" t="s">
        <v>2</v>
      </c>
      <c r="G2413">
        <v>3854</v>
      </c>
    </row>
    <row r="2414" spans="1:7" x14ac:dyDescent="0.45">
      <c r="A2414">
        <v>399830</v>
      </c>
      <c r="B2414" s="2">
        <v>41830.47079861111</v>
      </c>
      <c r="C2414" t="s">
        <v>27</v>
      </c>
      <c r="D2414" t="s">
        <v>26</v>
      </c>
      <c r="E2414" t="s">
        <v>20</v>
      </c>
      <c r="F2414" t="s">
        <v>2</v>
      </c>
      <c r="G2414">
        <v>43250</v>
      </c>
    </row>
    <row r="2415" spans="1:7" x14ac:dyDescent="0.45">
      <c r="A2415">
        <v>574816</v>
      </c>
      <c r="B2415" s="2">
        <v>41830.499039351853</v>
      </c>
      <c r="C2415" t="s">
        <v>27</v>
      </c>
      <c r="D2415" t="s">
        <v>24</v>
      </c>
      <c r="E2415" t="s">
        <v>20</v>
      </c>
      <c r="F2415" t="s">
        <v>2</v>
      </c>
      <c r="G2415">
        <v>93120</v>
      </c>
    </row>
    <row r="2416" spans="1:7" x14ac:dyDescent="0.45">
      <c r="A2416">
        <v>800023</v>
      </c>
      <c r="B2416" s="2">
        <v>41830.50104166667</v>
      </c>
      <c r="C2416" t="s">
        <v>27</v>
      </c>
      <c r="D2416" t="s">
        <v>26</v>
      </c>
      <c r="E2416" t="s">
        <v>20</v>
      </c>
      <c r="F2416" t="s">
        <v>2</v>
      </c>
      <c r="G2416">
        <v>83237</v>
      </c>
    </row>
    <row r="2417" spans="1:7" x14ac:dyDescent="0.45">
      <c r="A2417">
        <v>563352</v>
      </c>
      <c r="B2417" s="2">
        <v>41831.584560185183</v>
      </c>
      <c r="C2417" t="s">
        <v>27</v>
      </c>
      <c r="D2417" t="s">
        <v>24</v>
      </c>
      <c r="E2417" t="s">
        <v>20</v>
      </c>
      <c r="F2417" t="s">
        <v>2</v>
      </c>
      <c r="G2417">
        <v>86886</v>
      </c>
    </row>
    <row r="2418" spans="1:7" x14ac:dyDescent="0.45">
      <c r="A2418">
        <v>613506</v>
      </c>
      <c r="B2418" s="2">
        <v>41834.524965277778</v>
      </c>
      <c r="C2418" t="s">
        <v>27</v>
      </c>
      <c r="D2418" t="s">
        <v>24</v>
      </c>
      <c r="E2418" t="s">
        <v>20</v>
      </c>
      <c r="F2418" t="s">
        <v>2</v>
      </c>
      <c r="G2418">
        <v>33447</v>
      </c>
    </row>
    <row r="2419" spans="1:7" x14ac:dyDescent="0.45">
      <c r="A2419">
        <v>399679</v>
      </c>
      <c r="B2419" s="2">
        <v>41772.39980324074</v>
      </c>
      <c r="C2419" t="s">
        <v>27</v>
      </c>
      <c r="D2419" t="s">
        <v>26</v>
      </c>
      <c r="E2419" t="s">
        <v>17</v>
      </c>
      <c r="F2419" t="s">
        <v>10</v>
      </c>
      <c r="G2419">
        <v>75625</v>
      </c>
    </row>
    <row r="2420" spans="1:7" x14ac:dyDescent="0.45">
      <c r="A2420">
        <v>366508</v>
      </c>
      <c r="B2420" s="2">
        <v>41776.393078703702</v>
      </c>
      <c r="C2420" t="s">
        <v>27</v>
      </c>
      <c r="D2420" t="s">
        <v>26</v>
      </c>
      <c r="E2420" t="s">
        <v>17</v>
      </c>
      <c r="F2420" t="s">
        <v>10</v>
      </c>
      <c r="G2420">
        <v>92121</v>
      </c>
    </row>
    <row r="2421" spans="1:7" x14ac:dyDescent="0.45">
      <c r="A2421">
        <v>707189</v>
      </c>
      <c r="B2421" s="2">
        <v>41806.725775462961</v>
      </c>
      <c r="C2421" t="s">
        <v>27</v>
      </c>
      <c r="D2421" t="s">
        <v>24</v>
      </c>
      <c r="E2421" t="s">
        <v>17</v>
      </c>
      <c r="F2421" t="s">
        <v>10</v>
      </c>
      <c r="G2421">
        <v>41350</v>
      </c>
    </row>
    <row r="2422" spans="1:7" x14ac:dyDescent="0.45">
      <c r="A2422">
        <v>854101</v>
      </c>
      <c r="B2422" s="2">
        <v>41806.727337962962</v>
      </c>
      <c r="C2422" t="s">
        <v>27</v>
      </c>
      <c r="D2422" t="s">
        <v>24</v>
      </c>
      <c r="E2422" t="s">
        <v>17</v>
      </c>
      <c r="F2422" t="s">
        <v>10</v>
      </c>
      <c r="G2422">
        <v>72912</v>
      </c>
    </row>
    <row r="2423" spans="1:7" x14ac:dyDescent="0.45">
      <c r="A2423">
        <v>722399</v>
      </c>
      <c r="B2423" s="2">
        <v>41806.727650462963</v>
      </c>
      <c r="C2423" t="s">
        <v>27</v>
      </c>
      <c r="D2423" t="s">
        <v>26</v>
      </c>
      <c r="E2423" t="s">
        <v>17</v>
      </c>
      <c r="F2423" t="s">
        <v>10</v>
      </c>
      <c r="G2423">
        <v>94700</v>
      </c>
    </row>
    <row r="2424" spans="1:7" x14ac:dyDescent="0.45">
      <c r="A2424">
        <v>358889</v>
      </c>
      <c r="B2424" s="2">
        <v>41787.677129629628</v>
      </c>
      <c r="C2424" t="s">
        <v>27</v>
      </c>
      <c r="D2424" t="s">
        <v>24</v>
      </c>
      <c r="E2424" t="s">
        <v>17</v>
      </c>
      <c r="F2424" t="s">
        <v>10</v>
      </c>
      <c r="G2424">
        <v>90048</v>
      </c>
    </row>
    <row r="2425" spans="1:7" x14ac:dyDescent="0.45">
      <c r="A2425">
        <v>355385</v>
      </c>
      <c r="B2425" s="2">
        <v>41787.680798611109</v>
      </c>
      <c r="C2425" t="s">
        <v>27</v>
      </c>
      <c r="D2425" t="s">
        <v>26</v>
      </c>
      <c r="E2425" t="s">
        <v>17</v>
      </c>
      <c r="F2425" t="s">
        <v>10</v>
      </c>
      <c r="G2425">
        <v>23702</v>
      </c>
    </row>
    <row r="2426" spans="1:7" x14ac:dyDescent="0.45">
      <c r="A2426">
        <v>132806</v>
      </c>
      <c r="B2426" s="2">
        <v>41789.761504629627</v>
      </c>
      <c r="C2426" t="s">
        <v>27</v>
      </c>
      <c r="D2426" t="s">
        <v>26</v>
      </c>
      <c r="E2426" t="s">
        <v>17</v>
      </c>
      <c r="F2426" t="s">
        <v>10</v>
      </c>
      <c r="G2426">
        <v>47505</v>
      </c>
    </row>
    <row r="2427" spans="1:7" x14ac:dyDescent="0.45">
      <c r="A2427">
        <v>532565</v>
      </c>
      <c r="B2427" s="2">
        <v>41789.763854166667</v>
      </c>
      <c r="C2427" t="s">
        <v>27</v>
      </c>
      <c r="D2427" t="s">
        <v>26</v>
      </c>
      <c r="E2427" t="s">
        <v>17</v>
      </c>
      <c r="F2427" t="s">
        <v>10</v>
      </c>
      <c r="G2427">
        <v>33998</v>
      </c>
    </row>
    <row r="2428" spans="1:7" x14ac:dyDescent="0.45">
      <c r="A2428">
        <v>362618</v>
      </c>
      <c r="B2428" s="2">
        <v>41789.759282407409</v>
      </c>
      <c r="C2428" t="s">
        <v>27</v>
      </c>
      <c r="D2428" t="s">
        <v>26</v>
      </c>
      <c r="E2428" t="s">
        <v>17</v>
      </c>
      <c r="F2428" t="s">
        <v>10</v>
      </c>
      <c r="G2428">
        <v>48558</v>
      </c>
    </row>
    <row r="2429" spans="1:7" x14ac:dyDescent="0.45">
      <c r="A2429">
        <v>551447</v>
      </c>
      <c r="B2429" s="2">
        <v>41794.397013888891</v>
      </c>
      <c r="C2429" t="s">
        <v>27</v>
      </c>
      <c r="D2429" t="s">
        <v>26</v>
      </c>
      <c r="E2429" t="s">
        <v>17</v>
      </c>
      <c r="F2429" t="s">
        <v>2</v>
      </c>
      <c r="G2429">
        <v>20232</v>
      </c>
    </row>
    <row r="2430" spans="1:7" x14ac:dyDescent="0.45">
      <c r="A2430">
        <v>902753</v>
      </c>
      <c r="B2430" s="2">
        <v>41831.643321759257</v>
      </c>
      <c r="C2430" t="s">
        <v>27</v>
      </c>
      <c r="D2430" t="s">
        <v>24</v>
      </c>
      <c r="E2430" t="s">
        <v>18</v>
      </c>
      <c r="F2430" t="s">
        <v>10</v>
      </c>
      <c r="G2430">
        <v>52681</v>
      </c>
    </row>
    <row r="2431" spans="1:7" x14ac:dyDescent="0.45">
      <c r="A2431">
        <v>957985</v>
      </c>
      <c r="B2431" s="2">
        <v>41831.644062500003</v>
      </c>
      <c r="C2431" t="s">
        <v>27</v>
      </c>
      <c r="D2431" t="s">
        <v>24</v>
      </c>
      <c r="E2431" t="s">
        <v>18</v>
      </c>
      <c r="F2431" t="s">
        <v>10</v>
      </c>
      <c r="G2431">
        <v>81806</v>
      </c>
    </row>
    <row r="2432" spans="1:7" x14ac:dyDescent="0.45">
      <c r="A2432">
        <v>620965</v>
      </c>
      <c r="B2432" s="2">
        <v>41831.644513888888</v>
      </c>
      <c r="C2432" t="s">
        <v>27</v>
      </c>
      <c r="D2432" t="s">
        <v>26</v>
      </c>
      <c r="E2432" t="s">
        <v>18</v>
      </c>
      <c r="F2432" t="s">
        <v>10</v>
      </c>
      <c r="G2432">
        <v>26468</v>
      </c>
    </row>
    <row r="2433" spans="1:7" x14ac:dyDescent="0.45">
      <c r="A2433">
        <v>377559</v>
      </c>
      <c r="B2433" s="2">
        <v>41841.669062499997</v>
      </c>
      <c r="C2433" t="s">
        <v>27</v>
      </c>
      <c r="D2433" t="s">
        <v>24</v>
      </c>
      <c r="E2433" t="s">
        <v>18</v>
      </c>
      <c r="F2433" t="s">
        <v>10</v>
      </c>
      <c r="G2433">
        <v>35971</v>
      </c>
    </row>
    <row r="2434" spans="1:7" x14ac:dyDescent="0.45">
      <c r="A2434">
        <v>988672</v>
      </c>
      <c r="B2434" s="2">
        <v>41841.669178240743</v>
      </c>
      <c r="C2434" t="s">
        <v>27</v>
      </c>
      <c r="D2434" t="s">
        <v>25</v>
      </c>
      <c r="E2434" t="s">
        <v>18</v>
      </c>
      <c r="F2434" t="s">
        <v>10</v>
      </c>
      <c r="G2434">
        <v>62102</v>
      </c>
    </row>
    <row r="2435" spans="1:7" x14ac:dyDescent="0.45">
      <c r="A2435">
        <v>732435</v>
      </c>
      <c r="B2435" s="2">
        <v>41815.396921296298</v>
      </c>
      <c r="C2435" t="s">
        <v>27</v>
      </c>
      <c r="D2435" t="s">
        <v>24</v>
      </c>
      <c r="E2435" t="s">
        <v>18</v>
      </c>
      <c r="F2435" t="s">
        <v>10</v>
      </c>
      <c r="G2435">
        <v>56090</v>
      </c>
    </row>
    <row r="2436" spans="1:7" x14ac:dyDescent="0.45">
      <c r="A2436">
        <v>770615</v>
      </c>
      <c r="B2436" s="2">
        <v>41815.398148148146</v>
      </c>
      <c r="C2436" t="s">
        <v>27</v>
      </c>
      <c r="D2436" t="s">
        <v>24</v>
      </c>
      <c r="E2436" t="s">
        <v>18</v>
      </c>
      <c r="F2436" t="s">
        <v>10</v>
      </c>
      <c r="G2436">
        <v>37455</v>
      </c>
    </row>
    <row r="2437" spans="1:7" x14ac:dyDescent="0.45">
      <c r="A2437">
        <v>129661</v>
      </c>
      <c r="B2437" s="2">
        <v>41816.486979166664</v>
      </c>
      <c r="C2437" t="s">
        <v>27</v>
      </c>
      <c r="D2437" t="s">
        <v>26</v>
      </c>
      <c r="E2437" t="s">
        <v>18</v>
      </c>
      <c r="F2437" t="s">
        <v>10</v>
      </c>
      <c r="G2437">
        <v>78844</v>
      </c>
    </row>
    <row r="2438" spans="1:7" x14ac:dyDescent="0.45">
      <c r="A2438">
        <v>433885</v>
      </c>
      <c r="B2438" s="2">
        <v>41816.485844907409</v>
      </c>
      <c r="C2438" t="s">
        <v>27</v>
      </c>
      <c r="D2438" t="s">
        <v>25</v>
      </c>
      <c r="E2438" t="s">
        <v>18</v>
      </c>
      <c r="F2438" t="s">
        <v>10</v>
      </c>
      <c r="G2438">
        <v>16155</v>
      </c>
    </row>
    <row r="2439" spans="1:7" x14ac:dyDescent="0.45">
      <c r="A2439">
        <v>190429</v>
      </c>
      <c r="B2439" s="2">
        <v>41829.688136574077</v>
      </c>
      <c r="C2439" t="s">
        <v>27</v>
      </c>
      <c r="D2439" t="s">
        <v>26</v>
      </c>
      <c r="E2439" t="s">
        <v>18</v>
      </c>
      <c r="F2439" t="s">
        <v>10</v>
      </c>
      <c r="G2439">
        <v>30479</v>
      </c>
    </row>
    <row r="2440" spans="1:7" x14ac:dyDescent="0.45">
      <c r="A2440">
        <v>310955</v>
      </c>
      <c r="B2440" s="2">
        <v>41837.700694444444</v>
      </c>
      <c r="C2440" t="s">
        <v>27</v>
      </c>
      <c r="D2440" t="s">
        <v>26</v>
      </c>
      <c r="E2440" t="s">
        <v>18</v>
      </c>
      <c r="F2440" t="s">
        <v>10</v>
      </c>
      <c r="G2440">
        <v>54545</v>
      </c>
    </row>
    <row r="2441" spans="1:7" x14ac:dyDescent="0.45">
      <c r="A2441">
        <v>523315</v>
      </c>
      <c r="B2441" s="2">
        <v>41843.398298611108</v>
      </c>
      <c r="C2441" t="s">
        <v>27</v>
      </c>
      <c r="D2441" t="s">
        <v>24</v>
      </c>
      <c r="E2441" t="s">
        <v>18</v>
      </c>
      <c r="F2441" t="s">
        <v>10</v>
      </c>
      <c r="G2441">
        <v>61840</v>
      </c>
    </row>
    <row r="2442" spans="1:7" x14ac:dyDescent="0.45">
      <c r="A2442">
        <v>798174</v>
      </c>
      <c r="B2442" s="2">
        <v>41843.400208333333</v>
      </c>
      <c r="C2442" t="s">
        <v>27</v>
      </c>
      <c r="D2442" t="s">
        <v>26</v>
      </c>
      <c r="E2442" t="s">
        <v>18</v>
      </c>
      <c r="F2442" t="s">
        <v>10</v>
      </c>
      <c r="G2442">
        <v>72885</v>
      </c>
    </row>
    <row r="2443" spans="1:7" x14ac:dyDescent="0.45">
      <c r="A2443">
        <v>708662</v>
      </c>
      <c r="B2443" s="2">
        <v>41848.436597222222</v>
      </c>
      <c r="C2443" t="s">
        <v>27</v>
      </c>
      <c r="D2443" t="s">
        <v>25</v>
      </c>
      <c r="E2443" t="s">
        <v>18</v>
      </c>
      <c r="F2443" t="s">
        <v>10</v>
      </c>
      <c r="G2443">
        <v>90175</v>
      </c>
    </row>
    <row r="2444" spans="1:7" x14ac:dyDescent="0.45">
      <c r="A2444">
        <v>553366</v>
      </c>
      <c r="B2444" s="2">
        <v>41830.713877314818</v>
      </c>
      <c r="C2444" t="s">
        <v>27</v>
      </c>
      <c r="D2444" t="s">
        <v>24</v>
      </c>
      <c r="E2444" t="s">
        <v>14</v>
      </c>
      <c r="F2444" t="s">
        <v>6</v>
      </c>
      <c r="G2444">
        <v>33107</v>
      </c>
    </row>
    <row r="2445" spans="1:7" x14ac:dyDescent="0.45">
      <c r="A2445">
        <v>365544</v>
      </c>
      <c r="B2445" s="2">
        <v>41839.539560185185</v>
      </c>
      <c r="C2445" t="s">
        <v>27</v>
      </c>
      <c r="D2445" t="s">
        <v>24</v>
      </c>
      <c r="E2445" t="s">
        <v>14</v>
      </c>
      <c r="F2445" t="s">
        <v>4</v>
      </c>
      <c r="G2445">
        <v>88392</v>
      </c>
    </row>
    <row r="2446" spans="1:7" x14ac:dyDescent="0.45">
      <c r="A2446">
        <v>214108</v>
      </c>
      <c r="B2446" s="2">
        <v>41839.539849537039</v>
      </c>
      <c r="C2446" t="s">
        <v>27</v>
      </c>
      <c r="D2446" t="s">
        <v>24</v>
      </c>
      <c r="E2446" t="s">
        <v>14</v>
      </c>
      <c r="F2446" t="s">
        <v>4</v>
      </c>
      <c r="G2446">
        <v>20588</v>
      </c>
    </row>
    <row r="2447" spans="1:7" x14ac:dyDescent="0.45">
      <c r="A2447">
        <v>784011</v>
      </c>
      <c r="B2447" s="2">
        <v>41794.39707175926</v>
      </c>
      <c r="C2447" t="s">
        <v>27</v>
      </c>
      <c r="D2447" t="s">
        <v>24</v>
      </c>
      <c r="E2447" t="s">
        <v>14</v>
      </c>
      <c r="F2447" t="s">
        <v>6</v>
      </c>
      <c r="G2447">
        <v>61893</v>
      </c>
    </row>
    <row r="2448" spans="1:7" x14ac:dyDescent="0.45">
      <c r="A2448">
        <v>138560</v>
      </c>
      <c r="B2448" s="2">
        <v>41794.399305555555</v>
      </c>
      <c r="C2448" t="s">
        <v>27</v>
      </c>
      <c r="D2448" t="s">
        <v>24</v>
      </c>
      <c r="E2448" t="s">
        <v>14</v>
      </c>
      <c r="F2448" t="s">
        <v>6</v>
      </c>
      <c r="G2448">
        <v>88308</v>
      </c>
    </row>
    <row r="2449" spans="1:7" x14ac:dyDescent="0.45">
      <c r="A2449">
        <v>123989</v>
      </c>
      <c r="B2449" s="2">
        <v>41872.380069444444</v>
      </c>
      <c r="C2449" t="s">
        <v>27</v>
      </c>
      <c r="D2449" t="s">
        <v>26</v>
      </c>
      <c r="E2449" t="s">
        <v>14</v>
      </c>
      <c r="F2449" t="s">
        <v>6</v>
      </c>
      <c r="G2449">
        <v>92448</v>
      </c>
    </row>
    <row r="2450" spans="1:7" x14ac:dyDescent="0.45">
      <c r="A2450">
        <v>487619</v>
      </c>
      <c r="B2450" s="2">
        <v>41872.380937499998</v>
      </c>
      <c r="C2450" t="s">
        <v>27</v>
      </c>
      <c r="D2450" t="s">
        <v>26</v>
      </c>
      <c r="E2450" t="s">
        <v>14</v>
      </c>
      <c r="F2450" t="s">
        <v>6</v>
      </c>
      <c r="G2450">
        <v>94371</v>
      </c>
    </row>
    <row r="2451" spans="1:7" x14ac:dyDescent="0.45">
      <c r="A2451">
        <v>466987</v>
      </c>
      <c r="B2451" s="2">
        <v>41872.382037037038</v>
      </c>
      <c r="C2451" t="s">
        <v>27</v>
      </c>
      <c r="D2451" t="s">
        <v>26</v>
      </c>
      <c r="E2451" t="s">
        <v>14</v>
      </c>
      <c r="F2451" t="s">
        <v>6</v>
      </c>
      <c r="G2451">
        <v>57736</v>
      </c>
    </row>
    <row r="2452" spans="1:7" x14ac:dyDescent="0.45">
      <c r="A2452">
        <v>497423</v>
      </c>
      <c r="B2452" s="2">
        <v>41774.570439814815</v>
      </c>
      <c r="C2452" t="s">
        <v>27</v>
      </c>
      <c r="D2452" t="s">
        <v>26</v>
      </c>
      <c r="E2452" t="s">
        <v>20</v>
      </c>
      <c r="F2452" t="s">
        <v>2</v>
      </c>
      <c r="G2452">
        <v>59654</v>
      </c>
    </row>
    <row r="2453" spans="1:7" x14ac:dyDescent="0.45">
      <c r="A2453">
        <v>623846</v>
      </c>
      <c r="B2453" s="2">
        <v>41786.432673611111</v>
      </c>
      <c r="C2453" t="s">
        <v>27</v>
      </c>
      <c r="D2453" t="s">
        <v>24</v>
      </c>
      <c r="E2453" t="s">
        <v>20</v>
      </c>
      <c r="F2453" t="s">
        <v>2</v>
      </c>
      <c r="G2453">
        <v>95127</v>
      </c>
    </row>
    <row r="2454" spans="1:7" x14ac:dyDescent="0.45">
      <c r="A2454">
        <v>648615</v>
      </c>
      <c r="B2454" s="2">
        <v>41786.432962962965</v>
      </c>
      <c r="C2454" t="s">
        <v>27</v>
      </c>
      <c r="D2454" t="s">
        <v>24</v>
      </c>
      <c r="E2454" t="s">
        <v>20</v>
      </c>
      <c r="F2454" t="s">
        <v>2</v>
      </c>
      <c r="G2454">
        <v>25246</v>
      </c>
    </row>
    <row r="2455" spans="1:7" x14ac:dyDescent="0.45">
      <c r="A2455">
        <v>935227</v>
      </c>
      <c r="B2455" s="2">
        <v>41801.616041666668</v>
      </c>
      <c r="C2455" t="s">
        <v>27</v>
      </c>
      <c r="D2455" t="s">
        <v>26</v>
      </c>
      <c r="E2455" t="s">
        <v>20</v>
      </c>
      <c r="F2455" t="s">
        <v>2</v>
      </c>
      <c r="G2455">
        <v>86970</v>
      </c>
    </row>
    <row r="2456" spans="1:7" x14ac:dyDescent="0.45">
      <c r="A2456">
        <v>257181</v>
      </c>
      <c r="B2456" s="2">
        <v>41807.666180555556</v>
      </c>
      <c r="C2456" t="s">
        <v>27</v>
      </c>
      <c r="D2456" t="s">
        <v>26</v>
      </c>
      <c r="E2456" t="s">
        <v>20</v>
      </c>
      <c r="F2456" t="s">
        <v>2</v>
      </c>
      <c r="G2456">
        <v>62814</v>
      </c>
    </row>
    <row r="2457" spans="1:7" x14ac:dyDescent="0.45">
      <c r="A2457">
        <v>162517</v>
      </c>
      <c r="B2457" s="2">
        <v>41809.484606481485</v>
      </c>
      <c r="C2457" t="s">
        <v>27</v>
      </c>
      <c r="D2457" t="s">
        <v>24</v>
      </c>
      <c r="E2457" t="s">
        <v>20</v>
      </c>
      <c r="F2457" t="s">
        <v>2</v>
      </c>
      <c r="G2457">
        <v>61601</v>
      </c>
    </row>
    <row r="2458" spans="1:7" x14ac:dyDescent="0.45">
      <c r="A2458">
        <v>33827</v>
      </c>
      <c r="B2458" s="2">
        <v>41810.688368055555</v>
      </c>
      <c r="C2458" t="s">
        <v>27</v>
      </c>
      <c r="D2458" t="s">
        <v>24</v>
      </c>
      <c r="E2458" t="s">
        <v>20</v>
      </c>
      <c r="F2458" t="s">
        <v>2</v>
      </c>
      <c r="G2458">
        <v>30364</v>
      </c>
    </row>
    <row r="2459" spans="1:7" x14ac:dyDescent="0.45">
      <c r="A2459">
        <v>584822</v>
      </c>
      <c r="B2459" s="2">
        <v>41816.642326388886</v>
      </c>
      <c r="C2459" t="s">
        <v>27</v>
      </c>
      <c r="D2459" t="s">
        <v>24</v>
      </c>
      <c r="E2459" t="s">
        <v>20</v>
      </c>
      <c r="F2459" t="s">
        <v>2</v>
      </c>
      <c r="G2459">
        <v>19994</v>
      </c>
    </row>
    <row r="2460" spans="1:7" x14ac:dyDescent="0.45">
      <c r="A2460">
        <v>377801</v>
      </c>
      <c r="B2460" s="2">
        <v>41816.640069444446</v>
      </c>
      <c r="C2460" t="s">
        <v>27</v>
      </c>
      <c r="D2460" t="s">
        <v>26</v>
      </c>
      <c r="E2460" t="s">
        <v>20</v>
      </c>
      <c r="F2460" t="s">
        <v>2</v>
      </c>
      <c r="G2460">
        <v>46108</v>
      </c>
    </row>
    <row r="2461" spans="1:7" x14ac:dyDescent="0.45">
      <c r="A2461">
        <v>987281</v>
      </c>
      <c r="B2461" s="2">
        <v>41818.470567129632</v>
      </c>
      <c r="C2461" t="s">
        <v>27</v>
      </c>
      <c r="D2461" t="s">
        <v>26</v>
      </c>
      <c r="E2461" t="s">
        <v>20</v>
      </c>
      <c r="F2461" t="s">
        <v>2</v>
      </c>
      <c r="G2461">
        <v>46500</v>
      </c>
    </row>
    <row r="2462" spans="1:7" x14ac:dyDescent="0.45">
      <c r="A2462">
        <v>308343</v>
      </c>
      <c r="B2462" s="2">
        <v>41872.396851851852</v>
      </c>
      <c r="C2462" t="s">
        <v>27</v>
      </c>
      <c r="D2462" t="s">
        <v>24</v>
      </c>
      <c r="E2462" t="s">
        <v>12</v>
      </c>
      <c r="F2462" t="s">
        <v>4</v>
      </c>
      <c r="G2462">
        <v>11330</v>
      </c>
    </row>
    <row r="2463" spans="1:7" x14ac:dyDescent="0.45">
      <c r="A2463">
        <v>490160</v>
      </c>
      <c r="B2463" s="2">
        <v>41879.397615740738</v>
      </c>
      <c r="C2463" t="s">
        <v>27</v>
      </c>
      <c r="D2463" t="s">
        <v>24</v>
      </c>
      <c r="E2463" t="s">
        <v>12</v>
      </c>
      <c r="F2463" t="s">
        <v>4</v>
      </c>
      <c r="G2463">
        <v>95546</v>
      </c>
    </row>
    <row r="2464" spans="1:7" x14ac:dyDescent="0.45">
      <c r="A2464">
        <v>984313</v>
      </c>
      <c r="B2464" s="2">
        <v>41806.393738425926</v>
      </c>
      <c r="C2464" t="s">
        <v>27</v>
      </c>
      <c r="D2464" t="s">
        <v>24</v>
      </c>
      <c r="E2464" t="s">
        <v>12</v>
      </c>
      <c r="F2464" t="s">
        <v>10</v>
      </c>
      <c r="G2464">
        <v>33967</v>
      </c>
    </row>
    <row r="2465" spans="1:7" x14ac:dyDescent="0.45">
      <c r="A2465">
        <v>58039</v>
      </c>
      <c r="B2465" s="2">
        <v>41808.40452546296</v>
      </c>
      <c r="C2465" t="s">
        <v>27</v>
      </c>
      <c r="D2465" t="s">
        <v>25</v>
      </c>
      <c r="E2465" t="s">
        <v>12</v>
      </c>
      <c r="F2465" t="s">
        <v>10</v>
      </c>
      <c r="G2465">
        <v>34157</v>
      </c>
    </row>
    <row r="2466" spans="1:7" x14ac:dyDescent="0.45">
      <c r="A2466">
        <v>920958</v>
      </c>
      <c r="B2466" s="2">
        <v>41879.397662037038</v>
      </c>
      <c r="C2466" t="s">
        <v>27</v>
      </c>
      <c r="D2466" t="s">
        <v>24</v>
      </c>
      <c r="E2466" t="s">
        <v>12</v>
      </c>
      <c r="F2466" t="s">
        <v>10</v>
      </c>
      <c r="G2466">
        <v>11869</v>
      </c>
    </row>
    <row r="2467" spans="1:7" x14ac:dyDescent="0.45">
      <c r="A2467">
        <v>997474</v>
      </c>
      <c r="B2467" s="2">
        <v>41823.399004629631</v>
      </c>
      <c r="C2467" t="s">
        <v>27</v>
      </c>
      <c r="D2467" t="s">
        <v>24</v>
      </c>
      <c r="E2467" t="s">
        <v>17</v>
      </c>
      <c r="F2467" t="s">
        <v>2</v>
      </c>
      <c r="G2467">
        <v>13143</v>
      </c>
    </row>
    <row r="2468" spans="1:7" x14ac:dyDescent="0.45">
      <c r="A2468">
        <v>146332</v>
      </c>
      <c r="B2468" s="2">
        <v>41823.399328703701</v>
      </c>
      <c r="C2468" t="s">
        <v>27</v>
      </c>
      <c r="D2468" t="s">
        <v>24</v>
      </c>
      <c r="E2468" t="s">
        <v>17</v>
      </c>
      <c r="F2468" t="s">
        <v>2</v>
      </c>
      <c r="G2468">
        <v>36283</v>
      </c>
    </row>
    <row r="2469" spans="1:7" x14ac:dyDescent="0.45">
      <c r="A2469">
        <v>485005</v>
      </c>
      <c r="B2469" s="2">
        <v>41835.678437499999</v>
      </c>
      <c r="C2469" t="s">
        <v>27</v>
      </c>
      <c r="D2469" t="s">
        <v>25</v>
      </c>
      <c r="E2469" t="s">
        <v>17</v>
      </c>
      <c r="F2469" t="s">
        <v>2</v>
      </c>
      <c r="G2469">
        <v>47503</v>
      </c>
    </row>
    <row r="2470" spans="1:7" x14ac:dyDescent="0.45">
      <c r="A2470">
        <v>133581</v>
      </c>
      <c r="B2470" s="2">
        <v>41835.678761574076</v>
      </c>
      <c r="C2470" t="s">
        <v>27</v>
      </c>
      <c r="D2470" t="s">
        <v>25</v>
      </c>
      <c r="E2470" t="s">
        <v>17</v>
      </c>
      <c r="F2470" t="s">
        <v>2</v>
      </c>
      <c r="G2470">
        <v>49877</v>
      </c>
    </row>
    <row r="2471" spans="1:7" x14ac:dyDescent="0.45">
      <c r="A2471">
        <v>14318</v>
      </c>
      <c r="B2471" s="2">
        <v>41879.397048611114</v>
      </c>
      <c r="C2471" t="s">
        <v>27</v>
      </c>
      <c r="D2471" t="s">
        <v>26</v>
      </c>
      <c r="E2471" t="s">
        <v>17</v>
      </c>
      <c r="F2471" t="s">
        <v>2</v>
      </c>
      <c r="G2471">
        <v>5223</v>
      </c>
    </row>
    <row r="2472" spans="1:7" x14ac:dyDescent="0.45">
      <c r="A2472">
        <v>541632</v>
      </c>
      <c r="B2472" s="2">
        <v>41831.397280092591</v>
      </c>
      <c r="C2472" t="s">
        <v>27</v>
      </c>
      <c r="D2472" t="s">
        <v>24</v>
      </c>
      <c r="E2472" t="s">
        <v>18</v>
      </c>
      <c r="F2472" t="s">
        <v>10</v>
      </c>
      <c r="G2472">
        <v>56674</v>
      </c>
    </row>
    <row r="2473" spans="1:7" x14ac:dyDescent="0.45">
      <c r="A2473">
        <v>115018</v>
      </c>
      <c r="B2473" s="2">
        <v>41764.397511574076</v>
      </c>
      <c r="C2473" t="s">
        <v>27</v>
      </c>
      <c r="D2473" t="s">
        <v>24</v>
      </c>
      <c r="E2473" t="s">
        <v>20</v>
      </c>
      <c r="F2473" t="s">
        <v>6</v>
      </c>
      <c r="G2473">
        <v>68941</v>
      </c>
    </row>
    <row r="2474" spans="1:7" x14ac:dyDescent="0.45">
      <c r="A2474">
        <v>16456</v>
      </c>
      <c r="B2474" s="2">
        <v>41764.397905092592</v>
      </c>
      <c r="C2474" t="s">
        <v>27</v>
      </c>
      <c r="D2474" t="s">
        <v>24</v>
      </c>
      <c r="E2474" t="s">
        <v>20</v>
      </c>
      <c r="F2474" t="s">
        <v>6</v>
      </c>
      <c r="G2474">
        <v>54974</v>
      </c>
    </row>
    <row r="2475" spans="1:7" x14ac:dyDescent="0.45">
      <c r="A2475">
        <v>228278</v>
      </c>
      <c r="B2475" s="2">
        <v>41868.557280092595</v>
      </c>
      <c r="C2475" t="s">
        <v>27</v>
      </c>
      <c r="D2475" t="s">
        <v>24</v>
      </c>
      <c r="E2475" t="s">
        <v>17</v>
      </c>
      <c r="F2475" t="s">
        <v>2</v>
      </c>
      <c r="G2475">
        <v>90747</v>
      </c>
    </row>
    <row r="2476" spans="1:7" x14ac:dyDescent="0.45">
      <c r="A2476">
        <v>996910</v>
      </c>
      <c r="B2476" s="2">
        <v>41868.558020833334</v>
      </c>
      <c r="C2476" t="s">
        <v>27</v>
      </c>
      <c r="D2476" t="s">
        <v>26</v>
      </c>
      <c r="E2476" t="s">
        <v>17</v>
      </c>
      <c r="F2476" t="s">
        <v>2</v>
      </c>
      <c r="G2476">
        <v>76895</v>
      </c>
    </row>
    <row r="2477" spans="1:7" x14ac:dyDescent="0.45">
      <c r="A2477">
        <v>737589</v>
      </c>
      <c r="B2477" s="2">
        <v>41868.558807870373</v>
      </c>
      <c r="C2477" t="s">
        <v>27</v>
      </c>
      <c r="D2477" t="s">
        <v>24</v>
      </c>
      <c r="E2477" t="s">
        <v>17</v>
      </c>
      <c r="F2477" t="s">
        <v>2</v>
      </c>
      <c r="G2477">
        <v>91905</v>
      </c>
    </row>
    <row r="2478" spans="1:7" x14ac:dyDescent="0.45">
      <c r="A2478">
        <v>350567</v>
      </c>
      <c r="B2478" s="2">
        <v>41868.557824074072</v>
      </c>
      <c r="C2478" t="s">
        <v>27</v>
      </c>
      <c r="D2478" t="s">
        <v>25</v>
      </c>
      <c r="E2478" t="s">
        <v>17</v>
      </c>
      <c r="F2478" t="s">
        <v>2</v>
      </c>
      <c r="G2478">
        <v>35972</v>
      </c>
    </row>
    <row r="2479" spans="1:7" x14ac:dyDescent="0.45">
      <c r="A2479">
        <v>935580</v>
      </c>
      <c r="B2479" s="2">
        <v>41801.323506944442</v>
      </c>
      <c r="C2479" t="s">
        <v>27</v>
      </c>
      <c r="D2479" t="s">
        <v>24</v>
      </c>
      <c r="E2479" t="s">
        <v>17</v>
      </c>
      <c r="F2479" t="s">
        <v>4</v>
      </c>
      <c r="G2479">
        <v>75137</v>
      </c>
    </row>
    <row r="2480" spans="1:7" x14ac:dyDescent="0.45">
      <c r="A2480">
        <v>998478</v>
      </c>
      <c r="B2480" s="2">
        <v>41810.407789351855</v>
      </c>
      <c r="C2480" t="s">
        <v>27</v>
      </c>
      <c r="D2480" t="s">
        <v>24</v>
      </c>
      <c r="E2480" t="s">
        <v>17</v>
      </c>
      <c r="F2480" t="s">
        <v>4</v>
      </c>
      <c r="G2480">
        <v>5143</v>
      </c>
    </row>
    <row r="2481" spans="1:7" x14ac:dyDescent="0.45">
      <c r="A2481">
        <v>563648</v>
      </c>
      <c r="B2481" s="2">
        <v>41810.408541666664</v>
      </c>
      <c r="C2481" t="s">
        <v>27</v>
      </c>
      <c r="D2481" t="s">
        <v>24</v>
      </c>
      <c r="E2481" t="s">
        <v>17</v>
      </c>
      <c r="F2481" t="s">
        <v>4</v>
      </c>
      <c r="G2481">
        <v>26508</v>
      </c>
    </row>
    <row r="2482" spans="1:7" x14ac:dyDescent="0.45">
      <c r="A2482">
        <v>531055</v>
      </c>
      <c r="B2482" s="2">
        <v>41812.576689814814</v>
      </c>
      <c r="C2482" t="s">
        <v>27</v>
      </c>
      <c r="D2482" t="s">
        <v>26</v>
      </c>
      <c r="E2482" t="s">
        <v>17</v>
      </c>
      <c r="F2482" t="s">
        <v>4</v>
      </c>
      <c r="G2482">
        <v>24791</v>
      </c>
    </row>
    <row r="2483" spans="1:7" x14ac:dyDescent="0.45">
      <c r="A2483">
        <v>709538</v>
      </c>
      <c r="B2483" s="2">
        <v>41824.439259259256</v>
      </c>
      <c r="C2483" t="s">
        <v>27</v>
      </c>
      <c r="D2483" t="s">
        <v>26</v>
      </c>
      <c r="E2483" t="s">
        <v>17</v>
      </c>
      <c r="F2483" t="s">
        <v>4</v>
      </c>
      <c r="G2483">
        <v>9733</v>
      </c>
    </row>
    <row r="2484" spans="1:7" x14ac:dyDescent="0.45">
      <c r="A2484">
        <v>233897</v>
      </c>
      <c r="B2484" s="2">
        <v>41824.442546296297</v>
      </c>
      <c r="C2484" t="s">
        <v>27</v>
      </c>
      <c r="D2484" t="s">
        <v>26</v>
      </c>
      <c r="E2484" t="s">
        <v>17</v>
      </c>
      <c r="F2484" t="s">
        <v>4</v>
      </c>
      <c r="G2484">
        <v>8237</v>
      </c>
    </row>
    <row r="2485" spans="1:7" x14ac:dyDescent="0.45">
      <c r="A2485">
        <v>757668</v>
      </c>
      <c r="B2485" s="2">
        <v>41807.397002314814</v>
      </c>
      <c r="C2485" t="s">
        <v>27</v>
      </c>
      <c r="D2485" t="s">
        <v>24</v>
      </c>
      <c r="E2485" t="s">
        <v>20</v>
      </c>
      <c r="F2485" t="s">
        <v>2</v>
      </c>
      <c r="G2485">
        <v>74917</v>
      </c>
    </row>
    <row r="2486" spans="1:7" x14ac:dyDescent="0.45">
      <c r="A2486">
        <v>137775</v>
      </c>
      <c r="B2486" s="2">
        <v>41835.396990740737</v>
      </c>
      <c r="C2486" t="s">
        <v>27</v>
      </c>
      <c r="D2486" t="s">
        <v>24</v>
      </c>
      <c r="E2486" t="s">
        <v>20</v>
      </c>
      <c r="F2486" t="s">
        <v>2</v>
      </c>
      <c r="G2486">
        <v>75705</v>
      </c>
    </row>
    <row r="2487" spans="1:7" x14ac:dyDescent="0.45">
      <c r="A2487">
        <v>889336</v>
      </c>
      <c r="B2487" s="2">
        <v>41855.525983796295</v>
      </c>
      <c r="C2487" t="s">
        <v>27</v>
      </c>
      <c r="D2487" t="s">
        <v>24</v>
      </c>
      <c r="E2487" t="s">
        <v>20</v>
      </c>
      <c r="F2487" t="s">
        <v>2</v>
      </c>
      <c r="G2487">
        <v>16637</v>
      </c>
    </row>
    <row r="2488" spans="1:7" x14ac:dyDescent="0.45">
      <c r="A2488">
        <v>860049</v>
      </c>
      <c r="B2488" s="2">
        <v>41835.397245370368</v>
      </c>
      <c r="C2488" t="s">
        <v>27</v>
      </c>
      <c r="D2488" t="s">
        <v>24</v>
      </c>
      <c r="E2488" t="s">
        <v>14</v>
      </c>
      <c r="F2488" t="s">
        <v>6</v>
      </c>
      <c r="G2488">
        <v>81002</v>
      </c>
    </row>
    <row r="2489" spans="1:7" x14ac:dyDescent="0.45">
      <c r="A2489">
        <v>608169</v>
      </c>
      <c r="B2489" s="2">
        <v>41835.397349537037</v>
      </c>
      <c r="C2489" t="s">
        <v>27</v>
      </c>
      <c r="D2489" t="s">
        <v>24</v>
      </c>
      <c r="E2489" t="s">
        <v>15</v>
      </c>
      <c r="F2489" t="s">
        <v>1</v>
      </c>
      <c r="G2489">
        <v>17544</v>
      </c>
    </row>
    <row r="2490" spans="1:7" x14ac:dyDescent="0.45">
      <c r="A2490">
        <v>255806</v>
      </c>
      <c r="B2490" s="2">
        <v>41852.547719907408</v>
      </c>
      <c r="C2490" t="s">
        <v>27</v>
      </c>
      <c r="D2490" t="s">
        <v>24</v>
      </c>
      <c r="E2490" t="s">
        <v>15</v>
      </c>
      <c r="F2490" t="s">
        <v>1</v>
      </c>
      <c r="G2490">
        <v>61950</v>
      </c>
    </row>
    <row r="2491" spans="1:7" x14ac:dyDescent="0.45">
      <c r="A2491">
        <v>633002</v>
      </c>
      <c r="B2491" s="2">
        <v>41793.402187500003</v>
      </c>
      <c r="C2491" t="s">
        <v>27</v>
      </c>
      <c r="D2491" t="s">
        <v>26</v>
      </c>
      <c r="E2491" t="s">
        <v>20</v>
      </c>
      <c r="F2491" t="s">
        <v>10</v>
      </c>
      <c r="G2491">
        <v>79867</v>
      </c>
    </row>
    <row r="2492" spans="1:7" x14ac:dyDescent="0.45">
      <c r="A2492">
        <v>355348</v>
      </c>
      <c r="B2492" s="2">
        <v>41793.403900462959</v>
      </c>
      <c r="C2492" t="s">
        <v>27</v>
      </c>
      <c r="D2492" t="s">
        <v>26</v>
      </c>
      <c r="E2492" t="s">
        <v>20</v>
      </c>
      <c r="F2492" t="s">
        <v>10</v>
      </c>
      <c r="G2492">
        <v>69691</v>
      </c>
    </row>
    <row r="2493" spans="1:7" x14ac:dyDescent="0.45">
      <c r="A2493">
        <v>624692</v>
      </c>
      <c r="B2493" s="2">
        <v>41793.404166666667</v>
      </c>
      <c r="C2493" t="s">
        <v>27</v>
      </c>
      <c r="D2493" t="s">
        <v>26</v>
      </c>
      <c r="E2493" t="s">
        <v>20</v>
      </c>
      <c r="F2493" t="s">
        <v>10</v>
      </c>
      <c r="G2493">
        <v>54152</v>
      </c>
    </row>
    <row r="2494" spans="1:7" x14ac:dyDescent="0.45">
      <c r="A2494">
        <v>462488</v>
      </c>
      <c r="B2494" s="2">
        <v>41793.404618055552</v>
      </c>
      <c r="C2494" t="s">
        <v>27</v>
      </c>
      <c r="D2494" t="s">
        <v>24</v>
      </c>
      <c r="E2494" t="s">
        <v>20</v>
      </c>
      <c r="F2494" t="s">
        <v>10</v>
      </c>
      <c r="G2494">
        <v>81412</v>
      </c>
    </row>
    <row r="2495" spans="1:7" x14ac:dyDescent="0.45">
      <c r="A2495">
        <v>459590</v>
      </c>
      <c r="B2495" s="2">
        <v>41764.785624999997</v>
      </c>
      <c r="C2495" t="s">
        <v>27</v>
      </c>
      <c r="D2495" t="s">
        <v>24</v>
      </c>
      <c r="E2495" t="s">
        <v>20</v>
      </c>
      <c r="F2495" t="s">
        <v>1</v>
      </c>
      <c r="G2495">
        <v>4448</v>
      </c>
    </row>
    <row r="2496" spans="1:7" x14ac:dyDescent="0.45">
      <c r="A2496">
        <v>929923</v>
      </c>
      <c r="B2496" s="2">
        <v>41767.563819444447</v>
      </c>
      <c r="C2496" t="s">
        <v>27</v>
      </c>
      <c r="D2496" t="s">
        <v>24</v>
      </c>
      <c r="E2496" t="s">
        <v>17</v>
      </c>
      <c r="F2496" t="s">
        <v>8</v>
      </c>
      <c r="G2496">
        <v>9150</v>
      </c>
    </row>
    <row r="2497" spans="1:7" x14ac:dyDescent="0.45">
      <c r="A2497">
        <v>102990</v>
      </c>
      <c r="B2497" s="2">
        <v>41808.705625000002</v>
      </c>
      <c r="C2497" t="s">
        <v>27</v>
      </c>
      <c r="D2497" t="s">
        <v>26</v>
      </c>
      <c r="E2497" t="s">
        <v>17</v>
      </c>
      <c r="F2497" t="s">
        <v>8</v>
      </c>
      <c r="G2497">
        <v>81256</v>
      </c>
    </row>
    <row r="2498" spans="1:7" x14ac:dyDescent="0.45">
      <c r="A2498">
        <v>243390</v>
      </c>
      <c r="B2498" s="2">
        <v>41808.705937500003</v>
      </c>
      <c r="C2498" t="s">
        <v>27</v>
      </c>
      <c r="D2498" t="s">
        <v>24</v>
      </c>
      <c r="E2498" t="s">
        <v>17</v>
      </c>
      <c r="F2498" t="s">
        <v>8</v>
      </c>
      <c r="G2498">
        <v>64629</v>
      </c>
    </row>
    <row r="2499" spans="1:7" x14ac:dyDescent="0.45">
      <c r="A2499">
        <v>329507</v>
      </c>
      <c r="B2499" s="2">
        <v>41808.70621527778</v>
      </c>
      <c r="C2499" t="s">
        <v>27</v>
      </c>
      <c r="D2499" t="s">
        <v>24</v>
      </c>
      <c r="E2499" t="s">
        <v>17</v>
      </c>
      <c r="F2499" t="s">
        <v>8</v>
      </c>
      <c r="G2499">
        <v>77546</v>
      </c>
    </row>
    <row r="2500" spans="1:7" x14ac:dyDescent="0.45">
      <c r="A2500">
        <v>272114</v>
      </c>
      <c r="B2500" s="2">
        <v>41808.70652777778</v>
      </c>
      <c r="C2500" t="s">
        <v>27</v>
      </c>
      <c r="D2500" t="s">
        <v>24</v>
      </c>
      <c r="E2500" t="s">
        <v>17</v>
      </c>
      <c r="F2500" t="s">
        <v>8</v>
      </c>
      <c r="G2500">
        <v>73785</v>
      </c>
    </row>
    <row r="2501" spans="1:7" x14ac:dyDescent="0.45">
      <c r="A2501">
        <v>205709</v>
      </c>
      <c r="B2501" s="2">
        <v>41808.708460648151</v>
      </c>
      <c r="C2501" t="s">
        <v>27</v>
      </c>
      <c r="D2501" t="s">
        <v>24</v>
      </c>
      <c r="E2501" t="s">
        <v>17</v>
      </c>
      <c r="F2501" t="s">
        <v>8</v>
      </c>
      <c r="G2501">
        <v>78256</v>
      </c>
    </row>
    <row r="2502" spans="1:7" x14ac:dyDescent="0.45">
      <c r="A2502">
        <v>498450</v>
      </c>
      <c r="B2502" s="2">
        <v>41880.364305555559</v>
      </c>
      <c r="C2502" t="s">
        <v>27</v>
      </c>
      <c r="D2502" t="s">
        <v>26</v>
      </c>
      <c r="E2502" t="s">
        <v>17</v>
      </c>
      <c r="F2502" t="s">
        <v>8</v>
      </c>
      <c r="G2502">
        <v>71264</v>
      </c>
    </row>
    <row r="2503" spans="1:7" x14ac:dyDescent="0.45">
      <c r="A2503">
        <v>316467</v>
      </c>
      <c r="B2503" s="2">
        <v>41880.364641203705</v>
      </c>
      <c r="C2503" t="s">
        <v>27</v>
      </c>
      <c r="D2503" t="s">
        <v>24</v>
      </c>
      <c r="E2503" t="s">
        <v>17</v>
      </c>
      <c r="F2503" t="s">
        <v>8</v>
      </c>
      <c r="G2503">
        <v>50714</v>
      </c>
    </row>
    <row r="2504" spans="1:7" x14ac:dyDescent="0.45">
      <c r="A2504">
        <v>135319</v>
      </c>
      <c r="B2504" s="2">
        <v>41880.365243055552</v>
      </c>
      <c r="C2504" t="s">
        <v>27</v>
      </c>
      <c r="D2504" t="s">
        <v>26</v>
      </c>
      <c r="E2504" t="s">
        <v>17</v>
      </c>
      <c r="F2504" t="s">
        <v>8</v>
      </c>
      <c r="G2504">
        <v>52257</v>
      </c>
    </row>
    <row r="2505" spans="1:7" x14ac:dyDescent="0.45">
      <c r="A2505">
        <v>359399</v>
      </c>
      <c r="B2505" s="2">
        <v>41787.397928240738</v>
      </c>
      <c r="C2505" t="s">
        <v>27</v>
      </c>
      <c r="D2505" t="s">
        <v>26</v>
      </c>
      <c r="E2505" t="s">
        <v>12</v>
      </c>
      <c r="F2505" t="s">
        <v>2</v>
      </c>
      <c r="G2505">
        <v>10139</v>
      </c>
    </row>
    <row r="2506" spans="1:7" x14ac:dyDescent="0.45">
      <c r="A2506">
        <v>120227</v>
      </c>
      <c r="B2506" s="2">
        <v>41787.398263888892</v>
      </c>
      <c r="C2506" t="s">
        <v>27</v>
      </c>
      <c r="D2506" t="s">
        <v>24</v>
      </c>
      <c r="E2506" t="s">
        <v>12</v>
      </c>
      <c r="F2506" t="s">
        <v>2</v>
      </c>
      <c r="G2506">
        <v>23130</v>
      </c>
    </row>
    <row r="2507" spans="1:7" x14ac:dyDescent="0.45">
      <c r="A2507">
        <v>236840</v>
      </c>
      <c r="B2507" s="2">
        <v>41787.399976851855</v>
      </c>
      <c r="C2507" t="s">
        <v>27</v>
      </c>
      <c r="D2507" t="s">
        <v>24</v>
      </c>
      <c r="E2507" t="s">
        <v>12</v>
      </c>
      <c r="F2507" t="s">
        <v>2</v>
      </c>
      <c r="G2507">
        <v>57957</v>
      </c>
    </row>
    <row r="2508" spans="1:7" x14ac:dyDescent="0.45">
      <c r="A2508">
        <v>666814</v>
      </c>
      <c r="B2508" s="2">
        <v>41787.400324074071</v>
      </c>
      <c r="C2508" t="s">
        <v>27</v>
      </c>
      <c r="D2508" t="s">
        <v>24</v>
      </c>
      <c r="E2508" t="s">
        <v>12</v>
      </c>
      <c r="F2508" t="s">
        <v>2</v>
      </c>
      <c r="G2508">
        <v>36605</v>
      </c>
    </row>
    <row r="2509" spans="1:7" x14ac:dyDescent="0.45">
      <c r="A2509">
        <v>294991</v>
      </c>
      <c r="B2509" s="2">
        <v>41879.778263888889</v>
      </c>
      <c r="C2509" t="s">
        <v>27</v>
      </c>
      <c r="D2509" t="s">
        <v>24</v>
      </c>
      <c r="E2509" t="s">
        <v>20</v>
      </c>
      <c r="F2509" t="s">
        <v>2</v>
      </c>
      <c r="G2509">
        <v>89333</v>
      </c>
    </row>
    <row r="2510" spans="1:7" x14ac:dyDescent="0.45">
      <c r="A2510">
        <v>216145</v>
      </c>
      <c r="B2510" s="2">
        <v>41879.778981481482</v>
      </c>
      <c r="C2510" t="s">
        <v>27</v>
      </c>
      <c r="D2510" t="s">
        <v>24</v>
      </c>
      <c r="E2510" t="s">
        <v>20</v>
      </c>
      <c r="F2510" t="s">
        <v>2</v>
      </c>
      <c r="G2510">
        <v>32682</v>
      </c>
    </row>
    <row r="2511" spans="1:7" x14ac:dyDescent="0.45">
      <c r="A2511">
        <v>521853</v>
      </c>
      <c r="B2511" s="2">
        <v>41760.488865740743</v>
      </c>
      <c r="C2511" t="s">
        <v>27</v>
      </c>
      <c r="D2511" t="s">
        <v>26</v>
      </c>
      <c r="E2511" t="s">
        <v>17</v>
      </c>
      <c r="F2511" t="s">
        <v>10</v>
      </c>
      <c r="G2511">
        <v>68268</v>
      </c>
    </row>
    <row r="2512" spans="1:7" x14ac:dyDescent="0.45">
      <c r="A2512">
        <v>237408</v>
      </c>
      <c r="B2512" s="2">
        <v>41769.453599537039</v>
      </c>
      <c r="C2512" t="s">
        <v>27</v>
      </c>
      <c r="D2512" t="s">
        <v>24</v>
      </c>
      <c r="E2512" t="s">
        <v>17</v>
      </c>
      <c r="F2512" t="s">
        <v>6</v>
      </c>
      <c r="G2512">
        <v>81535</v>
      </c>
    </row>
    <row r="2513" spans="1:7" x14ac:dyDescent="0.45">
      <c r="A2513">
        <v>327209</v>
      </c>
      <c r="B2513" s="2">
        <v>41769.454247685186</v>
      </c>
      <c r="C2513" t="s">
        <v>27</v>
      </c>
      <c r="D2513" t="s">
        <v>24</v>
      </c>
      <c r="E2513" t="s">
        <v>17</v>
      </c>
      <c r="F2513" t="s">
        <v>6</v>
      </c>
      <c r="G2513">
        <v>39207</v>
      </c>
    </row>
    <row r="2514" spans="1:7" x14ac:dyDescent="0.45">
      <c r="A2514">
        <v>549553</v>
      </c>
      <c r="B2514" s="2">
        <v>41769.455393518518</v>
      </c>
      <c r="C2514" t="s">
        <v>27</v>
      </c>
      <c r="D2514" t="s">
        <v>24</v>
      </c>
      <c r="E2514" t="s">
        <v>17</v>
      </c>
      <c r="F2514" t="s">
        <v>6</v>
      </c>
      <c r="G2514">
        <v>57385</v>
      </c>
    </row>
    <row r="2515" spans="1:7" x14ac:dyDescent="0.45">
      <c r="A2515">
        <v>547639</v>
      </c>
      <c r="B2515" s="2">
        <v>41783.360150462962</v>
      </c>
      <c r="C2515" t="s">
        <v>27</v>
      </c>
      <c r="D2515" t="s">
        <v>24</v>
      </c>
      <c r="E2515" t="s">
        <v>17</v>
      </c>
      <c r="F2515" t="s">
        <v>6</v>
      </c>
      <c r="G2515">
        <v>72419</v>
      </c>
    </row>
    <row r="2516" spans="1:7" x14ac:dyDescent="0.45">
      <c r="A2516">
        <v>390500</v>
      </c>
      <c r="B2516" s="2">
        <v>41783.361041666663</v>
      </c>
      <c r="C2516" t="s">
        <v>27</v>
      </c>
      <c r="D2516" t="s">
        <v>24</v>
      </c>
      <c r="E2516" t="s">
        <v>17</v>
      </c>
      <c r="F2516" t="s">
        <v>6</v>
      </c>
      <c r="G2516">
        <v>54871</v>
      </c>
    </row>
    <row r="2517" spans="1:7" x14ac:dyDescent="0.45">
      <c r="A2517">
        <v>767769</v>
      </c>
      <c r="B2517" s="2">
        <v>41783.36346064815</v>
      </c>
      <c r="C2517" t="s">
        <v>27</v>
      </c>
      <c r="D2517" t="s">
        <v>24</v>
      </c>
      <c r="E2517" t="s">
        <v>17</v>
      </c>
      <c r="F2517" t="s">
        <v>6</v>
      </c>
      <c r="G2517">
        <v>17807</v>
      </c>
    </row>
    <row r="2518" spans="1:7" x14ac:dyDescent="0.45">
      <c r="A2518">
        <v>723418</v>
      </c>
      <c r="B2518" s="2">
        <v>41784.767488425925</v>
      </c>
      <c r="C2518" t="s">
        <v>27</v>
      </c>
      <c r="D2518" t="s">
        <v>24</v>
      </c>
      <c r="E2518" t="s">
        <v>17</v>
      </c>
      <c r="F2518" t="s">
        <v>6</v>
      </c>
      <c r="G2518">
        <v>14421</v>
      </c>
    </row>
    <row r="2519" spans="1:7" x14ac:dyDescent="0.45">
      <c r="A2519">
        <v>939626</v>
      </c>
      <c r="B2519" s="2">
        <v>41791.415949074071</v>
      </c>
      <c r="C2519" t="s">
        <v>27</v>
      </c>
      <c r="D2519" t="s">
        <v>25</v>
      </c>
      <c r="E2519" t="s">
        <v>17</v>
      </c>
      <c r="F2519" t="s">
        <v>6</v>
      </c>
      <c r="G2519">
        <v>80760</v>
      </c>
    </row>
    <row r="2520" spans="1:7" x14ac:dyDescent="0.45">
      <c r="A2520">
        <v>40370</v>
      </c>
      <c r="B2520" s="2">
        <v>41780.39671296296</v>
      </c>
      <c r="C2520" t="s">
        <v>27</v>
      </c>
      <c r="D2520" t="s">
        <v>24</v>
      </c>
      <c r="E2520" t="s">
        <v>17</v>
      </c>
      <c r="F2520" t="s">
        <v>10</v>
      </c>
      <c r="G2520">
        <v>89675</v>
      </c>
    </row>
    <row r="2521" spans="1:7" x14ac:dyDescent="0.45">
      <c r="A2521">
        <v>855651</v>
      </c>
      <c r="B2521" s="2">
        <v>41787.46056712963</v>
      </c>
      <c r="C2521" t="s">
        <v>27</v>
      </c>
      <c r="D2521" t="s">
        <v>24</v>
      </c>
      <c r="E2521" t="s">
        <v>17</v>
      </c>
      <c r="F2521" t="s">
        <v>10</v>
      </c>
      <c r="G2521">
        <v>22128</v>
      </c>
    </row>
    <row r="2522" spans="1:7" x14ac:dyDescent="0.45">
      <c r="A2522">
        <v>304870</v>
      </c>
      <c r="B2522" s="2">
        <v>41787.462604166663</v>
      </c>
      <c r="C2522" t="s">
        <v>27</v>
      </c>
      <c r="D2522" t="s">
        <v>26</v>
      </c>
      <c r="E2522" t="s">
        <v>17</v>
      </c>
      <c r="F2522" t="s">
        <v>10</v>
      </c>
      <c r="G2522">
        <v>10749</v>
      </c>
    </row>
    <row r="2523" spans="1:7" x14ac:dyDescent="0.45">
      <c r="A2523">
        <v>128164</v>
      </c>
      <c r="B2523" s="2">
        <v>41788.545115740744</v>
      </c>
      <c r="C2523" t="s">
        <v>27</v>
      </c>
      <c r="D2523" t="s">
        <v>24</v>
      </c>
      <c r="E2523" t="s">
        <v>17</v>
      </c>
      <c r="F2523" t="s">
        <v>10</v>
      </c>
      <c r="G2523">
        <v>91247</v>
      </c>
    </row>
    <row r="2524" spans="1:7" x14ac:dyDescent="0.45">
      <c r="A2524">
        <v>71808</v>
      </c>
      <c r="B2524" s="2">
        <v>41788.547013888892</v>
      </c>
      <c r="C2524" t="s">
        <v>27</v>
      </c>
      <c r="D2524" t="s">
        <v>24</v>
      </c>
      <c r="E2524" t="s">
        <v>17</v>
      </c>
      <c r="F2524" t="s">
        <v>10</v>
      </c>
      <c r="G2524">
        <v>65949</v>
      </c>
    </row>
    <row r="2525" spans="1:7" x14ac:dyDescent="0.45">
      <c r="A2525">
        <v>250294</v>
      </c>
      <c r="B2525" s="2">
        <v>41793.145104166666</v>
      </c>
      <c r="C2525" t="s">
        <v>27</v>
      </c>
      <c r="D2525" t="s">
        <v>24</v>
      </c>
      <c r="E2525" t="s">
        <v>17</v>
      </c>
      <c r="F2525" t="s">
        <v>10</v>
      </c>
      <c r="G2525">
        <v>56371</v>
      </c>
    </row>
    <row r="2526" spans="1:7" x14ac:dyDescent="0.45">
      <c r="A2526">
        <v>188463</v>
      </c>
      <c r="B2526" s="2">
        <v>41793.146018518521</v>
      </c>
      <c r="C2526" t="s">
        <v>27</v>
      </c>
      <c r="D2526" t="s">
        <v>26</v>
      </c>
      <c r="E2526" t="s">
        <v>17</v>
      </c>
      <c r="F2526" t="s">
        <v>10</v>
      </c>
      <c r="G2526">
        <v>2658</v>
      </c>
    </row>
    <row r="2527" spans="1:7" x14ac:dyDescent="0.45">
      <c r="A2527">
        <v>164394</v>
      </c>
      <c r="B2527" s="2">
        <v>41803.550243055557</v>
      </c>
      <c r="C2527" t="s">
        <v>27</v>
      </c>
      <c r="D2527" t="s">
        <v>24</v>
      </c>
      <c r="E2527" t="s">
        <v>17</v>
      </c>
      <c r="F2527" t="s">
        <v>10</v>
      </c>
      <c r="G2527">
        <v>96235</v>
      </c>
    </row>
    <row r="2528" spans="1:7" x14ac:dyDescent="0.45">
      <c r="A2528">
        <v>899082</v>
      </c>
      <c r="B2528" s="2">
        <v>41815.826377314814</v>
      </c>
      <c r="C2528" t="s">
        <v>27</v>
      </c>
      <c r="D2528" t="s">
        <v>26</v>
      </c>
      <c r="E2528" t="s">
        <v>17</v>
      </c>
      <c r="F2528" t="s">
        <v>10</v>
      </c>
      <c r="G2528">
        <v>88125</v>
      </c>
    </row>
    <row r="2529" spans="1:7" x14ac:dyDescent="0.45">
      <c r="A2529">
        <v>85276</v>
      </c>
      <c r="B2529" s="2">
        <v>41822.397743055553</v>
      </c>
      <c r="C2529" t="s">
        <v>27</v>
      </c>
      <c r="D2529" t="s">
        <v>24</v>
      </c>
      <c r="E2529" t="s">
        <v>17</v>
      </c>
      <c r="F2529" t="s">
        <v>10</v>
      </c>
      <c r="G2529">
        <v>13558</v>
      </c>
    </row>
    <row r="2530" spans="1:7" x14ac:dyDescent="0.45">
      <c r="A2530">
        <v>334207</v>
      </c>
      <c r="B2530" s="2">
        <v>41824.569178240738</v>
      </c>
      <c r="C2530" t="s">
        <v>27</v>
      </c>
      <c r="D2530" t="s">
        <v>24</v>
      </c>
      <c r="E2530" t="s">
        <v>17</v>
      </c>
      <c r="F2530" t="s">
        <v>10</v>
      </c>
      <c r="G2530">
        <v>59450</v>
      </c>
    </row>
    <row r="2531" spans="1:7" x14ac:dyDescent="0.45">
      <c r="A2531">
        <v>102923</v>
      </c>
      <c r="B2531" s="2">
        <v>41824.569756944446</v>
      </c>
      <c r="C2531" t="s">
        <v>27</v>
      </c>
      <c r="D2531" t="s">
        <v>24</v>
      </c>
      <c r="E2531" t="s">
        <v>17</v>
      </c>
      <c r="F2531" t="s">
        <v>10</v>
      </c>
      <c r="G2531">
        <v>45602</v>
      </c>
    </row>
    <row r="2532" spans="1:7" x14ac:dyDescent="0.45">
      <c r="A2532">
        <v>915022</v>
      </c>
      <c r="B2532" s="2">
        <v>41824.631793981483</v>
      </c>
      <c r="C2532" t="s">
        <v>27</v>
      </c>
      <c r="D2532" t="s">
        <v>26</v>
      </c>
      <c r="E2532" t="s">
        <v>17</v>
      </c>
      <c r="F2532" t="s">
        <v>10</v>
      </c>
      <c r="G2532">
        <v>99852</v>
      </c>
    </row>
    <row r="2533" spans="1:7" x14ac:dyDescent="0.45">
      <c r="A2533">
        <v>520654</v>
      </c>
      <c r="B2533" s="2">
        <v>41824.633449074077</v>
      </c>
      <c r="C2533" t="s">
        <v>27</v>
      </c>
      <c r="D2533" t="s">
        <v>24</v>
      </c>
      <c r="E2533" t="s">
        <v>17</v>
      </c>
      <c r="F2533" t="s">
        <v>10</v>
      </c>
      <c r="G2533">
        <v>87236</v>
      </c>
    </row>
    <row r="2534" spans="1:7" x14ac:dyDescent="0.45">
      <c r="A2534">
        <v>994549</v>
      </c>
      <c r="B2534" s="2">
        <v>41837.327280092592</v>
      </c>
      <c r="C2534" t="s">
        <v>27</v>
      </c>
      <c r="D2534" t="s">
        <v>26</v>
      </c>
      <c r="E2534" t="s">
        <v>17</v>
      </c>
      <c r="F2534" t="s">
        <v>10</v>
      </c>
      <c r="G2534">
        <v>36563</v>
      </c>
    </row>
    <row r="2535" spans="1:7" x14ac:dyDescent="0.45">
      <c r="A2535">
        <v>606323</v>
      </c>
      <c r="B2535" s="2">
        <v>41837.329236111109</v>
      </c>
      <c r="C2535" t="s">
        <v>27</v>
      </c>
      <c r="D2535" t="s">
        <v>24</v>
      </c>
      <c r="E2535" t="s">
        <v>17</v>
      </c>
      <c r="F2535" t="s">
        <v>10</v>
      </c>
      <c r="G2535">
        <v>30205</v>
      </c>
    </row>
    <row r="2536" spans="1:7" x14ac:dyDescent="0.45">
      <c r="A2536">
        <v>209645</v>
      </c>
      <c r="B2536" s="2">
        <v>41846.523969907408</v>
      </c>
      <c r="C2536" t="s">
        <v>27</v>
      </c>
      <c r="D2536" t="s">
        <v>24</v>
      </c>
      <c r="E2536" t="s">
        <v>17</v>
      </c>
      <c r="F2536" t="s">
        <v>6</v>
      </c>
      <c r="G2536">
        <v>50191</v>
      </c>
    </row>
    <row r="2537" spans="1:7" x14ac:dyDescent="0.45">
      <c r="A2537">
        <v>385163</v>
      </c>
      <c r="B2537" s="2">
        <v>41851.465150462966</v>
      </c>
      <c r="C2537" t="s">
        <v>27</v>
      </c>
      <c r="D2537" t="s">
        <v>24</v>
      </c>
      <c r="E2537" t="s">
        <v>17</v>
      </c>
      <c r="F2537" t="s">
        <v>6</v>
      </c>
      <c r="G2537">
        <v>23054</v>
      </c>
    </row>
    <row r="2538" spans="1:7" x14ac:dyDescent="0.45">
      <c r="A2538">
        <v>400560</v>
      </c>
      <c r="B2538" s="2">
        <v>41851.471412037034</v>
      </c>
      <c r="C2538" t="s">
        <v>27</v>
      </c>
      <c r="D2538" t="s">
        <v>24</v>
      </c>
      <c r="E2538" t="s">
        <v>17</v>
      </c>
      <c r="F2538" t="s">
        <v>6</v>
      </c>
      <c r="G2538">
        <v>13941</v>
      </c>
    </row>
    <row r="2539" spans="1:7" x14ac:dyDescent="0.45">
      <c r="A2539">
        <v>902013</v>
      </c>
      <c r="B2539" s="2">
        <v>41836.397499999999</v>
      </c>
      <c r="C2539" t="s">
        <v>27</v>
      </c>
      <c r="D2539" t="s">
        <v>24</v>
      </c>
      <c r="E2539" t="s">
        <v>17</v>
      </c>
      <c r="F2539" t="s">
        <v>10</v>
      </c>
      <c r="G2539">
        <v>81465</v>
      </c>
    </row>
    <row r="2540" spans="1:7" x14ac:dyDescent="0.45">
      <c r="A2540">
        <v>229001</v>
      </c>
      <c r="B2540" s="2">
        <v>41867.730057870373</v>
      </c>
      <c r="C2540" t="s">
        <v>27</v>
      </c>
      <c r="D2540" t="s">
        <v>24</v>
      </c>
      <c r="E2540" t="s">
        <v>17</v>
      </c>
      <c r="F2540" t="s">
        <v>10</v>
      </c>
      <c r="G2540">
        <v>31640</v>
      </c>
    </row>
    <row r="2541" spans="1:7" x14ac:dyDescent="0.45">
      <c r="A2541">
        <v>681945</v>
      </c>
      <c r="B2541" s="2">
        <v>41881.356724537036</v>
      </c>
      <c r="C2541" t="s">
        <v>27</v>
      </c>
      <c r="D2541" t="s">
        <v>24</v>
      </c>
      <c r="E2541" t="s">
        <v>17</v>
      </c>
      <c r="F2541" t="s">
        <v>6</v>
      </c>
      <c r="G2541">
        <v>57024</v>
      </c>
    </row>
    <row r="2542" spans="1:7" x14ac:dyDescent="0.45">
      <c r="A2542">
        <v>225054</v>
      </c>
      <c r="B2542" s="2">
        <v>41768.69667824074</v>
      </c>
      <c r="C2542" t="s">
        <v>27</v>
      </c>
      <c r="D2542" t="s">
        <v>24</v>
      </c>
      <c r="E2542" t="s">
        <v>15</v>
      </c>
      <c r="F2542" t="s">
        <v>4</v>
      </c>
      <c r="G2542">
        <v>93457</v>
      </c>
    </row>
    <row r="2543" spans="1:7" x14ac:dyDescent="0.45">
      <c r="A2543">
        <v>50252</v>
      </c>
      <c r="B2543" s="2">
        <v>41815.396574074075</v>
      </c>
      <c r="C2543" t="s">
        <v>27</v>
      </c>
      <c r="D2543" t="s">
        <v>24</v>
      </c>
      <c r="E2543" t="s">
        <v>15</v>
      </c>
      <c r="F2543" t="s">
        <v>6</v>
      </c>
      <c r="G2543">
        <v>19873</v>
      </c>
    </row>
    <row r="2544" spans="1:7" x14ac:dyDescent="0.45">
      <c r="A2544">
        <v>752703</v>
      </c>
      <c r="B2544" s="2">
        <v>41815.831180555557</v>
      </c>
      <c r="C2544" t="s">
        <v>27</v>
      </c>
      <c r="D2544" t="s">
        <v>25</v>
      </c>
      <c r="E2544" t="s">
        <v>15</v>
      </c>
      <c r="F2544" t="s">
        <v>6</v>
      </c>
      <c r="G2544">
        <v>36493</v>
      </c>
    </row>
    <row r="2545" spans="1:7" x14ac:dyDescent="0.45">
      <c r="A2545">
        <v>149895</v>
      </c>
      <c r="B2545" s="2">
        <v>41850.464375000003</v>
      </c>
      <c r="C2545" t="s">
        <v>27</v>
      </c>
      <c r="D2545" t="s">
        <v>24</v>
      </c>
      <c r="E2545" t="s">
        <v>17</v>
      </c>
      <c r="F2545" t="s">
        <v>10</v>
      </c>
      <c r="G2545">
        <v>50495</v>
      </c>
    </row>
    <row r="2546" spans="1:7" x14ac:dyDescent="0.45">
      <c r="A2546">
        <v>283291</v>
      </c>
      <c r="B2546" s="2">
        <v>41871.397361111114</v>
      </c>
      <c r="C2546" t="s">
        <v>27</v>
      </c>
      <c r="D2546" t="s">
        <v>24</v>
      </c>
      <c r="E2546" t="s">
        <v>17</v>
      </c>
      <c r="F2546" t="s">
        <v>10</v>
      </c>
      <c r="G2546">
        <v>86926</v>
      </c>
    </row>
    <row r="2547" spans="1:7" x14ac:dyDescent="0.45">
      <c r="A2547">
        <v>213119</v>
      </c>
      <c r="B2547" s="2">
        <v>41871.397037037037</v>
      </c>
      <c r="C2547" t="s">
        <v>27</v>
      </c>
      <c r="D2547" t="s">
        <v>25</v>
      </c>
      <c r="E2547" t="s">
        <v>17</v>
      </c>
      <c r="F2547" t="s">
        <v>10</v>
      </c>
      <c r="G2547">
        <v>85825</v>
      </c>
    </row>
    <row r="2548" spans="1:7" x14ac:dyDescent="0.45">
      <c r="A2548">
        <v>276604</v>
      </c>
      <c r="B2548" s="2">
        <v>41871.397916666669</v>
      </c>
      <c r="C2548" t="s">
        <v>27</v>
      </c>
      <c r="D2548" t="s">
        <v>25</v>
      </c>
      <c r="E2548" t="s">
        <v>17</v>
      </c>
      <c r="F2548" t="s">
        <v>10</v>
      </c>
      <c r="G2548">
        <v>77543</v>
      </c>
    </row>
    <row r="2549" spans="1:7" x14ac:dyDescent="0.45">
      <c r="A2549">
        <v>321436</v>
      </c>
      <c r="B2549" s="2">
        <v>41779.425995370373</v>
      </c>
      <c r="C2549" t="s">
        <v>27</v>
      </c>
      <c r="D2549" t="s">
        <v>24</v>
      </c>
      <c r="E2549" t="s">
        <v>17</v>
      </c>
      <c r="F2549" t="s">
        <v>10</v>
      </c>
      <c r="G2549">
        <v>54996</v>
      </c>
    </row>
    <row r="2550" spans="1:7" x14ac:dyDescent="0.45">
      <c r="A2550">
        <v>721878</v>
      </c>
      <c r="B2550" s="2">
        <v>41794.397893518515</v>
      </c>
      <c r="C2550" t="s">
        <v>27</v>
      </c>
      <c r="D2550" t="s">
        <v>26</v>
      </c>
      <c r="E2550" t="s">
        <v>17</v>
      </c>
      <c r="F2550" t="s">
        <v>10</v>
      </c>
      <c r="G2550">
        <v>62340</v>
      </c>
    </row>
    <row r="2551" spans="1:7" x14ac:dyDescent="0.45">
      <c r="A2551">
        <v>197840</v>
      </c>
      <c r="B2551" s="2">
        <v>41801.396898148145</v>
      </c>
      <c r="C2551" t="s">
        <v>27</v>
      </c>
      <c r="D2551" t="s">
        <v>24</v>
      </c>
      <c r="E2551" t="s">
        <v>17</v>
      </c>
      <c r="F2551" t="s">
        <v>10</v>
      </c>
      <c r="G2551">
        <v>3225</v>
      </c>
    </row>
    <row r="2552" spans="1:7" x14ac:dyDescent="0.45">
      <c r="A2552">
        <v>615676</v>
      </c>
      <c r="B2552" s="2">
        <v>41801.397152777776</v>
      </c>
      <c r="C2552" t="s">
        <v>27</v>
      </c>
      <c r="D2552" t="s">
        <v>24</v>
      </c>
      <c r="E2552" t="s">
        <v>17</v>
      </c>
      <c r="F2552" t="s">
        <v>10</v>
      </c>
      <c r="G2552">
        <v>85562</v>
      </c>
    </row>
    <row r="2553" spans="1:7" x14ac:dyDescent="0.45">
      <c r="A2553">
        <v>722537</v>
      </c>
      <c r="B2553" s="2">
        <v>41801.398182870369</v>
      </c>
      <c r="C2553" t="s">
        <v>27</v>
      </c>
      <c r="D2553" t="s">
        <v>26</v>
      </c>
      <c r="E2553" t="s">
        <v>17</v>
      </c>
      <c r="F2553" t="s">
        <v>10</v>
      </c>
      <c r="G2553">
        <v>98994</v>
      </c>
    </row>
    <row r="2554" spans="1:7" x14ac:dyDescent="0.45">
      <c r="A2554">
        <v>664237</v>
      </c>
      <c r="B2554" s="2">
        <v>41866.566805555558</v>
      </c>
      <c r="C2554" t="s">
        <v>27</v>
      </c>
      <c r="D2554" t="s">
        <v>26</v>
      </c>
      <c r="E2554" t="s">
        <v>20</v>
      </c>
      <c r="F2554" t="s">
        <v>10</v>
      </c>
      <c r="G2554">
        <v>73430</v>
      </c>
    </row>
    <row r="2555" spans="1:7" x14ac:dyDescent="0.45">
      <c r="A2555">
        <v>500527</v>
      </c>
      <c r="B2555" s="2">
        <v>41871.594571759262</v>
      </c>
      <c r="C2555" t="s">
        <v>27</v>
      </c>
      <c r="D2555" t="s">
        <v>24</v>
      </c>
      <c r="E2555" t="s">
        <v>20</v>
      </c>
      <c r="F2555" t="s">
        <v>10</v>
      </c>
      <c r="G2555">
        <v>78927</v>
      </c>
    </row>
    <row r="2556" spans="1:7" x14ac:dyDescent="0.45">
      <c r="A2556">
        <v>634732</v>
      </c>
      <c r="B2556" s="2">
        <v>41871.595659722225</v>
      </c>
      <c r="C2556" t="s">
        <v>27</v>
      </c>
      <c r="D2556" t="s">
        <v>24</v>
      </c>
      <c r="E2556" t="s">
        <v>20</v>
      </c>
      <c r="F2556" t="s">
        <v>10</v>
      </c>
      <c r="G2556">
        <v>12012</v>
      </c>
    </row>
    <row r="2557" spans="1:7" x14ac:dyDescent="0.45">
      <c r="A2557">
        <v>333076</v>
      </c>
      <c r="B2557" s="2">
        <v>41871.59611111111</v>
      </c>
      <c r="C2557" t="s">
        <v>27</v>
      </c>
      <c r="D2557" t="s">
        <v>24</v>
      </c>
      <c r="E2557" t="s">
        <v>20</v>
      </c>
      <c r="F2557" t="s">
        <v>10</v>
      </c>
      <c r="G2557">
        <v>42513</v>
      </c>
    </row>
    <row r="2558" spans="1:7" x14ac:dyDescent="0.45">
      <c r="A2558">
        <v>307061</v>
      </c>
      <c r="B2558" s="2">
        <v>41765.389722222222</v>
      </c>
      <c r="C2558" t="s">
        <v>27</v>
      </c>
      <c r="D2558" t="s">
        <v>24</v>
      </c>
      <c r="E2558" t="s">
        <v>20</v>
      </c>
      <c r="F2558" t="s">
        <v>2</v>
      </c>
      <c r="G2558">
        <v>39277</v>
      </c>
    </row>
    <row r="2559" spans="1:7" x14ac:dyDescent="0.45">
      <c r="A2559">
        <v>208659</v>
      </c>
      <c r="B2559" s="2">
        <v>41765.39266203704</v>
      </c>
      <c r="C2559" t="s">
        <v>27</v>
      </c>
      <c r="D2559" t="s">
        <v>26</v>
      </c>
      <c r="E2559" t="s">
        <v>20</v>
      </c>
      <c r="F2559" t="s">
        <v>2</v>
      </c>
      <c r="G2559">
        <v>96934</v>
      </c>
    </row>
    <row r="2560" spans="1:7" x14ac:dyDescent="0.45">
      <c r="A2560">
        <v>382964</v>
      </c>
      <c r="B2560" s="2">
        <v>41882.77171296296</v>
      </c>
      <c r="C2560" t="s">
        <v>27</v>
      </c>
      <c r="D2560" t="s">
        <v>26</v>
      </c>
      <c r="E2560" t="s">
        <v>20</v>
      </c>
      <c r="F2560" t="s">
        <v>2</v>
      </c>
      <c r="G2560">
        <v>69869</v>
      </c>
    </row>
    <row r="2561" spans="1:7" x14ac:dyDescent="0.45">
      <c r="A2561">
        <v>83528</v>
      </c>
      <c r="B2561" s="2">
        <v>41823.587071759262</v>
      </c>
      <c r="C2561" t="s">
        <v>27</v>
      </c>
      <c r="D2561" t="s">
        <v>26</v>
      </c>
      <c r="E2561" t="s">
        <v>17</v>
      </c>
      <c r="F2561" t="s">
        <v>10</v>
      </c>
      <c r="G2561">
        <v>32999</v>
      </c>
    </row>
    <row r="2562" spans="1:7" x14ac:dyDescent="0.45">
      <c r="A2562">
        <v>315613</v>
      </c>
      <c r="B2562" s="2">
        <v>41849.451620370368</v>
      </c>
      <c r="C2562" t="s">
        <v>27</v>
      </c>
      <c r="D2562" t="s">
        <v>24</v>
      </c>
      <c r="E2562" t="s">
        <v>20</v>
      </c>
      <c r="F2562" t="s">
        <v>2</v>
      </c>
      <c r="G2562">
        <v>82780</v>
      </c>
    </row>
    <row r="2563" spans="1:7" x14ac:dyDescent="0.45">
      <c r="A2563">
        <v>890287</v>
      </c>
      <c r="B2563" s="2">
        <v>41821.941388888888</v>
      </c>
      <c r="C2563" t="s">
        <v>27</v>
      </c>
      <c r="D2563" t="s">
        <v>24</v>
      </c>
      <c r="E2563" t="s">
        <v>17</v>
      </c>
      <c r="F2563" t="s">
        <v>4</v>
      </c>
      <c r="G2563">
        <v>50719</v>
      </c>
    </row>
    <row r="2564" spans="1:7" x14ac:dyDescent="0.45">
      <c r="A2564">
        <v>934036</v>
      </c>
      <c r="B2564" s="2">
        <v>41823.711793981478</v>
      </c>
      <c r="C2564" t="s">
        <v>27</v>
      </c>
      <c r="D2564" t="s">
        <v>24</v>
      </c>
      <c r="E2564" t="s">
        <v>17</v>
      </c>
      <c r="F2564" t="s">
        <v>4</v>
      </c>
      <c r="G2564">
        <v>20776</v>
      </c>
    </row>
    <row r="2565" spans="1:7" x14ac:dyDescent="0.45">
      <c r="A2565">
        <v>725326</v>
      </c>
      <c r="B2565" s="2">
        <v>41823.713495370372</v>
      </c>
      <c r="C2565" t="s">
        <v>27</v>
      </c>
      <c r="D2565" t="s">
        <v>24</v>
      </c>
      <c r="E2565" t="s">
        <v>17</v>
      </c>
      <c r="F2565" t="s">
        <v>4</v>
      </c>
      <c r="G2565">
        <v>44153</v>
      </c>
    </row>
    <row r="2566" spans="1:7" x14ac:dyDescent="0.45">
      <c r="A2566">
        <v>683143</v>
      </c>
      <c r="B2566" s="2">
        <v>41829.338564814818</v>
      </c>
      <c r="C2566" t="s">
        <v>27</v>
      </c>
      <c r="D2566" t="s">
        <v>26</v>
      </c>
      <c r="E2566" t="s">
        <v>17</v>
      </c>
      <c r="F2566" t="s">
        <v>4</v>
      </c>
      <c r="G2566">
        <v>31497</v>
      </c>
    </row>
    <row r="2567" spans="1:7" x14ac:dyDescent="0.45">
      <c r="A2567">
        <v>337978</v>
      </c>
      <c r="B2567" s="2">
        <v>41829.338541666664</v>
      </c>
      <c r="C2567" t="s">
        <v>27</v>
      </c>
      <c r="D2567" t="s">
        <v>26</v>
      </c>
      <c r="E2567" t="s">
        <v>17</v>
      </c>
      <c r="F2567" t="s">
        <v>4</v>
      </c>
      <c r="G2567">
        <v>57287</v>
      </c>
    </row>
    <row r="2568" spans="1:7" x14ac:dyDescent="0.45">
      <c r="A2568">
        <v>584084</v>
      </c>
      <c r="B2568" s="2">
        <v>41829.339490740742</v>
      </c>
      <c r="C2568" t="s">
        <v>27</v>
      </c>
      <c r="D2568" t="s">
        <v>26</v>
      </c>
      <c r="E2568" t="s">
        <v>17</v>
      </c>
      <c r="F2568" t="s">
        <v>4</v>
      </c>
      <c r="G2568">
        <v>63870</v>
      </c>
    </row>
    <row r="2569" spans="1:7" x14ac:dyDescent="0.45">
      <c r="A2569">
        <v>967295</v>
      </c>
      <c r="B2569" s="2">
        <v>41857.491006944445</v>
      </c>
      <c r="C2569" t="s">
        <v>27</v>
      </c>
      <c r="D2569" t="s">
        <v>24</v>
      </c>
      <c r="E2569" t="s">
        <v>17</v>
      </c>
      <c r="F2569" t="s">
        <v>4</v>
      </c>
      <c r="G2569">
        <v>30638</v>
      </c>
    </row>
    <row r="2570" spans="1:7" x14ac:dyDescent="0.45">
      <c r="A2570">
        <v>471614</v>
      </c>
      <c r="B2570" s="2">
        <v>41841.397615740738</v>
      </c>
      <c r="C2570" t="s">
        <v>27</v>
      </c>
      <c r="D2570" t="s">
        <v>26</v>
      </c>
      <c r="E2570" t="s">
        <v>20</v>
      </c>
      <c r="F2570" t="s">
        <v>10</v>
      </c>
      <c r="G2570">
        <v>36312</v>
      </c>
    </row>
    <row r="2571" spans="1:7" x14ac:dyDescent="0.45">
      <c r="A2571">
        <v>153577</v>
      </c>
      <c r="B2571" s="2">
        <v>41848.398009259261</v>
      </c>
      <c r="C2571" t="s">
        <v>27</v>
      </c>
      <c r="D2571" t="s">
        <v>24</v>
      </c>
      <c r="E2571" t="s">
        <v>20</v>
      </c>
      <c r="F2571" t="s">
        <v>10</v>
      </c>
      <c r="G2571">
        <v>94463</v>
      </c>
    </row>
    <row r="2572" spans="1:7" x14ac:dyDescent="0.45">
      <c r="A2572">
        <v>878147</v>
      </c>
      <c r="B2572" s="2">
        <v>41778.397835648146</v>
      </c>
      <c r="C2572" t="s">
        <v>27</v>
      </c>
      <c r="D2572" t="s">
        <v>24</v>
      </c>
      <c r="E2572" t="s">
        <v>18</v>
      </c>
      <c r="F2572" t="s">
        <v>6</v>
      </c>
      <c r="G2572">
        <v>40315</v>
      </c>
    </row>
    <row r="2573" spans="1:7" x14ac:dyDescent="0.45">
      <c r="A2573">
        <v>57507</v>
      </c>
      <c r="B2573" s="2">
        <v>41765.673784722225</v>
      </c>
      <c r="C2573" t="s">
        <v>27</v>
      </c>
      <c r="D2573" t="s">
        <v>26</v>
      </c>
      <c r="E2573" t="s">
        <v>18</v>
      </c>
      <c r="F2573" t="s">
        <v>2</v>
      </c>
      <c r="G2573">
        <v>6743</v>
      </c>
    </row>
    <row r="2574" spans="1:7" x14ac:dyDescent="0.45">
      <c r="A2574">
        <v>590363</v>
      </c>
      <c r="B2574" s="2">
        <v>41765.674039351848</v>
      </c>
      <c r="C2574" t="s">
        <v>27</v>
      </c>
      <c r="D2574" t="s">
        <v>24</v>
      </c>
      <c r="E2574" t="s">
        <v>18</v>
      </c>
      <c r="F2574" t="s">
        <v>2</v>
      </c>
      <c r="G2574">
        <v>17189</v>
      </c>
    </row>
    <row r="2575" spans="1:7" x14ac:dyDescent="0.45">
      <c r="A2575">
        <v>433347</v>
      </c>
      <c r="B2575" s="2">
        <v>41766.578414351854</v>
      </c>
      <c r="C2575" t="s">
        <v>27</v>
      </c>
      <c r="D2575" t="s">
        <v>26</v>
      </c>
      <c r="E2575" t="s">
        <v>18</v>
      </c>
      <c r="F2575" t="s">
        <v>1</v>
      </c>
      <c r="G2575">
        <v>47344</v>
      </c>
    </row>
    <row r="2576" spans="1:7" x14ac:dyDescent="0.45">
      <c r="A2576">
        <v>283190</v>
      </c>
      <c r="B2576" s="2">
        <v>41779.738425925927</v>
      </c>
      <c r="C2576" t="s">
        <v>27</v>
      </c>
      <c r="D2576" t="s">
        <v>24</v>
      </c>
      <c r="E2576" t="s">
        <v>18</v>
      </c>
      <c r="F2576" t="s">
        <v>2</v>
      </c>
      <c r="G2576">
        <v>10200</v>
      </c>
    </row>
    <row r="2577" spans="1:7" x14ac:dyDescent="0.45">
      <c r="A2577">
        <v>537955</v>
      </c>
      <c r="B2577" s="2">
        <v>41794.73678240741</v>
      </c>
      <c r="C2577" t="s">
        <v>27</v>
      </c>
      <c r="D2577" t="s">
        <v>24</v>
      </c>
      <c r="E2577" t="s">
        <v>18</v>
      </c>
      <c r="F2577" t="s">
        <v>2</v>
      </c>
      <c r="G2577">
        <v>4502</v>
      </c>
    </row>
    <row r="2578" spans="1:7" x14ac:dyDescent="0.45">
      <c r="A2578">
        <v>516907</v>
      </c>
      <c r="B2578" s="2">
        <v>41792.398472222223</v>
      </c>
      <c r="C2578" t="s">
        <v>27</v>
      </c>
      <c r="D2578" t="s">
        <v>26</v>
      </c>
      <c r="E2578" t="s">
        <v>18</v>
      </c>
      <c r="F2578" t="s">
        <v>2</v>
      </c>
      <c r="G2578">
        <v>9417</v>
      </c>
    </row>
    <row r="2579" spans="1:7" x14ac:dyDescent="0.45">
      <c r="A2579">
        <v>677630</v>
      </c>
      <c r="B2579" s="2">
        <v>41792.401377314818</v>
      </c>
      <c r="C2579" t="s">
        <v>27</v>
      </c>
      <c r="D2579" t="s">
        <v>26</v>
      </c>
      <c r="E2579" t="s">
        <v>18</v>
      </c>
      <c r="F2579" t="s">
        <v>2</v>
      </c>
      <c r="G2579">
        <v>22748</v>
      </c>
    </row>
    <row r="2580" spans="1:7" x14ac:dyDescent="0.45">
      <c r="A2580">
        <v>891817</v>
      </c>
      <c r="B2580" s="2">
        <v>41792.402395833335</v>
      </c>
      <c r="C2580" t="s">
        <v>27</v>
      </c>
      <c r="D2580" t="s">
        <v>24</v>
      </c>
      <c r="E2580" t="s">
        <v>18</v>
      </c>
      <c r="F2580" t="s">
        <v>2</v>
      </c>
      <c r="G2580">
        <v>82558</v>
      </c>
    </row>
    <row r="2581" spans="1:7" x14ac:dyDescent="0.45">
      <c r="A2581">
        <v>345091</v>
      </c>
      <c r="B2581" s="2">
        <v>41793.652615740742</v>
      </c>
      <c r="C2581" t="s">
        <v>27</v>
      </c>
      <c r="D2581" t="s">
        <v>26</v>
      </c>
      <c r="E2581" t="s">
        <v>18</v>
      </c>
      <c r="F2581" t="s">
        <v>2</v>
      </c>
      <c r="G2581">
        <v>6101</v>
      </c>
    </row>
    <row r="2582" spans="1:7" x14ac:dyDescent="0.45">
      <c r="A2582">
        <v>252596</v>
      </c>
      <c r="B2582" s="2">
        <v>41797.60900462963</v>
      </c>
      <c r="C2582" t="s">
        <v>27</v>
      </c>
      <c r="D2582" t="s">
        <v>24</v>
      </c>
      <c r="E2582" t="s">
        <v>18</v>
      </c>
      <c r="F2582" t="s">
        <v>2</v>
      </c>
      <c r="G2582">
        <v>49221</v>
      </c>
    </row>
    <row r="2583" spans="1:7" x14ac:dyDescent="0.45">
      <c r="A2583">
        <v>273668</v>
      </c>
      <c r="B2583" s="2">
        <v>41797.610381944447</v>
      </c>
      <c r="C2583" t="s">
        <v>27</v>
      </c>
      <c r="D2583" t="s">
        <v>24</v>
      </c>
      <c r="E2583" t="s">
        <v>18</v>
      </c>
      <c r="F2583" t="s">
        <v>2</v>
      </c>
      <c r="G2583">
        <v>30662</v>
      </c>
    </row>
    <row r="2584" spans="1:7" x14ac:dyDescent="0.45">
      <c r="A2584">
        <v>795136</v>
      </c>
      <c r="B2584" s="2">
        <v>41801.543414351851</v>
      </c>
      <c r="C2584" t="s">
        <v>27</v>
      </c>
      <c r="D2584" t="s">
        <v>24</v>
      </c>
      <c r="E2584" t="s">
        <v>18</v>
      </c>
      <c r="F2584" t="s">
        <v>2</v>
      </c>
      <c r="G2584">
        <v>85806</v>
      </c>
    </row>
    <row r="2585" spans="1:7" x14ac:dyDescent="0.45">
      <c r="A2585">
        <v>460939</v>
      </c>
      <c r="B2585" s="2">
        <v>41801.544317129628</v>
      </c>
      <c r="C2585" t="s">
        <v>27</v>
      </c>
      <c r="D2585" t="s">
        <v>26</v>
      </c>
      <c r="E2585" t="s">
        <v>18</v>
      </c>
      <c r="F2585" t="s">
        <v>2</v>
      </c>
      <c r="G2585">
        <v>64925</v>
      </c>
    </row>
    <row r="2586" spans="1:7" x14ac:dyDescent="0.45">
      <c r="A2586">
        <v>152139</v>
      </c>
      <c r="B2586" s="2">
        <v>41802.362824074073</v>
      </c>
      <c r="C2586" t="s">
        <v>27</v>
      </c>
      <c r="D2586" t="s">
        <v>26</v>
      </c>
      <c r="E2586" t="s">
        <v>18</v>
      </c>
      <c r="F2586" t="s">
        <v>2</v>
      </c>
      <c r="G2586">
        <v>49625</v>
      </c>
    </row>
    <row r="2587" spans="1:7" x14ac:dyDescent="0.45">
      <c r="A2587">
        <v>360592</v>
      </c>
      <c r="B2587" s="2">
        <v>41802.697766203702</v>
      </c>
      <c r="C2587" t="s">
        <v>27</v>
      </c>
      <c r="D2587" t="s">
        <v>24</v>
      </c>
      <c r="E2587" t="s">
        <v>18</v>
      </c>
      <c r="F2587" t="s">
        <v>2</v>
      </c>
      <c r="G2587">
        <v>28732</v>
      </c>
    </row>
    <row r="2588" spans="1:7" x14ac:dyDescent="0.45">
      <c r="A2588">
        <v>675878</v>
      </c>
      <c r="B2588" s="2">
        <v>41809.451435185183</v>
      </c>
      <c r="C2588" t="s">
        <v>27</v>
      </c>
      <c r="D2588" t="s">
        <v>26</v>
      </c>
      <c r="E2588" t="s">
        <v>18</v>
      </c>
      <c r="F2588" t="s">
        <v>22</v>
      </c>
      <c r="G2588">
        <v>44700</v>
      </c>
    </row>
    <row r="2589" spans="1:7" x14ac:dyDescent="0.45">
      <c r="A2589">
        <v>740422</v>
      </c>
      <c r="B2589" s="2">
        <v>41813.652511574073</v>
      </c>
      <c r="C2589" t="s">
        <v>27</v>
      </c>
      <c r="D2589" t="s">
        <v>24</v>
      </c>
      <c r="E2589" t="s">
        <v>18</v>
      </c>
      <c r="F2589" t="s">
        <v>2</v>
      </c>
      <c r="G2589">
        <v>32333</v>
      </c>
    </row>
    <row r="2590" spans="1:7" x14ac:dyDescent="0.45">
      <c r="A2590">
        <v>620777</v>
      </c>
      <c r="B2590" s="2">
        <v>41813.655532407407</v>
      </c>
      <c r="C2590" t="s">
        <v>27</v>
      </c>
      <c r="D2590" t="s">
        <v>24</v>
      </c>
      <c r="E2590" t="s">
        <v>18</v>
      </c>
      <c r="F2590" t="s">
        <v>2</v>
      </c>
      <c r="G2590">
        <v>92506</v>
      </c>
    </row>
    <row r="2591" spans="1:7" x14ac:dyDescent="0.45">
      <c r="A2591">
        <v>41585</v>
      </c>
      <c r="B2591" s="2">
        <v>41813.657141203701</v>
      </c>
      <c r="C2591" t="s">
        <v>27</v>
      </c>
      <c r="D2591" t="s">
        <v>26</v>
      </c>
      <c r="E2591" t="s">
        <v>18</v>
      </c>
      <c r="F2591" t="s">
        <v>2</v>
      </c>
      <c r="G2591">
        <v>92272</v>
      </c>
    </row>
    <row r="2592" spans="1:7" x14ac:dyDescent="0.45">
      <c r="A2592">
        <v>25349</v>
      </c>
      <c r="B2592" s="2">
        <v>41813.653171296297</v>
      </c>
      <c r="C2592" t="s">
        <v>27</v>
      </c>
      <c r="D2592" t="s">
        <v>26</v>
      </c>
      <c r="E2592" t="s">
        <v>18</v>
      </c>
      <c r="F2592" t="s">
        <v>2</v>
      </c>
      <c r="G2592">
        <v>84428</v>
      </c>
    </row>
    <row r="2593" spans="1:7" x14ac:dyDescent="0.45">
      <c r="A2593">
        <v>999118</v>
      </c>
      <c r="B2593" s="2">
        <v>41814.60833333333</v>
      </c>
      <c r="C2593" t="s">
        <v>27</v>
      </c>
      <c r="D2593" t="s">
        <v>24</v>
      </c>
      <c r="E2593" t="s">
        <v>18</v>
      </c>
      <c r="F2593" t="s">
        <v>2</v>
      </c>
      <c r="G2593">
        <v>91343</v>
      </c>
    </row>
    <row r="2594" spans="1:7" x14ac:dyDescent="0.45">
      <c r="A2594">
        <v>71745</v>
      </c>
      <c r="B2594" s="2">
        <v>41815.495937500003</v>
      </c>
      <c r="C2594" t="s">
        <v>27</v>
      </c>
      <c r="D2594" t="s">
        <v>26</v>
      </c>
      <c r="E2594" t="s">
        <v>18</v>
      </c>
      <c r="F2594" t="s">
        <v>2</v>
      </c>
      <c r="G2594">
        <v>6920</v>
      </c>
    </row>
    <row r="2595" spans="1:7" x14ac:dyDescent="0.45">
      <c r="A2595">
        <v>380463</v>
      </c>
      <c r="B2595" s="2">
        <v>41823.467592592591</v>
      </c>
      <c r="C2595" t="s">
        <v>27</v>
      </c>
      <c r="D2595" t="s">
        <v>26</v>
      </c>
      <c r="E2595" t="s">
        <v>18</v>
      </c>
      <c r="F2595" t="s">
        <v>2</v>
      </c>
      <c r="G2595">
        <v>51982</v>
      </c>
    </row>
    <row r="2596" spans="1:7" x14ac:dyDescent="0.45">
      <c r="A2596">
        <v>637881</v>
      </c>
      <c r="B2596" s="2">
        <v>41835.71947916667</v>
      </c>
      <c r="C2596" t="s">
        <v>27</v>
      </c>
      <c r="D2596" t="s">
        <v>24</v>
      </c>
      <c r="E2596" t="s">
        <v>18</v>
      </c>
      <c r="F2596" t="s">
        <v>2</v>
      </c>
      <c r="G2596">
        <v>4850</v>
      </c>
    </row>
    <row r="2597" spans="1:7" x14ac:dyDescent="0.45">
      <c r="A2597">
        <v>244499</v>
      </c>
      <c r="B2597" s="2">
        <v>41835.719895833332</v>
      </c>
      <c r="C2597" t="s">
        <v>27</v>
      </c>
      <c r="D2597" t="s">
        <v>24</v>
      </c>
      <c r="E2597" t="s">
        <v>18</v>
      </c>
      <c r="F2597" t="s">
        <v>2</v>
      </c>
      <c r="G2597">
        <v>88295</v>
      </c>
    </row>
    <row r="2598" spans="1:7" x14ac:dyDescent="0.45">
      <c r="A2598">
        <v>678132</v>
      </c>
      <c r="B2598" s="2">
        <v>41835.822384259256</v>
      </c>
      <c r="C2598" t="s">
        <v>27</v>
      </c>
      <c r="D2598" t="s">
        <v>24</v>
      </c>
      <c r="E2598" t="s">
        <v>18</v>
      </c>
      <c r="F2598" t="s">
        <v>2</v>
      </c>
      <c r="G2598">
        <v>9662</v>
      </c>
    </row>
    <row r="2599" spans="1:7" x14ac:dyDescent="0.45">
      <c r="A2599">
        <v>314550</v>
      </c>
      <c r="B2599" s="2">
        <v>41843.338738425926</v>
      </c>
      <c r="C2599" t="s">
        <v>27</v>
      </c>
      <c r="D2599" t="s">
        <v>24</v>
      </c>
      <c r="E2599" t="s">
        <v>18</v>
      </c>
      <c r="F2599" t="s">
        <v>2</v>
      </c>
      <c r="G2599">
        <v>75573</v>
      </c>
    </row>
    <row r="2600" spans="1:7" x14ac:dyDescent="0.45">
      <c r="A2600">
        <v>601721</v>
      </c>
      <c r="B2600" s="2">
        <v>41843.339178240742</v>
      </c>
      <c r="C2600" t="s">
        <v>27</v>
      </c>
      <c r="D2600" t="s">
        <v>24</v>
      </c>
      <c r="E2600" t="s">
        <v>18</v>
      </c>
      <c r="F2600" t="s">
        <v>2</v>
      </c>
      <c r="G2600">
        <v>46576</v>
      </c>
    </row>
    <row r="2601" spans="1:7" x14ac:dyDescent="0.45">
      <c r="A2601">
        <v>40000</v>
      </c>
      <c r="B2601" s="2">
        <v>41843.341273148151</v>
      </c>
      <c r="C2601" t="s">
        <v>27</v>
      </c>
      <c r="D2601" t="s">
        <v>26</v>
      </c>
      <c r="E2601" t="s">
        <v>18</v>
      </c>
      <c r="F2601" t="s">
        <v>2</v>
      </c>
      <c r="G2601">
        <v>64981</v>
      </c>
    </row>
    <row r="2602" spans="1:7" x14ac:dyDescent="0.45">
      <c r="A2602">
        <v>118864</v>
      </c>
      <c r="B2602" s="2">
        <v>41850.355046296296</v>
      </c>
      <c r="C2602" t="s">
        <v>27</v>
      </c>
      <c r="D2602" t="s">
        <v>26</v>
      </c>
      <c r="E2602" t="s">
        <v>18</v>
      </c>
      <c r="F2602" t="s">
        <v>2</v>
      </c>
      <c r="G2602">
        <v>49845</v>
      </c>
    </row>
    <row r="2603" spans="1:7" x14ac:dyDescent="0.45">
      <c r="A2603">
        <v>840274</v>
      </c>
      <c r="B2603" s="2">
        <v>41850.358564814815</v>
      </c>
      <c r="C2603" t="s">
        <v>27</v>
      </c>
      <c r="D2603" t="s">
        <v>26</v>
      </c>
      <c r="E2603" t="s">
        <v>18</v>
      </c>
      <c r="F2603" t="s">
        <v>2</v>
      </c>
      <c r="G2603">
        <v>7390</v>
      </c>
    </row>
    <row r="2604" spans="1:7" x14ac:dyDescent="0.45">
      <c r="A2604">
        <v>220764</v>
      </c>
      <c r="B2604" s="2">
        <v>41850.537754629629</v>
      </c>
      <c r="C2604" t="s">
        <v>27</v>
      </c>
      <c r="D2604" t="s">
        <v>24</v>
      </c>
      <c r="E2604" t="s">
        <v>18</v>
      </c>
      <c r="F2604" t="s">
        <v>2</v>
      </c>
      <c r="G2604">
        <v>45362</v>
      </c>
    </row>
    <row r="2605" spans="1:7" x14ac:dyDescent="0.45">
      <c r="A2605">
        <v>731483</v>
      </c>
      <c r="B2605" s="2">
        <v>41850.538530092592</v>
      </c>
      <c r="C2605" t="s">
        <v>27</v>
      </c>
      <c r="D2605" t="s">
        <v>24</v>
      </c>
      <c r="E2605" t="s">
        <v>18</v>
      </c>
      <c r="F2605" t="s">
        <v>2</v>
      </c>
      <c r="G2605">
        <v>62480</v>
      </c>
    </row>
    <row r="2606" spans="1:7" x14ac:dyDescent="0.45">
      <c r="A2606">
        <v>971162</v>
      </c>
      <c r="B2606" s="2">
        <v>41778.39806712963</v>
      </c>
      <c r="C2606" t="s">
        <v>27</v>
      </c>
      <c r="D2606" t="s">
        <v>24</v>
      </c>
      <c r="E2606" t="s">
        <v>20</v>
      </c>
      <c r="F2606" t="s">
        <v>5</v>
      </c>
      <c r="G2606">
        <v>62968</v>
      </c>
    </row>
    <row r="2607" spans="1:7" x14ac:dyDescent="0.45">
      <c r="A2607">
        <v>541358</v>
      </c>
      <c r="B2607" s="2">
        <v>41781.599016203705</v>
      </c>
      <c r="C2607" t="s">
        <v>27</v>
      </c>
      <c r="D2607" t="s">
        <v>26</v>
      </c>
      <c r="E2607" t="s">
        <v>20</v>
      </c>
      <c r="F2607" t="s">
        <v>5</v>
      </c>
      <c r="G2607">
        <v>19995</v>
      </c>
    </row>
    <row r="2608" spans="1:7" x14ac:dyDescent="0.45">
      <c r="A2608">
        <v>618012</v>
      </c>
      <c r="B2608" s="2">
        <v>41781.601793981485</v>
      </c>
      <c r="C2608" t="s">
        <v>27</v>
      </c>
      <c r="D2608" t="s">
        <v>26</v>
      </c>
      <c r="E2608" t="s">
        <v>20</v>
      </c>
      <c r="F2608" t="s">
        <v>5</v>
      </c>
      <c r="G2608">
        <v>44819</v>
      </c>
    </row>
    <row r="2609" spans="1:7" x14ac:dyDescent="0.45">
      <c r="A2609">
        <v>251929</v>
      </c>
      <c r="B2609" s="2">
        <v>41781.602152777778</v>
      </c>
      <c r="C2609" t="s">
        <v>27</v>
      </c>
      <c r="D2609" t="s">
        <v>24</v>
      </c>
      <c r="E2609" t="s">
        <v>20</v>
      </c>
      <c r="F2609" t="s">
        <v>5</v>
      </c>
      <c r="G2609">
        <v>36837</v>
      </c>
    </row>
    <row r="2610" spans="1:7" x14ac:dyDescent="0.45">
      <c r="A2610">
        <v>351563</v>
      </c>
      <c r="B2610" s="2">
        <v>41789.42087962963</v>
      </c>
      <c r="C2610" t="s">
        <v>27</v>
      </c>
      <c r="D2610" t="s">
        <v>24</v>
      </c>
      <c r="E2610" t="s">
        <v>20</v>
      </c>
      <c r="F2610" t="s">
        <v>5</v>
      </c>
      <c r="G2610">
        <v>53090</v>
      </c>
    </row>
    <row r="2611" spans="1:7" x14ac:dyDescent="0.45">
      <c r="A2611">
        <v>392566</v>
      </c>
      <c r="B2611" s="2">
        <v>41794.305532407408</v>
      </c>
      <c r="C2611" t="s">
        <v>27</v>
      </c>
      <c r="D2611" t="s">
        <v>26</v>
      </c>
      <c r="E2611" t="s">
        <v>20</v>
      </c>
      <c r="F2611" t="s">
        <v>5</v>
      </c>
      <c r="G2611">
        <v>29596</v>
      </c>
    </row>
    <row r="2612" spans="1:7" x14ac:dyDescent="0.45">
      <c r="A2612">
        <v>245882</v>
      </c>
      <c r="B2612" s="2">
        <v>41785.398240740738</v>
      </c>
      <c r="C2612" t="s">
        <v>27</v>
      </c>
      <c r="D2612" t="s">
        <v>26</v>
      </c>
      <c r="E2612" t="s">
        <v>20</v>
      </c>
      <c r="F2612" t="s">
        <v>5</v>
      </c>
      <c r="G2612">
        <v>73749</v>
      </c>
    </row>
    <row r="2613" spans="1:7" x14ac:dyDescent="0.45">
      <c r="A2613">
        <v>608950</v>
      </c>
      <c r="B2613" s="2">
        <v>41785.400810185187</v>
      </c>
      <c r="C2613" t="s">
        <v>27</v>
      </c>
      <c r="D2613" t="s">
        <v>24</v>
      </c>
      <c r="E2613" t="s">
        <v>20</v>
      </c>
      <c r="F2613" t="s">
        <v>5</v>
      </c>
      <c r="G2613">
        <v>86195</v>
      </c>
    </row>
    <row r="2614" spans="1:7" x14ac:dyDescent="0.45">
      <c r="A2614">
        <v>29624</v>
      </c>
      <c r="B2614" s="2">
        <v>41789.752199074072</v>
      </c>
      <c r="C2614" t="s">
        <v>27</v>
      </c>
      <c r="D2614" t="s">
        <v>24</v>
      </c>
      <c r="E2614" t="s">
        <v>20</v>
      </c>
      <c r="F2614" t="s">
        <v>5</v>
      </c>
      <c r="G2614">
        <v>76423</v>
      </c>
    </row>
    <row r="2615" spans="1:7" x14ac:dyDescent="0.45">
      <c r="A2615">
        <v>286661</v>
      </c>
      <c r="B2615" s="2">
        <v>41789.75409722222</v>
      </c>
      <c r="C2615" t="s">
        <v>27</v>
      </c>
      <c r="D2615" t="s">
        <v>24</v>
      </c>
      <c r="E2615" t="s">
        <v>20</v>
      </c>
      <c r="F2615" t="s">
        <v>5</v>
      </c>
      <c r="G2615">
        <v>19750</v>
      </c>
    </row>
    <row r="2616" spans="1:7" x14ac:dyDescent="0.45">
      <c r="A2616">
        <v>234992</v>
      </c>
      <c r="B2616" s="2">
        <v>41789.755243055559</v>
      </c>
      <c r="C2616" t="s">
        <v>27</v>
      </c>
      <c r="D2616" t="s">
        <v>24</v>
      </c>
      <c r="E2616" t="s">
        <v>20</v>
      </c>
      <c r="F2616" t="s">
        <v>5</v>
      </c>
      <c r="G2616">
        <v>99645</v>
      </c>
    </row>
    <row r="2617" spans="1:7" x14ac:dyDescent="0.45">
      <c r="A2617">
        <v>860546</v>
      </c>
      <c r="B2617" s="2">
        <v>41793.548101851855</v>
      </c>
      <c r="C2617" t="s">
        <v>27</v>
      </c>
      <c r="D2617" t="s">
        <v>24</v>
      </c>
      <c r="E2617" t="s">
        <v>20</v>
      </c>
      <c r="F2617" t="s">
        <v>5</v>
      </c>
      <c r="G2617">
        <v>58768</v>
      </c>
    </row>
    <row r="2618" spans="1:7" x14ac:dyDescent="0.45">
      <c r="A2618">
        <v>907437</v>
      </c>
      <c r="B2618" s="2">
        <v>41794.464571759258</v>
      </c>
      <c r="C2618" t="s">
        <v>27</v>
      </c>
      <c r="D2618" t="s">
        <v>24</v>
      </c>
      <c r="E2618" t="s">
        <v>20</v>
      </c>
      <c r="F2618" t="s">
        <v>5</v>
      </c>
      <c r="G2618">
        <v>21029</v>
      </c>
    </row>
    <row r="2619" spans="1:7" x14ac:dyDescent="0.45">
      <c r="A2619">
        <v>100074</v>
      </c>
      <c r="B2619" s="2">
        <v>41848.396851851852</v>
      </c>
      <c r="C2619" t="s">
        <v>27</v>
      </c>
      <c r="D2619" t="s">
        <v>24</v>
      </c>
      <c r="E2619" t="s">
        <v>20</v>
      </c>
      <c r="F2619" t="s">
        <v>5</v>
      </c>
      <c r="G2619">
        <v>52735</v>
      </c>
    </row>
    <row r="2620" spans="1:7" x14ac:dyDescent="0.45">
      <c r="A2620">
        <v>621297</v>
      </c>
      <c r="B2620" s="2">
        <v>41771.3983912037</v>
      </c>
      <c r="C2620" t="s">
        <v>27</v>
      </c>
      <c r="D2620" t="s">
        <v>26</v>
      </c>
      <c r="E2620" t="s">
        <v>18</v>
      </c>
      <c r="F2620" t="s">
        <v>5</v>
      </c>
      <c r="G2620">
        <v>47912</v>
      </c>
    </row>
    <row r="2621" spans="1:7" x14ac:dyDescent="0.45">
      <c r="A2621">
        <v>461385</v>
      </c>
      <c r="B2621" s="2">
        <v>41771.400092592594</v>
      </c>
      <c r="C2621" t="s">
        <v>27</v>
      </c>
      <c r="D2621" t="s">
        <v>26</v>
      </c>
      <c r="E2621" t="s">
        <v>18</v>
      </c>
      <c r="F2621" t="s">
        <v>5</v>
      </c>
      <c r="G2621">
        <v>23882</v>
      </c>
    </row>
    <row r="2622" spans="1:7" x14ac:dyDescent="0.45">
      <c r="A2622">
        <v>453777</v>
      </c>
      <c r="B2622" s="2">
        <v>41771.401273148149</v>
      </c>
      <c r="C2622" t="s">
        <v>27</v>
      </c>
      <c r="D2622" t="s">
        <v>26</v>
      </c>
      <c r="E2622" t="s">
        <v>18</v>
      </c>
      <c r="F2622" t="s">
        <v>5</v>
      </c>
      <c r="G2622">
        <v>40903</v>
      </c>
    </row>
    <row r="2623" spans="1:7" x14ac:dyDescent="0.45">
      <c r="A2623">
        <v>571467</v>
      </c>
      <c r="B2623" s="2">
        <v>41848.397141203706</v>
      </c>
      <c r="C2623" t="s">
        <v>27</v>
      </c>
      <c r="D2623" t="s">
        <v>24</v>
      </c>
      <c r="E2623" t="s">
        <v>18</v>
      </c>
      <c r="F2623" t="s">
        <v>5</v>
      </c>
      <c r="G2623">
        <v>74737</v>
      </c>
    </row>
    <row r="2624" spans="1:7" x14ac:dyDescent="0.45">
      <c r="A2624">
        <v>745801</v>
      </c>
      <c r="B2624" s="2">
        <v>41849.315821759257</v>
      </c>
      <c r="C2624" t="s">
        <v>27</v>
      </c>
      <c r="D2624" t="s">
        <v>26</v>
      </c>
      <c r="E2624" t="s">
        <v>18</v>
      </c>
      <c r="F2624" t="s">
        <v>5</v>
      </c>
      <c r="G2624">
        <v>89179</v>
      </c>
    </row>
    <row r="2625" spans="1:7" x14ac:dyDescent="0.45">
      <c r="A2625">
        <v>206055</v>
      </c>
      <c r="B2625" s="2">
        <v>41850.683865740742</v>
      </c>
      <c r="C2625" t="s">
        <v>27</v>
      </c>
      <c r="D2625" t="s">
        <v>24</v>
      </c>
      <c r="E2625" t="s">
        <v>18</v>
      </c>
      <c r="F2625" t="s">
        <v>5</v>
      </c>
      <c r="G2625">
        <v>58887</v>
      </c>
    </row>
    <row r="2626" spans="1:7" x14ac:dyDescent="0.45">
      <c r="A2626">
        <v>826824</v>
      </c>
      <c r="B2626" s="2">
        <v>41792.398379629631</v>
      </c>
      <c r="C2626" t="s">
        <v>27</v>
      </c>
      <c r="D2626" t="s">
        <v>24</v>
      </c>
      <c r="E2626" t="s">
        <v>17</v>
      </c>
      <c r="F2626" t="s">
        <v>6</v>
      </c>
      <c r="G2626">
        <v>2420</v>
      </c>
    </row>
    <row r="2627" spans="1:7" x14ac:dyDescent="0.45">
      <c r="A2627">
        <v>497438</v>
      </c>
      <c r="B2627" s="2">
        <v>41862.397048611114</v>
      </c>
      <c r="C2627" t="s">
        <v>27</v>
      </c>
      <c r="D2627" t="s">
        <v>24</v>
      </c>
      <c r="E2627" t="s">
        <v>17</v>
      </c>
      <c r="F2627" t="s">
        <v>6</v>
      </c>
      <c r="G2627">
        <v>39343</v>
      </c>
    </row>
    <row r="2628" spans="1:7" x14ac:dyDescent="0.45">
      <c r="A2628">
        <v>534827</v>
      </c>
      <c r="B2628" s="2">
        <v>41786.397175925929</v>
      </c>
      <c r="C2628" t="s">
        <v>27</v>
      </c>
      <c r="D2628" t="s">
        <v>24</v>
      </c>
      <c r="E2628" t="s">
        <v>17</v>
      </c>
      <c r="F2628" t="s">
        <v>21</v>
      </c>
      <c r="G2628">
        <v>34298</v>
      </c>
    </row>
    <row r="2629" spans="1:7" x14ac:dyDescent="0.45">
      <c r="A2629">
        <v>12713</v>
      </c>
      <c r="B2629" s="2">
        <v>41787.602939814817</v>
      </c>
      <c r="C2629" t="s">
        <v>27</v>
      </c>
      <c r="D2629" t="s">
        <v>26</v>
      </c>
      <c r="E2629" t="s">
        <v>17</v>
      </c>
      <c r="F2629" t="s">
        <v>10</v>
      </c>
      <c r="G2629">
        <v>53360</v>
      </c>
    </row>
    <row r="2630" spans="1:7" x14ac:dyDescent="0.45">
      <c r="A2630">
        <v>136222</v>
      </c>
      <c r="B2630" s="2">
        <v>41787.604004629633</v>
      </c>
      <c r="C2630" t="s">
        <v>27</v>
      </c>
      <c r="D2630" t="s">
        <v>26</v>
      </c>
      <c r="E2630" t="s">
        <v>17</v>
      </c>
      <c r="F2630" t="s">
        <v>10</v>
      </c>
      <c r="G2630">
        <v>32173</v>
      </c>
    </row>
    <row r="2631" spans="1:7" x14ac:dyDescent="0.45">
      <c r="A2631">
        <v>48454</v>
      </c>
      <c r="B2631" s="2">
        <v>41842.397488425922</v>
      </c>
      <c r="C2631" t="s">
        <v>27</v>
      </c>
      <c r="D2631" t="s">
        <v>24</v>
      </c>
      <c r="E2631" t="s">
        <v>17</v>
      </c>
      <c r="F2631" t="s">
        <v>10</v>
      </c>
      <c r="G2631">
        <v>67756</v>
      </c>
    </row>
    <row r="2632" spans="1:7" x14ac:dyDescent="0.45">
      <c r="A2632">
        <v>233518</v>
      </c>
      <c r="B2632" s="2">
        <v>41845.560902777775</v>
      </c>
      <c r="C2632" t="s">
        <v>27</v>
      </c>
      <c r="D2632" t="s">
        <v>24</v>
      </c>
      <c r="E2632" t="s">
        <v>17</v>
      </c>
      <c r="F2632" t="s">
        <v>8</v>
      </c>
      <c r="G2632">
        <v>75652</v>
      </c>
    </row>
    <row r="2633" spans="1:7" x14ac:dyDescent="0.45">
      <c r="A2633">
        <v>217041</v>
      </c>
      <c r="B2633" s="2">
        <v>41870.396886574075</v>
      </c>
      <c r="C2633" t="s">
        <v>27</v>
      </c>
      <c r="D2633" t="s">
        <v>24</v>
      </c>
      <c r="E2633" t="s">
        <v>20</v>
      </c>
      <c r="F2633" t="s">
        <v>10</v>
      </c>
      <c r="G2633">
        <v>69061</v>
      </c>
    </row>
    <row r="2634" spans="1:7" x14ac:dyDescent="0.45">
      <c r="A2634">
        <v>41558</v>
      </c>
      <c r="B2634" s="2">
        <v>41870.397569444445</v>
      </c>
      <c r="C2634" t="s">
        <v>27</v>
      </c>
      <c r="D2634" t="s">
        <v>25</v>
      </c>
      <c r="E2634" t="s">
        <v>20</v>
      </c>
      <c r="F2634" t="s">
        <v>10</v>
      </c>
      <c r="G2634">
        <v>35887</v>
      </c>
    </row>
    <row r="2635" spans="1:7" x14ac:dyDescent="0.45">
      <c r="A2635">
        <v>421656</v>
      </c>
      <c r="B2635" s="2">
        <v>41786.39707175926</v>
      </c>
      <c r="C2635" t="s">
        <v>27</v>
      </c>
      <c r="D2635" t="s">
        <v>24</v>
      </c>
      <c r="E2635" t="s">
        <v>20</v>
      </c>
      <c r="F2635" t="s">
        <v>8</v>
      </c>
      <c r="G2635">
        <v>13687</v>
      </c>
    </row>
    <row r="2636" spans="1:7" x14ac:dyDescent="0.45">
      <c r="A2636">
        <v>131236</v>
      </c>
      <c r="B2636" s="2">
        <v>41786.398206018515</v>
      </c>
      <c r="C2636" t="s">
        <v>27</v>
      </c>
      <c r="D2636" t="s">
        <v>24</v>
      </c>
      <c r="E2636" t="s">
        <v>20</v>
      </c>
      <c r="F2636" t="s">
        <v>8</v>
      </c>
      <c r="G2636">
        <v>59503</v>
      </c>
    </row>
    <row r="2637" spans="1:7" x14ac:dyDescent="0.45">
      <c r="A2637">
        <v>50753</v>
      </c>
      <c r="B2637" s="2">
        <v>41807.67895833333</v>
      </c>
      <c r="C2637" t="s">
        <v>27</v>
      </c>
      <c r="D2637" t="s">
        <v>24</v>
      </c>
      <c r="E2637" t="s">
        <v>17</v>
      </c>
      <c r="F2637" t="s">
        <v>1</v>
      </c>
      <c r="G2637">
        <v>54034</v>
      </c>
    </row>
    <row r="2638" spans="1:7" x14ac:dyDescent="0.45">
      <c r="A2638">
        <v>41757</v>
      </c>
      <c r="B2638" s="2">
        <v>41786.397534722222</v>
      </c>
      <c r="C2638" t="s">
        <v>27</v>
      </c>
      <c r="D2638" t="s">
        <v>24</v>
      </c>
      <c r="E2638" t="s">
        <v>20</v>
      </c>
      <c r="F2638" t="s">
        <v>4</v>
      </c>
      <c r="G2638">
        <v>73197</v>
      </c>
    </row>
    <row r="2639" spans="1:7" x14ac:dyDescent="0.45">
      <c r="A2639">
        <v>497925</v>
      </c>
      <c r="B2639" s="2">
        <v>41856.397418981483</v>
      </c>
      <c r="C2639" t="s">
        <v>27</v>
      </c>
      <c r="D2639" t="s">
        <v>24</v>
      </c>
      <c r="E2639" t="s">
        <v>20</v>
      </c>
      <c r="F2639" t="s">
        <v>4</v>
      </c>
      <c r="G2639">
        <v>17227</v>
      </c>
    </row>
    <row r="2640" spans="1:7" x14ac:dyDescent="0.45">
      <c r="A2640">
        <v>445061</v>
      </c>
      <c r="B2640" s="2">
        <v>41867.39640046296</v>
      </c>
      <c r="C2640" t="s">
        <v>27</v>
      </c>
      <c r="D2640" t="s">
        <v>26</v>
      </c>
      <c r="E2640" t="s">
        <v>20</v>
      </c>
      <c r="F2640" t="s">
        <v>6</v>
      </c>
      <c r="G2640">
        <v>90464</v>
      </c>
    </row>
    <row r="2641" spans="1:7" x14ac:dyDescent="0.45">
      <c r="A2641">
        <v>556785</v>
      </c>
      <c r="B2641" s="2">
        <v>41877.398090277777</v>
      </c>
      <c r="C2641" t="s">
        <v>27</v>
      </c>
      <c r="D2641" t="s">
        <v>26</v>
      </c>
      <c r="E2641" t="s">
        <v>20</v>
      </c>
      <c r="F2641" t="s">
        <v>4</v>
      </c>
      <c r="G2641">
        <v>57482</v>
      </c>
    </row>
    <row r="2642" spans="1:7" x14ac:dyDescent="0.45">
      <c r="A2642">
        <v>700644</v>
      </c>
      <c r="B2642" s="2">
        <v>41795.597094907411</v>
      </c>
      <c r="C2642" t="s">
        <v>27</v>
      </c>
      <c r="D2642" t="s">
        <v>24</v>
      </c>
      <c r="E2642" t="s">
        <v>12</v>
      </c>
      <c r="F2642" t="s">
        <v>6</v>
      </c>
      <c r="G2642">
        <v>24403</v>
      </c>
    </row>
    <row r="2643" spans="1:7" x14ac:dyDescent="0.45">
      <c r="A2643">
        <v>245585</v>
      </c>
      <c r="B2643" s="2">
        <v>41843.398657407408</v>
      </c>
      <c r="C2643" t="s">
        <v>27</v>
      </c>
      <c r="D2643" t="s">
        <v>26</v>
      </c>
      <c r="E2643" t="s">
        <v>12</v>
      </c>
      <c r="F2643" t="s">
        <v>6</v>
      </c>
      <c r="G2643">
        <v>11594</v>
      </c>
    </row>
    <row r="2644" spans="1:7" x14ac:dyDescent="0.45">
      <c r="A2644">
        <v>176245</v>
      </c>
      <c r="B2644" s="2">
        <v>41823.74931712963</v>
      </c>
      <c r="C2644" t="s">
        <v>27</v>
      </c>
      <c r="D2644" t="s">
        <v>26</v>
      </c>
      <c r="E2644" t="s">
        <v>20</v>
      </c>
      <c r="F2644" t="s">
        <v>10</v>
      </c>
      <c r="G2644">
        <v>44677</v>
      </c>
    </row>
    <row r="2645" spans="1:7" x14ac:dyDescent="0.45">
      <c r="A2645">
        <v>734994</v>
      </c>
      <c r="B2645" s="2">
        <v>41846.773113425923</v>
      </c>
      <c r="C2645" t="s">
        <v>27</v>
      </c>
      <c r="D2645" t="s">
        <v>26</v>
      </c>
      <c r="E2645" t="s">
        <v>20</v>
      </c>
      <c r="F2645" t="s">
        <v>10</v>
      </c>
      <c r="G2645">
        <v>16974</v>
      </c>
    </row>
    <row r="2646" spans="1:7" x14ac:dyDescent="0.45">
      <c r="A2646">
        <v>311741</v>
      </c>
      <c r="B2646" s="2">
        <v>41792.466041666667</v>
      </c>
      <c r="C2646" t="s">
        <v>27</v>
      </c>
      <c r="D2646" t="s">
        <v>24</v>
      </c>
      <c r="E2646" t="s">
        <v>20</v>
      </c>
      <c r="F2646" t="s">
        <v>2</v>
      </c>
      <c r="G2646">
        <v>52261</v>
      </c>
    </row>
    <row r="2647" spans="1:7" x14ac:dyDescent="0.45">
      <c r="A2647">
        <v>713735</v>
      </c>
      <c r="B2647" s="2">
        <v>41792.705763888887</v>
      </c>
      <c r="C2647" t="s">
        <v>27</v>
      </c>
      <c r="D2647" t="s">
        <v>24</v>
      </c>
      <c r="E2647" t="s">
        <v>20</v>
      </c>
      <c r="F2647" t="s">
        <v>2</v>
      </c>
      <c r="G2647">
        <v>40822</v>
      </c>
    </row>
    <row r="2648" spans="1:7" x14ac:dyDescent="0.45">
      <c r="A2648">
        <v>402238</v>
      </c>
      <c r="B2648" s="2">
        <v>41792.70716435185</v>
      </c>
      <c r="C2648" t="s">
        <v>27</v>
      </c>
      <c r="D2648" t="s">
        <v>24</v>
      </c>
      <c r="E2648" t="s">
        <v>20</v>
      </c>
      <c r="F2648" t="s">
        <v>2</v>
      </c>
      <c r="G2648">
        <v>69622</v>
      </c>
    </row>
    <row r="2649" spans="1:7" x14ac:dyDescent="0.45">
      <c r="A2649">
        <v>469705</v>
      </c>
      <c r="B2649" s="2">
        <v>41846.808796296296</v>
      </c>
      <c r="C2649" t="s">
        <v>27</v>
      </c>
      <c r="D2649" t="s">
        <v>24</v>
      </c>
      <c r="E2649" t="s">
        <v>20</v>
      </c>
      <c r="F2649" t="s">
        <v>2</v>
      </c>
      <c r="G2649">
        <v>74833</v>
      </c>
    </row>
    <row r="2650" spans="1:7" x14ac:dyDescent="0.45">
      <c r="A2650">
        <v>861658</v>
      </c>
      <c r="B2650" s="2">
        <v>41858.523530092592</v>
      </c>
      <c r="C2650" t="s">
        <v>27</v>
      </c>
      <c r="D2650" t="s">
        <v>25</v>
      </c>
      <c r="E2650" t="s">
        <v>20</v>
      </c>
      <c r="F2650" t="s">
        <v>2</v>
      </c>
      <c r="G2650">
        <v>3302</v>
      </c>
    </row>
    <row r="2651" spans="1:7" x14ac:dyDescent="0.45">
      <c r="A2651">
        <v>475159</v>
      </c>
      <c r="B2651" s="2">
        <v>41833.361608796295</v>
      </c>
      <c r="C2651" t="s">
        <v>27</v>
      </c>
      <c r="D2651" t="s">
        <v>24</v>
      </c>
      <c r="E2651" t="s">
        <v>20</v>
      </c>
      <c r="F2651" t="s">
        <v>6</v>
      </c>
      <c r="G2651">
        <v>61550</v>
      </c>
    </row>
    <row r="2652" spans="1:7" x14ac:dyDescent="0.45">
      <c r="A2652">
        <v>249545</v>
      </c>
      <c r="B2652" s="2">
        <v>41871.397974537038</v>
      </c>
      <c r="C2652" t="s">
        <v>27</v>
      </c>
      <c r="D2652" t="s">
        <v>26</v>
      </c>
      <c r="E2652" t="s">
        <v>14</v>
      </c>
      <c r="F2652" t="s">
        <v>10</v>
      </c>
      <c r="G2652">
        <v>6015</v>
      </c>
    </row>
    <row r="2653" spans="1:7" x14ac:dyDescent="0.45">
      <c r="A2653">
        <v>889182</v>
      </c>
      <c r="B2653" s="2">
        <v>41871.398252314815</v>
      </c>
      <c r="C2653" t="s">
        <v>27</v>
      </c>
      <c r="D2653" t="s">
        <v>26</v>
      </c>
      <c r="E2653" t="s">
        <v>14</v>
      </c>
      <c r="F2653" t="s">
        <v>10</v>
      </c>
      <c r="G2653">
        <v>62798</v>
      </c>
    </row>
    <row r="2654" spans="1:7" x14ac:dyDescent="0.45">
      <c r="A2654">
        <v>528534</v>
      </c>
      <c r="B2654" s="2">
        <v>41773.402303240742</v>
      </c>
      <c r="C2654" t="s">
        <v>27</v>
      </c>
      <c r="D2654" t="s">
        <v>26</v>
      </c>
      <c r="E2654" t="s">
        <v>20</v>
      </c>
      <c r="F2654" t="s">
        <v>4</v>
      </c>
      <c r="G2654">
        <v>69460</v>
      </c>
    </row>
    <row r="2655" spans="1:7" x14ac:dyDescent="0.45">
      <c r="A2655">
        <v>814015</v>
      </c>
      <c r="B2655" s="2">
        <v>41773.404108796298</v>
      </c>
      <c r="C2655" t="s">
        <v>27</v>
      </c>
      <c r="D2655" t="s">
        <v>26</v>
      </c>
      <c r="E2655" t="s">
        <v>20</v>
      </c>
      <c r="F2655" t="s">
        <v>4</v>
      </c>
      <c r="G2655">
        <v>41546</v>
      </c>
    </row>
    <row r="2656" spans="1:7" x14ac:dyDescent="0.45">
      <c r="A2656">
        <v>45512</v>
      </c>
      <c r="B2656" s="2">
        <v>41851.478344907409</v>
      </c>
      <c r="C2656" t="s">
        <v>27</v>
      </c>
      <c r="D2656" t="s">
        <v>24</v>
      </c>
      <c r="E2656" t="s">
        <v>20</v>
      </c>
      <c r="F2656" t="s">
        <v>1</v>
      </c>
      <c r="G2656">
        <v>34106</v>
      </c>
    </row>
    <row r="2657" spans="1:7" x14ac:dyDescent="0.45">
      <c r="A2657">
        <v>707556</v>
      </c>
      <c r="B2657" s="2">
        <v>41843.398275462961</v>
      </c>
      <c r="C2657" t="s">
        <v>27</v>
      </c>
      <c r="D2657" t="s">
        <v>24</v>
      </c>
      <c r="E2657" t="s">
        <v>17</v>
      </c>
      <c r="F2657" t="s">
        <v>10</v>
      </c>
      <c r="G2657">
        <v>65491</v>
      </c>
    </row>
    <row r="2658" spans="1:7" x14ac:dyDescent="0.45">
      <c r="A2658">
        <v>971237</v>
      </c>
      <c r="B2658" s="2">
        <v>41843.556134259263</v>
      </c>
      <c r="C2658" t="s">
        <v>27</v>
      </c>
      <c r="D2658" t="s">
        <v>26</v>
      </c>
      <c r="E2658" t="s">
        <v>17</v>
      </c>
      <c r="F2658" t="s">
        <v>2</v>
      </c>
      <c r="G2658">
        <v>88555</v>
      </c>
    </row>
    <row r="2659" spans="1:7" x14ac:dyDescent="0.45">
      <c r="A2659">
        <v>835182</v>
      </c>
      <c r="B2659" s="2">
        <v>41843.400254629632</v>
      </c>
      <c r="C2659" t="s">
        <v>27</v>
      </c>
      <c r="D2659" t="s">
        <v>26</v>
      </c>
      <c r="E2659" t="s">
        <v>17</v>
      </c>
      <c r="F2659" t="s">
        <v>8</v>
      </c>
      <c r="G2659">
        <v>6902</v>
      </c>
    </row>
    <row r="2660" spans="1:7" x14ac:dyDescent="0.45">
      <c r="A2660">
        <v>701444</v>
      </c>
      <c r="B2660" s="2">
        <v>41843.400659722225</v>
      </c>
      <c r="C2660" t="s">
        <v>27</v>
      </c>
      <c r="D2660" t="s">
        <v>24</v>
      </c>
      <c r="E2660" t="s">
        <v>17</v>
      </c>
      <c r="F2660" t="s">
        <v>8</v>
      </c>
      <c r="G2660">
        <v>13003</v>
      </c>
    </row>
    <row r="2661" spans="1:7" x14ac:dyDescent="0.45">
      <c r="A2661">
        <v>304773</v>
      </c>
      <c r="B2661" s="2">
        <v>41789.787986111114</v>
      </c>
      <c r="C2661" t="s">
        <v>27</v>
      </c>
      <c r="D2661" t="s">
        <v>24</v>
      </c>
      <c r="E2661" t="s">
        <v>17</v>
      </c>
      <c r="F2661" t="s">
        <v>7</v>
      </c>
      <c r="G2661">
        <v>20844</v>
      </c>
    </row>
    <row r="2662" spans="1:7" x14ac:dyDescent="0.45">
      <c r="A2662">
        <v>631509</v>
      </c>
      <c r="B2662" s="2">
        <v>41792.659328703703</v>
      </c>
      <c r="C2662" t="s">
        <v>27</v>
      </c>
      <c r="D2662" t="s">
        <v>26</v>
      </c>
      <c r="E2662" t="s">
        <v>20</v>
      </c>
      <c r="F2662" t="s">
        <v>7</v>
      </c>
      <c r="G2662">
        <v>28991</v>
      </c>
    </row>
    <row r="2663" spans="1:7" x14ac:dyDescent="0.45">
      <c r="A2663">
        <v>399528</v>
      </c>
      <c r="B2663" s="2">
        <v>41806.366319444445</v>
      </c>
      <c r="C2663" t="s">
        <v>27</v>
      </c>
      <c r="D2663" t="s">
        <v>26</v>
      </c>
      <c r="E2663" t="s">
        <v>20</v>
      </c>
      <c r="F2663" t="s">
        <v>7</v>
      </c>
      <c r="G2663">
        <v>13702</v>
      </c>
    </row>
    <row r="2664" spans="1:7" x14ac:dyDescent="0.45">
      <c r="A2664">
        <v>121433</v>
      </c>
      <c r="B2664" s="2">
        <v>41844.670729166668</v>
      </c>
      <c r="C2664" t="s">
        <v>27</v>
      </c>
      <c r="D2664" t="s">
        <v>24</v>
      </c>
      <c r="E2664" t="s">
        <v>20</v>
      </c>
      <c r="F2664" t="s">
        <v>7</v>
      </c>
      <c r="G2664">
        <v>49365</v>
      </c>
    </row>
    <row r="2665" spans="1:7" x14ac:dyDescent="0.45">
      <c r="A2665">
        <v>339215</v>
      </c>
      <c r="B2665" s="2">
        <v>41844.671296296299</v>
      </c>
      <c r="C2665" t="s">
        <v>27</v>
      </c>
      <c r="D2665" t="s">
        <v>24</v>
      </c>
      <c r="E2665" t="s">
        <v>20</v>
      </c>
      <c r="F2665" t="s">
        <v>7</v>
      </c>
      <c r="G2665">
        <v>58226</v>
      </c>
    </row>
    <row r="2666" spans="1:7" x14ac:dyDescent="0.45">
      <c r="A2666">
        <v>891891</v>
      </c>
      <c r="B2666" s="2">
        <v>41844.671747685185</v>
      </c>
      <c r="C2666" t="s">
        <v>27</v>
      </c>
      <c r="D2666" t="s">
        <v>26</v>
      </c>
      <c r="E2666" t="s">
        <v>20</v>
      </c>
      <c r="F2666" t="s">
        <v>7</v>
      </c>
      <c r="G2666">
        <v>21893</v>
      </c>
    </row>
    <row r="2667" spans="1:7" x14ac:dyDescent="0.45">
      <c r="A2667">
        <v>320823</v>
      </c>
      <c r="B2667" s="2">
        <v>41854.612291666665</v>
      </c>
      <c r="C2667" t="s">
        <v>27</v>
      </c>
      <c r="D2667" t="s">
        <v>24</v>
      </c>
      <c r="E2667" t="s">
        <v>20</v>
      </c>
      <c r="F2667" t="s">
        <v>7</v>
      </c>
      <c r="G2667">
        <v>17057</v>
      </c>
    </row>
    <row r="2668" spans="1:7" x14ac:dyDescent="0.45">
      <c r="A2668">
        <v>375472</v>
      </c>
      <c r="B2668" s="2">
        <v>41856.040844907409</v>
      </c>
      <c r="C2668" t="s">
        <v>27</v>
      </c>
      <c r="D2668" t="s">
        <v>26</v>
      </c>
      <c r="E2668" t="s">
        <v>20</v>
      </c>
      <c r="F2668" t="s">
        <v>7</v>
      </c>
      <c r="G2668">
        <v>89526</v>
      </c>
    </row>
    <row r="2669" spans="1:7" x14ac:dyDescent="0.45">
      <c r="A2669">
        <v>871846</v>
      </c>
      <c r="B2669" s="2">
        <v>41852.366898148146</v>
      </c>
      <c r="C2669" t="s">
        <v>27</v>
      </c>
      <c r="D2669" t="s">
        <v>24</v>
      </c>
      <c r="E2669" t="s">
        <v>20</v>
      </c>
      <c r="F2669" t="s">
        <v>7</v>
      </c>
      <c r="G2669">
        <v>84889</v>
      </c>
    </row>
    <row r="2670" spans="1:7" x14ac:dyDescent="0.45">
      <c r="A2670">
        <v>98755</v>
      </c>
      <c r="B2670" s="2">
        <v>41823.397604166668</v>
      </c>
      <c r="C2670" t="s">
        <v>27</v>
      </c>
      <c r="D2670" t="s">
        <v>26</v>
      </c>
      <c r="E2670" t="s">
        <v>13</v>
      </c>
      <c r="F2670" t="s">
        <v>10</v>
      </c>
      <c r="G2670">
        <v>80022</v>
      </c>
    </row>
    <row r="2671" spans="1:7" x14ac:dyDescent="0.45">
      <c r="A2671">
        <v>858621</v>
      </c>
      <c r="B2671" s="2">
        <v>41823.397870370369</v>
      </c>
      <c r="C2671" t="s">
        <v>27</v>
      </c>
      <c r="D2671" t="s">
        <v>26</v>
      </c>
      <c r="E2671" t="s">
        <v>13</v>
      </c>
      <c r="F2671" t="s">
        <v>10</v>
      </c>
      <c r="G2671">
        <v>66005</v>
      </c>
    </row>
    <row r="2672" spans="1:7" x14ac:dyDescent="0.45">
      <c r="A2672">
        <v>407945</v>
      </c>
      <c r="B2672" s="2">
        <v>41823.399398148147</v>
      </c>
      <c r="C2672" t="s">
        <v>27</v>
      </c>
      <c r="D2672" t="s">
        <v>26</v>
      </c>
      <c r="E2672" t="s">
        <v>13</v>
      </c>
      <c r="F2672" t="s">
        <v>10</v>
      </c>
      <c r="G2672">
        <v>44523</v>
      </c>
    </row>
    <row r="2673" spans="1:7" x14ac:dyDescent="0.45">
      <c r="A2673">
        <v>613320</v>
      </c>
      <c r="B2673" s="2">
        <v>41837.371828703705</v>
      </c>
      <c r="C2673" t="s">
        <v>27</v>
      </c>
      <c r="D2673" t="s">
        <v>26</v>
      </c>
      <c r="E2673" t="s">
        <v>13</v>
      </c>
      <c r="F2673" t="s">
        <v>10</v>
      </c>
      <c r="G2673">
        <v>64709</v>
      </c>
    </row>
    <row r="2674" spans="1:7" x14ac:dyDescent="0.45">
      <c r="A2674">
        <v>160792</v>
      </c>
      <c r="B2674" s="2">
        <v>41837.372511574074</v>
      </c>
      <c r="C2674" t="s">
        <v>27</v>
      </c>
      <c r="D2674" t="s">
        <v>26</v>
      </c>
      <c r="E2674" t="s">
        <v>13</v>
      </c>
      <c r="F2674" t="s">
        <v>10</v>
      </c>
      <c r="G2674">
        <v>23541</v>
      </c>
    </row>
    <row r="2675" spans="1:7" x14ac:dyDescent="0.45">
      <c r="A2675">
        <v>183298</v>
      </c>
      <c r="B2675" s="2">
        <v>41837.376840277779</v>
      </c>
      <c r="C2675" t="s">
        <v>27</v>
      </c>
      <c r="D2675" t="s">
        <v>26</v>
      </c>
      <c r="E2675" t="s">
        <v>13</v>
      </c>
      <c r="F2675" t="s">
        <v>10</v>
      </c>
      <c r="G2675">
        <v>78071</v>
      </c>
    </row>
    <row r="2676" spans="1:7" x14ac:dyDescent="0.45">
      <c r="A2676">
        <v>839104</v>
      </c>
      <c r="B2676" s="2">
        <v>41842.415972222225</v>
      </c>
      <c r="C2676" t="s">
        <v>27</v>
      </c>
      <c r="D2676" t="s">
        <v>25</v>
      </c>
      <c r="E2676" t="s">
        <v>13</v>
      </c>
      <c r="F2676" t="s">
        <v>10</v>
      </c>
      <c r="G2676">
        <v>43771</v>
      </c>
    </row>
    <row r="2677" spans="1:7" x14ac:dyDescent="0.45">
      <c r="A2677">
        <v>816440</v>
      </c>
      <c r="B2677" s="2">
        <v>41816.396863425929</v>
      </c>
      <c r="C2677" t="s">
        <v>27</v>
      </c>
      <c r="D2677" t="s">
        <v>24</v>
      </c>
      <c r="E2677" t="s">
        <v>17</v>
      </c>
      <c r="F2677" t="s">
        <v>2</v>
      </c>
      <c r="G2677">
        <v>85537</v>
      </c>
    </row>
    <row r="2678" spans="1:7" x14ac:dyDescent="0.45">
      <c r="A2678">
        <v>756018</v>
      </c>
      <c r="B2678" s="2">
        <v>41816.397465277776</v>
      </c>
      <c r="C2678" t="s">
        <v>27</v>
      </c>
      <c r="D2678" t="s">
        <v>24</v>
      </c>
      <c r="E2678" t="s">
        <v>17</v>
      </c>
      <c r="F2678" t="s">
        <v>2</v>
      </c>
      <c r="G2678">
        <v>39162</v>
      </c>
    </row>
    <row r="2679" spans="1:7" x14ac:dyDescent="0.45">
      <c r="A2679">
        <v>539099</v>
      </c>
      <c r="B2679" s="2">
        <v>41872.397615740738</v>
      </c>
      <c r="C2679" t="s">
        <v>27</v>
      </c>
      <c r="D2679" t="s">
        <v>25</v>
      </c>
      <c r="E2679" t="s">
        <v>17</v>
      </c>
      <c r="F2679" t="s">
        <v>2</v>
      </c>
      <c r="G2679">
        <v>77997</v>
      </c>
    </row>
    <row r="2680" spans="1:7" x14ac:dyDescent="0.45">
      <c r="A2680">
        <v>267567</v>
      </c>
      <c r="B2680" s="2">
        <v>41822.224409722221</v>
      </c>
      <c r="C2680" t="s">
        <v>27</v>
      </c>
      <c r="D2680" t="s">
        <v>26</v>
      </c>
      <c r="E2680" t="s">
        <v>12</v>
      </c>
      <c r="F2680" t="s">
        <v>10</v>
      </c>
      <c r="G2680">
        <v>57519</v>
      </c>
    </row>
    <row r="2681" spans="1:7" x14ac:dyDescent="0.45">
      <c r="A2681">
        <v>881688</v>
      </c>
      <c r="B2681" s="2">
        <v>41822.226724537039</v>
      </c>
      <c r="C2681" t="s">
        <v>27</v>
      </c>
      <c r="D2681" t="s">
        <v>24</v>
      </c>
      <c r="E2681" t="s">
        <v>12</v>
      </c>
      <c r="F2681" t="s">
        <v>10</v>
      </c>
      <c r="G2681">
        <v>47231</v>
      </c>
    </row>
    <row r="2682" spans="1:7" x14ac:dyDescent="0.45">
      <c r="A2682">
        <v>417513</v>
      </c>
      <c r="B2682" s="2">
        <v>41849.725081018521</v>
      </c>
      <c r="C2682" t="s">
        <v>27</v>
      </c>
      <c r="D2682" t="s">
        <v>24</v>
      </c>
      <c r="E2682" t="s">
        <v>20</v>
      </c>
      <c r="F2682" t="s">
        <v>10</v>
      </c>
      <c r="G2682">
        <v>36618</v>
      </c>
    </row>
    <row r="2683" spans="1:7" x14ac:dyDescent="0.45">
      <c r="A2683">
        <v>111830</v>
      </c>
      <c r="B2683" s="2">
        <v>41838.398726851854</v>
      </c>
      <c r="C2683" t="s">
        <v>27</v>
      </c>
      <c r="D2683" t="s">
        <v>26</v>
      </c>
      <c r="E2683" t="s">
        <v>20</v>
      </c>
      <c r="F2683" t="s">
        <v>10</v>
      </c>
      <c r="G2683">
        <v>44948</v>
      </c>
    </row>
    <row r="2684" spans="1:7" x14ac:dyDescent="0.45">
      <c r="A2684">
        <v>423857</v>
      </c>
      <c r="B2684" s="2">
        <v>41768.799722222226</v>
      </c>
      <c r="C2684" t="s">
        <v>27</v>
      </c>
      <c r="D2684" t="s">
        <v>24</v>
      </c>
      <c r="E2684" t="s">
        <v>20</v>
      </c>
      <c r="F2684" t="s">
        <v>10</v>
      </c>
      <c r="G2684">
        <v>87337</v>
      </c>
    </row>
    <row r="2685" spans="1:7" x14ac:dyDescent="0.45">
      <c r="A2685">
        <v>66292</v>
      </c>
      <c r="B2685" s="2">
        <v>41773.326469907406</v>
      </c>
      <c r="C2685" t="s">
        <v>27</v>
      </c>
      <c r="D2685" t="s">
        <v>24</v>
      </c>
      <c r="E2685" t="s">
        <v>20</v>
      </c>
      <c r="F2685" t="s">
        <v>10</v>
      </c>
      <c r="G2685">
        <v>43325</v>
      </c>
    </row>
    <row r="2686" spans="1:7" x14ac:dyDescent="0.45">
      <c r="A2686">
        <v>764554</v>
      </c>
      <c r="B2686" s="2">
        <v>41785.397361111114</v>
      </c>
      <c r="C2686" t="s">
        <v>27</v>
      </c>
      <c r="D2686" t="s">
        <v>24</v>
      </c>
      <c r="E2686" t="s">
        <v>20</v>
      </c>
      <c r="F2686" t="s">
        <v>6</v>
      </c>
      <c r="G2686">
        <v>17408</v>
      </c>
    </row>
    <row r="2687" spans="1:7" x14ac:dyDescent="0.45">
      <c r="A2687">
        <v>447160</v>
      </c>
      <c r="B2687" s="2">
        <v>41797.639050925929</v>
      </c>
      <c r="C2687" t="s">
        <v>27</v>
      </c>
      <c r="D2687" t="s">
        <v>24</v>
      </c>
      <c r="E2687" t="s">
        <v>20</v>
      </c>
      <c r="F2687" t="s">
        <v>6</v>
      </c>
      <c r="G2687">
        <v>64607</v>
      </c>
    </row>
    <row r="2688" spans="1:7" x14ac:dyDescent="0.45">
      <c r="A2688">
        <v>325134</v>
      </c>
      <c r="B2688" s="2">
        <v>41807.525277777779</v>
      </c>
      <c r="C2688" t="s">
        <v>27</v>
      </c>
      <c r="D2688" t="s">
        <v>24</v>
      </c>
      <c r="E2688" t="s">
        <v>20</v>
      </c>
      <c r="F2688" t="s">
        <v>6</v>
      </c>
      <c r="G2688">
        <v>37983</v>
      </c>
    </row>
    <row r="2689" spans="1:7" x14ac:dyDescent="0.45">
      <c r="A2689">
        <v>428148</v>
      </c>
      <c r="B2689" s="2">
        <v>41810.510335648149</v>
      </c>
      <c r="C2689" t="s">
        <v>27</v>
      </c>
      <c r="D2689" t="s">
        <v>24</v>
      </c>
      <c r="E2689" t="s">
        <v>20</v>
      </c>
      <c r="F2689" t="s">
        <v>6</v>
      </c>
      <c r="G2689">
        <v>74877</v>
      </c>
    </row>
    <row r="2690" spans="1:7" x14ac:dyDescent="0.45">
      <c r="A2690">
        <v>216478</v>
      </c>
      <c r="B2690" s="2">
        <v>41792.398136574076</v>
      </c>
      <c r="C2690" t="s">
        <v>27</v>
      </c>
      <c r="D2690" t="s">
        <v>26</v>
      </c>
      <c r="E2690" t="s">
        <v>17</v>
      </c>
      <c r="F2690" t="s">
        <v>4</v>
      </c>
      <c r="G2690">
        <v>20593</v>
      </c>
    </row>
    <row r="2691" spans="1:7" x14ac:dyDescent="0.45">
      <c r="A2691">
        <v>119239</v>
      </c>
      <c r="B2691" s="2">
        <v>41792.465173611112</v>
      </c>
      <c r="C2691" t="s">
        <v>27</v>
      </c>
      <c r="D2691" t="s">
        <v>24</v>
      </c>
      <c r="E2691" t="s">
        <v>17</v>
      </c>
      <c r="F2691" t="s">
        <v>4</v>
      </c>
      <c r="G2691">
        <v>92386</v>
      </c>
    </row>
    <row r="2692" spans="1:7" x14ac:dyDescent="0.45">
      <c r="A2692">
        <v>505550</v>
      </c>
      <c r="B2692" s="2">
        <v>41792.465925925928</v>
      </c>
      <c r="C2692" t="s">
        <v>27</v>
      </c>
      <c r="D2692" t="s">
        <v>25</v>
      </c>
      <c r="E2692" t="s">
        <v>17</v>
      </c>
      <c r="F2692" t="s">
        <v>4</v>
      </c>
      <c r="G2692">
        <v>9066</v>
      </c>
    </row>
    <row r="2693" spans="1:7" x14ac:dyDescent="0.45">
      <c r="A2693">
        <v>635425</v>
      </c>
      <c r="B2693" s="2">
        <v>41862.397337962961</v>
      </c>
      <c r="C2693" t="s">
        <v>27</v>
      </c>
      <c r="D2693" t="s">
        <v>26</v>
      </c>
      <c r="E2693" t="s">
        <v>17</v>
      </c>
      <c r="F2693" t="s">
        <v>4</v>
      </c>
      <c r="G2693">
        <v>61412</v>
      </c>
    </row>
    <row r="2694" spans="1:7" x14ac:dyDescent="0.45">
      <c r="A2694">
        <v>826175</v>
      </c>
      <c r="B2694" s="2">
        <v>41785.397106481483</v>
      </c>
      <c r="C2694" t="s">
        <v>27</v>
      </c>
      <c r="D2694" t="s">
        <v>26</v>
      </c>
      <c r="E2694" t="s">
        <v>17</v>
      </c>
      <c r="F2694" t="s">
        <v>4</v>
      </c>
      <c r="G2694">
        <v>25875</v>
      </c>
    </row>
    <row r="2695" spans="1:7" x14ac:dyDescent="0.45">
      <c r="A2695">
        <v>624245</v>
      </c>
      <c r="B2695" s="2">
        <v>41822.498726851853</v>
      </c>
      <c r="C2695" t="s">
        <v>27</v>
      </c>
      <c r="D2695" t="s">
        <v>26</v>
      </c>
      <c r="E2695" t="s">
        <v>19</v>
      </c>
      <c r="F2695" t="s">
        <v>6</v>
      </c>
      <c r="G2695">
        <v>20419</v>
      </c>
    </row>
    <row r="2696" spans="1:7" x14ac:dyDescent="0.45">
      <c r="A2696">
        <v>91423</v>
      </c>
      <c r="B2696" s="2">
        <v>41822.49895833333</v>
      </c>
      <c r="C2696" t="s">
        <v>27</v>
      </c>
      <c r="D2696" t="s">
        <v>25</v>
      </c>
      <c r="E2696" t="s">
        <v>19</v>
      </c>
      <c r="F2696" t="s">
        <v>6</v>
      </c>
      <c r="G2696">
        <v>70609</v>
      </c>
    </row>
    <row r="2697" spans="1:7" x14ac:dyDescent="0.45">
      <c r="A2697">
        <v>858004</v>
      </c>
      <c r="B2697" s="2">
        <v>41793.397511574076</v>
      </c>
      <c r="C2697" t="s">
        <v>27</v>
      </c>
      <c r="D2697" t="s">
        <v>26</v>
      </c>
      <c r="E2697" t="s">
        <v>20</v>
      </c>
      <c r="F2697" t="s">
        <v>10</v>
      </c>
      <c r="G2697">
        <v>30169</v>
      </c>
    </row>
    <row r="2698" spans="1:7" x14ac:dyDescent="0.45">
      <c r="A2698">
        <v>279118</v>
      </c>
      <c r="B2698" s="2">
        <v>41793.399317129632</v>
      </c>
      <c r="C2698" t="s">
        <v>27</v>
      </c>
      <c r="D2698" t="s">
        <v>26</v>
      </c>
      <c r="E2698" t="s">
        <v>20</v>
      </c>
      <c r="F2698" t="s">
        <v>10</v>
      </c>
      <c r="G2698">
        <v>30844</v>
      </c>
    </row>
    <row r="2699" spans="1:7" x14ac:dyDescent="0.45">
      <c r="A2699">
        <v>743755</v>
      </c>
      <c r="B2699" s="2">
        <v>41796.688946759263</v>
      </c>
      <c r="C2699" t="s">
        <v>27</v>
      </c>
      <c r="D2699" t="s">
        <v>24</v>
      </c>
      <c r="E2699" t="s">
        <v>20</v>
      </c>
      <c r="F2699" t="s">
        <v>10</v>
      </c>
      <c r="G2699">
        <v>29747</v>
      </c>
    </row>
    <row r="2700" spans="1:7" x14ac:dyDescent="0.45">
      <c r="A2700">
        <v>340482</v>
      </c>
      <c r="B2700" s="2">
        <v>41801.381689814814</v>
      </c>
      <c r="C2700" t="s">
        <v>27</v>
      </c>
      <c r="D2700" t="s">
        <v>26</v>
      </c>
      <c r="E2700" t="s">
        <v>20</v>
      </c>
      <c r="F2700" t="s">
        <v>10</v>
      </c>
      <c r="G2700">
        <v>55503</v>
      </c>
    </row>
    <row r="2701" spans="1:7" x14ac:dyDescent="0.45">
      <c r="A2701">
        <v>481014</v>
      </c>
      <c r="B2701" s="2">
        <v>41801.38144675926</v>
      </c>
      <c r="C2701" t="s">
        <v>27</v>
      </c>
      <c r="D2701" t="s">
        <v>25</v>
      </c>
      <c r="E2701" t="s">
        <v>20</v>
      </c>
      <c r="F2701" t="s">
        <v>10</v>
      </c>
      <c r="G2701">
        <v>71090</v>
      </c>
    </row>
    <row r="2702" spans="1:7" x14ac:dyDescent="0.45">
      <c r="A2702">
        <v>40034</v>
      </c>
      <c r="B2702" s="2">
        <v>41807.254525462966</v>
      </c>
      <c r="C2702" t="s">
        <v>27</v>
      </c>
      <c r="D2702" t="s">
        <v>26</v>
      </c>
      <c r="E2702" t="s">
        <v>20</v>
      </c>
      <c r="F2702" t="s">
        <v>10</v>
      </c>
      <c r="G2702">
        <v>13865</v>
      </c>
    </row>
    <row r="2703" spans="1:7" x14ac:dyDescent="0.45">
      <c r="A2703">
        <v>634648</v>
      </c>
      <c r="B2703" s="2">
        <v>41807.255289351851</v>
      </c>
      <c r="C2703" t="s">
        <v>27</v>
      </c>
      <c r="D2703" t="s">
        <v>26</v>
      </c>
      <c r="E2703" t="s">
        <v>20</v>
      </c>
      <c r="F2703" t="s">
        <v>10</v>
      </c>
      <c r="G2703">
        <v>21778</v>
      </c>
    </row>
    <row r="2704" spans="1:7" x14ac:dyDescent="0.45">
      <c r="A2704">
        <v>993467</v>
      </c>
      <c r="B2704" s="2">
        <v>41807.256018518521</v>
      </c>
      <c r="C2704" t="s">
        <v>27</v>
      </c>
      <c r="D2704" t="s">
        <v>24</v>
      </c>
      <c r="E2704" t="s">
        <v>20</v>
      </c>
      <c r="F2704" t="s">
        <v>10</v>
      </c>
      <c r="G2704">
        <v>39815</v>
      </c>
    </row>
    <row r="2705" spans="1:7" x14ac:dyDescent="0.45">
      <c r="A2705">
        <v>489424</v>
      </c>
      <c r="B2705" s="2">
        <v>41870.396782407406</v>
      </c>
      <c r="C2705" t="s">
        <v>27</v>
      </c>
      <c r="D2705" t="s">
        <v>24</v>
      </c>
      <c r="E2705" t="s">
        <v>20</v>
      </c>
      <c r="F2705" t="s">
        <v>10</v>
      </c>
      <c r="G2705">
        <v>13739</v>
      </c>
    </row>
    <row r="2706" spans="1:7" x14ac:dyDescent="0.45">
      <c r="A2706">
        <v>903000</v>
      </c>
      <c r="B2706" s="2">
        <v>41872.606145833335</v>
      </c>
      <c r="C2706" t="s">
        <v>27</v>
      </c>
      <c r="D2706" t="s">
        <v>24</v>
      </c>
      <c r="E2706" t="s">
        <v>20</v>
      </c>
      <c r="F2706" t="s">
        <v>10</v>
      </c>
      <c r="G2706">
        <v>4419</v>
      </c>
    </row>
    <row r="2707" spans="1:7" x14ac:dyDescent="0.45">
      <c r="A2707">
        <v>935451</v>
      </c>
      <c r="B2707" s="2">
        <v>41814.397210648145</v>
      </c>
      <c r="C2707" t="s">
        <v>27</v>
      </c>
      <c r="D2707" t="s">
        <v>26</v>
      </c>
      <c r="E2707" t="s">
        <v>14</v>
      </c>
      <c r="F2707" t="s">
        <v>6</v>
      </c>
      <c r="G2707">
        <v>34640</v>
      </c>
    </row>
    <row r="2708" spans="1:7" x14ac:dyDescent="0.45">
      <c r="A2708">
        <v>184939</v>
      </c>
      <c r="B2708" s="2">
        <v>41857.396724537037</v>
      </c>
      <c r="C2708" t="s">
        <v>27</v>
      </c>
      <c r="D2708" t="s">
        <v>24</v>
      </c>
      <c r="E2708" t="s">
        <v>12</v>
      </c>
      <c r="F2708" t="s">
        <v>10</v>
      </c>
      <c r="G2708">
        <v>59497</v>
      </c>
    </row>
    <row r="2709" spans="1:7" x14ac:dyDescent="0.45">
      <c r="A2709">
        <v>158172</v>
      </c>
      <c r="B2709" s="2">
        <v>41857.399085648147</v>
      </c>
      <c r="C2709" t="s">
        <v>27</v>
      </c>
      <c r="D2709" t="s">
        <v>24</v>
      </c>
      <c r="E2709" t="s">
        <v>12</v>
      </c>
      <c r="F2709" t="s">
        <v>10</v>
      </c>
      <c r="G2709">
        <v>80368</v>
      </c>
    </row>
    <row r="2710" spans="1:7" x14ac:dyDescent="0.45">
      <c r="A2710">
        <v>224370</v>
      </c>
      <c r="B2710" s="2">
        <v>41866.329444444447</v>
      </c>
      <c r="C2710" t="s">
        <v>27</v>
      </c>
      <c r="D2710" t="s">
        <v>24</v>
      </c>
      <c r="E2710" t="s">
        <v>12</v>
      </c>
      <c r="F2710" t="s">
        <v>10</v>
      </c>
      <c r="G2710">
        <v>20130</v>
      </c>
    </row>
    <row r="2711" spans="1:7" x14ac:dyDescent="0.45">
      <c r="A2711">
        <v>91601</v>
      </c>
      <c r="B2711" s="2">
        <v>41773.397233796299</v>
      </c>
      <c r="C2711" t="s">
        <v>27</v>
      </c>
      <c r="D2711" t="s">
        <v>24</v>
      </c>
      <c r="E2711" t="s">
        <v>12</v>
      </c>
      <c r="F2711" t="s">
        <v>4</v>
      </c>
      <c r="G2711">
        <v>9054</v>
      </c>
    </row>
    <row r="2712" spans="1:7" x14ac:dyDescent="0.45">
      <c r="A2712">
        <v>547097</v>
      </c>
      <c r="B2712" s="2">
        <v>41853.518692129626</v>
      </c>
      <c r="C2712" t="s">
        <v>27</v>
      </c>
      <c r="D2712" t="s">
        <v>24</v>
      </c>
      <c r="E2712" t="s">
        <v>15</v>
      </c>
      <c r="F2712" t="s">
        <v>2</v>
      </c>
      <c r="G2712">
        <v>79945</v>
      </c>
    </row>
    <row r="2713" spans="1:7" x14ac:dyDescent="0.45">
      <c r="A2713">
        <v>59153</v>
      </c>
      <c r="B2713" s="2">
        <v>41858.612523148149</v>
      </c>
      <c r="C2713" t="s">
        <v>27</v>
      </c>
      <c r="D2713" t="s">
        <v>24</v>
      </c>
      <c r="E2713" t="s">
        <v>15</v>
      </c>
      <c r="F2713" t="s">
        <v>5</v>
      </c>
      <c r="G2713">
        <v>71051</v>
      </c>
    </row>
    <row r="2714" spans="1:7" x14ac:dyDescent="0.45">
      <c r="A2714">
        <v>977212</v>
      </c>
      <c r="B2714" s="2">
        <v>41858.615370370368</v>
      </c>
      <c r="C2714" t="s">
        <v>27</v>
      </c>
      <c r="D2714" t="s">
        <v>24</v>
      </c>
      <c r="E2714" t="s">
        <v>15</v>
      </c>
      <c r="F2714" t="s">
        <v>5</v>
      </c>
      <c r="G2714">
        <v>12816</v>
      </c>
    </row>
    <row r="2715" spans="1:7" x14ac:dyDescent="0.45">
      <c r="A2715">
        <v>154398</v>
      </c>
      <c r="B2715" s="2">
        <v>41867.710682870369</v>
      </c>
      <c r="C2715" t="s">
        <v>27</v>
      </c>
      <c r="D2715" t="s">
        <v>26</v>
      </c>
      <c r="E2715" t="s">
        <v>15</v>
      </c>
      <c r="F2715" t="s">
        <v>2</v>
      </c>
      <c r="G2715">
        <v>41258</v>
      </c>
    </row>
    <row r="2716" spans="1:7" x14ac:dyDescent="0.45">
      <c r="A2716">
        <v>363289</v>
      </c>
      <c r="B2716" s="2">
        <v>41867.711006944446</v>
      </c>
      <c r="C2716" t="s">
        <v>27</v>
      </c>
      <c r="D2716" t="s">
        <v>24</v>
      </c>
      <c r="E2716" t="s">
        <v>15</v>
      </c>
      <c r="F2716" t="s">
        <v>2</v>
      </c>
      <c r="G2716">
        <v>52192</v>
      </c>
    </row>
    <row r="2717" spans="1:7" x14ac:dyDescent="0.45">
      <c r="A2717">
        <v>473307</v>
      </c>
      <c r="B2717" s="2">
        <v>41857.449745370373</v>
      </c>
      <c r="C2717" t="s">
        <v>27</v>
      </c>
      <c r="D2717" t="s">
        <v>24</v>
      </c>
      <c r="E2717" t="s">
        <v>15</v>
      </c>
      <c r="F2717" t="s">
        <v>5</v>
      </c>
      <c r="G2717">
        <v>11170</v>
      </c>
    </row>
    <row r="2718" spans="1:7" x14ac:dyDescent="0.45">
      <c r="A2718">
        <v>474224</v>
      </c>
      <c r="B2718" s="2">
        <v>41857.450983796298</v>
      </c>
      <c r="C2718" t="s">
        <v>27</v>
      </c>
      <c r="D2718" t="s">
        <v>26</v>
      </c>
      <c r="E2718" t="s">
        <v>15</v>
      </c>
      <c r="F2718" t="s">
        <v>5</v>
      </c>
      <c r="G2718">
        <v>70640</v>
      </c>
    </row>
    <row r="2719" spans="1:7" x14ac:dyDescent="0.45">
      <c r="A2719">
        <v>984993</v>
      </c>
      <c r="B2719" s="2">
        <v>41857.451284722221</v>
      </c>
      <c r="C2719" t="s">
        <v>27</v>
      </c>
      <c r="D2719" t="s">
        <v>24</v>
      </c>
      <c r="E2719" t="s">
        <v>15</v>
      </c>
      <c r="F2719" t="s">
        <v>5</v>
      </c>
      <c r="G2719">
        <v>6447</v>
      </c>
    </row>
    <row r="2720" spans="1:7" x14ac:dyDescent="0.45">
      <c r="A2720">
        <v>573981</v>
      </c>
      <c r="B2720" s="2">
        <v>41857.451261574075</v>
      </c>
      <c r="C2720" t="s">
        <v>27</v>
      </c>
      <c r="D2720" t="s">
        <v>26</v>
      </c>
      <c r="E2720" t="s">
        <v>15</v>
      </c>
      <c r="F2720" t="s">
        <v>5</v>
      </c>
      <c r="G2720">
        <v>64302</v>
      </c>
    </row>
    <row r="2721" spans="1:7" x14ac:dyDescent="0.45">
      <c r="A2721">
        <v>545630</v>
      </c>
      <c r="B2721" s="2">
        <v>41857.451550925929</v>
      </c>
      <c r="C2721" t="s">
        <v>27</v>
      </c>
      <c r="D2721" t="s">
        <v>26</v>
      </c>
      <c r="E2721" t="s">
        <v>15</v>
      </c>
      <c r="F2721" t="s">
        <v>5</v>
      </c>
      <c r="G2721">
        <v>35156</v>
      </c>
    </row>
    <row r="2722" spans="1:7" x14ac:dyDescent="0.45">
      <c r="A2722">
        <v>88295</v>
      </c>
      <c r="B2722" s="2">
        <v>41767.397511574076</v>
      </c>
      <c r="C2722" t="s">
        <v>27</v>
      </c>
      <c r="D2722" t="s">
        <v>25</v>
      </c>
      <c r="E2722" t="s">
        <v>20</v>
      </c>
      <c r="F2722" t="s">
        <v>5</v>
      </c>
      <c r="G2722">
        <v>65720</v>
      </c>
    </row>
    <row r="2723" spans="1:7" x14ac:dyDescent="0.45">
      <c r="A2723">
        <v>541077</v>
      </c>
      <c r="B2723" s="2">
        <v>41851.397430555553</v>
      </c>
      <c r="C2723" t="s">
        <v>27</v>
      </c>
      <c r="D2723" t="s">
        <v>24</v>
      </c>
      <c r="E2723" t="s">
        <v>12</v>
      </c>
      <c r="F2723" t="s">
        <v>8</v>
      </c>
      <c r="G2723">
        <v>70925</v>
      </c>
    </row>
    <row r="2724" spans="1:7" x14ac:dyDescent="0.45">
      <c r="A2724">
        <v>516921</v>
      </c>
      <c r="B2724" s="2">
        <v>41774.397245370368</v>
      </c>
      <c r="C2724" t="s">
        <v>27</v>
      </c>
      <c r="D2724" t="s">
        <v>26</v>
      </c>
      <c r="E2724" t="s">
        <v>20</v>
      </c>
      <c r="F2724" t="s">
        <v>10</v>
      </c>
      <c r="G2724">
        <v>4843</v>
      </c>
    </row>
    <row r="2725" spans="1:7" x14ac:dyDescent="0.45">
      <c r="A2725">
        <v>204701</v>
      </c>
      <c r="B2725" s="2">
        <v>41775.734849537039</v>
      </c>
      <c r="C2725" t="s">
        <v>27</v>
      </c>
      <c r="D2725" t="s">
        <v>26</v>
      </c>
      <c r="E2725" t="s">
        <v>17</v>
      </c>
      <c r="F2725" t="s">
        <v>2</v>
      </c>
      <c r="G2725">
        <v>65144</v>
      </c>
    </row>
    <row r="2726" spans="1:7" x14ac:dyDescent="0.45">
      <c r="A2726">
        <v>642017</v>
      </c>
      <c r="B2726" s="2">
        <v>41775.397303240738</v>
      </c>
      <c r="C2726" t="s">
        <v>27</v>
      </c>
      <c r="D2726" t="s">
        <v>26</v>
      </c>
      <c r="E2726" t="s">
        <v>17</v>
      </c>
      <c r="F2726" t="s">
        <v>2</v>
      </c>
      <c r="G2726">
        <v>14698</v>
      </c>
    </row>
    <row r="2727" spans="1:7" x14ac:dyDescent="0.45">
      <c r="A2727">
        <v>385229</v>
      </c>
      <c r="B2727" s="2">
        <v>41775.398576388892</v>
      </c>
      <c r="C2727" t="s">
        <v>27</v>
      </c>
      <c r="D2727" t="s">
        <v>24</v>
      </c>
      <c r="E2727" t="s">
        <v>17</v>
      </c>
      <c r="F2727" t="s">
        <v>2</v>
      </c>
      <c r="G2727">
        <v>67100</v>
      </c>
    </row>
    <row r="2728" spans="1:7" x14ac:dyDescent="0.45">
      <c r="A2728">
        <v>746123</v>
      </c>
      <c r="B2728" s="2">
        <v>41775.400821759256</v>
      </c>
      <c r="C2728" t="s">
        <v>27</v>
      </c>
      <c r="D2728" t="s">
        <v>24</v>
      </c>
      <c r="E2728" t="s">
        <v>17</v>
      </c>
      <c r="F2728" t="s">
        <v>2</v>
      </c>
      <c r="G2728">
        <v>1962</v>
      </c>
    </row>
    <row r="2729" spans="1:7" x14ac:dyDescent="0.45">
      <c r="A2729">
        <v>825797</v>
      </c>
      <c r="B2729" s="2">
        <v>41782.701689814814</v>
      </c>
      <c r="C2729" t="s">
        <v>27</v>
      </c>
      <c r="D2729" t="s">
        <v>24</v>
      </c>
      <c r="E2729" t="s">
        <v>17</v>
      </c>
      <c r="F2729" t="s">
        <v>2</v>
      </c>
      <c r="G2729">
        <v>84854</v>
      </c>
    </row>
    <row r="2730" spans="1:7" x14ac:dyDescent="0.45">
      <c r="A2730">
        <v>529845</v>
      </c>
      <c r="B2730" s="2">
        <v>41786.549490740741</v>
      </c>
      <c r="C2730" t="s">
        <v>27</v>
      </c>
      <c r="D2730" t="s">
        <v>24</v>
      </c>
      <c r="E2730" t="s">
        <v>17</v>
      </c>
      <c r="F2730" t="s">
        <v>2</v>
      </c>
      <c r="G2730">
        <v>65253</v>
      </c>
    </row>
    <row r="2731" spans="1:7" x14ac:dyDescent="0.45">
      <c r="A2731">
        <v>774091</v>
      </c>
      <c r="B2731" s="2">
        <v>41791.082928240743</v>
      </c>
      <c r="C2731" t="s">
        <v>27</v>
      </c>
      <c r="D2731" t="s">
        <v>26</v>
      </c>
      <c r="E2731" t="s">
        <v>17</v>
      </c>
      <c r="F2731" t="s">
        <v>2</v>
      </c>
      <c r="G2731">
        <v>18420</v>
      </c>
    </row>
    <row r="2732" spans="1:7" x14ac:dyDescent="0.45">
      <c r="A2732">
        <v>299967</v>
      </c>
      <c r="B2732" s="2">
        <v>41791.085509259261</v>
      </c>
      <c r="C2732" t="s">
        <v>27</v>
      </c>
      <c r="D2732" t="s">
        <v>26</v>
      </c>
      <c r="E2732" t="s">
        <v>17</v>
      </c>
      <c r="F2732" t="s">
        <v>2</v>
      </c>
      <c r="G2732">
        <v>31807</v>
      </c>
    </row>
    <row r="2733" spans="1:7" x14ac:dyDescent="0.45">
      <c r="A2733">
        <v>528129</v>
      </c>
      <c r="B2733" s="2">
        <v>41775.398055555554</v>
      </c>
      <c r="C2733" t="s">
        <v>27</v>
      </c>
      <c r="D2733" t="s">
        <v>26</v>
      </c>
      <c r="E2733" t="s">
        <v>19</v>
      </c>
      <c r="F2733" t="s">
        <v>6</v>
      </c>
      <c r="G2733">
        <v>72059</v>
      </c>
    </row>
    <row r="2734" spans="1:7" x14ac:dyDescent="0.45">
      <c r="A2734">
        <v>391838</v>
      </c>
      <c r="B2734" s="2">
        <v>41776.605844907404</v>
      </c>
      <c r="C2734" t="s">
        <v>27</v>
      </c>
      <c r="D2734" t="s">
        <v>26</v>
      </c>
      <c r="E2734" t="s">
        <v>19</v>
      </c>
      <c r="F2734" t="s">
        <v>5</v>
      </c>
      <c r="G2734">
        <v>24895</v>
      </c>
    </row>
    <row r="2735" spans="1:7" x14ac:dyDescent="0.45">
      <c r="A2735">
        <v>271808</v>
      </c>
      <c r="B2735" s="2">
        <v>41776.606898148151</v>
      </c>
      <c r="C2735" t="s">
        <v>27</v>
      </c>
      <c r="D2735" t="s">
        <v>26</v>
      </c>
      <c r="E2735" t="s">
        <v>19</v>
      </c>
      <c r="F2735" t="s">
        <v>5</v>
      </c>
      <c r="G2735">
        <v>93884</v>
      </c>
    </row>
    <row r="2736" spans="1:7" x14ac:dyDescent="0.45">
      <c r="A2736">
        <v>263505</v>
      </c>
      <c r="B2736" s="2">
        <v>41845.396828703706</v>
      </c>
      <c r="C2736" t="s">
        <v>27</v>
      </c>
      <c r="D2736" t="s">
        <v>26</v>
      </c>
      <c r="E2736" t="s">
        <v>17</v>
      </c>
      <c r="F2736" t="s">
        <v>10</v>
      </c>
      <c r="G2736">
        <v>84716</v>
      </c>
    </row>
    <row r="2737" spans="1:7" x14ac:dyDescent="0.45">
      <c r="A2737">
        <v>755527</v>
      </c>
      <c r="B2737" s="2">
        <v>41778.396805555552</v>
      </c>
      <c r="C2737" t="s">
        <v>27</v>
      </c>
      <c r="D2737" t="s">
        <v>26</v>
      </c>
      <c r="E2737" t="s">
        <v>17</v>
      </c>
      <c r="F2737" t="s">
        <v>10</v>
      </c>
      <c r="G2737">
        <v>31956</v>
      </c>
    </row>
    <row r="2738" spans="1:7" x14ac:dyDescent="0.45">
      <c r="A2738">
        <v>897584</v>
      </c>
      <c r="B2738" s="2">
        <v>41823.445717592593</v>
      </c>
      <c r="C2738" t="s">
        <v>27</v>
      </c>
      <c r="D2738" t="s">
        <v>24</v>
      </c>
      <c r="E2738" t="s">
        <v>12</v>
      </c>
      <c r="F2738" t="s">
        <v>10</v>
      </c>
      <c r="G2738">
        <v>78934</v>
      </c>
    </row>
    <row r="2739" spans="1:7" x14ac:dyDescent="0.45">
      <c r="A2739">
        <v>704385</v>
      </c>
      <c r="B2739" s="2">
        <v>41823.773217592592</v>
      </c>
      <c r="C2739" t="s">
        <v>27</v>
      </c>
      <c r="D2739" t="s">
        <v>24</v>
      </c>
      <c r="E2739" t="s">
        <v>12</v>
      </c>
      <c r="F2739" t="s">
        <v>10</v>
      </c>
      <c r="G2739">
        <v>82811</v>
      </c>
    </row>
    <row r="2740" spans="1:7" x14ac:dyDescent="0.45">
      <c r="A2740">
        <v>802616</v>
      </c>
      <c r="B2740" s="2">
        <v>41839.470208333332</v>
      </c>
      <c r="C2740" t="s">
        <v>27</v>
      </c>
      <c r="D2740" t="s">
        <v>24</v>
      </c>
      <c r="E2740" t="s">
        <v>12</v>
      </c>
      <c r="F2740" t="s">
        <v>10</v>
      </c>
      <c r="G2740">
        <v>27627</v>
      </c>
    </row>
    <row r="2741" spans="1:7" x14ac:dyDescent="0.45">
      <c r="A2741">
        <v>93105</v>
      </c>
      <c r="B2741" s="2">
        <v>41839.470381944448</v>
      </c>
      <c r="C2741" t="s">
        <v>27</v>
      </c>
      <c r="D2741" t="s">
        <v>24</v>
      </c>
      <c r="E2741" t="s">
        <v>12</v>
      </c>
      <c r="F2741" t="s">
        <v>10</v>
      </c>
      <c r="G2741">
        <v>22415</v>
      </c>
    </row>
    <row r="2742" spans="1:7" x14ac:dyDescent="0.45">
      <c r="A2742">
        <v>71035</v>
      </c>
      <c r="B2742" s="2">
        <v>41839.471932870372</v>
      </c>
      <c r="C2742" t="s">
        <v>27</v>
      </c>
      <c r="D2742" t="s">
        <v>24</v>
      </c>
      <c r="E2742" t="s">
        <v>12</v>
      </c>
      <c r="F2742" t="s">
        <v>10</v>
      </c>
      <c r="G2742">
        <v>98445</v>
      </c>
    </row>
    <row r="2743" spans="1:7" x14ac:dyDescent="0.45">
      <c r="A2743">
        <v>557264</v>
      </c>
      <c r="B2743" s="2">
        <v>41839.830474537041</v>
      </c>
      <c r="C2743" t="s">
        <v>27</v>
      </c>
      <c r="D2743" t="s">
        <v>26</v>
      </c>
      <c r="E2743" t="s">
        <v>12</v>
      </c>
      <c r="F2743" t="s">
        <v>10</v>
      </c>
      <c r="G2743">
        <v>10452</v>
      </c>
    </row>
    <row r="2744" spans="1:7" x14ac:dyDescent="0.45">
      <c r="A2744">
        <v>271160</v>
      </c>
      <c r="B2744" s="2">
        <v>41876.3983912037</v>
      </c>
      <c r="C2744" t="s">
        <v>27</v>
      </c>
      <c r="D2744" t="s">
        <v>24</v>
      </c>
      <c r="E2744" t="s">
        <v>20</v>
      </c>
      <c r="F2744" t="s">
        <v>10</v>
      </c>
      <c r="G2744">
        <v>8521</v>
      </c>
    </row>
    <row r="2745" spans="1:7" x14ac:dyDescent="0.45">
      <c r="A2745">
        <v>466767</v>
      </c>
      <c r="B2745" s="2">
        <v>41796.776076388887</v>
      </c>
      <c r="C2745" t="s">
        <v>27</v>
      </c>
      <c r="D2745" t="s">
        <v>26</v>
      </c>
      <c r="E2745" t="s">
        <v>17</v>
      </c>
      <c r="F2745" t="s">
        <v>4</v>
      </c>
      <c r="G2745">
        <v>95512</v>
      </c>
    </row>
    <row r="2746" spans="1:7" x14ac:dyDescent="0.45">
      <c r="A2746">
        <v>662635</v>
      </c>
      <c r="B2746" s="2">
        <v>41796.778275462966</v>
      </c>
      <c r="C2746" t="s">
        <v>27</v>
      </c>
      <c r="D2746" t="s">
        <v>26</v>
      </c>
      <c r="E2746" t="s">
        <v>17</v>
      </c>
      <c r="F2746" t="s">
        <v>4</v>
      </c>
      <c r="G2746">
        <v>11816</v>
      </c>
    </row>
    <row r="2747" spans="1:7" x14ac:dyDescent="0.45">
      <c r="A2747">
        <v>190037</v>
      </c>
      <c r="B2747" s="2">
        <v>41808.731979166667</v>
      </c>
      <c r="C2747" t="s">
        <v>27</v>
      </c>
      <c r="D2747" t="s">
        <v>26</v>
      </c>
      <c r="E2747" t="s">
        <v>17</v>
      </c>
      <c r="F2747" t="s">
        <v>4</v>
      </c>
      <c r="G2747">
        <v>54823</v>
      </c>
    </row>
    <row r="2748" spans="1:7" x14ac:dyDescent="0.45">
      <c r="A2748">
        <v>963776</v>
      </c>
      <c r="B2748" s="2">
        <v>41815.3124537037</v>
      </c>
      <c r="C2748" t="s">
        <v>27</v>
      </c>
      <c r="D2748" t="s">
        <v>26</v>
      </c>
      <c r="E2748" t="s">
        <v>17</v>
      </c>
      <c r="F2748" t="s">
        <v>2</v>
      </c>
      <c r="G2748">
        <v>96730</v>
      </c>
    </row>
    <row r="2749" spans="1:7" x14ac:dyDescent="0.45">
      <c r="A2749">
        <v>706764</v>
      </c>
      <c r="B2749" s="2">
        <v>41820.612453703703</v>
      </c>
      <c r="C2749" t="s">
        <v>27</v>
      </c>
      <c r="D2749" t="s">
        <v>26</v>
      </c>
      <c r="E2749" t="s">
        <v>17</v>
      </c>
      <c r="F2749" t="s">
        <v>4</v>
      </c>
      <c r="G2749">
        <v>95802</v>
      </c>
    </row>
    <row r="2750" spans="1:7" x14ac:dyDescent="0.45">
      <c r="A2750">
        <v>545855</v>
      </c>
      <c r="B2750" s="2">
        <v>41820.61273148148</v>
      </c>
      <c r="C2750" t="s">
        <v>27</v>
      </c>
      <c r="D2750" t="s">
        <v>26</v>
      </c>
      <c r="E2750" t="s">
        <v>17</v>
      </c>
      <c r="F2750" t="s">
        <v>4</v>
      </c>
      <c r="G2750">
        <v>35988</v>
      </c>
    </row>
    <row r="2751" spans="1:7" x14ac:dyDescent="0.45">
      <c r="A2751">
        <v>608935</v>
      </c>
      <c r="B2751" s="2">
        <v>41820.614374999997</v>
      </c>
      <c r="C2751" t="s">
        <v>27</v>
      </c>
      <c r="D2751" t="s">
        <v>26</v>
      </c>
      <c r="E2751" t="s">
        <v>17</v>
      </c>
      <c r="F2751" t="s">
        <v>4</v>
      </c>
      <c r="G2751">
        <v>53545</v>
      </c>
    </row>
    <row r="2752" spans="1:7" x14ac:dyDescent="0.45">
      <c r="A2752">
        <v>296420</v>
      </c>
      <c r="B2752" s="2">
        <v>41824.728136574071</v>
      </c>
      <c r="C2752" t="s">
        <v>27</v>
      </c>
      <c r="D2752" t="s">
        <v>26</v>
      </c>
      <c r="E2752" t="s">
        <v>17</v>
      </c>
      <c r="F2752" t="s">
        <v>4</v>
      </c>
      <c r="G2752">
        <v>19935</v>
      </c>
    </row>
    <row r="2753" spans="1:7" x14ac:dyDescent="0.45">
      <c r="A2753">
        <v>797838</v>
      </c>
      <c r="B2753" s="2">
        <v>41806.39880787037</v>
      </c>
      <c r="C2753" t="s">
        <v>27</v>
      </c>
      <c r="D2753" t="s">
        <v>26</v>
      </c>
      <c r="E2753" t="s">
        <v>17</v>
      </c>
      <c r="F2753" t="s">
        <v>4</v>
      </c>
      <c r="G2753">
        <v>31670</v>
      </c>
    </row>
    <row r="2754" spans="1:7" x14ac:dyDescent="0.45">
      <c r="A2754">
        <v>944862</v>
      </c>
      <c r="B2754" s="2">
        <v>41814.466793981483</v>
      </c>
      <c r="C2754" t="s">
        <v>27</v>
      </c>
      <c r="D2754" t="s">
        <v>26</v>
      </c>
      <c r="E2754" t="s">
        <v>17</v>
      </c>
      <c r="F2754" t="s">
        <v>4</v>
      </c>
      <c r="G2754">
        <v>85882</v>
      </c>
    </row>
    <row r="2755" spans="1:7" x14ac:dyDescent="0.45">
      <c r="A2755">
        <v>427953</v>
      </c>
      <c r="B2755" s="2">
        <v>41815.386597222219</v>
      </c>
      <c r="C2755" t="s">
        <v>27</v>
      </c>
      <c r="D2755" t="s">
        <v>26</v>
      </c>
      <c r="E2755" t="s">
        <v>17</v>
      </c>
      <c r="F2755" t="s">
        <v>2</v>
      </c>
      <c r="G2755">
        <v>80224</v>
      </c>
    </row>
    <row r="2756" spans="1:7" x14ac:dyDescent="0.45">
      <c r="A2756">
        <v>716999</v>
      </c>
      <c r="B2756" s="2">
        <v>41815.387881944444</v>
      </c>
      <c r="C2756" t="s">
        <v>27</v>
      </c>
      <c r="D2756" t="s">
        <v>26</v>
      </c>
      <c r="E2756" t="s">
        <v>17</v>
      </c>
      <c r="F2756" t="s">
        <v>2</v>
      </c>
      <c r="G2756">
        <v>3117</v>
      </c>
    </row>
    <row r="2757" spans="1:7" x14ac:dyDescent="0.45">
      <c r="A2757">
        <v>906233</v>
      </c>
      <c r="B2757" s="2">
        <v>41815.38858796296</v>
      </c>
      <c r="C2757" t="s">
        <v>27</v>
      </c>
      <c r="D2757" t="s">
        <v>26</v>
      </c>
      <c r="E2757" t="s">
        <v>17</v>
      </c>
      <c r="F2757" t="s">
        <v>2</v>
      </c>
      <c r="G2757">
        <v>42107</v>
      </c>
    </row>
    <row r="2758" spans="1:7" x14ac:dyDescent="0.45">
      <c r="A2758">
        <v>472127</v>
      </c>
      <c r="B2758" s="2">
        <v>41825.444687499999</v>
      </c>
      <c r="C2758" t="s">
        <v>27</v>
      </c>
      <c r="D2758" t="s">
        <v>26</v>
      </c>
      <c r="E2758" t="s">
        <v>17</v>
      </c>
      <c r="F2758" t="s">
        <v>4</v>
      </c>
      <c r="G2758">
        <v>1458</v>
      </c>
    </row>
    <row r="2759" spans="1:7" x14ac:dyDescent="0.45">
      <c r="A2759">
        <v>236028</v>
      </c>
      <c r="B2759" s="2">
        <v>41834.398819444446</v>
      </c>
      <c r="C2759" t="s">
        <v>27</v>
      </c>
      <c r="D2759" t="s">
        <v>26</v>
      </c>
      <c r="E2759" t="s">
        <v>17</v>
      </c>
      <c r="F2759" t="s">
        <v>2</v>
      </c>
      <c r="G2759">
        <v>80787</v>
      </c>
    </row>
    <row r="2760" spans="1:7" x14ac:dyDescent="0.45">
      <c r="A2760">
        <v>452589</v>
      </c>
      <c r="B2760" s="2">
        <v>41835.474097222221</v>
      </c>
      <c r="C2760" t="s">
        <v>27</v>
      </c>
      <c r="D2760" t="s">
        <v>26</v>
      </c>
      <c r="E2760" t="s">
        <v>17</v>
      </c>
      <c r="F2760" t="s">
        <v>2</v>
      </c>
      <c r="G2760">
        <v>43379</v>
      </c>
    </row>
    <row r="2761" spans="1:7" x14ac:dyDescent="0.45">
      <c r="A2761">
        <v>99825</v>
      </c>
      <c r="B2761" s="2">
        <v>41842.6406712963</v>
      </c>
      <c r="C2761" t="s">
        <v>27</v>
      </c>
      <c r="D2761" t="s">
        <v>26</v>
      </c>
      <c r="E2761" t="s">
        <v>17</v>
      </c>
      <c r="F2761" t="s">
        <v>2</v>
      </c>
      <c r="G2761">
        <v>89541</v>
      </c>
    </row>
    <row r="2762" spans="1:7" x14ac:dyDescent="0.45">
      <c r="A2762">
        <v>159727</v>
      </c>
      <c r="B2762" s="2">
        <v>41842.641087962962</v>
      </c>
      <c r="C2762" t="s">
        <v>27</v>
      </c>
      <c r="D2762" t="s">
        <v>26</v>
      </c>
      <c r="E2762" t="s">
        <v>17</v>
      </c>
      <c r="F2762" t="s">
        <v>2</v>
      </c>
      <c r="G2762">
        <v>42542</v>
      </c>
    </row>
    <row r="2763" spans="1:7" x14ac:dyDescent="0.45">
      <c r="A2763">
        <v>186817</v>
      </c>
      <c r="B2763" s="2">
        <v>41842.641770833332</v>
      </c>
      <c r="C2763" t="s">
        <v>27</v>
      </c>
      <c r="D2763" t="s">
        <v>26</v>
      </c>
      <c r="E2763" t="s">
        <v>17</v>
      </c>
      <c r="F2763" t="s">
        <v>2</v>
      </c>
      <c r="G2763">
        <v>46062</v>
      </c>
    </row>
    <row r="2764" spans="1:7" x14ac:dyDescent="0.45">
      <c r="A2764">
        <v>885497</v>
      </c>
      <c r="B2764" s="2">
        <v>41862.397256944445</v>
      </c>
      <c r="C2764" t="s">
        <v>27</v>
      </c>
      <c r="D2764" t="s">
        <v>26</v>
      </c>
      <c r="E2764" t="s">
        <v>16</v>
      </c>
      <c r="F2764" t="s">
        <v>2</v>
      </c>
      <c r="G2764">
        <v>94918</v>
      </c>
    </row>
    <row r="2765" spans="1:7" x14ac:dyDescent="0.45">
      <c r="A2765">
        <v>478865</v>
      </c>
      <c r="B2765" s="2">
        <v>41862.399108796293</v>
      </c>
      <c r="C2765" t="s">
        <v>27</v>
      </c>
      <c r="D2765" t="s">
        <v>24</v>
      </c>
      <c r="E2765" t="s">
        <v>16</v>
      </c>
      <c r="F2765" t="s">
        <v>2</v>
      </c>
      <c r="G2765">
        <v>8544</v>
      </c>
    </row>
    <row r="2766" spans="1:7" x14ac:dyDescent="0.45">
      <c r="A2766">
        <v>729390</v>
      </c>
      <c r="B2766" s="2">
        <v>41862.401770833334</v>
      </c>
      <c r="C2766" t="s">
        <v>27</v>
      </c>
      <c r="D2766" t="s">
        <v>24</v>
      </c>
      <c r="E2766" t="s">
        <v>16</v>
      </c>
      <c r="F2766" t="s">
        <v>2</v>
      </c>
      <c r="G2766">
        <v>73347</v>
      </c>
    </row>
    <row r="2767" spans="1:7" x14ac:dyDescent="0.45">
      <c r="A2767">
        <v>787385</v>
      </c>
      <c r="B2767" s="2">
        <v>41820.530740740738</v>
      </c>
      <c r="C2767" t="s">
        <v>27</v>
      </c>
      <c r="D2767" t="s">
        <v>26</v>
      </c>
      <c r="E2767" t="s">
        <v>17</v>
      </c>
      <c r="F2767" t="s">
        <v>8</v>
      </c>
      <c r="G2767">
        <v>5724</v>
      </c>
    </row>
    <row r="2768" spans="1:7" x14ac:dyDescent="0.45">
      <c r="A2768">
        <v>236831</v>
      </c>
      <c r="B2768" s="2">
        <v>41820.396886574075</v>
      </c>
      <c r="C2768" t="s">
        <v>27</v>
      </c>
      <c r="D2768" t="s">
        <v>26</v>
      </c>
      <c r="E2768" t="s">
        <v>17</v>
      </c>
      <c r="F2768" t="s">
        <v>10</v>
      </c>
      <c r="G2768">
        <v>10300</v>
      </c>
    </row>
    <row r="2769" spans="1:7" x14ac:dyDescent="0.45">
      <c r="A2769">
        <v>573753</v>
      </c>
      <c r="B2769" s="2">
        <v>41820.397233796299</v>
      </c>
      <c r="C2769" t="s">
        <v>27</v>
      </c>
      <c r="D2769" t="s">
        <v>26</v>
      </c>
      <c r="E2769" t="s">
        <v>17</v>
      </c>
      <c r="F2769" t="s">
        <v>10</v>
      </c>
      <c r="G2769">
        <v>88092</v>
      </c>
    </row>
    <row r="2770" spans="1:7" x14ac:dyDescent="0.45">
      <c r="A2770">
        <v>206524</v>
      </c>
      <c r="B2770" s="2">
        <v>41820.397719907407</v>
      </c>
      <c r="C2770" t="s">
        <v>27</v>
      </c>
      <c r="D2770" t="s">
        <v>25</v>
      </c>
      <c r="E2770" t="s">
        <v>17</v>
      </c>
      <c r="F2770" t="s">
        <v>10</v>
      </c>
      <c r="G2770">
        <v>42584</v>
      </c>
    </row>
    <row r="2771" spans="1:7" x14ac:dyDescent="0.45">
      <c r="A2771">
        <v>904324</v>
      </c>
      <c r="B2771" s="2">
        <v>41820.398460648146</v>
      </c>
      <c r="C2771" t="s">
        <v>27</v>
      </c>
      <c r="D2771" t="s">
        <v>25</v>
      </c>
      <c r="E2771" t="s">
        <v>17</v>
      </c>
      <c r="F2771" t="s">
        <v>10</v>
      </c>
      <c r="G2771">
        <v>97495</v>
      </c>
    </row>
    <row r="2772" spans="1:7" x14ac:dyDescent="0.45">
      <c r="A2772">
        <v>944662</v>
      </c>
      <c r="B2772" s="2">
        <v>41813.337835648148</v>
      </c>
      <c r="C2772" t="s">
        <v>27</v>
      </c>
      <c r="D2772" t="s">
        <v>26</v>
      </c>
      <c r="E2772" t="s">
        <v>17</v>
      </c>
      <c r="F2772" t="s">
        <v>1</v>
      </c>
      <c r="G2772">
        <v>23879</v>
      </c>
    </row>
    <row r="2773" spans="1:7" x14ac:dyDescent="0.45">
      <c r="A2773">
        <v>960054</v>
      </c>
      <c r="B2773" s="2">
        <v>41831.189699074072</v>
      </c>
      <c r="C2773" t="s">
        <v>27</v>
      </c>
      <c r="D2773" t="s">
        <v>25</v>
      </c>
      <c r="E2773" t="s">
        <v>17</v>
      </c>
      <c r="F2773" t="s">
        <v>1</v>
      </c>
      <c r="G2773">
        <v>10105</v>
      </c>
    </row>
    <row r="2774" spans="1:7" x14ac:dyDescent="0.45">
      <c r="A2774">
        <v>858295</v>
      </c>
      <c r="B2774" s="2">
        <v>41807.39607638889</v>
      </c>
      <c r="C2774" t="s">
        <v>27</v>
      </c>
      <c r="D2774" t="s">
        <v>26</v>
      </c>
      <c r="E2774" t="s">
        <v>17</v>
      </c>
      <c r="F2774" t="s">
        <v>10</v>
      </c>
      <c r="G2774">
        <v>23370</v>
      </c>
    </row>
    <row r="2775" spans="1:7" x14ac:dyDescent="0.45">
      <c r="A2775">
        <v>171055</v>
      </c>
      <c r="B2775" s="2">
        <v>41821.600543981483</v>
      </c>
      <c r="C2775" t="s">
        <v>27</v>
      </c>
      <c r="D2775" t="s">
        <v>26</v>
      </c>
      <c r="E2775" t="s">
        <v>17</v>
      </c>
      <c r="F2775" t="s">
        <v>10</v>
      </c>
      <c r="G2775">
        <v>25617</v>
      </c>
    </row>
    <row r="2776" spans="1:7" x14ac:dyDescent="0.45">
      <c r="A2776">
        <v>488237</v>
      </c>
      <c r="B2776" s="2">
        <v>41821.599282407406</v>
      </c>
      <c r="C2776" t="s">
        <v>27</v>
      </c>
      <c r="D2776" t="s">
        <v>25</v>
      </c>
      <c r="E2776" t="s">
        <v>17</v>
      </c>
      <c r="F2776" t="s">
        <v>10</v>
      </c>
      <c r="G2776">
        <v>26504</v>
      </c>
    </row>
    <row r="2777" spans="1:7" x14ac:dyDescent="0.45">
      <c r="A2777">
        <v>606546</v>
      </c>
      <c r="B2777" s="2">
        <v>41835.396770833337</v>
      </c>
      <c r="C2777" t="s">
        <v>27</v>
      </c>
      <c r="D2777" t="s">
        <v>26</v>
      </c>
      <c r="E2777" t="s">
        <v>19</v>
      </c>
      <c r="F2777" t="s">
        <v>2</v>
      </c>
      <c r="G2777">
        <v>43261</v>
      </c>
    </row>
    <row r="2778" spans="1:7" x14ac:dyDescent="0.45">
      <c r="A2778">
        <v>142908</v>
      </c>
      <c r="B2778" s="2">
        <v>41842.454780092594</v>
      </c>
      <c r="C2778" t="s">
        <v>27</v>
      </c>
      <c r="D2778" t="s">
        <v>25</v>
      </c>
      <c r="E2778" t="s">
        <v>19</v>
      </c>
      <c r="F2778" t="s">
        <v>10</v>
      </c>
      <c r="G2778">
        <v>38303</v>
      </c>
    </row>
    <row r="2779" spans="1:7" x14ac:dyDescent="0.45">
      <c r="A2779">
        <v>394412</v>
      </c>
      <c r="B2779" s="2">
        <v>41807.397337962961</v>
      </c>
      <c r="C2779" t="s">
        <v>27</v>
      </c>
      <c r="D2779" t="s">
        <v>26</v>
      </c>
      <c r="E2779" t="s">
        <v>17</v>
      </c>
      <c r="F2779" t="s">
        <v>10</v>
      </c>
      <c r="G2779">
        <v>57956</v>
      </c>
    </row>
    <row r="2780" spans="1:7" x14ac:dyDescent="0.45">
      <c r="A2780">
        <v>312191</v>
      </c>
      <c r="B2780" s="2">
        <v>41845.472731481481</v>
      </c>
      <c r="C2780" t="s">
        <v>27</v>
      </c>
      <c r="D2780" t="s">
        <v>26</v>
      </c>
      <c r="E2780" t="s">
        <v>17</v>
      </c>
      <c r="F2780" t="s">
        <v>2</v>
      </c>
      <c r="G2780">
        <v>96770</v>
      </c>
    </row>
    <row r="2781" spans="1:7" x14ac:dyDescent="0.45">
      <c r="A2781">
        <v>721233</v>
      </c>
      <c r="B2781" s="2">
        <v>41845.615254629629</v>
      </c>
      <c r="C2781" t="s">
        <v>27</v>
      </c>
      <c r="D2781" t="s">
        <v>26</v>
      </c>
      <c r="E2781" t="s">
        <v>17</v>
      </c>
      <c r="F2781" t="s">
        <v>2</v>
      </c>
      <c r="G2781">
        <v>46555</v>
      </c>
    </row>
    <row r="2782" spans="1:7" x14ac:dyDescent="0.45">
      <c r="A2782">
        <v>638843</v>
      </c>
      <c r="B2782" s="2">
        <v>41796.820567129631</v>
      </c>
      <c r="C2782" t="s">
        <v>27</v>
      </c>
      <c r="D2782" t="s">
        <v>26</v>
      </c>
      <c r="E2782" t="s">
        <v>20</v>
      </c>
      <c r="F2782" t="s">
        <v>10</v>
      </c>
      <c r="G2782">
        <v>92294</v>
      </c>
    </row>
    <row r="2783" spans="1:7" x14ac:dyDescent="0.45">
      <c r="A2783">
        <v>713852</v>
      </c>
      <c r="B2783" s="2">
        <v>41796.820648148147</v>
      </c>
      <c r="C2783" t="s">
        <v>27</v>
      </c>
      <c r="D2783" t="s">
        <v>25</v>
      </c>
      <c r="E2783" t="s">
        <v>20</v>
      </c>
      <c r="F2783" t="s">
        <v>10</v>
      </c>
      <c r="G2783">
        <v>87570</v>
      </c>
    </row>
    <row r="2784" spans="1:7" x14ac:dyDescent="0.45">
      <c r="A2784">
        <v>959646</v>
      </c>
      <c r="B2784" s="2">
        <v>41796.820972222224</v>
      </c>
      <c r="C2784" t="s">
        <v>27</v>
      </c>
      <c r="D2784" t="s">
        <v>25</v>
      </c>
      <c r="E2784" t="s">
        <v>20</v>
      </c>
      <c r="F2784" t="s">
        <v>10</v>
      </c>
      <c r="G2784">
        <v>83035</v>
      </c>
    </row>
    <row r="2785" spans="1:7" x14ac:dyDescent="0.45">
      <c r="A2785">
        <v>371473</v>
      </c>
      <c r="B2785" s="2">
        <v>41828.956053240741</v>
      </c>
      <c r="C2785" t="s">
        <v>27</v>
      </c>
      <c r="D2785" t="s">
        <v>24</v>
      </c>
      <c r="E2785" t="s">
        <v>20</v>
      </c>
      <c r="F2785" t="s">
        <v>1</v>
      </c>
      <c r="G2785">
        <v>14554</v>
      </c>
    </row>
    <row r="2786" spans="1:7" x14ac:dyDescent="0.45">
      <c r="A2786">
        <v>506261</v>
      </c>
      <c r="B2786" s="2">
        <v>41787.399062500001</v>
      </c>
      <c r="C2786" t="s">
        <v>27</v>
      </c>
      <c r="D2786" t="s">
        <v>26</v>
      </c>
      <c r="E2786" t="s">
        <v>13</v>
      </c>
      <c r="F2786" t="s">
        <v>10</v>
      </c>
      <c r="G2786">
        <v>21410</v>
      </c>
    </row>
    <row r="2787" spans="1:7" x14ac:dyDescent="0.45">
      <c r="A2787">
        <v>986261</v>
      </c>
      <c r="B2787" s="2">
        <v>41795.707662037035</v>
      </c>
      <c r="C2787" t="s">
        <v>27</v>
      </c>
      <c r="D2787" t="s">
        <v>26</v>
      </c>
      <c r="E2787" t="s">
        <v>13</v>
      </c>
      <c r="F2787" t="s">
        <v>5</v>
      </c>
      <c r="G2787">
        <v>59673</v>
      </c>
    </row>
    <row r="2788" spans="1:7" x14ac:dyDescent="0.45">
      <c r="A2788">
        <v>38914</v>
      </c>
      <c r="B2788" s="2">
        <v>41795.773414351854</v>
      </c>
      <c r="C2788" t="s">
        <v>27</v>
      </c>
      <c r="D2788" t="s">
        <v>26</v>
      </c>
      <c r="E2788" t="s">
        <v>13</v>
      </c>
      <c r="F2788" t="s">
        <v>5</v>
      </c>
      <c r="G2788">
        <v>38937</v>
      </c>
    </row>
    <row r="2789" spans="1:7" x14ac:dyDescent="0.45">
      <c r="A2789">
        <v>91819</v>
      </c>
      <c r="B2789" s="2">
        <v>41802.769571759258</v>
      </c>
      <c r="C2789" t="s">
        <v>27</v>
      </c>
      <c r="D2789" t="s">
        <v>26</v>
      </c>
      <c r="E2789" t="s">
        <v>13</v>
      </c>
      <c r="F2789" t="s">
        <v>10</v>
      </c>
      <c r="G2789">
        <v>72934</v>
      </c>
    </row>
    <row r="2790" spans="1:7" x14ac:dyDescent="0.45">
      <c r="A2790">
        <v>153483</v>
      </c>
      <c r="B2790" s="2">
        <v>41802.771331018521</v>
      </c>
      <c r="C2790" t="s">
        <v>27</v>
      </c>
      <c r="D2790" t="s">
        <v>26</v>
      </c>
      <c r="E2790" t="s">
        <v>13</v>
      </c>
      <c r="F2790" t="s">
        <v>10</v>
      </c>
      <c r="G2790">
        <v>58519</v>
      </c>
    </row>
    <row r="2791" spans="1:7" x14ac:dyDescent="0.45">
      <c r="A2791">
        <v>786458</v>
      </c>
      <c r="B2791" s="2">
        <v>41813.830185185187</v>
      </c>
      <c r="C2791" t="s">
        <v>27</v>
      </c>
      <c r="D2791" t="s">
        <v>26</v>
      </c>
      <c r="E2791" t="s">
        <v>13</v>
      </c>
      <c r="F2791" t="s">
        <v>10</v>
      </c>
      <c r="G2791">
        <v>27415</v>
      </c>
    </row>
    <row r="2792" spans="1:7" x14ac:dyDescent="0.45">
      <c r="A2792">
        <v>474075</v>
      </c>
      <c r="B2792" s="2">
        <v>41824.369814814818</v>
      </c>
      <c r="C2792" t="s">
        <v>27</v>
      </c>
      <c r="D2792" t="s">
        <v>26</v>
      </c>
      <c r="E2792" t="s">
        <v>13</v>
      </c>
      <c r="F2792" t="s">
        <v>10</v>
      </c>
      <c r="G2792">
        <v>47175</v>
      </c>
    </row>
    <row r="2793" spans="1:7" x14ac:dyDescent="0.45">
      <c r="A2793">
        <v>705468</v>
      </c>
      <c r="B2793" s="2">
        <v>41836.533946759257</v>
      </c>
      <c r="C2793" t="s">
        <v>27</v>
      </c>
      <c r="D2793" t="s">
        <v>26</v>
      </c>
      <c r="E2793" t="s">
        <v>13</v>
      </c>
      <c r="F2793" t="s">
        <v>10</v>
      </c>
      <c r="G2793">
        <v>46949</v>
      </c>
    </row>
    <row r="2794" spans="1:7" x14ac:dyDescent="0.45">
      <c r="A2794">
        <v>181862</v>
      </c>
      <c r="B2794" s="2">
        <v>41836.535300925927</v>
      </c>
      <c r="C2794" t="s">
        <v>27</v>
      </c>
      <c r="D2794" t="s">
        <v>26</v>
      </c>
      <c r="E2794" t="s">
        <v>13</v>
      </c>
      <c r="F2794" t="s">
        <v>10</v>
      </c>
      <c r="G2794">
        <v>69857</v>
      </c>
    </row>
    <row r="2795" spans="1:7" x14ac:dyDescent="0.45">
      <c r="A2795">
        <v>949056</v>
      </c>
      <c r="B2795" s="2">
        <v>41836.534155092595</v>
      </c>
      <c r="C2795" t="s">
        <v>27</v>
      </c>
      <c r="D2795" t="s">
        <v>25</v>
      </c>
      <c r="E2795" t="s">
        <v>13</v>
      </c>
      <c r="F2795" t="s">
        <v>10</v>
      </c>
      <c r="G2795">
        <v>51269</v>
      </c>
    </row>
    <row r="2796" spans="1:7" x14ac:dyDescent="0.45">
      <c r="A2796">
        <v>546053</v>
      </c>
      <c r="B2796" s="2">
        <v>41837.44636574074</v>
      </c>
      <c r="C2796" t="s">
        <v>27</v>
      </c>
      <c r="D2796" t="s">
        <v>26</v>
      </c>
      <c r="E2796" t="s">
        <v>13</v>
      </c>
      <c r="F2796" t="s">
        <v>10</v>
      </c>
      <c r="G2796">
        <v>18012</v>
      </c>
    </row>
    <row r="2797" spans="1:7" x14ac:dyDescent="0.45">
      <c r="A2797">
        <v>953840</v>
      </c>
      <c r="B2797" s="2">
        <v>41837.447685185187</v>
      </c>
      <c r="C2797" t="s">
        <v>27</v>
      </c>
      <c r="D2797" t="s">
        <v>26</v>
      </c>
      <c r="E2797" t="s">
        <v>13</v>
      </c>
      <c r="F2797" t="s">
        <v>10</v>
      </c>
      <c r="G2797">
        <v>61641</v>
      </c>
    </row>
    <row r="2798" spans="1:7" x14ac:dyDescent="0.45">
      <c r="A2798">
        <v>461963</v>
      </c>
      <c r="B2798" s="2">
        <v>41843.400370370371</v>
      </c>
      <c r="C2798" t="s">
        <v>27</v>
      </c>
      <c r="D2798" t="s">
        <v>26</v>
      </c>
      <c r="E2798" t="s">
        <v>13</v>
      </c>
      <c r="F2798" t="s">
        <v>10</v>
      </c>
      <c r="G2798">
        <v>58337</v>
      </c>
    </row>
    <row r="2799" spans="1:7" x14ac:dyDescent="0.45">
      <c r="A2799">
        <v>467771</v>
      </c>
      <c r="B2799" s="2">
        <v>41845.828310185185</v>
      </c>
      <c r="C2799" t="s">
        <v>27</v>
      </c>
      <c r="D2799" t="s">
        <v>26</v>
      </c>
      <c r="E2799" t="s">
        <v>13</v>
      </c>
      <c r="F2799" t="s">
        <v>10</v>
      </c>
      <c r="G2799">
        <v>1731</v>
      </c>
    </row>
    <row r="2800" spans="1:7" x14ac:dyDescent="0.45">
      <c r="A2800">
        <v>498947</v>
      </c>
      <c r="B2800" s="2">
        <v>41845.828946759262</v>
      </c>
      <c r="C2800" t="s">
        <v>27</v>
      </c>
      <c r="D2800" t="s">
        <v>26</v>
      </c>
      <c r="E2800" t="s">
        <v>13</v>
      </c>
      <c r="F2800" t="s">
        <v>10</v>
      </c>
      <c r="G2800">
        <v>72164</v>
      </c>
    </row>
    <row r="2801" spans="1:7" x14ac:dyDescent="0.45">
      <c r="A2801">
        <v>859958</v>
      </c>
      <c r="B2801" s="2">
        <v>41850.660034722219</v>
      </c>
      <c r="C2801" t="s">
        <v>27</v>
      </c>
      <c r="D2801" t="s">
        <v>26</v>
      </c>
      <c r="E2801" t="s">
        <v>13</v>
      </c>
      <c r="F2801" t="s">
        <v>10</v>
      </c>
      <c r="G2801">
        <v>50597</v>
      </c>
    </row>
    <row r="2802" spans="1:7" x14ac:dyDescent="0.45">
      <c r="A2802">
        <v>266084</v>
      </c>
      <c r="B2802" s="2">
        <v>41850.661087962966</v>
      </c>
      <c r="C2802" t="s">
        <v>27</v>
      </c>
      <c r="D2802" t="s">
        <v>26</v>
      </c>
      <c r="E2802" t="s">
        <v>13</v>
      </c>
      <c r="F2802" t="s">
        <v>10</v>
      </c>
      <c r="G2802">
        <v>89372</v>
      </c>
    </row>
    <row r="2803" spans="1:7" x14ac:dyDescent="0.45">
      <c r="A2803">
        <v>403501</v>
      </c>
      <c r="B2803" s="2">
        <v>41850.660370370373</v>
      </c>
      <c r="C2803" t="s">
        <v>27</v>
      </c>
      <c r="D2803" t="s">
        <v>25</v>
      </c>
      <c r="E2803" t="s">
        <v>13</v>
      </c>
      <c r="F2803" t="s">
        <v>10</v>
      </c>
      <c r="G2803">
        <v>38247</v>
      </c>
    </row>
    <row r="2804" spans="1:7" x14ac:dyDescent="0.45">
      <c r="A2804">
        <v>659569</v>
      </c>
      <c r="B2804" s="2">
        <v>41851.360567129632</v>
      </c>
      <c r="C2804" t="s">
        <v>27</v>
      </c>
      <c r="D2804" t="s">
        <v>26</v>
      </c>
      <c r="E2804" t="s">
        <v>13</v>
      </c>
      <c r="F2804" t="s">
        <v>5</v>
      </c>
      <c r="G2804">
        <v>71127</v>
      </c>
    </row>
    <row r="2805" spans="1:7" x14ac:dyDescent="0.45">
      <c r="A2805">
        <v>583906</v>
      </c>
      <c r="B2805" s="2">
        <v>41878.397372685184</v>
      </c>
      <c r="C2805" t="s">
        <v>27</v>
      </c>
      <c r="D2805" t="s">
        <v>26</v>
      </c>
      <c r="E2805" t="s">
        <v>13</v>
      </c>
      <c r="F2805" t="s">
        <v>10</v>
      </c>
      <c r="G2805">
        <v>72053</v>
      </c>
    </row>
    <row r="2806" spans="1:7" x14ac:dyDescent="0.45">
      <c r="A2806">
        <v>828175</v>
      </c>
      <c r="B2806" s="2">
        <v>41879.608171296299</v>
      </c>
      <c r="C2806" t="s">
        <v>27</v>
      </c>
      <c r="D2806" t="s">
        <v>26</v>
      </c>
      <c r="E2806" t="s">
        <v>13</v>
      </c>
      <c r="F2806" t="s">
        <v>10</v>
      </c>
      <c r="G2806">
        <v>59724</v>
      </c>
    </row>
    <row r="2807" spans="1:7" x14ac:dyDescent="0.45">
      <c r="A2807">
        <v>35325</v>
      </c>
      <c r="B2807" s="2">
        <v>41880.496261574073</v>
      </c>
      <c r="C2807" t="s">
        <v>27</v>
      </c>
      <c r="D2807" t="s">
        <v>26</v>
      </c>
      <c r="E2807" t="s">
        <v>13</v>
      </c>
      <c r="F2807" t="s">
        <v>5</v>
      </c>
      <c r="G2807">
        <v>80183</v>
      </c>
    </row>
    <row r="2808" spans="1:7" x14ac:dyDescent="0.45">
      <c r="A2808">
        <v>567418</v>
      </c>
      <c r="B2808" s="2">
        <v>41824.294907407406</v>
      </c>
      <c r="C2808" t="s">
        <v>27</v>
      </c>
      <c r="D2808" t="s">
        <v>26</v>
      </c>
      <c r="E2808" t="s">
        <v>17</v>
      </c>
      <c r="F2808" t="s">
        <v>2</v>
      </c>
      <c r="G2808">
        <v>81931</v>
      </c>
    </row>
    <row r="2809" spans="1:7" x14ac:dyDescent="0.45">
      <c r="A2809">
        <v>877141</v>
      </c>
      <c r="B2809" s="2">
        <v>41824.295277777775</v>
      </c>
      <c r="C2809" t="s">
        <v>27</v>
      </c>
      <c r="D2809" t="s">
        <v>26</v>
      </c>
      <c r="E2809" t="s">
        <v>17</v>
      </c>
      <c r="F2809" t="s">
        <v>2</v>
      </c>
      <c r="G2809">
        <v>60131</v>
      </c>
    </row>
    <row r="2810" spans="1:7" x14ac:dyDescent="0.45">
      <c r="A2810">
        <v>584520</v>
      </c>
      <c r="B2810" s="2">
        <v>41872.398229166669</v>
      </c>
      <c r="C2810" t="s">
        <v>27</v>
      </c>
      <c r="D2810" t="s">
        <v>26</v>
      </c>
      <c r="E2810" t="s">
        <v>17</v>
      </c>
      <c r="F2810" t="s">
        <v>6</v>
      </c>
      <c r="G2810">
        <v>2666</v>
      </c>
    </row>
    <row r="2811" spans="1:7" x14ac:dyDescent="0.45">
      <c r="A2811">
        <v>754551</v>
      </c>
      <c r="B2811" s="2">
        <v>41858.471712962964</v>
      </c>
      <c r="C2811" t="s">
        <v>27</v>
      </c>
      <c r="D2811" t="s">
        <v>24</v>
      </c>
      <c r="E2811" t="s">
        <v>15</v>
      </c>
      <c r="F2811" t="s">
        <v>2</v>
      </c>
      <c r="G2811">
        <v>67838</v>
      </c>
    </row>
    <row r="2812" spans="1:7" x14ac:dyDescent="0.45">
      <c r="A2812">
        <v>146893</v>
      </c>
      <c r="B2812" s="2">
        <v>41823.834618055553</v>
      </c>
      <c r="C2812" t="s">
        <v>27</v>
      </c>
      <c r="D2812" t="s">
        <v>26</v>
      </c>
      <c r="E2812" t="s">
        <v>17</v>
      </c>
      <c r="F2812" t="s">
        <v>2</v>
      </c>
      <c r="G2812">
        <v>33996</v>
      </c>
    </row>
    <row r="2813" spans="1:7" x14ac:dyDescent="0.45">
      <c r="A2813">
        <v>143033</v>
      </c>
      <c r="B2813" s="2">
        <v>41824.397615740738</v>
      </c>
      <c r="C2813" t="s">
        <v>27</v>
      </c>
      <c r="D2813" t="s">
        <v>26</v>
      </c>
      <c r="E2813" t="s">
        <v>17</v>
      </c>
      <c r="F2813" t="s">
        <v>6</v>
      </c>
      <c r="G2813">
        <v>90559</v>
      </c>
    </row>
    <row r="2814" spans="1:7" x14ac:dyDescent="0.45">
      <c r="A2814">
        <v>799163</v>
      </c>
      <c r="B2814" s="2">
        <v>41824.3987037037</v>
      </c>
      <c r="C2814" t="s">
        <v>27</v>
      </c>
      <c r="D2814" t="s">
        <v>26</v>
      </c>
      <c r="E2814" t="s">
        <v>17</v>
      </c>
      <c r="F2814" t="s">
        <v>6</v>
      </c>
      <c r="G2814">
        <v>7786</v>
      </c>
    </row>
    <row r="2815" spans="1:7" x14ac:dyDescent="0.45">
      <c r="A2815">
        <v>16116</v>
      </c>
      <c r="B2815" s="2">
        <v>41810.401284722226</v>
      </c>
      <c r="C2815" t="s">
        <v>27</v>
      </c>
      <c r="D2815" t="s">
        <v>26</v>
      </c>
      <c r="E2815" t="s">
        <v>17</v>
      </c>
      <c r="F2815" t="s">
        <v>10</v>
      </c>
      <c r="G2815">
        <v>50144</v>
      </c>
    </row>
    <row r="2816" spans="1:7" x14ac:dyDescent="0.45">
      <c r="A2816">
        <v>381454</v>
      </c>
      <c r="B2816" s="2">
        <v>41816.728796296295</v>
      </c>
      <c r="C2816" t="s">
        <v>27</v>
      </c>
      <c r="D2816" t="s">
        <v>26</v>
      </c>
      <c r="E2816" t="s">
        <v>17</v>
      </c>
      <c r="F2816" t="s">
        <v>10</v>
      </c>
      <c r="G2816">
        <v>9476</v>
      </c>
    </row>
    <row r="2817" spans="1:7" x14ac:dyDescent="0.45">
      <c r="A2817">
        <v>831466</v>
      </c>
      <c r="B2817" s="2">
        <v>41859.397349537037</v>
      </c>
      <c r="C2817" t="s">
        <v>27</v>
      </c>
      <c r="D2817" t="s">
        <v>26</v>
      </c>
      <c r="E2817" t="s">
        <v>17</v>
      </c>
      <c r="F2817" t="s">
        <v>10</v>
      </c>
      <c r="G2817">
        <v>17255</v>
      </c>
    </row>
    <row r="2818" spans="1:7" x14ac:dyDescent="0.45">
      <c r="A2818">
        <v>185908</v>
      </c>
      <c r="B2818" s="2">
        <v>41869.401828703703</v>
      </c>
      <c r="C2818" t="s">
        <v>27</v>
      </c>
      <c r="D2818" t="s">
        <v>26</v>
      </c>
      <c r="E2818" t="s">
        <v>17</v>
      </c>
      <c r="F2818" t="s">
        <v>10</v>
      </c>
      <c r="G2818">
        <v>89861</v>
      </c>
    </row>
    <row r="2819" spans="1:7" x14ac:dyDescent="0.45">
      <c r="A2819">
        <v>171109</v>
      </c>
      <c r="B2819" s="2">
        <v>41871.568553240744</v>
      </c>
      <c r="C2819" t="s">
        <v>27</v>
      </c>
      <c r="D2819" t="s">
        <v>26</v>
      </c>
      <c r="E2819" t="s">
        <v>17</v>
      </c>
      <c r="F2819" t="s">
        <v>10</v>
      </c>
      <c r="G2819">
        <v>97910</v>
      </c>
    </row>
    <row r="2820" spans="1:7" x14ac:dyDescent="0.45">
      <c r="A2820">
        <v>519908</v>
      </c>
      <c r="B2820" s="2">
        <v>41871.568668981483</v>
      </c>
      <c r="C2820" t="s">
        <v>27</v>
      </c>
      <c r="D2820" t="s">
        <v>26</v>
      </c>
      <c r="E2820" t="s">
        <v>17</v>
      </c>
      <c r="F2820" t="s">
        <v>10</v>
      </c>
      <c r="G2820">
        <v>54394</v>
      </c>
    </row>
    <row r="2821" spans="1:7" x14ac:dyDescent="0.45">
      <c r="A2821">
        <v>634894</v>
      </c>
      <c r="B2821" s="2">
        <v>41852.397152777776</v>
      </c>
      <c r="C2821" t="s">
        <v>27</v>
      </c>
      <c r="D2821" t="s">
        <v>24</v>
      </c>
      <c r="E2821" t="s">
        <v>12</v>
      </c>
      <c r="F2821" t="s">
        <v>2</v>
      </c>
      <c r="G2821">
        <v>2457</v>
      </c>
    </row>
    <row r="2822" spans="1:7" x14ac:dyDescent="0.45">
      <c r="A2822">
        <v>770411</v>
      </c>
      <c r="B2822" s="2">
        <v>41864.743483796294</v>
      </c>
      <c r="C2822" t="s">
        <v>27</v>
      </c>
      <c r="D2822" t="s">
        <v>26</v>
      </c>
      <c r="E2822" t="s">
        <v>12</v>
      </c>
      <c r="F2822" t="s">
        <v>2</v>
      </c>
      <c r="G2822">
        <v>9885</v>
      </c>
    </row>
    <row r="2823" spans="1:7" x14ac:dyDescent="0.45">
      <c r="A2823">
        <v>733340</v>
      </c>
      <c r="B2823" s="2">
        <v>41856.37972222222</v>
      </c>
      <c r="C2823" t="s">
        <v>27</v>
      </c>
      <c r="D2823" t="s">
        <v>24</v>
      </c>
      <c r="E2823" t="s">
        <v>12</v>
      </c>
      <c r="F2823" t="s">
        <v>10</v>
      </c>
      <c r="G2823">
        <v>59339</v>
      </c>
    </row>
    <row r="2824" spans="1:7" x14ac:dyDescent="0.45">
      <c r="A2824">
        <v>662521</v>
      </c>
      <c r="B2824" s="2">
        <v>41877.171388888892</v>
      </c>
      <c r="C2824" t="s">
        <v>27</v>
      </c>
      <c r="D2824" t="s">
        <v>25</v>
      </c>
      <c r="E2824" t="s">
        <v>12</v>
      </c>
      <c r="F2824" t="s">
        <v>2</v>
      </c>
      <c r="G2824">
        <v>74708</v>
      </c>
    </row>
    <row r="2825" spans="1:7" x14ac:dyDescent="0.45">
      <c r="A2825">
        <v>756594</v>
      </c>
      <c r="B2825" s="2">
        <v>41836.76353009259</v>
      </c>
      <c r="C2825" t="s">
        <v>27</v>
      </c>
      <c r="D2825" t="s">
        <v>26</v>
      </c>
      <c r="E2825" t="s">
        <v>17</v>
      </c>
      <c r="F2825" t="s">
        <v>10</v>
      </c>
      <c r="G2825">
        <v>28483</v>
      </c>
    </row>
    <row r="2826" spans="1:7" x14ac:dyDescent="0.45">
      <c r="A2826">
        <v>772086</v>
      </c>
      <c r="B2826" s="2">
        <v>41836.764791666668</v>
      </c>
      <c r="C2826" t="s">
        <v>27</v>
      </c>
      <c r="D2826" t="s">
        <v>26</v>
      </c>
      <c r="E2826" t="s">
        <v>17</v>
      </c>
      <c r="F2826" t="s">
        <v>10</v>
      </c>
      <c r="G2826">
        <v>1262</v>
      </c>
    </row>
    <row r="2827" spans="1:7" x14ac:dyDescent="0.45">
      <c r="A2827">
        <v>756620</v>
      </c>
      <c r="B2827" s="2">
        <v>41816.792407407411</v>
      </c>
      <c r="C2827" t="s">
        <v>27</v>
      </c>
      <c r="D2827" t="s">
        <v>24</v>
      </c>
      <c r="E2827" t="s">
        <v>20</v>
      </c>
      <c r="F2827" t="s">
        <v>5</v>
      </c>
      <c r="G2827">
        <v>4615</v>
      </c>
    </row>
    <row r="2828" spans="1:7" x14ac:dyDescent="0.45">
      <c r="A2828">
        <v>875165</v>
      </c>
      <c r="B2828" s="2">
        <v>41816.793599537035</v>
      </c>
      <c r="C2828" t="s">
        <v>27</v>
      </c>
      <c r="D2828" t="s">
        <v>25</v>
      </c>
      <c r="E2828" t="s">
        <v>20</v>
      </c>
      <c r="F2828" t="s">
        <v>5</v>
      </c>
      <c r="G2828">
        <v>85584</v>
      </c>
    </row>
    <row r="2829" spans="1:7" x14ac:dyDescent="0.45">
      <c r="A2829">
        <v>903998</v>
      </c>
      <c r="B2829" s="2">
        <v>41803.388356481482</v>
      </c>
      <c r="C2829" t="s">
        <v>27</v>
      </c>
      <c r="D2829" t="s">
        <v>26</v>
      </c>
      <c r="E2829" t="s">
        <v>17</v>
      </c>
      <c r="F2829" t="s">
        <v>1</v>
      </c>
      <c r="G2829">
        <v>75006</v>
      </c>
    </row>
    <row r="2830" spans="1:7" x14ac:dyDescent="0.45">
      <c r="A2830">
        <v>292518</v>
      </c>
      <c r="B2830" s="2">
        <v>41835.398692129631</v>
      </c>
      <c r="C2830" t="s">
        <v>27</v>
      </c>
      <c r="D2830" t="s">
        <v>26</v>
      </c>
      <c r="E2830" t="s">
        <v>14</v>
      </c>
      <c r="F2830" t="s">
        <v>2</v>
      </c>
      <c r="G2830">
        <v>86443</v>
      </c>
    </row>
    <row r="2831" spans="1:7" x14ac:dyDescent="0.45">
      <c r="A2831">
        <v>550775</v>
      </c>
      <c r="B2831" s="2">
        <v>41835.401284722226</v>
      </c>
      <c r="C2831" t="s">
        <v>27</v>
      </c>
      <c r="D2831" t="s">
        <v>26</v>
      </c>
      <c r="E2831" t="s">
        <v>14</v>
      </c>
      <c r="F2831" t="s">
        <v>2</v>
      </c>
      <c r="G2831">
        <v>45342</v>
      </c>
    </row>
    <row r="2832" spans="1:7" x14ac:dyDescent="0.45">
      <c r="A2832">
        <v>243625</v>
      </c>
      <c r="B2832" s="2">
        <v>41864.590497685182</v>
      </c>
      <c r="C2832" t="s">
        <v>27</v>
      </c>
      <c r="D2832" t="s">
        <v>26</v>
      </c>
      <c r="E2832" t="s">
        <v>14</v>
      </c>
      <c r="F2832" t="s">
        <v>2</v>
      </c>
      <c r="G2832">
        <v>13278</v>
      </c>
    </row>
    <row r="2833" spans="1:7" x14ac:dyDescent="0.45">
      <c r="A2833">
        <v>423354</v>
      </c>
      <c r="B2833" s="2">
        <v>41864.592083333337</v>
      </c>
      <c r="C2833" t="s">
        <v>27</v>
      </c>
      <c r="D2833" t="s">
        <v>26</v>
      </c>
      <c r="E2833" t="s">
        <v>14</v>
      </c>
      <c r="F2833" t="s">
        <v>2</v>
      </c>
      <c r="G2833">
        <v>25363</v>
      </c>
    </row>
    <row r="2834" spans="1:7" x14ac:dyDescent="0.45">
      <c r="A2834">
        <v>868439</v>
      </c>
      <c r="B2834" s="2">
        <v>41786.397499999999</v>
      </c>
      <c r="C2834" t="s">
        <v>27</v>
      </c>
      <c r="D2834" t="s">
        <v>26</v>
      </c>
      <c r="E2834" t="s">
        <v>18</v>
      </c>
      <c r="F2834" t="s">
        <v>10</v>
      </c>
      <c r="G2834">
        <v>70585</v>
      </c>
    </row>
    <row r="2835" spans="1:7" x14ac:dyDescent="0.45">
      <c r="A2835">
        <v>173156</v>
      </c>
      <c r="B2835" s="2">
        <v>41809.565717592595</v>
      </c>
      <c r="C2835" t="s">
        <v>27</v>
      </c>
      <c r="D2835" t="s">
        <v>26</v>
      </c>
      <c r="E2835" t="s">
        <v>18</v>
      </c>
      <c r="F2835" t="s">
        <v>10</v>
      </c>
      <c r="G2835">
        <v>34170</v>
      </c>
    </row>
    <row r="2836" spans="1:7" x14ac:dyDescent="0.45">
      <c r="A2836">
        <v>612189</v>
      </c>
      <c r="B2836" s="2">
        <v>41814.397858796299</v>
      </c>
      <c r="C2836" t="s">
        <v>27</v>
      </c>
      <c r="D2836" t="s">
        <v>26</v>
      </c>
      <c r="E2836" t="s">
        <v>18</v>
      </c>
      <c r="F2836" t="s">
        <v>10</v>
      </c>
      <c r="G2836">
        <v>35271</v>
      </c>
    </row>
    <row r="2837" spans="1:7" x14ac:dyDescent="0.45">
      <c r="A2837">
        <v>216919</v>
      </c>
      <c r="B2837" s="2">
        <v>41831.92083333333</v>
      </c>
      <c r="C2837" t="s">
        <v>27</v>
      </c>
      <c r="D2837" t="s">
        <v>25</v>
      </c>
      <c r="E2837" t="s">
        <v>18</v>
      </c>
      <c r="F2837" t="s">
        <v>10</v>
      </c>
      <c r="G2837">
        <v>63491</v>
      </c>
    </row>
    <row r="2838" spans="1:7" x14ac:dyDescent="0.45">
      <c r="A2838">
        <v>328706</v>
      </c>
      <c r="B2838" s="2">
        <v>41814.442743055559</v>
      </c>
      <c r="C2838" t="s">
        <v>27</v>
      </c>
      <c r="D2838" t="s">
        <v>26</v>
      </c>
      <c r="E2838" t="s">
        <v>14</v>
      </c>
      <c r="F2838" t="s">
        <v>10</v>
      </c>
      <c r="G2838">
        <v>30982</v>
      </c>
    </row>
    <row r="2839" spans="1:7" x14ac:dyDescent="0.45">
      <c r="A2839">
        <v>309543</v>
      </c>
      <c r="B2839" s="2">
        <v>41814.443182870367</v>
      </c>
      <c r="C2839" t="s">
        <v>27</v>
      </c>
      <c r="D2839" t="s">
        <v>26</v>
      </c>
      <c r="E2839" t="s">
        <v>14</v>
      </c>
      <c r="F2839" t="s">
        <v>10</v>
      </c>
      <c r="G2839">
        <v>18041</v>
      </c>
    </row>
    <row r="2840" spans="1:7" x14ac:dyDescent="0.45">
      <c r="A2840">
        <v>260038</v>
      </c>
      <c r="B2840" s="2">
        <v>41827.516655092593</v>
      </c>
      <c r="C2840" t="s">
        <v>27</v>
      </c>
      <c r="D2840" t="s">
        <v>25</v>
      </c>
      <c r="E2840" t="s">
        <v>14</v>
      </c>
      <c r="F2840" t="s">
        <v>10</v>
      </c>
      <c r="G2840">
        <v>74189</v>
      </c>
    </row>
    <row r="2841" spans="1:7" x14ac:dyDescent="0.45">
      <c r="A2841">
        <v>747909</v>
      </c>
      <c r="B2841" s="2">
        <v>41808.396909722222</v>
      </c>
      <c r="C2841" t="s">
        <v>27</v>
      </c>
      <c r="D2841" t="s">
        <v>24</v>
      </c>
      <c r="E2841" t="s">
        <v>12</v>
      </c>
      <c r="F2841" t="s">
        <v>10</v>
      </c>
      <c r="G2841">
        <v>17911</v>
      </c>
    </row>
    <row r="2842" spans="1:7" x14ac:dyDescent="0.45">
      <c r="A2842">
        <v>493105</v>
      </c>
      <c r="B2842" s="2">
        <v>41789.353622685187</v>
      </c>
      <c r="C2842" t="s">
        <v>27</v>
      </c>
      <c r="D2842" t="s">
        <v>26</v>
      </c>
      <c r="E2842" t="s">
        <v>13</v>
      </c>
      <c r="F2842" t="s">
        <v>1</v>
      </c>
      <c r="G2842">
        <v>26886</v>
      </c>
    </row>
    <row r="2843" spans="1:7" x14ac:dyDescent="0.45">
      <c r="A2843">
        <v>30935</v>
      </c>
      <c r="B2843" s="2">
        <v>41843.398275462961</v>
      </c>
      <c r="C2843" t="s">
        <v>27</v>
      </c>
      <c r="D2843" t="s">
        <v>26</v>
      </c>
      <c r="E2843" t="s">
        <v>13</v>
      </c>
      <c r="F2843" t="s">
        <v>10</v>
      </c>
      <c r="G2843">
        <v>74320</v>
      </c>
    </row>
    <row r="2844" spans="1:7" x14ac:dyDescent="0.45">
      <c r="A2844">
        <v>106660</v>
      </c>
      <c r="B2844" s="2">
        <v>41843.399386574078</v>
      </c>
      <c r="C2844" t="s">
        <v>27</v>
      </c>
      <c r="D2844" t="s">
        <v>26</v>
      </c>
      <c r="E2844" t="s">
        <v>13</v>
      </c>
      <c r="F2844" t="s">
        <v>10</v>
      </c>
      <c r="G2844">
        <v>30451</v>
      </c>
    </row>
    <row r="2845" spans="1:7" x14ac:dyDescent="0.45">
      <c r="A2845">
        <v>167126</v>
      </c>
      <c r="B2845" s="2">
        <v>41864.398449074077</v>
      </c>
      <c r="C2845" t="s">
        <v>27</v>
      </c>
      <c r="D2845" t="s">
        <v>26</v>
      </c>
      <c r="E2845" t="s">
        <v>13</v>
      </c>
      <c r="F2845" t="s">
        <v>10</v>
      </c>
      <c r="G2845">
        <v>63271</v>
      </c>
    </row>
    <row r="2846" spans="1:7" x14ac:dyDescent="0.45">
      <c r="A2846">
        <v>787857</v>
      </c>
      <c r="B2846" s="2">
        <v>41857.396631944444</v>
      </c>
      <c r="C2846" t="s">
        <v>27</v>
      </c>
      <c r="D2846" t="s">
        <v>24</v>
      </c>
      <c r="E2846" t="s">
        <v>12</v>
      </c>
      <c r="F2846" t="s">
        <v>6</v>
      </c>
      <c r="G2846">
        <v>49482</v>
      </c>
    </row>
    <row r="2847" spans="1:7" x14ac:dyDescent="0.45">
      <c r="A2847">
        <v>783242</v>
      </c>
      <c r="B2847" s="2">
        <v>41828.466782407406</v>
      </c>
      <c r="C2847" t="s">
        <v>27</v>
      </c>
      <c r="D2847" t="s">
        <v>26</v>
      </c>
      <c r="E2847" t="s">
        <v>13</v>
      </c>
      <c r="F2847" t="s">
        <v>10</v>
      </c>
      <c r="G2847">
        <v>7859</v>
      </c>
    </row>
    <row r="2848" spans="1:7" x14ac:dyDescent="0.45">
      <c r="A2848">
        <v>872898</v>
      </c>
      <c r="B2848" s="2">
        <v>41828.468078703707</v>
      </c>
      <c r="C2848" t="s">
        <v>27</v>
      </c>
      <c r="D2848" t="s">
        <v>26</v>
      </c>
      <c r="E2848" t="s">
        <v>13</v>
      </c>
      <c r="F2848" t="s">
        <v>10</v>
      </c>
      <c r="G2848">
        <v>47520</v>
      </c>
    </row>
    <row r="2849" spans="1:7" x14ac:dyDescent="0.45">
      <c r="A2849">
        <v>673410</v>
      </c>
      <c r="B2849" s="2">
        <v>41795.72047453704</v>
      </c>
      <c r="C2849" t="s">
        <v>27</v>
      </c>
      <c r="D2849" t="s">
        <v>26</v>
      </c>
      <c r="E2849" t="s">
        <v>14</v>
      </c>
      <c r="F2849" t="s">
        <v>4</v>
      </c>
      <c r="G2849">
        <v>18777</v>
      </c>
    </row>
    <row r="2850" spans="1:7" x14ac:dyDescent="0.45">
      <c r="A2850">
        <v>957901</v>
      </c>
      <c r="B2850" s="2">
        <v>41795.72084490741</v>
      </c>
      <c r="C2850" t="s">
        <v>27</v>
      </c>
      <c r="D2850" t="s">
        <v>26</v>
      </c>
      <c r="E2850" t="s">
        <v>14</v>
      </c>
      <c r="F2850" t="s">
        <v>4</v>
      </c>
      <c r="G2850">
        <v>5259</v>
      </c>
    </row>
    <row r="2851" spans="1:7" x14ac:dyDescent="0.45">
      <c r="A2851">
        <v>185447</v>
      </c>
      <c r="B2851" s="2">
        <v>41795.72142361111</v>
      </c>
      <c r="C2851" t="s">
        <v>27</v>
      </c>
      <c r="D2851" t="s">
        <v>26</v>
      </c>
      <c r="E2851" t="s">
        <v>14</v>
      </c>
      <c r="F2851" t="s">
        <v>4</v>
      </c>
      <c r="G2851">
        <v>48502</v>
      </c>
    </row>
    <row r="2852" spans="1:7" x14ac:dyDescent="0.45">
      <c r="A2852">
        <v>794851</v>
      </c>
      <c r="B2852" s="2">
        <v>41810.319710648146</v>
      </c>
      <c r="C2852" t="s">
        <v>27</v>
      </c>
      <c r="D2852" t="s">
        <v>26</v>
      </c>
      <c r="E2852" t="s">
        <v>14</v>
      </c>
      <c r="F2852" t="s">
        <v>4</v>
      </c>
      <c r="G2852">
        <v>75046</v>
      </c>
    </row>
    <row r="2853" spans="1:7" x14ac:dyDescent="0.45">
      <c r="A2853">
        <v>225516</v>
      </c>
      <c r="B2853" s="2">
        <v>41810.320324074077</v>
      </c>
      <c r="C2853" t="s">
        <v>27</v>
      </c>
      <c r="D2853" t="s">
        <v>26</v>
      </c>
      <c r="E2853" t="s">
        <v>14</v>
      </c>
      <c r="F2853" t="s">
        <v>4</v>
      </c>
      <c r="G2853">
        <v>37529</v>
      </c>
    </row>
    <row r="2854" spans="1:7" x14ac:dyDescent="0.45">
      <c r="A2854">
        <v>97162</v>
      </c>
      <c r="B2854" s="2">
        <v>41810.485208333332</v>
      </c>
      <c r="C2854" t="s">
        <v>27</v>
      </c>
      <c r="D2854" t="s">
        <v>26</v>
      </c>
      <c r="E2854" t="s">
        <v>14</v>
      </c>
      <c r="F2854" t="s">
        <v>4</v>
      </c>
      <c r="G2854">
        <v>14523</v>
      </c>
    </row>
    <row r="2855" spans="1:7" x14ac:dyDescent="0.45">
      <c r="A2855">
        <v>892707</v>
      </c>
      <c r="B2855" s="2">
        <v>41816.66710648148</v>
      </c>
      <c r="C2855" t="s">
        <v>27</v>
      </c>
      <c r="D2855" t="s">
        <v>26</v>
      </c>
      <c r="E2855" t="s">
        <v>14</v>
      </c>
      <c r="F2855" t="s">
        <v>4</v>
      </c>
      <c r="G2855">
        <v>54676</v>
      </c>
    </row>
    <row r="2856" spans="1:7" x14ac:dyDescent="0.45">
      <c r="A2856">
        <v>735435</v>
      </c>
      <c r="B2856" s="2">
        <v>41867.799618055556</v>
      </c>
      <c r="C2856" t="s">
        <v>27</v>
      </c>
      <c r="D2856" t="s">
        <v>26</v>
      </c>
      <c r="E2856" t="s">
        <v>14</v>
      </c>
      <c r="F2856" t="s">
        <v>4</v>
      </c>
      <c r="G2856">
        <v>13643</v>
      </c>
    </row>
    <row r="2857" spans="1:7" x14ac:dyDescent="0.45">
      <c r="A2857">
        <v>997824</v>
      </c>
      <c r="B2857" s="2">
        <v>41882.594629629632</v>
      </c>
      <c r="C2857" t="s">
        <v>27</v>
      </c>
      <c r="D2857" t="s">
        <v>26</v>
      </c>
      <c r="E2857" t="s">
        <v>14</v>
      </c>
      <c r="F2857" t="s">
        <v>4</v>
      </c>
      <c r="G2857">
        <v>23112</v>
      </c>
    </row>
    <row r="2858" spans="1:7" x14ac:dyDescent="0.45">
      <c r="A2858">
        <v>510022</v>
      </c>
      <c r="B2858" s="2">
        <v>41873.610752314817</v>
      </c>
      <c r="C2858" t="s">
        <v>27</v>
      </c>
      <c r="D2858" t="s">
        <v>26</v>
      </c>
      <c r="E2858" t="s">
        <v>14</v>
      </c>
      <c r="F2858" t="s">
        <v>4</v>
      </c>
      <c r="G2858">
        <v>6994</v>
      </c>
    </row>
    <row r="2859" spans="1:7" x14ac:dyDescent="0.45">
      <c r="A2859">
        <v>561271</v>
      </c>
      <c r="B2859" s="2">
        <v>41880.576261574075</v>
      </c>
      <c r="C2859" t="s">
        <v>27</v>
      </c>
      <c r="D2859" t="s">
        <v>26</v>
      </c>
      <c r="E2859" t="s">
        <v>14</v>
      </c>
      <c r="F2859" t="s">
        <v>4</v>
      </c>
      <c r="G2859">
        <v>47784</v>
      </c>
    </row>
    <row r="2860" spans="1:7" x14ac:dyDescent="0.45">
      <c r="A2860">
        <v>632138</v>
      </c>
      <c r="B2860" s="2">
        <v>41879.397870370369</v>
      </c>
      <c r="C2860" t="s">
        <v>27</v>
      </c>
      <c r="D2860" t="s">
        <v>26</v>
      </c>
      <c r="E2860" t="s">
        <v>14</v>
      </c>
      <c r="F2860" t="s">
        <v>4</v>
      </c>
      <c r="G2860">
        <v>42540</v>
      </c>
    </row>
    <row r="2861" spans="1:7" x14ac:dyDescent="0.45">
      <c r="A2861">
        <v>860271</v>
      </c>
      <c r="B2861" s="2">
        <v>41823.397361111114</v>
      </c>
      <c r="C2861" t="s">
        <v>27</v>
      </c>
      <c r="D2861" t="s">
        <v>24</v>
      </c>
      <c r="E2861" t="s">
        <v>12</v>
      </c>
      <c r="F2861" t="s">
        <v>2</v>
      </c>
      <c r="G2861">
        <v>88274</v>
      </c>
    </row>
    <row r="2862" spans="1:7" x14ac:dyDescent="0.45">
      <c r="A2862">
        <v>390654</v>
      </c>
      <c r="B2862" s="2">
        <v>41823.397627314815</v>
      </c>
      <c r="C2862" t="s">
        <v>27</v>
      </c>
      <c r="D2862" t="s">
        <v>24</v>
      </c>
      <c r="E2862" t="s">
        <v>12</v>
      </c>
      <c r="F2862" t="s">
        <v>2</v>
      </c>
      <c r="G2862">
        <v>59251</v>
      </c>
    </row>
    <row r="2863" spans="1:7" x14ac:dyDescent="0.45">
      <c r="A2863">
        <v>943300</v>
      </c>
      <c r="B2863" s="2">
        <v>41858.449467592596</v>
      </c>
      <c r="C2863" t="s">
        <v>27</v>
      </c>
      <c r="D2863" t="s">
        <v>26</v>
      </c>
      <c r="E2863" t="s">
        <v>19</v>
      </c>
      <c r="F2863" t="s">
        <v>10</v>
      </c>
      <c r="G2863">
        <v>57373</v>
      </c>
    </row>
    <row r="2864" spans="1:7" x14ac:dyDescent="0.45">
      <c r="A2864">
        <v>718437</v>
      </c>
      <c r="B2864" s="2">
        <v>41821.387025462966</v>
      </c>
      <c r="C2864" t="s">
        <v>27</v>
      </c>
      <c r="D2864" t="s">
        <v>26</v>
      </c>
      <c r="E2864" t="s">
        <v>17</v>
      </c>
      <c r="F2864" t="s">
        <v>5</v>
      </c>
      <c r="G2864">
        <v>37065</v>
      </c>
    </row>
    <row r="2865" spans="1:7" x14ac:dyDescent="0.45">
      <c r="A2865">
        <v>769287</v>
      </c>
      <c r="B2865" s="2">
        <v>41824.297002314815</v>
      </c>
      <c r="C2865" t="s">
        <v>27</v>
      </c>
      <c r="D2865" t="s">
        <v>26</v>
      </c>
      <c r="E2865" t="s">
        <v>17</v>
      </c>
      <c r="F2865" t="s">
        <v>5</v>
      </c>
      <c r="G2865">
        <v>48223</v>
      </c>
    </row>
    <row r="2866" spans="1:7" x14ac:dyDescent="0.45">
      <c r="A2866">
        <v>250577</v>
      </c>
      <c r="B2866" s="2">
        <v>41838.397835648146</v>
      </c>
      <c r="C2866" t="s">
        <v>27</v>
      </c>
      <c r="D2866" t="s">
        <v>26</v>
      </c>
      <c r="E2866" t="s">
        <v>17</v>
      </c>
      <c r="F2866" t="s">
        <v>5</v>
      </c>
      <c r="G2866">
        <v>21568</v>
      </c>
    </row>
    <row r="2867" spans="1:7" x14ac:dyDescent="0.45">
      <c r="A2867">
        <v>314821</v>
      </c>
      <c r="B2867" s="2">
        <v>41858.75172453704</v>
      </c>
      <c r="C2867" t="s">
        <v>27</v>
      </c>
      <c r="D2867" t="s">
        <v>26</v>
      </c>
      <c r="E2867" t="s">
        <v>17</v>
      </c>
      <c r="F2867" t="s">
        <v>5</v>
      </c>
      <c r="G2867">
        <v>25320</v>
      </c>
    </row>
    <row r="2868" spans="1:7" x14ac:dyDescent="0.45">
      <c r="A2868">
        <v>849742</v>
      </c>
      <c r="B2868" s="2">
        <v>41828.475763888891</v>
      </c>
      <c r="C2868" t="s">
        <v>27</v>
      </c>
      <c r="D2868" t="s">
        <v>26</v>
      </c>
      <c r="E2868" t="s">
        <v>17</v>
      </c>
      <c r="F2868" t="s">
        <v>2</v>
      </c>
      <c r="G2868">
        <v>46492</v>
      </c>
    </row>
    <row r="2869" spans="1:7" x14ac:dyDescent="0.45">
      <c r="A2869">
        <v>822263</v>
      </c>
      <c r="B2869" s="2">
        <v>41845.397719907407</v>
      </c>
      <c r="C2869" t="s">
        <v>27</v>
      </c>
      <c r="D2869" t="s">
        <v>24</v>
      </c>
      <c r="E2869" t="s">
        <v>20</v>
      </c>
      <c r="F2869" t="s">
        <v>2</v>
      </c>
      <c r="G2869">
        <v>56396</v>
      </c>
    </row>
    <row r="2870" spans="1:7" x14ac:dyDescent="0.45">
      <c r="A2870">
        <v>65936</v>
      </c>
      <c r="B2870" s="2">
        <v>41853.404861111114</v>
      </c>
      <c r="C2870" t="s">
        <v>27</v>
      </c>
      <c r="D2870" t="s">
        <v>24</v>
      </c>
      <c r="E2870" t="s">
        <v>15</v>
      </c>
      <c r="F2870" t="s">
        <v>5</v>
      </c>
      <c r="G2870">
        <v>28152</v>
      </c>
    </row>
    <row r="2871" spans="1:7" x14ac:dyDescent="0.45">
      <c r="A2871">
        <v>793607</v>
      </c>
      <c r="B2871" s="2">
        <v>41838.398449074077</v>
      </c>
      <c r="C2871" t="s">
        <v>27</v>
      </c>
      <c r="D2871" t="s">
        <v>26</v>
      </c>
      <c r="E2871" t="s">
        <v>17</v>
      </c>
      <c r="F2871" t="s">
        <v>2</v>
      </c>
      <c r="G2871">
        <v>41403</v>
      </c>
    </row>
    <row r="2872" spans="1:7" x14ac:dyDescent="0.45">
      <c r="A2872">
        <v>975812</v>
      </c>
      <c r="B2872" s="2">
        <v>41880.398090277777</v>
      </c>
      <c r="C2872" t="s">
        <v>27</v>
      </c>
      <c r="D2872" t="s">
        <v>26</v>
      </c>
      <c r="E2872" t="s">
        <v>17</v>
      </c>
      <c r="F2872" t="s">
        <v>2</v>
      </c>
      <c r="G2872">
        <v>93503</v>
      </c>
    </row>
    <row r="2873" spans="1:7" x14ac:dyDescent="0.45">
      <c r="A2873">
        <v>367308</v>
      </c>
      <c r="B2873" s="2">
        <v>41824.397175925929</v>
      </c>
      <c r="C2873" t="s">
        <v>27</v>
      </c>
      <c r="D2873" t="s">
        <v>26</v>
      </c>
      <c r="E2873" t="s">
        <v>17</v>
      </c>
      <c r="F2873" t="s">
        <v>5</v>
      </c>
      <c r="G2873">
        <v>22376</v>
      </c>
    </row>
    <row r="2874" spans="1:7" x14ac:dyDescent="0.45">
      <c r="A2874">
        <v>86740</v>
      </c>
      <c r="B2874" s="2">
        <v>41867.683113425926</v>
      </c>
      <c r="C2874" t="s">
        <v>27</v>
      </c>
      <c r="D2874" t="s">
        <v>26</v>
      </c>
      <c r="E2874" t="s">
        <v>17</v>
      </c>
      <c r="F2874" t="s">
        <v>10</v>
      </c>
      <c r="G2874">
        <v>35230</v>
      </c>
    </row>
    <row r="2875" spans="1:7" x14ac:dyDescent="0.45">
      <c r="A2875">
        <v>83318</v>
      </c>
      <c r="B2875" s="2">
        <v>41792.397060185183</v>
      </c>
      <c r="C2875" t="s">
        <v>27</v>
      </c>
      <c r="D2875" t="s">
        <v>26</v>
      </c>
      <c r="E2875" t="s">
        <v>13</v>
      </c>
      <c r="F2875" t="s">
        <v>10</v>
      </c>
      <c r="G2875">
        <v>25181</v>
      </c>
    </row>
    <row r="2876" spans="1:7" x14ac:dyDescent="0.45">
      <c r="A2876">
        <v>213326</v>
      </c>
      <c r="B2876" s="2">
        <v>41792.397638888891</v>
      </c>
      <c r="C2876" t="s">
        <v>27</v>
      </c>
      <c r="D2876" t="s">
        <v>26</v>
      </c>
      <c r="E2876" t="s">
        <v>13</v>
      </c>
      <c r="F2876" t="s">
        <v>10</v>
      </c>
      <c r="G2876">
        <v>55181</v>
      </c>
    </row>
    <row r="2877" spans="1:7" x14ac:dyDescent="0.45">
      <c r="A2877">
        <v>463173</v>
      </c>
      <c r="B2877" s="2">
        <v>41827.397175925929</v>
      </c>
      <c r="C2877" t="s">
        <v>27</v>
      </c>
      <c r="D2877" t="s">
        <v>26</v>
      </c>
      <c r="E2877" t="s">
        <v>17</v>
      </c>
      <c r="F2877" t="s">
        <v>6</v>
      </c>
      <c r="G2877">
        <v>14640</v>
      </c>
    </row>
    <row r="2878" spans="1:7" x14ac:dyDescent="0.45">
      <c r="A2878">
        <v>695060</v>
      </c>
      <c r="B2878" s="2">
        <v>41831.527175925927</v>
      </c>
      <c r="C2878" t="s">
        <v>27</v>
      </c>
      <c r="D2878" t="s">
        <v>26</v>
      </c>
      <c r="E2878" t="s">
        <v>17</v>
      </c>
      <c r="F2878" t="s">
        <v>2</v>
      </c>
      <c r="G2878">
        <v>73343</v>
      </c>
    </row>
    <row r="2879" spans="1:7" x14ac:dyDescent="0.45">
      <c r="A2879">
        <v>537402</v>
      </c>
      <c r="B2879" s="2">
        <v>41806.733101851853</v>
      </c>
      <c r="C2879" t="s">
        <v>27</v>
      </c>
      <c r="D2879" t="s">
        <v>26</v>
      </c>
      <c r="E2879" t="s">
        <v>17</v>
      </c>
      <c r="F2879" t="s">
        <v>4</v>
      </c>
      <c r="G2879">
        <v>89931</v>
      </c>
    </row>
    <row r="2880" spans="1:7" x14ac:dyDescent="0.45">
      <c r="A2880">
        <v>35660</v>
      </c>
      <c r="B2880" s="2">
        <v>41841.39806712963</v>
      </c>
      <c r="C2880" t="s">
        <v>27</v>
      </c>
      <c r="D2880" t="s">
        <v>26</v>
      </c>
      <c r="E2880" t="s">
        <v>17</v>
      </c>
      <c r="F2880" t="s">
        <v>2</v>
      </c>
      <c r="G2880">
        <v>9687</v>
      </c>
    </row>
    <row r="2881" spans="1:7" x14ac:dyDescent="0.45">
      <c r="A2881">
        <v>197879</v>
      </c>
      <c r="B2881" s="2">
        <v>41841.397222222222</v>
      </c>
      <c r="C2881" t="s">
        <v>27</v>
      </c>
      <c r="D2881" t="s">
        <v>25</v>
      </c>
      <c r="E2881" t="s">
        <v>17</v>
      </c>
      <c r="F2881" t="s">
        <v>2</v>
      </c>
      <c r="G2881">
        <v>40787</v>
      </c>
    </row>
    <row r="2882" spans="1:7" x14ac:dyDescent="0.45">
      <c r="A2882">
        <v>830455</v>
      </c>
      <c r="B2882" s="2">
        <v>41872.515219907407</v>
      </c>
      <c r="C2882" t="s">
        <v>27</v>
      </c>
      <c r="D2882" t="s">
        <v>26</v>
      </c>
      <c r="E2882" t="s">
        <v>17</v>
      </c>
      <c r="F2882" t="s">
        <v>2</v>
      </c>
      <c r="G2882">
        <v>36607</v>
      </c>
    </row>
    <row r="2883" spans="1:7" x14ac:dyDescent="0.45">
      <c r="A2883">
        <v>950873</v>
      </c>
      <c r="B2883" s="2">
        <v>41876.398657407408</v>
      </c>
      <c r="C2883" t="s">
        <v>27</v>
      </c>
      <c r="D2883" t="s">
        <v>26</v>
      </c>
      <c r="E2883" t="s">
        <v>17</v>
      </c>
      <c r="F2883" t="s">
        <v>4</v>
      </c>
      <c r="G2883">
        <v>88043</v>
      </c>
    </row>
    <row r="2884" spans="1:7" x14ac:dyDescent="0.45">
      <c r="A2884">
        <v>702038</v>
      </c>
      <c r="B2884" s="2">
        <v>41876.397106481483</v>
      </c>
      <c r="C2884" t="s">
        <v>27</v>
      </c>
      <c r="D2884" t="s">
        <v>26</v>
      </c>
      <c r="E2884" t="s">
        <v>12</v>
      </c>
      <c r="F2884" t="s">
        <v>4</v>
      </c>
      <c r="G2884">
        <v>17389</v>
      </c>
    </row>
    <row r="2885" spans="1:7" x14ac:dyDescent="0.45">
      <c r="A2885">
        <v>932524</v>
      </c>
      <c r="B2885" s="2">
        <v>41876.399224537039</v>
      </c>
      <c r="C2885" t="s">
        <v>27</v>
      </c>
      <c r="D2885" t="s">
        <v>24</v>
      </c>
      <c r="E2885" t="s">
        <v>12</v>
      </c>
      <c r="F2885" t="s">
        <v>4</v>
      </c>
      <c r="G2885">
        <v>17353</v>
      </c>
    </row>
    <row r="2886" spans="1:7" x14ac:dyDescent="0.45">
      <c r="A2886">
        <v>572607</v>
      </c>
      <c r="B2886" s="2">
        <v>41876.400057870371</v>
      </c>
      <c r="C2886" t="s">
        <v>27</v>
      </c>
      <c r="D2886" t="s">
        <v>24</v>
      </c>
      <c r="E2886" t="s">
        <v>12</v>
      </c>
      <c r="F2886" t="s">
        <v>4</v>
      </c>
      <c r="G2886">
        <v>15884</v>
      </c>
    </row>
    <row r="2887" spans="1:7" x14ac:dyDescent="0.45">
      <c r="A2887">
        <v>676608</v>
      </c>
      <c r="B2887" s="2">
        <v>41876.402060185188</v>
      </c>
      <c r="C2887" t="s">
        <v>27</v>
      </c>
      <c r="D2887" t="s">
        <v>24</v>
      </c>
      <c r="E2887" t="s">
        <v>12</v>
      </c>
      <c r="F2887" t="s">
        <v>4</v>
      </c>
      <c r="G2887">
        <v>12376</v>
      </c>
    </row>
    <row r="2888" spans="1:7" x14ac:dyDescent="0.45">
      <c r="A2888">
        <v>252925</v>
      </c>
      <c r="B2888" s="2">
        <v>41876.402719907404</v>
      </c>
      <c r="C2888" t="s">
        <v>27</v>
      </c>
      <c r="D2888" t="s">
        <v>26</v>
      </c>
      <c r="E2888" t="s">
        <v>12</v>
      </c>
      <c r="F2888" t="s">
        <v>4</v>
      </c>
      <c r="G2888">
        <v>19962</v>
      </c>
    </row>
    <row r="2889" spans="1:7" x14ac:dyDescent="0.45">
      <c r="A2889">
        <v>794731</v>
      </c>
      <c r="B2889" s="2">
        <v>41821.304849537039</v>
      </c>
      <c r="C2889" t="s">
        <v>27</v>
      </c>
      <c r="D2889" t="s">
        <v>26</v>
      </c>
      <c r="E2889" t="s">
        <v>20</v>
      </c>
      <c r="F2889" t="s">
        <v>1</v>
      </c>
      <c r="G2889">
        <v>69332</v>
      </c>
    </row>
    <row r="2890" spans="1:7" x14ac:dyDescent="0.45">
      <c r="A2890">
        <v>579885</v>
      </c>
      <c r="B2890" s="2">
        <v>41834.396990740737</v>
      </c>
      <c r="C2890" t="s">
        <v>27</v>
      </c>
      <c r="D2890" t="s">
        <v>24</v>
      </c>
      <c r="E2890" t="s">
        <v>20</v>
      </c>
      <c r="F2890" t="s">
        <v>1</v>
      </c>
      <c r="G2890">
        <v>96590</v>
      </c>
    </row>
    <row r="2891" spans="1:7" x14ac:dyDescent="0.45">
      <c r="A2891">
        <v>546970</v>
      </c>
      <c r="B2891" s="2">
        <v>41839.649826388886</v>
      </c>
      <c r="C2891" t="s">
        <v>27</v>
      </c>
      <c r="D2891" t="s">
        <v>25</v>
      </c>
      <c r="E2891" t="s">
        <v>20</v>
      </c>
      <c r="F2891" t="s">
        <v>1</v>
      </c>
      <c r="G2891">
        <v>65116</v>
      </c>
    </row>
    <row r="2892" spans="1:7" x14ac:dyDescent="0.45">
      <c r="A2892">
        <v>180813</v>
      </c>
      <c r="B2892" s="2">
        <v>41870.377418981479</v>
      </c>
      <c r="C2892" t="s">
        <v>27</v>
      </c>
      <c r="D2892" t="s">
        <v>25</v>
      </c>
      <c r="E2892" t="s">
        <v>17</v>
      </c>
      <c r="F2892" t="s">
        <v>10</v>
      </c>
      <c r="G2892">
        <v>93776</v>
      </c>
    </row>
    <row r="2893" spans="1:7" x14ac:dyDescent="0.45">
      <c r="A2893">
        <v>638194</v>
      </c>
      <c r="B2893" s="2">
        <v>41856.397013888891</v>
      </c>
      <c r="C2893" t="s">
        <v>27</v>
      </c>
      <c r="D2893" t="s">
        <v>26</v>
      </c>
      <c r="E2893" t="s">
        <v>17</v>
      </c>
      <c r="F2893" t="s">
        <v>8</v>
      </c>
      <c r="G2893">
        <v>41584</v>
      </c>
    </row>
    <row r="2894" spans="1:7" x14ac:dyDescent="0.45">
      <c r="A2894">
        <v>245884</v>
      </c>
      <c r="B2894" s="2">
        <v>41857.44295138889</v>
      </c>
      <c r="C2894" t="s">
        <v>27</v>
      </c>
      <c r="D2894" t="s">
        <v>25</v>
      </c>
      <c r="E2894" t="s">
        <v>17</v>
      </c>
      <c r="F2894" t="s">
        <v>8</v>
      </c>
      <c r="G2894">
        <v>33170</v>
      </c>
    </row>
    <row r="2895" spans="1:7" x14ac:dyDescent="0.45">
      <c r="A2895">
        <v>445947</v>
      </c>
      <c r="B2895" s="2">
        <v>41849.397037037037</v>
      </c>
      <c r="C2895" t="s">
        <v>27</v>
      </c>
      <c r="D2895" t="s">
        <v>26</v>
      </c>
      <c r="E2895" t="s">
        <v>19</v>
      </c>
      <c r="F2895" t="s">
        <v>2</v>
      </c>
      <c r="G2895">
        <v>4043</v>
      </c>
    </row>
    <row r="2896" spans="1:7" x14ac:dyDescent="0.45">
      <c r="A2896">
        <v>680938</v>
      </c>
      <c r="B2896" s="2">
        <v>41844.502916666665</v>
      </c>
      <c r="C2896" t="s">
        <v>27</v>
      </c>
      <c r="D2896" t="s">
        <v>26</v>
      </c>
      <c r="E2896" t="s">
        <v>14</v>
      </c>
      <c r="F2896" t="s">
        <v>2</v>
      </c>
      <c r="G2896">
        <v>23443</v>
      </c>
    </row>
    <row r="2897" spans="1:7" x14ac:dyDescent="0.45">
      <c r="A2897">
        <v>621039</v>
      </c>
      <c r="B2897" s="2">
        <v>41799.575335648151</v>
      </c>
      <c r="C2897" t="s">
        <v>27</v>
      </c>
      <c r="D2897" t="s">
        <v>26</v>
      </c>
      <c r="E2897" t="s">
        <v>14</v>
      </c>
      <c r="F2897" t="s">
        <v>8</v>
      </c>
      <c r="G2897">
        <v>75429</v>
      </c>
    </row>
    <row r="2898" spans="1:7" x14ac:dyDescent="0.45">
      <c r="A2898">
        <v>371445</v>
      </c>
      <c r="B2898" s="2">
        <v>41836.345891203702</v>
      </c>
      <c r="C2898" t="s">
        <v>27</v>
      </c>
      <c r="D2898" t="s">
        <v>26</v>
      </c>
      <c r="E2898" t="s">
        <v>17</v>
      </c>
      <c r="F2898" t="s">
        <v>2</v>
      </c>
      <c r="G2898">
        <v>74516</v>
      </c>
    </row>
    <row r="2899" spans="1:7" x14ac:dyDescent="0.45">
      <c r="A2899">
        <v>170341</v>
      </c>
      <c r="B2899" s="2">
        <v>41872.396932870368</v>
      </c>
      <c r="C2899" t="s">
        <v>27</v>
      </c>
      <c r="D2899" t="s">
        <v>26</v>
      </c>
      <c r="E2899" t="s">
        <v>17</v>
      </c>
      <c r="F2899" t="s">
        <v>2</v>
      </c>
      <c r="G2899">
        <v>80813</v>
      </c>
    </row>
    <row r="2900" spans="1:7" x14ac:dyDescent="0.45">
      <c r="A2900">
        <v>153039</v>
      </c>
      <c r="B2900" s="2">
        <v>41872.398229166669</v>
      </c>
      <c r="C2900" t="s">
        <v>27</v>
      </c>
      <c r="D2900" t="s">
        <v>26</v>
      </c>
      <c r="E2900" t="s">
        <v>17</v>
      </c>
      <c r="F2900" t="s">
        <v>2</v>
      </c>
      <c r="G2900">
        <v>76503</v>
      </c>
    </row>
    <row r="2901" spans="1:7" x14ac:dyDescent="0.45">
      <c r="A2901">
        <v>987206</v>
      </c>
      <c r="B2901" s="2">
        <v>41852.711192129631</v>
      </c>
      <c r="C2901" t="s">
        <v>27</v>
      </c>
      <c r="D2901" t="s">
        <v>24</v>
      </c>
      <c r="E2901" t="s">
        <v>18</v>
      </c>
      <c r="F2901" t="s">
        <v>2</v>
      </c>
      <c r="G2901">
        <v>69538</v>
      </c>
    </row>
    <row r="2902" spans="1:7" x14ac:dyDescent="0.45">
      <c r="A2902">
        <v>16798</v>
      </c>
      <c r="B2902" s="2">
        <v>41831.946747685186</v>
      </c>
      <c r="C2902" t="s">
        <v>27</v>
      </c>
      <c r="D2902" t="s">
        <v>24</v>
      </c>
      <c r="E2902" t="s">
        <v>18</v>
      </c>
      <c r="F2902" t="s">
        <v>2</v>
      </c>
      <c r="G2902">
        <v>65644</v>
      </c>
    </row>
    <row r="2903" spans="1:7" x14ac:dyDescent="0.45">
      <c r="A2903">
        <v>323759</v>
      </c>
      <c r="B2903" s="2">
        <v>41802.397372685184</v>
      </c>
      <c r="C2903" t="s">
        <v>27</v>
      </c>
      <c r="D2903" t="s">
        <v>26</v>
      </c>
      <c r="E2903" t="s">
        <v>20</v>
      </c>
      <c r="F2903" t="s">
        <v>10</v>
      </c>
      <c r="G2903">
        <v>43917</v>
      </c>
    </row>
    <row r="2904" spans="1:7" x14ac:dyDescent="0.45">
      <c r="A2904">
        <v>91783</v>
      </c>
      <c r="B2904" s="2">
        <v>41802.398090277777</v>
      </c>
      <c r="C2904" t="s">
        <v>27</v>
      </c>
      <c r="D2904" t="s">
        <v>24</v>
      </c>
      <c r="E2904" t="s">
        <v>20</v>
      </c>
      <c r="F2904" t="s">
        <v>10</v>
      </c>
      <c r="G2904">
        <v>96783</v>
      </c>
    </row>
    <row r="2905" spans="1:7" x14ac:dyDescent="0.45">
      <c r="A2905">
        <v>155851</v>
      </c>
      <c r="B2905" s="2">
        <v>41818.833124999997</v>
      </c>
      <c r="C2905" t="s">
        <v>27</v>
      </c>
      <c r="D2905" t="s">
        <v>24</v>
      </c>
      <c r="E2905" t="s">
        <v>20</v>
      </c>
      <c r="F2905" t="s">
        <v>2</v>
      </c>
      <c r="G2905">
        <v>19916</v>
      </c>
    </row>
    <row r="2906" spans="1:7" x14ac:dyDescent="0.45">
      <c r="A2906">
        <v>420179</v>
      </c>
      <c r="B2906" s="2">
        <v>41803.398078703707</v>
      </c>
      <c r="C2906" t="s">
        <v>27</v>
      </c>
      <c r="D2906" t="s">
        <v>26</v>
      </c>
      <c r="E2906" t="s">
        <v>17</v>
      </c>
      <c r="F2906" t="s">
        <v>10</v>
      </c>
      <c r="G2906">
        <v>64873</v>
      </c>
    </row>
    <row r="2907" spans="1:7" x14ac:dyDescent="0.45">
      <c r="A2907">
        <v>242694</v>
      </c>
      <c r="B2907" s="2">
        <v>41803.398206018515</v>
      </c>
      <c r="C2907" t="s">
        <v>27</v>
      </c>
      <c r="D2907" t="s">
        <v>26</v>
      </c>
      <c r="E2907" t="s">
        <v>17</v>
      </c>
      <c r="F2907" t="s">
        <v>10</v>
      </c>
      <c r="G2907">
        <v>77056</v>
      </c>
    </row>
    <row r="2908" spans="1:7" x14ac:dyDescent="0.45">
      <c r="A2908">
        <v>129015</v>
      </c>
      <c r="B2908" s="2">
        <v>41845.396793981483</v>
      </c>
      <c r="C2908" t="s">
        <v>27</v>
      </c>
      <c r="D2908" t="s">
        <v>26</v>
      </c>
      <c r="E2908" t="s">
        <v>17</v>
      </c>
      <c r="F2908" t="s">
        <v>2</v>
      </c>
      <c r="G2908">
        <v>99285</v>
      </c>
    </row>
    <row r="2909" spans="1:7" x14ac:dyDescent="0.45">
      <c r="A2909">
        <v>914251</v>
      </c>
      <c r="B2909" s="2">
        <v>41867.383611111109</v>
      </c>
      <c r="C2909" t="s">
        <v>27</v>
      </c>
      <c r="D2909" t="s">
        <v>26</v>
      </c>
      <c r="E2909" t="s">
        <v>17</v>
      </c>
      <c r="F2909" t="s">
        <v>2</v>
      </c>
      <c r="G2909">
        <v>29608</v>
      </c>
    </row>
    <row r="2910" spans="1:7" x14ac:dyDescent="0.45">
      <c r="A2910">
        <v>731738</v>
      </c>
      <c r="B2910" s="2">
        <v>41855.41605324074</v>
      </c>
      <c r="C2910" t="s">
        <v>27</v>
      </c>
      <c r="D2910" t="s">
        <v>26</v>
      </c>
      <c r="E2910" t="s">
        <v>17</v>
      </c>
      <c r="F2910" t="s">
        <v>2</v>
      </c>
      <c r="G2910">
        <v>81707</v>
      </c>
    </row>
    <row r="2911" spans="1:7" x14ac:dyDescent="0.45">
      <c r="A2911">
        <v>412236</v>
      </c>
      <c r="B2911" s="2">
        <v>41873.602777777778</v>
      </c>
      <c r="C2911" t="s">
        <v>27</v>
      </c>
      <c r="D2911" t="s">
        <v>26</v>
      </c>
      <c r="E2911" t="s">
        <v>17</v>
      </c>
      <c r="F2911" t="s">
        <v>10</v>
      </c>
      <c r="G2911">
        <v>76874</v>
      </c>
    </row>
    <row r="2912" spans="1:7" x14ac:dyDescent="0.45">
      <c r="A2912">
        <v>667649</v>
      </c>
      <c r="B2912" s="2">
        <v>41827.397037037037</v>
      </c>
      <c r="C2912" t="s">
        <v>27</v>
      </c>
      <c r="D2912" t="s">
        <v>26</v>
      </c>
      <c r="E2912" t="s">
        <v>17</v>
      </c>
      <c r="F2912" t="s">
        <v>8</v>
      </c>
      <c r="G2912">
        <v>18282</v>
      </c>
    </row>
    <row r="2913" spans="1:7" x14ac:dyDescent="0.45">
      <c r="A2913">
        <v>603541</v>
      </c>
      <c r="B2913" s="2">
        <v>41827.397499999999</v>
      </c>
      <c r="C2913" t="s">
        <v>27</v>
      </c>
      <c r="D2913" t="s">
        <v>26</v>
      </c>
      <c r="E2913" t="s">
        <v>17</v>
      </c>
      <c r="F2913" t="s">
        <v>8</v>
      </c>
      <c r="G2913">
        <v>93902</v>
      </c>
    </row>
    <row r="2914" spans="1:7" x14ac:dyDescent="0.45">
      <c r="A2914">
        <v>311719</v>
      </c>
      <c r="B2914" s="2">
        <v>41830.393587962964</v>
      </c>
      <c r="C2914" t="s">
        <v>27</v>
      </c>
      <c r="D2914" t="s">
        <v>26</v>
      </c>
      <c r="E2914" t="s">
        <v>17</v>
      </c>
      <c r="F2914" t="s">
        <v>7</v>
      </c>
      <c r="G2914">
        <v>10766</v>
      </c>
    </row>
    <row r="2915" spans="1:7" x14ac:dyDescent="0.45">
      <c r="A2915">
        <v>538346</v>
      </c>
      <c r="B2915" s="2">
        <v>41830.394641203704</v>
      </c>
      <c r="C2915" t="s">
        <v>27</v>
      </c>
      <c r="D2915" t="s">
        <v>26</v>
      </c>
      <c r="E2915" t="s">
        <v>17</v>
      </c>
      <c r="F2915" t="s">
        <v>7</v>
      </c>
      <c r="G2915">
        <v>7636</v>
      </c>
    </row>
    <row r="2916" spans="1:7" x14ac:dyDescent="0.45">
      <c r="A2916">
        <v>249278</v>
      </c>
      <c r="B2916" s="2">
        <v>41830.39303240741</v>
      </c>
      <c r="C2916" t="s">
        <v>27</v>
      </c>
      <c r="D2916" t="s">
        <v>26</v>
      </c>
      <c r="E2916" t="s">
        <v>17</v>
      </c>
      <c r="F2916" t="s">
        <v>7</v>
      </c>
      <c r="G2916">
        <v>73940</v>
      </c>
    </row>
    <row r="2917" spans="1:7" x14ac:dyDescent="0.45">
      <c r="A2917">
        <v>330398</v>
      </c>
      <c r="B2917" s="2">
        <v>41845.585185185184</v>
      </c>
      <c r="C2917" t="s">
        <v>27</v>
      </c>
      <c r="D2917" t="s">
        <v>26</v>
      </c>
      <c r="E2917" t="s">
        <v>17</v>
      </c>
      <c r="F2917" t="s">
        <v>8</v>
      </c>
      <c r="G2917">
        <v>68535</v>
      </c>
    </row>
    <row r="2918" spans="1:7" x14ac:dyDescent="0.45">
      <c r="A2918">
        <v>288840</v>
      </c>
      <c r="B2918" s="2">
        <v>41834.39916666667</v>
      </c>
      <c r="C2918" t="s">
        <v>27</v>
      </c>
      <c r="D2918" t="s">
        <v>26</v>
      </c>
      <c r="E2918" t="s">
        <v>17</v>
      </c>
      <c r="F2918" t="s">
        <v>8</v>
      </c>
      <c r="G2918">
        <v>29090</v>
      </c>
    </row>
    <row r="2919" spans="1:7" x14ac:dyDescent="0.45">
      <c r="A2919">
        <v>372526</v>
      </c>
      <c r="B2919" s="2">
        <v>41834.39947916667</v>
      </c>
      <c r="C2919" t="s">
        <v>27</v>
      </c>
      <c r="D2919" t="s">
        <v>26</v>
      </c>
      <c r="E2919" t="s">
        <v>17</v>
      </c>
      <c r="F2919" t="s">
        <v>8</v>
      </c>
      <c r="G2919">
        <v>67021</v>
      </c>
    </row>
    <row r="2920" spans="1:7" x14ac:dyDescent="0.45">
      <c r="A2920">
        <v>781540</v>
      </c>
      <c r="B2920" s="2">
        <v>41834.653692129628</v>
      </c>
      <c r="C2920" t="s">
        <v>27</v>
      </c>
      <c r="D2920" t="s">
        <v>26</v>
      </c>
      <c r="E2920" t="s">
        <v>17</v>
      </c>
      <c r="F2920" t="s">
        <v>7</v>
      </c>
      <c r="G2920">
        <v>65480</v>
      </c>
    </row>
    <row r="2921" spans="1:7" x14ac:dyDescent="0.45">
      <c r="A2921">
        <v>106134</v>
      </c>
      <c r="B2921" s="2">
        <v>41829.666979166665</v>
      </c>
      <c r="C2921" t="s">
        <v>27</v>
      </c>
      <c r="D2921" t="s">
        <v>25</v>
      </c>
      <c r="E2921" t="s">
        <v>12</v>
      </c>
      <c r="F2921" t="s">
        <v>1</v>
      </c>
      <c r="G2921">
        <v>31708</v>
      </c>
    </row>
    <row r="2922" spans="1:7" x14ac:dyDescent="0.45">
      <c r="A2922">
        <v>926387</v>
      </c>
      <c r="B2922" s="2">
        <v>41799.396620370368</v>
      </c>
      <c r="C2922" t="s">
        <v>27</v>
      </c>
      <c r="D2922" t="s">
        <v>26</v>
      </c>
      <c r="E2922" t="s">
        <v>17</v>
      </c>
      <c r="F2922" t="s">
        <v>5</v>
      </c>
      <c r="G2922">
        <v>78537</v>
      </c>
    </row>
    <row r="2923" spans="1:7" x14ac:dyDescent="0.45">
      <c r="A2923">
        <v>681488</v>
      </c>
      <c r="B2923" s="2">
        <v>41820.396967592591</v>
      </c>
      <c r="C2923" t="s">
        <v>27</v>
      </c>
      <c r="D2923" t="s">
        <v>26</v>
      </c>
      <c r="E2923" t="s">
        <v>17</v>
      </c>
      <c r="F2923" t="s">
        <v>5</v>
      </c>
      <c r="G2923">
        <v>70582</v>
      </c>
    </row>
    <row r="2924" spans="1:7" x14ac:dyDescent="0.45">
      <c r="A2924">
        <v>829642</v>
      </c>
      <c r="B2924" s="2">
        <v>41828.397743055553</v>
      </c>
      <c r="C2924" t="s">
        <v>27</v>
      </c>
      <c r="D2924" t="s">
        <v>24</v>
      </c>
      <c r="E2924" t="s">
        <v>20</v>
      </c>
      <c r="F2924" t="s">
        <v>10</v>
      </c>
      <c r="G2924">
        <v>6073</v>
      </c>
    </row>
    <row r="2925" spans="1:7" x14ac:dyDescent="0.45">
      <c r="A2925">
        <v>873896</v>
      </c>
      <c r="B2925" s="2">
        <v>41831.635555555556</v>
      </c>
      <c r="C2925" t="s">
        <v>27</v>
      </c>
      <c r="D2925" t="s">
        <v>24</v>
      </c>
      <c r="E2925" t="s">
        <v>20</v>
      </c>
      <c r="F2925" t="s">
        <v>10</v>
      </c>
      <c r="G2925">
        <v>20799</v>
      </c>
    </row>
    <row r="2926" spans="1:7" x14ac:dyDescent="0.45">
      <c r="A2926">
        <v>120935</v>
      </c>
      <c r="B2926" s="2">
        <v>41831.634502314817</v>
      </c>
      <c r="C2926" t="s">
        <v>27</v>
      </c>
      <c r="D2926" t="s">
        <v>26</v>
      </c>
      <c r="E2926" t="s">
        <v>20</v>
      </c>
      <c r="F2926" t="s">
        <v>10</v>
      </c>
      <c r="G2926">
        <v>76940</v>
      </c>
    </row>
    <row r="2927" spans="1:7" x14ac:dyDescent="0.45">
      <c r="A2927">
        <v>987755</v>
      </c>
      <c r="B2927" s="2">
        <v>41838.769293981481</v>
      </c>
      <c r="C2927" t="s">
        <v>27</v>
      </c>
      <c r="D2927" t="s">
        <v>24</v>
      </c>
      <c r="E2927" t="s">
        <v>20</v>
      </c>
      <c r="F2927" t="s">
        <v>10</v>
      </c>
      <c r="G2927">
        <v>49559</v>
      </c>
    </row>
    <row r="2928" spans="1:7" x14ac:dyDescent="0.45">
      <c r="A2928">
        <v>913989</v>
      </c>
      <c r="B2928" s="2">
        <v>41851.307881944442</v>
      </c>
      <c r="C2928" t="s">
        <v>27</v>
      </c>
      <c r="D2928" t="s">
        <v>24</v>
      </c>
      <c r="E2928" t="s">
        <v>20</v>
      </c>
      <c r="F2928" t="s">
        <v>6</v>
      </c>
      <c r="G2928">
        <v>38368</v>
      </c>
    </row>
    <row r="2929" spans="1:7" x14ac:dyDescent="0.45">
      <c r="A2929">
        <v>413207</v>
      </c>
      <c r="B2929" s="2">
        <v>41851.308958333335</v>
      </c>
      <c r="C2929" t="s">
        <v>27</v>
      </c>
      <c r="D2929" t="s">
        <v>24</v>
      </c>
      <c r="E2929" t="s">
        <v>20</v>
      </c>
      <c r="F2929" t="s">
        <v>6</v>
      </c>
      <c r="G2929">
        <v>10725</v>
      </c>
    </row>
    <row r="2930" spans="1:7" x14ac:dyDescent="0.45">
      <c r="A2930">
        <v>449619</v>
      </c>
      <c r="B2930" s="2">
        <v>41876.58902777778</v>
      </c>
      <c r="C2930" t="s">
        <v>27</v>
      </c>
      <c r="D2930" t="s">
        <v>26</v>
      </c>
      <c r="E2930" t="s">
        <v>20</v>
      </c>
      <c r="F2930" t="s">
        <v>10</v>
      </c>
      <c r="G2930">
        <v>45154</v>
      </c>
    </row>
    <row r="2931" spans="1:7" x14ac:dyDescent="0.45">
      <c r="A2931">
        <v>568107</v>
      </c>
      <c r="B2931" s="2">
        <v>41879.300937499997</v>
      </c>
      <c r="C2931" t="s">
        <v>27</v>
      </c>
      <c r="D2931" t="s">
        <v>24</v>
      </c>
      <c r="E2931" t="s">
        <v>20</v>
      </c>
      <c r="F2931" t="s">
        <v>10</v>
      </c>
      <c r="G2931">
        <v>17312</v>
      </c>
    </row>
    <row r="2932" spans="1:7" x14ac:dyDescent="0.45">
      <c r="A2932">
        <v>684825</v>
      </c>
      <c r="B2932" s="2">
        <v>41879.301458333335</v>
      </c>
      <c r="C2932" t="s">
        <v>27</v>
      </c>
      <c r="D2932" t="s">
        <v>24</v>
      </c>
      <c r="E2932" t="s">
        <v>20</v>
      </c>
      <c r="F2932" t="s">
        <v>10</v>
      </c>
      <c r="G2932">
        <v>72650</v>
      </c>
    </row>
    <row r="2933" spans="1:7" x14ac:dyDescent="0.45">
      <c r="A2933">
        <v>683544</v>
      </c>
      <c r="B2933" s="2">
        <v>41814.398229166669</v>
      </c>
      <c r="C2933" t="s">
        <v>27</v>
      </c>
      <c r="D2933" t="s">
        <v>26</v>
      </c>
      <c r="E2933" t="s">
        <v>18</v>
      </c>
      <c r="F2933" t="s">
        <v>2</v>
      </c>
      <c r="G2933">
        <v>34934</v>
      </c>
    </row>
    <row r="2934" spans="1:7" x14ac:dyDescent="0.45">
      <c r="A2934">
        <v>149110</v>
      </c>
      <c r="B2934" s="2">
        <v>41849.709456018521</v>
      </c>
      <c r="C2934" t="s">
        <v>27</v>
      </c>
      <c r="D2934" t="s">
        <v>26</v>
      </c>
      <c r="E2934" t="s">
        <v>18</v>
      </c>
      <c r="F2934" t="s">
        <v>2</v>
      </c>
      <c r="G2934">
        <v>82042</v>
      </c>
    </row>
    <row r="2935" spans="1:7" x14ac:dyDescent="0.45">
      <c r="A2935">
        <v>610384</v>
      </c>
      <c r="B2935" s="2">
        <v>41872.608194444445</v>
      </c>
      <c r="C2935" t="s">
        <v>27</v>
      </c>
      <c r="D2935" t="s">
        <v>26</v>
      </c>
      <c r="E2935" t="s">
        <v>18</v>
      </c>
      <c r="F2935" t="s">
        <v>2</v>
      </c>
      <c r="G2935">
        <v>54765</v>
      </c>
    </row>
    <row r="2936" spans="1:7" x14ac:dyDescent="0.45">
      <c r="A2936">
        <v>848363</v>
      </c>
      <c r="B2936" s="2">
        <v>41807.396817129629</v>
      </c>
      <c r="C2936" t="s">
        <v>27</v>
      </c>
      <c r="D2936" t="s">
        <v>24</v>
      </c>
      <c r="E2936" t="s">
        <v>20</v>
      </c>
      <c r="F2936" t="s">
        <v>6</v>
      </c>
      <c r="G2936">
        <v>56960</v>
      </c>
    </row>
    <row r="2937" spans="1:7" x14ac:dyDescent="0.45">
      <c r="A2937">
        <v>614699</v>
      </c>
      <c r="B2937" s="2">
        <v>41807.397337962961</v>
      </c>
      <c r="C2937" t="s">
        <v>27</v>
      </c>
      <c r="D2937" t="s">
        <v>26</v>
      </c>
      <c r="E2937" t="s">
        <v>20</v>
      </c>
      <c r="F2937" t="s">
        <v>6</v>
      </c>
      <c r="G2937">
        <v>8733</v>
      </c>
    </row>
    <row r="2938" spans="1:7" x14ac:dyDescent="0.45">
      <c r="A2938">
        <v>681859</v>
      </c>
      <c r="B2938" s="2">
        <v>41830.676087962966</v>
      </c>
      <c r="C2938" t="s">
        <v>27</v>
      </c>
      <c r="D2938" t="s">
        <v>24</v>
      </c>
      <c r="E2938" t="s">
        <v>20</v>
      </c>
      <c r="F2938" t="s">
        <v>6</v>
      </c>
      <c r="G2938">
        <v>92806</v>
      </c>
    </row>
    <row r="2939" spans="1:7" x14ac:dyDescent="0.45">
      <c r="A2939">
        <v>347693</v>
      </c>
      <c r="B2939" s="2">
        <v>41863.398078703707</v>
      </c>
      <c r="C2939" t="s">
        <v>27</v>
      </c>
      <c r="D2939" t="s">
        <v>26</v>
      </c>
      <c r="E2939" t="s">
        <v>20</v>
      </c>
      <c r="F2939" t="s">
        <v>6</v>
      </c>
      <c r="G2939">
        <v>43017</v>
      </c>
    </row>
    <row r="2940" spans="1:7" x14ac:dyDescent="0.45">
      <c r="A2940">
        <v>142149</v>
      </c>
      <c r="B2940" s="2">
        <v>41863.397650462961</v>
      </c>
      <c r="C2940" t="s">
        <v>27</v>
      </c>
      <c r="D2940" t="s">
        <v>25</v>
      </c>
      <c r="E2940" t="s">
        <v>20</v>
      </c>
      <c r="F2940" t="s">
        <v>6</v>
      </c>
      <c r="G2940">
        <v>20919</v>
      </c>
    </row>
    <row r="2941" spans="1:7" x14ac:dyDescent="0.45">
      <c r="A2941">
        <v>62161</v>
      </c>
      <c r="B2941" s="2">
        <v>41801.398136574076</v>
      </c>
      <c r="C2941" t="s">
        <v>27</v>
      </c>
      <c r="D2941" t="s">
        <v>26</v>
      </c>
      <c r="E2941" t="s">
        <v>17</v>
      </c>
      <c r="F2941" t="s">
        <v>2</v>
      </c>
      <c r="G2941">
        <v>24243</v>
      </c>
    </row>
    <row r="2942" spans="1:7" x14ac:dyDescent="0.45">
      <c r="A2942">
        <v>797741</v>
      </c>
      <c r="B2942" s="2">
        <v>41801.39947916667</v>
      </c>
      <c r="C2942" t="s">
        <v>27</v>
      </c>
      <c r="D2942" t="s">
        <v>26</v>
      </c>
      <c r="E2942" t="s">
        <v>17</v>
      </c>
      <c r="F2942" t="s">
        <v>2</v>
      </c>
      <c r="G2942">
        <v>84299</v>
      </c>
    </row>
    <row r="2943" spans="1:7" x14ac:dyDescent="0.45">
      <c r="A2943">
        <v>205300</v>
      </c>
      <c r="B2943" s="2">
        <v>41811.373020833336</v>
      </c>
      <c r="C2943" t="s">
        <v>27</v>
      </c>
      <c r="D2943" t="s">
        <v>26</v>
      </c>
      <c r="E2943" t="s">
        <v>17</v>
      </c>
      <c r="F2943" t="s">
        <v>2</v>
      </c>
      <c r="G2943">
        <v>53641</v>
      </c>
    </row>
    <row r="2944" spans="1:7" x14ac:dyDescent="0.45">
      <c r="A2944">
        <v>981943</v>
      </c>
      <c r="B2944" s="2">
        <v>41814.742847222224</v>
      </c>
      <c r="C2944" t="s">
        <v>27</v>
      </c>
      <c r="D2944" t="s">
        <v>26</v>
      </c>
      <c r="E2944" t="s">
        <v>17</v>
      </c>
      <c r="F2944" t="s">
        <v>2</v>
      </c>
      <c r="G2944">
        <v>63574</v>
      </c>
    </row>
    <row r="2945" spans="1:7" x14ac:dyDescent="0.45">
      <c r="A2945">
        <v>722714</v>
      </c>
      <c r="B2945" s="2">
        <v>41838.428773148145</v>
      </c>
      <c r="C2945" t="s">
        <v>27</v>
      </c>
      <c r="D2945" t="s">
        <v>26</v>
      </c>
      <c r="E2945" t="s">
        <v>17</v>
      </c>
      <c r="F2945" t="s">
        <v>2</v>
      </c>
      <c r="G2945">
        <v>63254</v>
      </c>
    </row>
    <row r="2946" spans="1:7" x14ac:dyDescent="0.45">
      <c r="A2946">
        <v>883487</v>
      </c>
      <c r="B2946" s="2">
        <v>41859.670185185183</v>
      </c>
      <c r="C2946" t="s">
        <v>27</v>
      </c>
      <c r="D2946" t="s">
        <v>26</v>
      </c>
      <c r="E2946" t="s">
        <v>17</v>
      </c>
      <c r="F2946" t="s">
        <v>2</v>
      </c>
      <c r="G2946">
        <v>69583</v>
      </c>
    </row>
    <row r="2947" spans="1:7" x14ac:dyDescent="0.45">
      <c r="A2947">
        <v>552854</v>
      </c>
      <c r="B2947" s="2">
        <v>41872.369942129626</v>
      </c>
      <c r="C2947" t="s">
        <v>27</v>
      </c>
      <c r="D2947" t="s">
        <v>26</v>
      </c>
      <c r="E2947" t="s">
        <v>17</v>
      </c>
      <c r="F2947" t="s">
        <v>2</v>
      </c>
      <c r="G2947">
        <v>37747</v>
      </c>
    </row>
    <row r="2948" spans="1:7" x14ac:dyDescent="0.45">
      <c r="A2948">
        <v>137390</v>
      </c>
      <c r="B2948" s="2">
        <v>41872.372094907405</v>
      </c>
      <c r="C2948" t="s">
        <v>27</v>
      </c>
      <c r="D2948" t="s">
        <v>26</v>
      </c>
      <c r="E2948" t="s">
        <v>17</v>
      </c>
      <c r="F2948" t="s">
        <v>2</v>
      </c>
      <c r="G2948">
        <v>71919</v>
      </c>
    </row>
    <row r="2949" spans="1:7" x14ac:dyDescent="0.45">
      <c r="A2949">
        <v>841103</v>
      </c>
      <c r="B2949" s="2">
        <v>41872.372453703705</v>
      </c>
      <c r="C2949" t="s">
        <v>27</v>
      </c>
      <c r="D2949" t="s">
        <v>26</v>
      </c>
      <c r="E2949" t="s">
        <v>17</v>
      </c>
      <c r="F2949" t="s">
        <v>2</v>
      </c>
      <c r="G2949">
        <v>10061</v>
      </c>
    </row>
    <row r="2950" spans="1:7" x14ac:dyDescent="0.45">
      <c r="A2950">
        <v>256211</v>
      </c>
      <c r="B2950" s="2">
        <v>41872.372847222221</v>
      </c>
      <c r="C2950" t="s">
        <v>27</v>
      </c>
      <c r="D2950" t="s">
        <v>26</v>
      </c>
      <c r="E2950" t="s">
        <v>17</v>
      </c>
      <c r="F2950" t="s">
        <v>2</v>
      </c>
      <c r="G2950">
        <v>6718</v>
      </c>
    </row>
    <row r="2951" spans="1:7" x14ac:dyDescent="0.45">
      <c r="A2951">
        <v>58018</v>
      </c>
      <c r="B2951" s="2">
        <v>41872.373298611114</v>
      </c>
      <c r="C2951" t="s">
        <v>27</v>
      </c>
      <c r="D2951" t="s">
        <v>26</v>
      </c>
      <c r="E2951" t="s">
        <v>17</v>
      </c>
      <c r="F2951" t="s">
        <v>2</v>
      </c>
      <c r="G2951">
        <v>63507</v>
      </c>
    </row>
    <row r="2952" spans="1:7" x14ac:dyDescent="0.45">
      <c r="A2952">
        <v>427980</v>
      </c>
      <c r="B2952" s="2">
        <v>41871.397303240738</v>
      </c>
      <c r="C2952" t="s">
        <v>27</v>
      </c>
      <c r="D2952" t="s">
        <v>26</v>
      </c>
      <c r="E2952" t="s">
        <v>17</v>
      </c>
      <c r="F2952" t="s">
        <v>10</v>
      </c>
      <c r="G2952">
        <v>5157</v>
      </c>
    </row>
    <row r="2953" spans="1:7" x14ac:dyDescent="0.45">
      <c r="A2953">
        <v>352232</v>
      </c>
      <c r="B2953" s="2">
        <v>41850.397106481483</v>
      </c>
      <c r="C2953" t="s">
        <v>27</v>
      </c>
      <c r="D2953" t="s">
        <v>25</v>
      </c>
      <c r="E2953" t="s">
        <v>17</v>
      </c>
      <c r="F2953" t="s">
        <v>6</v>
      </c>
      <c r="G2953">
        <v>91608</v>
      </c>
    </row>
    <row r="2954" spans="1:7" x14ac:dyDescent="0.45">
      <c r="A2954">
        <v>988022</v>
      </c>
      <c r="B2954" s="2">
        <v>41855.510196759256</v>
      </c>
      <c r="C2954" t="s">
        <v>27</v>
      </c>
      <c r="D2954" t="s">
        <v>26</v>
      </c>
      <c r="E2954" t="s">
        <v>17</v>
      </c>
      <c r="F2954" t="s">
        <v>6</v>
      </c>
      <c r="G2954">
        <v>33025</v>
      </c>
    </row>
    <row r="2955" spans="1:7" x14ac:dyDescent="0.45">
      <c r="A2955">
        <v>976462</v>
      </c>
      <c r="B2955" s="2">
        <v>41864.397372685184</v>
      </c>
      <c r="C2955" t="s">
        <v>27</v>
      </c>
      <c r="D2955" t="s">
        <v>24</v>
      </c>
      <c r="E2955" t="s">
        <v>17</v>
      </c>
      <c r="F2955" t="s">
        <v>6</v>
      </c>
      <c r="G2955">
        <v>63209</v>
      </c>
    </row>
    <row r="2956" spans="1:7" x14ac:dyDescent="0.45">
      <c r="A2956">
        <v>450766</v>
      </c>
      <c r="B2956" s="2">
        <v>41879.508819444447</v>
      </c>
      <c r="C2956" t="s">
        <v>27</v>
      </c>
      <c r="D2956" t="s">
        <v>24</v>
      </c>
      <c r="E2956" t="s">
        <v>17</v>
      </c>
      <c r="F2956" t="s">
        <v>6</v>
      </c>
      <c r="G2956">
        <v>6272</v>
      </c>
    </row>
    <row r="2957" spans="1:7" x14ac:dyDescent="0.45">
      <c r="A2957">
        <v>278319</v>
      </c>
      <c r="B2957" s="2">
        <v>41879.509305555555</v>
      </c>
      <c r="C2957" t="s">
        <v>27</v>
      </c>
      <c r="D2957" t="s">
        <v>24</v>
      </c>
      <c r="E2957" t="s">
        <v>17</v>
      </c>
      <c r="F2957" t="s">
        <v>6</v>
      </c>
      <c r="G2957">
        <v>75867</v>
      </c>
    </row>
    <row r="2958" spans="1:7" x14ac:dyDescent="0.45">
      <c r="A2958">
        <v>78498</v>
      </c>
      <c r="B2958" s="2">
        <v>41844.416307870371</v>
      </c>
      <c r="C2958" t="s">
        <v>27</v>
      </c>
      <c r="D2958" t="s">
        <v>26</v>
      </c>
      <c r="E2958" t="s">
        <v>20</v>
      </c>
      <c r="F2958" t="s">
        <v>8</v>
      </c>
      <c r="G2958">
        <v>37454</v>
      </c>
    </row>
    <row r="2959" spans="1:7" x14ac:dyDescent="0.45">
      <c r="A2959">
        <v>925783</v>
      </c>
      <c r="B2959" s="2">
        <v>41844.418287037035</v>
      </c>
      <c r="C2959" t="s">
        <v>27</v>
      </c>
      <c r="D2959" t="s">
        <v>24</v>
      </c>
      <c r="E2959" t="s">
        <v>20</v>
      </c>
      <c r="F2959" t="s">
        <v>8</v>
      </c>
      <c r="G2959">
        <v>75522</v>
      </c>
    </row>
    <row r="2960" spans="1:7" x14ac:dyDescent="0.45">
      <c r="A2960">
        <v>382073</v>
      </c>
      <c r="B2960" s="2">
        <v>41850.545520833337</v>
      </c>
      <c r="C2960" t="s">
        <v>27</v>
      </c>
      <c r="D2960" t="s">
        <v>24</v>
      </c>
      <c r="E2960" t="s">
        <v>20</v>
      </c>
      <c r="F2960" t="s">
        <v>8</v>
      </c>
      <c r="G2960">
        <v>82752</v>
      </c>
    </row>
    <row r="2961" spans="1:7" x14ac:dyDescent="0.45">
      <c r="A2961">
        <v>702003</v>
      </c>
      <c r="B2961" s="2">
        <v>41829.397893518515</v>
      </c>
      <c r="C2961" t="s">
        <v>27</v>
      </c>
      <c r="D2961" t="s">
        <v>26</v>
      </c>
      <c r="E2961" t="s">
        <v>20</v>
      </c>
      <c r="F2961" t="s">
        <v>10</v>
      </c>
      <c r="G2961">
        <v>12403</v>
      </c>
    </row>
    <row r="2962" spans="1:7" x14ac:dyDescent="0.45">
      <c r="A2962">
        <v>303777</v>
      </c>
      <c r="B2962" s="2">
        <v>41837.790682870371</v>
      </c>
      <c r="C2962" t="s">
        <v>27</v>
      </c>
      <c r="D2962" t="s">
        <v>24</v>
      </c>
      <c r="E2962" t="s">
        <v>20</v>
      </c>
      <c r="F2962" t="s">
        <v>10</v>
      </c>
      <c r="G2962">
        <v>98446</v>
      </c>
    </row>
    <row r="2963" spans="1:7" x14ac:dyDescent="0.45">
      <c r="A2963">
        <v>328427</v>
      </c>
      <c r="B2963" s="2">
        <v>41837.787824074076</v>
      </c>
      <c r="C2963" t="s">
        <v>27</v>
      </c>
      <c r="D2963" t="s">
        <v>25</v>
      </c>
      <c r="E2963" t="s">
        <v>20</v>
      </c>
      <c r="F2963" t="s">
        <v>10</v>
      </c>
      <c r="G2963">
        <v>10522</v>
      </c>
    </row>
    <row r="2964" spans="1:7" x14ac:dyDescent="0.45">
      <c r="A2964">
        <v>962839</v>
      </c>
      <c r="B2964" s="2">
        <v>41809.396805555552</v>
      </c>
      <c r="C2964" t="s">
        <v>27</v>
      </c>
      <c r="D2964" t="s">
        <v>24</v>
      </c>
      <c r="E2964" t="s">
        <v>20</v>
      </c>
      <c r="F2964" t="s">
        <v>6</v>
      </c>
      <c r="G2964">
        <v>44635</v>
      </c>
    </row>
    <row r="2965" spans="1:7" x14ac:dyDescent="0.45">
      <c r="A2965">
        <v>237702</v>
      </c>
      <c r="B2965" s="2">
        <v>41815.422164351854</v>
      </c>
      <c r="C2965" t="s">
        <v>27</v>
      </c>
      <c r="D2965" t="s">
        <v>24</v>
      </c>
      <c r="E2965" t="s">
        <v>20</v>
      </c>
      <c r="F2965" t="s">
        <v>6</v>
      </c>
      <c r="G2965">
        <v>97744</v>
      </c>
    </row>
    <row r="2966" spans="1:7" x14ac:dyDescent="0.45">
      <c r="A2966">
        <v>434867</v>
      </c>
      <c r="B2966" s="2">
        <v>41814.345682870371</v>
      </c>
      <c r="C2966" t="s">
        <v>27</v>
      </c>
      <c r="D2966" t="s">
        <v>24</v>
      </c>
      <c r="E2966" t="s">
        <v>20</v>
      </c>
      <c r="F2966" t="s">
        <v>5</v>
      </c>
      <c r="G2966">
        <v>78274</v>
      </c>
    </row>
    <row r="2967" spans="1:7" x14ac:dyDescent="0.45">
      <c r="A2967">
        <v>703725</v>
      </c>
      <c r="B2967" s="2">
        <v>41857.498715277776</v>
      </c>
      <c r="C2967" t="s">
        <v>27</v>
      </c>
      <c r="D2967" t="s">
        <v>26</v>
      </c>
      <c r="E2967" t="s">
        <v>20</v>
      </c>
      <c r="F2967" t="s">
        <v>5</v>
      </c>
      <c r="G2967">
        <v>78504</v>
      </c>
    </row>
    <row r="2968" spans="1:7" x14ac:dyDescent="0.45">
      <c r="A2968">
        <v>469830</v>
      </c>
      <c r="B2968" s="2">
        <v>41851.398217592592</v>
      </c>
      <c r="C2968" t="s">
        <v>27</v>
      </c>
      <c r="D2968" t="s">
        <v>24</v>
      </c>
      <c r="E2968" t="s">
        <v>20</v>
      </c>
      <c r="F2968" t="s">
        <v>5</v>
      </c>
      <c r="G2968">
        <v>44739</v>
      </c>
    </row>
    <row r="2969" spans="1:7" x14ac:dyDescent="0.45">
      <c r="A2969">
        <v>479883</v>
      </c>
      <c r="B2969" s="2">
        <v>41857.024363425924</v>
      </c>
      <c r="C2969" t="s">
        <v>27</v>
      </c>
      <c r="D2969" t="s">
        <v>26</v>
      </c>
      <c r="E2969" t="s">
        <v>12</v>
      </c>
      <c r="F2969" t="s">
        <v>10</v>
      </c>
      <c r="G2969">
        <v>66692</v>
      </c>
    </row>
    <row r="2970" spans="1:7" x14ac:dyDescent="0.45">
      <c r="A2970">
        <v>128481</v>
      </c>
      <c r="B2970" s="2">
        <v>41813.397800925923</v>
      </c>
      <c r="C2970" t="s">
        <v>27</v>
      </c>
      <c r="D2970" t="s">
        <v>24</v>
      </c>
      <c r="E2970" t="s">
        <v>15</v>
      </c>
      <c r="F2970" t="s">
        <v>6</v>
      </c>
      <c r="G2970">
        <v>58146</v>
      </c>
    </row>
    <row r="2971" spans="1:7" x14ac:dyDescent="0.45">
      <c r="A2971">
        <v>742782</v>
      </c>
      <c r="B2971" s="2">
        <v>41822.90834490741</v>
      </c>
      <c r="C2971" t="s">
        <v>27</v>
      </c>
      <c r="D2971" t="s">
        <v>24</v>
      </c>
      <c r="E2971" t="s">
        <v>15</v>
      </c>
      <c r="F2971" t="s">
        <v>6</v>
      </c>
      <c r="G2971">
        <v>78519</v>
      </c>
    </row>
    <row r="2972" spans="1:7" x14ac:dyDescent="0.45">
      <c r="A2972">
        <v>886512</v>
      </c>
      <c r="B2972" s="2">
        <v>41831.546412037038</v>
      </c>
      <c r="C2972" t="s">
        <v>27</v>
      </c>
      <c r="D2972" t="s">
        <v>24</v>
      </c>
      <c r="E2972" t="s">
        <v>15</v>
      </c>
      <c r="F2972" t="s">
        <v>1</v>
      </c>
      <c r="G2972">
        <v>88997</v>
      </c>
    </row>
    <row r="2973" spans="1:7" x14ac:dyDescent="0.45">
      <c r="A2973">
        <v>354468</v>
      </c>
      <c r="B2973" s="2">
        <v>41799.397789351853</v>
      </c>
      <c r="C2973" t="s">
        <v>27</v>
      </c>
      <c r="D2973" t="s">
        <v>26</v>
      </c>
      <c r="E2973" t="s">
        <v>17</v>
      </c>
      <c r="F2973" t="s">
        <v>6</v>
      </c>
      <c r="G2973">
        <v>7308</v>
      </c>
    </row>
    <row r="2974" spans="1:7" x14ac:dyDescent="0.45">
      <c r="A2974">
        <v>387429</v>
      </c>
      <c r="B2974" s="2">
        <v>41799.401076388887</v>
      </c>
      <c r="C2974" t="s">
        <v>27</v>
      </c>
      <c r="D2974" t="s">
        <v>24</v>
      </c>
      <c r="E2974" t="s">
        <v>17</v>
      </c>
      <c r="F2974" t="s">
        <v>6</v>
      </c>
      <c r="G2974">
        <v>36243</v>
      </c>
    </row>
    <row r="2975" spans="1:7" x14ac:dyDescent="0.45">
      <c r="A2975">
        <v>618542</v>
      </c>
      <c r="B2975" s="2">
        <v>41799.40179398148</v>
      </c>
      <c r="C2975" t="s">
        <v>27</v>
      </c>
      <c r="D2975" t="s">
        <v>24</v>
      </c>
      <c r="E2975" t="s">
        <v>17</v>
      </c>
      <c r="F2975" t="s">
        <v>6</v>
      </c>
      <c r="G2975">
        <v>41580</v>
      </c>
    </row>
    <row r="2976" spans="1:7" x14ac:dyDescent="0.45">
      <c r="A2976">
        <v>261521</v>
      </c>
      <c r="B2976" s="2">
        <v>41807.745868055557</v>
      </c>
      <c r="C2976" t="s">
        <v>27</v>
      </c>
      <c r="D2976" t="s">
        <v>26</v>
      </c>
      <c r="E2976" t="s">
        <v>12</v>
      </c>
      <c r="F2976" t="s">
        <v>2</v>
      </c>
      <c r="G2976">
        <v>9442</v>
      </c>
    </row>
    <row r="2977" spans="1:7" x14ac:dyDescent="0.45">
      <c r="A2977">
        <v>505352</v>
      </c>
      <c r="B2977" s="2">
        <v>41807.746423611112</v>
      </c>
      <c r="C2977" t="s">
        <v>27</v>
      </c>
      <c r="D2977" t="s">
        <v>24</v>
      </c>
      <c r="E2977" t="s">
        <v>12</v>
      </c>
      <c r="F2977" t="s">
        <v>2</v>
      </c>
      <c r="G2977">
        <v>20477</v>
      </c>
    </row>
    <row r="2978" spans="1:7" x14ac:dyDescent="0.45">
      <c r="A2978">
        <v>370983</v>
      </c>
      <c r="B2978" s="2">
        <v>41855.494780092595</v>
      </c>
      <c r="C2978" t="s">
        <v>27</v>
      </c>
      <c r="D2978" t="s">
        <v>24</v>
      </c>
      <c r="E2978" t="s">
        <v>12</v>
      </c>
      <c r="F2978" t="s">
        <v>2</v>
      </c>
      <c r="G2978">
        <v>61087</v>
      </c>
    </row>
    <row r="2979" spans="1:7" x14ac:dyDescent="0.45">
      <c r="A2979">
        <v>483489</v>
      </c>
      <c r="B2979" s="2">
        <v>41806.39739583333</v>
      </c>
      <c r="C2979" t="s">
        <v>27</v>
      </c>
      <c r="D2979" t="s">
        <v>24</v>
      </c>
      <c r="E2979" t="s">
        <v>14</v>
      </c>
      <c r="F2979" t="s">
        <v>5</v>
      </c>
      <c r="G2979">
        <v>53738</v>
      </c>
    </row>
    <row r="2980" spans="1:7" x14ac:dyDescent="0.45">
      <c r="A2980">
        <v>22943</v>
      </c>
      <c r="B2980" s="2">
        <v>41806.397685185184</v>
      </c>
      <c r="C2980" t="s">
        <v>27</v>
      </c>
      <c r="D2980" t="s">
        <v>26</v>
      </c>
      <c r="E2980" t="s">
        <v>14</v>
      </c>
      <c r="F2980" t="s">
        <v>5</v>
      </c>
      <c r="G2980">
        <v>48569</v>
      </c>
    </row>
    <row r="2981" spans="1:7" x14ac:dyDescent="0.45">
      <c r="A2981">
        <v>994223</v>
      </c>
      <c r="B2981" s="2">
        <v>41806.398472222223</v>
      </c>
      <c r="C2981" t="s">
        <v>27</v>
      </c>
      <c r="D2981" t="s">
        <v>24</v>
      </c>
      <c r="E2981" t="s">
        <v>14</v>
      </c>
      <c r="F2981" t="s">
        <v>5</v>
      </c>
      <c r="G2981">
        <v>56407</v>
      </c>
    </row>
    <row r="2982" spans="1:7" x14ac:dyDescent="0.45">
      <c r="A2982">
        <v>902725</v>
      </c>
      <c r="B2982" s="2">
        <v>41808.720347222225</v>
      </c>
      <c r="C2982" t="s">
        <v>27</v>
      </c>
      <c r="D2982" t="s">
        <v>24</v>
      </c>
      <c r="E2982" t="s">
        <v>14</v>
      </c>
      <c r="F2982" t="s">
        <v>5</v>
      </c>
      <c r="G2982">
        <v>20727</v>
      </c>
    </row>
    <row r="2983" spans="1:7" x14ac:dyDescent="0.45">
      <c r="A2983">
        <v>729319</v>
      </c>
      <c r="B2983" s="2">
        <v>41808.722314814811</v>
      </c>
      <c r="C2983" t="s">
        <v>27</v>
      </c>
      <c r="D2983" t="s">
        <v>24</v>
      </c>
      <c r="E2983" t="s">
        <v>14</v>
      </c>
      <c r="F2983" t="s">
        <v>5</v>
      </c>
      <c r="G2983">
        <v>24704</v>
      </c>
    </row>
    <row r="2984" spans="1:7" x14ac:dyDescent="0.45">
      <c r="A2984">
        <v>88447</v>
      </c>
      <c r="B2984" s="2">
        <v>41808.723182870373</v>
      </c>
      <c r="C2984" t="s">
        <v>27</v>
      </c>
      <c r="D2984" t="s">
        <v>24</v>
      </c>
      <c r="E2984" t="s">
        <v>14</v>
      </c>
      <c r="F2984" t="s">
        <v>5</v>
      </c>
      <c r="G2984">
        <v>92917</v>
      </c>
    </row>
    <row r="2985" spans="1:7" x14ac:dyDescent="0.45">
      <c r="A2985">
        <v>530699</v>
      </c>
      <c r="B2985" s="2">
        <v>41810.705104166664</v>
      </c>
      <c r="C2985" t="s">
        <v>27</v>
      </c>
      <c r="D2985" t="s">
        <v>24</v>
      </c>
      <c r="E2985" t="s">
        <v>14</v>
      </c>
      <c r="F2985" t="s">
        <v>5</v>
      </c>
      <c r="G2985">
        <v>54763</v>
      </c>
    </row>
    <row r="2986" spans="1:7" x14ac:dyDescent="0.45">
      <c r="A2986">
        <v>959449</v>
      </c>
      <c r="B2986" s="2">
        <v>41821.528263888889</v>
      </c>
      <c r="C2986" t="s">
        <v>27</v>
      </c>
      <c r="D2986" t="s">
        <v>24</v>
      </c>
      <c r="E2986" t="s">
        <v>14</v>
      </c>
      <c r="F2986" t="s">
        <v>5</v>
      </c>
      <c r="G2986">
        <v>73977</v>
      </c>
    </row>
    <row r="2987" spans="1:7" x14ac:dyDescent="0.45">
      <c r="A2987">
        <v>95119</v>
      </c>
      <c r="B2987" s="2">
        <v>41821.529652777775</v>
      </c>
      <c r="C2987" t="s">
        <v>27</v>
      </c>
      <c r="D2987" t="s">
        <v>24</v>
      </c>
      <c r="E2987" t="s">
        <v>14</v>
      </c>
      <c r="F2987" t="s">
        <v>5</v>
      </c>
      <c r="G2987">
        <v>88914</v>
      </c>
    </row>
    <row r="2988" spans="1:7" x14ac:dyDescent="0.45">
      <c r="A2988">
        <v>925960</v>
      </c>
      <c r="B2988" s="2">
        <v>41838.296793981484</v>
      </c>
      <c r="C2988" t="s">
        <v>27</v>
      </c>
      <c r="D2988" t="s">
        <v>24</v>
      </c>
      <c r="E2988" t="s">
        <v>14</v>
      </c>
      <c r="F2988" t="s">
        <v>5</v>
      </c>
      <c r="G2988">
        <v>44770</v>
      </c>
    </row>
    <row r="2989" spans="1:7" x14ac:dyDescent="0.45">
      <c r="A2989">
        <v>480305</v>
      </c>
      <c r="B2989" s="2">
        <v>41838.299872685187</v>
      </c>
      <c r="C2989" t="s">
        <v>27</v>
      </c>
      <c r="D2989" t="s">
        <v>26</v>
      </c>
      <c r="E2989" t="s">
        <v>14</v>
      </c>
      <c r="F2989" t="s">
        <v>5</v>
      </c>
      <c r="G2989">
        <v>7833</v>
      </c>
    </row>
    <row r="2990" spans="1:7" x14ac:dyDescent="0.45">
      <c r="A2990">
        <v>693520</v>
      </c>
      <c r="B2990" s="2">
        <v>41841.721400462964</v>
      </c>
      <c r="C2990" t="s">
        <v>27</v>
      </c>
      <c r="D2990" t="s">
        <v>24</v>
      </c>
      <c r="E2990" t="s">
        <v>14</v>
      </c>
      <c r="F2990" t="s">
        <v>5</v>
      </c>
      <c r="G2990">
        <v>84865</v>
      </c>
    </row>
    <row r="2991" spans="1:7" x14ac:dyDescent="0.45">
      <c r="A2991">
        <v>311119</v>
      </c>
      <c r="B2991" s="2">
        <v>41841.723900462966</v>
      </c>
      <c r="C2991" t="s">
        <v>27</v>
      </c>
      <c r="D2991" t="s">
        <v>24</v>
      </c>
      <c r="E2991" t="s">
        <v>14</v>
      </c>
      <c r="F2991" t="s">
        <v>5</v>
      </c>
      <c r="G2991">
        <v>26467</v>
      </c>
    </row>
    <row r="2992" spans="1:7" x14ac:dyDescent="0.45">
      <c r="A2992">
        <v>273366</v>
      </c>
      <c r="B2992" s="2">
        <v>41843.342824074076</v>
      </c>
      <c r="C2992" t="s">
        <v>27</v>
      </c>
      <c r="D2992" t="s">
        <v>24</v>
      </c>
      <c r="E2992" t="s">
        <v>14</v>
      </c>
      <c r="F2992" t="s">
        <v>5</v>
      </c>
      <c r="G2992">
        <v>49049</v>
      </c>
    </row>
    <row r="2993" spans="1:7" x14ac:dyDescent="0.45">
      <c r="A2993">
        <v>337448</v>
      </c>
      <c r="B2993" s="2">
        <v>41844.727395833332</v>
      </c>
      <c r="C2993" t="s">
        <v>27</v>
      </c>
      <c r="D2993" t="s">
        <v>26</v>
      </c>
      <c r="E2993" t="s">
        <v>14</v>
      </c>
      <c r="F2993" t="s">
        <v>5</v>
      </c>
      <c r="G2993">
        <v>4353</v>
      </c>
    </row>
    <row r="2994" spans="1:7" x14ac:dyDescent="0.45">
      <c r="A2994">
        <v>539304</v>
      </c>
      <c r="B2994" s="2">
        <v>41857.217986111114</v>
      </c>
      <c r="C2994" t="s">
        <v>27</v>
      </c>
      <c r="D2994" t="s">
        <v>26</v>
      </c>
      <c r="E2994" t="s">
        <v>14</v>
      </c>
      <c r="F2994" t="s">
        <v>5</v>
      </c>
      <c r="G2994">
        <v>54497</v>
      </c>
    </row>
    <row r="2995" spans="1:7" x14ac:dyDescent="0.45">
      <c r="A2995">
        <v>874467</v>
      </c>
      <c r="B2995" s="2">
        <v>41871.328715277778</v>
      </c>
      <c r="C2995" t="s">
        <v>27</v>
      </c>
      <c r="D2995" t="s">
        <v>26</v>
      </c>
      <c r="E2995" t="s">
        <v>14</v>
      </c>
      <c r="F2995" t="s">
        <v>5</v>
      </c>
      <c r="G2995">
        <v>41577</v>
      </c>
    </row>
    <row r="2996" spans="1:7" x14ac:dyDescent="0.45">
      <c r="A2996">
        <v>46052</v>
      </c>
      <c r="B2996" s="2">
        <v>41871.329988425925</v>
      </c>
      <c r="C2996" t="s">
        <v>27</v>
      </c>
      <c r="D2996" t="s">
        <v>24</v>
      </c>
      <c r="E2996" t="s">
        <v>14</v>
      </c>
      <c r="F2996" t="s">
        <v>5</v>
      </c>
      <c r="G2996">
        <v>1960</v>
      </c>
    </row>
    <row r="2997" spans="1:7" x14ac:dyDescent="0.45">
      <c r="A2997">
        <v>22595</v>
      </c>
      <c r="B2997" s="2">
        <v>41877.44630787037</v>
      </c>
      <c r="C2997" t="s">
        <v>27</v>
      </c>
      <c r="D2997" t="s">
        <v>24</v>
      </c>
      <c r="E2997" t="s">
        <v>14</v>
      </c>
      <c r="F2997" t="s">
        <v>5</v>
      </c>
      <c r="G2997">
        <v>63909</v>
      </c>
    </row>
    <row r="2998" spans="1:7" x14ac:dyDescent="0.45">
      <c r="A2998">
        <v>937631</v>
      </c>
      <c r="B2998" s="2">
        <v>41827.396817129629</v>
      </c>
      <c r="C2998" t="s">
        <v>27</v>
      </c>
      <c r="D2998" t="s">
        <v>24</v>
      </c>
      <c r="E2998" t="s">
        <v>17</v>
      </c>
      <c r="F2998" t="s">
        <v>10</v>
      </c>
      <c r="G2998">
        <v>80405</v>
      </c>
    </row>
    <row r="2999" spans="1:7" x14ac:dyDescent="0.45">
      <c r="A2999">
        <v>157602</v>
      </c>
      <c r="B2999" s="2">
        <v>41827.399282407408</v>
      </c>
      <c r="C2999" t="s">
        <v>27</v>
      </c>
      <c r="D2999" t="s">
        <v>26</v>
      </c>
      <c r="E2999" t="s">
        <v>17</v>
      </c>
      <c r="F2999" t="s">
        <v>10</v>
      </c>
      <c r="G2999">
        <v>58930</v>
      </c>
    </row>
    <row r="3000" spans="1:7" x14ac:dyDescent="0.45">
      <c r="A3000">
        <v>83452</v>
      </c>
      <c r="B3000" s="2">
        <v>41848.397719907407</v>
      </c>
      <c r="C3000" t="s">
        <v>27</v>
      </c>
      <c r="D3000" t="s">
        <v>24</v>
      </c>
      <c r="E3000" t="s">
        <v>12</v>
      </c>
      <c r="F3000" t="s">
        <v>10</v>
      </c>
      <c r="G3000">
        <v>12719</v>
      </c>
    </row>
    <row r="3001" spans="1:7" x14ac:dyDescent="0.45">
      <c r="A3001">
        <v>867683</v>
      </c>
      <c r="B3001" s="2">
        <v>41821.778726851851</v>
      </c>
      <c r="C3001" t="s">
        <v>27</v>
      </c>
      <c r="D3001" t="s">
        <v>26</v>
      </c>
      <c r="E3001" t="s">
        <v>20</v>
      </c>
      <c r="F3001" t="s">
        <v>4</v>
      </c>
      <c r="G3001">
        <v>21390</v>
      </c>
    </row>
    <row r="3002" spans="1:7" x14ac:dyDescent="0.45">
      <c r="A3002">
        <v>501301</v>
      </c>
      <c r="B3002" s="2">
        <v>41799.39707175926</v>
      </c>
      <c r="C3002" t="s">
        <v>27</v>
      </c>
      <c r="D3002" t="s">
        <v>24</v>
      </c>
      <c r="E3002" t="s">
        <v>20</v>
      </c>
      <c r="F3002" t="s">
        <v>2</v>
      </c>
      <c r="G3002">
        <v>48826</v>
      </c>
    </row>
    <row r="3003" spans="1:7" x14ac:dyDescent="0.45">
      <c r="A3003">
        <v>865337</v>
      </c>
      <c r="B3003" s="2">
        <v>41820.397199074076</v>
      </c>
      <c r="C3003" t="s">
        <v>27</v>
      </c>
      <c r="D3003" t="s">
        <v>26</v>
      </c>
      <c r="E3003" t="s">
        <v>20</v>
      </c>
      <c r="F3003" t="s">
        <v>2</v>
      </c>
      <c r="G3003">
        <v>80996</v>
      </c>
    </row>
    <row r="3004" spans="1:7" x14ac:dyDescent="0.45">
      <c r="A3004">
        <v>584834</v>
      </c>
      <c r="B3004" s="2">
        <v>41872.558206018519</v>
      </c>
      <c r="C3004" t="s">
        <v>27</v>
      </c>
      <c r="D3004" t="s">
        <v>24</v>
      </c>
      <c r="E3004" t="s">
        <v>20</v>
      </c>
      <c r="F3004" t="s">
        <v>2</v>
      </c>
      <c r="G3004">
        <v>12740</v>
      </c>
    </row>
    <row r="3005" spans="1:7" x14ac:dyDescent="0.45">
      <c r="A3005">
        <v>53712</v>
      </c>
      <c r="B3005" s="2">
        <v>41806.397245370368</v>
      </c>
      <c r="C3005" t="s">
        <v>27</v>
      </c>
      <c r="D3005" t="s">
        <v>24</v>
      </c>
      <c r="E3005" t="s">
        <v>20</v>
      </c>
      <c r="F3005" t="s">
        <v>1</v>
      </c>
      <c r="G3005">
        <v>93566</v>
      </c>
    </row>
    <row r="3006" spans="1:7" x14ac:dyDescent="0.45">
      <c r="A3006">
        <v>128404</v>
      </c>
      <c r="B3006" s="2">
        <v>41806.397881944446</v>
      </c>
      <c r="C3006" t="s">
        <v>27</v>
      </c>
      <c r="D3006" t="s">
        <v>26</v>
      </c>
      <c r="E3006" t="s">
        <v>20</v>
      </c>
      <c r="F3006" t="s">
        <v>1</v>
      </c>
      <c r="G3006">
        <v>89661</v>
      </c>
    </row>
    <row r="3007" spans="1:7" x14ac:dyDescent="0.45">
      <c r="A3007">
        <v>91351</v>
      </c>
      <c r="B3007" s="2">
        <v>41873.713368055556</v>
      </c>
      <c r="C3007" t="s">
        <v>27</v>
      </c>
      <c r="D3007" t="s">
        <v>24</v>
      </c>
      <c r="E3007" t="s">
        <v>20</v>
      </c>
      <c r="F3007" t="s">
        <v>4</v>
      </c>
      <c r="G3007">
        <v>81537</v>
      </c>
    </row>
    <row r="3008" spans="1:7" x14ac:dyDescent="0.45">
      <c r="A3008">
        <v>285709</v>
      </c>
      <c r="B3008" s="2">
        <v>41873.714270833334</v>
      </c>
      <c r="C3008" t="s">
        <v>27</v>
      </c>
      <c r="D3008" t="s">
        <v>24</v>
      </c>
      <c r="E3008" t="s">
        <v>20</v>
      </c>
      <c r="F3008" t="s">
        <v>4</v>
      </c>
      <c r="G3008">
        <v>46653</v>
      </c>
    </row>
    <row r="3009" spans="1:7" x14ac:dyDescent="0.45">
      <c r="A3009">
        <v>120388</v>
      </c>
      <c r="B3009" s="2">
        <v>41877.397766203707</v>
      </c>
      <c r="C3009" t="s">
        <v>27</v>
      </c>
      <c r="D3009" t="s">
        <v>26</v>
      </c>
      <c r="E3009" t="s">
        <v>20</v>
      </c>
      <c r="F3009" t="s">
        <v>10</v>
      </c>
      <c r="G3009">
        <v>19029</v>
      </c>
    </row>
    <row r="3010" spans="1:7" x14ac:dyDescent="0.45">
      <c r="A3010">
        <v>342211</v>
      </c>
      <c r="B3010" s="2">
        <v>41842.397199074076</v>
      </c>
      <c r="C3010" t="s">
        <v>27</v>
      </c>
      <c r="D3010" t="s">
        <v>24</v>
      </c>
      <c r="E3010" t="s">
        <v>18</v>
      </c>
      <c r="F3010" t="s">
        <v>2</v>
      </c>
      <c r="G3010">
        <v>38409</v>
      </c>
    </row>
    <row r="3011" spans="1:7" x14ac:dyDescent="0.45">
      <c r="A3011">
        <v>813607</v>
      </c>
      <c r="B3011" s="2">
        <v>41838.583831018521</v>
      </c>
      <c r="C3011" t="s">
        <v>27</v>
      </c>
      <c r="D3011" t="s">
        <v>24</v>
      </c>
      <c r="E3011" t="s">
        <v>17</v>
      </c>
      <c r="F3011" t="s">
        <v>8</v>
      </c>
      <c r="G3011">
        <v>22160</v>
      </c>
    </row>
    <row r="3012" spans="1:7" x14ac:dyDescent="0.45">
      <c r="A3012">
        <v>340249</v>
      </c>
      <c r="B3012" s="2">
        <v>41838.584421296298</v>
      </c>
      <c r="C3012" t="s">
        <v>27</v>
      </c>
      <c r="D3012" t="s">
        <v>24</v>
      </c>
      <c r="E3012" t="s">
        <v>17</v>
      </c>
      <c r="F3012" t="s">
        <v>8</v>
      </c>
      <c r="G3012">
        <v>52281</v>
      </c>
    </row>
    <row r="3013" spans="1:7" x14ac:dyDescent="0.45">
      <c r="A3013">
        <v>649668</v>
      </c>
      <c r="B3013" s="2">
        <v>41845.826516203706</v>
      </c>
      <c r="C3013" t="s">
        <v>27</v>
      </c>
      <c r="D3013" t="s">
        <v>24</v>
      </c>
      <c r="E3013" t="s">
        <v>17</v>
      </c>
      <c r="F3013" t="s">
        <v>8</v>
      </c>
      <c r="G3013">
        <v>62975</v>
      </c>
    </row>
    <row r="3014" spans="1:7" x14ac:dyDescent="0.45">
      <c r="A3014">
        <v>587481</v>
      </c>
      <c r="B3014" s="2">
        <v>41845.826932870368</v>
      </c>
      <c r="C3014" t="s">
        <v>27</v>
      </c>
      <c r="D3014" t="s">
        <v>24</v>
      </c>
      <c r="E3014" t="s">
        <v>17</v>
      </c>
      <c r="F3014" t="s">
        <v>8</v>
      </c>
      <c r="G3014">
        <v>16717</v>
      </c>
    </row>
    <row r="3015" spans="1:7" x14ac:dyDescent="0.45">
      <c r="A3015">
        <v>471298</v>
      </c>
      <c r="B3015" s="2">
        <v>41846.682962962965</v>
      </c>
      <c r="C3015" t="s">
        <v>27</v>
      </c>
      <c r="D3015" t="s">
        <v>24</v>
      </c>
      <c r="E3015" t="s">
        <v>17</v>
      </c>
      <c r="F3015" t="s">
        <v>8</v>
      </c>
      <c r="G3015">
        <v>12202</v>
      </c>
    </row>
    <row r="3016" spans="1:7" x14ac:dyDescent="0.45">
      <c r="A3016">
        <v>103119</v>
      </c>
      <c r="B3016" s="2">
        <v>41863.367777777778</v>
      </c>
      <c r="C3016" t="s">
        <v>27</v>
      </c>
      <c r="D3016" t="s">
        <v>24</v>
      </c>
      <c r="E3016" t="s">
        <v>17</v>
      </c>
      <c r="F3016" t="s">
        <v>10</v>
      </c>
      <c r="G3016">
        <v>79306</v>
      </c>
    </row>
    <row r="3017" spans="1:7" x14ac:dyDescent="0.45">
      <c r="A3017">
        <v>611600</v>
      </c>
      <c r="B3017" s="2">
        <v>41864.684618055559</v>
      </c>
      <c r="C3017" t="s">
        <v>27</v>
      </c>
      <c r="D3017" t="s">
        <v>26</v>
      </c>
      <c r="E3017" t="s">
        <v>17</v>
      </c>
      <c r="F3017" t="s">
        <v>8</v>
      </c>
      <c r="G3017">
        <v>32006</v>
      </c>
    </row>
    <row r="3018" spans="1:7" x14ac:dyDescent="0.45">
      <c r="A3018">
        <v>631449</v>
      </c>
      <c r="B3018" s="2">
        <v>41864.685891203706</v>
      </c>
      <c r="C3018" t="s">
        <v>27</v>
      </c>
      <c r="D3018" t="s">
        <v>26</v>
      </c>
      <c r="E3018" t="s">
        <v>17</v>
      </c>
      <c r="F3018" t="s">
        <v>8</v>
      </c>
      <c r="G3018">
        <v>20431</v>
      </c>
    </row>
    <row r="3019" spans="1:7" x14ac:dyDescent="0.45">
      <c r="A3019">
        <v>602680</v>
      </c>
      <c r="B3019" s="2">
        <v>41857.397743055553</v>
      </c>
      <c r="C3019" t="s">
        <v>27</v>
      </c>
      <c r="D3019" t="s">
        <v>24</v>
      </c>
      <c r="E3019" t="s">
        <v>17</v>
      </c>
      <c r="F3019" t="s">
        <v>10</v>
      </c>
      <c r="G3019">
        <v>81254</v>
      </c>
    </row>
    <row r="3020" spans="1:7" x14ac:dyDescent="0.45">
      <c r="A3020">
        <v>496437</v>
      </c>
      <c r="B3020" s="2">
        <v>41866.705520833333</v>
      </c>
      <c r="C3020" t="s">
        <v>27</v>
      </c>
      <c r="D3020" t="s">
        <v>24</v>
      </c>
      <c r="E3020" t="s">
        <v>17</v>
      </c>
      <c r="F3020" t="s">
        <v>10</v>
      </c>
      <c r="G3020">
        <v>44936</v>
      </c>
    </row>
    <row r="3021" spans="1:7" x14ac:dyDescent="0.45">
      <c r="A3021">
        <v>576537</v>
      </c>
      <c r="B3021" s="2">
        <v>41873.529976851853</v>
      </c>
      <c r="C3021" t="s">
        <v>27</v>
      </c>
      <c r="D3021" t="s">
        <v>24</v>
      </c>
      <c r="E3021" t="s">
        <v>17</v>
      </c>
      <c r="F3021" t="s">
        <v>10</v>
      </c>
      <c r="G3021">
        <v>18839</v>
      </c>
    </row>
    <row r="3022" spans="1:7" x14ac:dyDescent="0.45">
      <c r="A3022">
        <v>728911</v>
      </c>
      <c r="B3022" s="2">
        <v>41873.533472222225</v>
      </c>
      <c r="C3022" t="s">
        <v>27</v>
      </c>
      <c r="D3022" t="s">
        <v>26</v>
      </c>
      <c r="E3022" t="s">
        <v>17</v>
      </c>
      <c r="F3022" t="s">
        <v>10</v>
      </c>
      <c r="G3022">
        <v>57519</v>
      </c>
    </row>
    <row r="3023" spans="1:7" x14ac:dyDescent="0.45">
      <c r="A3023">
        <v>515151</v>
      </c>
      <c r="B3023" s="2">
        <v>41878.398252314815</v>
      </c>
      <c r="C3023" t="s">
        <v>27</v>
      </c>
      <c r="D3023" t="s">
        <v>26</v>
      </c>
      <c r="E3023" t="s">
        <v>17</v>
      </c>
      <c r="F3023" t="s">
        <v>8</v>
      </c>
      <c r="G3023">
        <v>76958</v>
      </c>
    </row>
    <row r="3024" spans="1:7" x14ac:dyDescent="0.45">
      <c r="A3024">
        <v>794344</v>
      </c>
      <c r="B3024" s="2">
        <v>41878.398981481485</v>
      </c>
      <c r="C3024" t="s">
        <v>27</v>
      </c>
      <c r="D3024" t="s">
        <v>26</v>
      </c>
      <c r="E3024" t="s">
        <v>17</v>
      </c>
      <c r="F3024" t="s">
        <v>8</v>
      </c>
      <c r="G3024">
        <v>49745</v>
      </c>
    </row>
    <row r="3025" spans="1:7" x14ac:dyDescent="0.45">
      <c r="A3025">
        <v>934715</v>
      </c>
      <c r="B3025" s="2">
        <v>41810.43677083333</v>
      </c>
      <c r="C3025" t="s">
        <v>27</v>
      </c>
      <c r="D3025" t="s">
        <v>26</v>
      </c>
      <c r="E3025" t="s">
        <v>17</v>
      </c>
      <c r="F3025" t="s">
        <v>2</v>
      </c>
      <c r="G3025">
        <v>72027</v>
      </c>
    </row>
    <row r="3026" spans="1:7" x14ac:dyDescent="0.45">
      <c r="A3026">
        <v>232512</v>
      </c>
      <c r="B3026" s="2">
        <v>41810.438888888886</v>
      </c>
      <c r="C3026" t="s">
        <v>27</v>
      </c>
      <c r="D3026" t="s">
        <v>26</v>
      </c>
      <c r="E3026" t="s">
        <v>17</v>
      </c>
      <c r="F3026" t="s">
        <v>2</v>
      </c>
      <c r="G3026">
        <v>57295</v>
      </c>
    </row>
    <row r="3027" spans="1:7" x14ac:dyDescent="0.45">
      <c r="A3027">
        <v>586566</v>
      </c>
      <c r="B3027" s="2">
        <v>41837.808622685188</v>
      </c>
      <c r="C3027" t="s">
        <v>27</v>
      </c>
      <c r="D3027" t="s">
        <v>26</v>
      </c>
      <c r="E3027" t="s">
        <v>17</v>
      </c>
      <c r="F3027" t="s">
        <v>4</v>
      </c>
      <c r="G3027">
        <v>1763</v>
      </c>
    </row>
    <row r="3028" spans="1:7" x14ac:dyDescent="0.45">
      <c r="A3028">
        <v>629604</v>
      </c>
      <c r="B3028" s="2">
        <v>41843.671030092592</v>
      </c>
      <c r="C3028" t="s">
        <v>27</v>
      </c>
      <c r="D3028" t="s">
        <v>24</v>
      </c>
      <c r="E3028" t="s">
        <v>17</v>
      </c>
      <c r="F3028" t="s">
        <v>4</v>
      </c>
      <c r="G3028">
        <v>59726</v>
      </c>
    </row>
    <row r="3029" spans="1:7" x14ac:dyDescent="0.45">
      <c r="A3029">
        <v>779204</v>
      </c>
      <c r="B3029" s="2">
        <v>41809.397604166668</v>
      </c>
      <c r="C3029" t="s">
        <v>27</v>
      </c>
      <c r="D3029" t="s">
        <v>26</v>
      </c>
      <c r="E3029" t="s">
        <v>20</v>
      </c>
      <c r="F3029" t="s">
        <v>2</v>
      </c>
      <c r="G3029">
        <v>73833</v>
      </c>
    </row>
    <row r="3030" spans="1:7" x14ac:dyDescent="0.45">
      <c r="A3030">
        <v>390996</v>
      </c>
      <c r="B3030" s="2">
        <v>41809.398182870369</v>
      </c>
      <c r="C3030" t="s">
        <v>27</v>
      </c>
      <c r="D3030" t="s">
        <v>26</v>
      </c>
      <c r="E3030" t="s">
        <v>20</v>
      </c>
      <c r="F3030" t="s">
        <v>2</v>
      </c>
      <c r="G3030">
        <v>13487</v>
      </c>
    </row>
    <row r="3031" spans="1:7" x14ac:dyDescent="0.45">
      <c r="A3031">
        <v>75020</v>
      </c>
      <c r="B3031" s="2">
        <v>41838.432592592595</v>
      </c>
      <c r="C3031" t="s">
        <v>27</v>
      </c>
      <c r="D3031" t="s">
        <v>24</v>
      </c>
      <c r="E3031" t="s">
        <v>20</v>
      </c>
      <c r="F3031" t="s">
        <v>2</v>
      </c>
      <c r="G3031">
        <v>55563</v>
      </c>
    </row>
    <row r="3032" spans="1:7" x14ac:dyDescent="0.45">
      <c r="A3032">
        <v>508465</v>
      </c>
      <c r="B3032" s="2">
        <v>41841.42391203704</v>
      </c>
      <c r="C3032" t="s">
        <v>27</v>
      </c>
      <c r="D3032" t="s">
        <v>24</v>
      </c>
      <c r="E3032" t="s">
        <v>20</v>
      </c>
      <c r="F3032" t="s">
        <v>2</v>
      </c>
      <c r="G3032">
        <v>58637</v>
      </c>
    </row>
    <row r="3033" spans="1:7" x14ac:dyDescent="0.45">
      <c r="A3033">
        <v>209520</v>
      </c>
      <c r="B3033" s="2">
        <v>41841.424930555557</v>
      </c>
      <c r="C3033" t="s">
        <v>27</v>
      </c>
      <c r="D3033" t="s">
        <v>26</v>
      </c>
      <c r="E3033" t="s">
        <v>20</v>
      </c>
      <c r="F3033" t="s">
        <v>2</v>
      </c>
      <c r="G3033">
        <v>30975</v>
      </c>
    </row>
    <row r="3034" spans="1:7" x14ac:dyDescent="0.45">
      <c r="A3034">
        <v>257953</v>
      </c>
      <c r="B3034" s="2">
        <v>41858.482453703706</v>
      </c>
      <c r="C3034" t="s">
        <v>27</v>
      </c>
      <c r="D3034" t="s">
        <v>24</v>
      </c>
      <c r="E3034" t="s">
        <v>20</v>
      </c>
      <c r="F3034" t="s">
        <v>2</v>
      </c>
      <c r="G3034">
        <v>58254</v>
      </c>
    </row>
    <row r="3035" spans="1:7" x14ac:dyDescent="0.45">
      <c r="A3035">
        <v>895899</v>
      </c>
      <c r="B3035" s="2">
        <v>41810.396944444445</v>
      </c>
      <c r="C3035" t="s">
        <v>27</v>
      </c>
      <c r="D3035" t="s">
        <v>24</v>
      </c>
      <c r="E3035" t="s">
        <v>17</v>
      </c>
      <c r="F3035" t="s">
        <v>2</v>
      </c>
      <c r="G3035">
        <v>76694</v>
      </c>
    </row>
    <row r="3036" spans="1:7" x14ac:dyDescent="0.45">
      <c r="A3036">
        <v>265397</v>
      </c>
      <c r="B3036" s="2">
        <v>41810.397696759261</v>
      </c>
      <c r="C3036" t="s">
        <v>27</v>
      </c>
      <c r="D3036" t="s">
        <v>26</v>
      </c>
      <c r="E3036" t="s">
        <v>17</v>
      </c>
      <c r="F3036" t="s">
        <v>2</v>
      </c>
      <c r="G3036">
        <v>4063</v>
      </c>
    </row>
    <row r="3037" spans="1:7" x14ac:dyDescent="0.45">
      <c r="A3037">
        <v>336556</v>
      </c>
      <c r="B3037" s="2">
        <v>41812.502546296295</v>
      </c>
      <c r="C3037" t="s">
        <v>27</v>
      </c>
      <c r="D3037" t="s">
        <v>26</v>
      </c>
      <c r="E3037" t="s">
        <v>17</v>
      </c>
      <c r="F3037" t="s">
        <v>10</v>
      </c>
      <c r="G3037">
        <v>79072</v>
      </c>
    </row>
    <row r="3038" spans="1:7" x14ac:dyDescent="0.45">
      <c r="A3038">
        <v>561070</v>
      </c>
      <c r="B3038" s="2">
        <v>41812.503009259257</v>
      </c>
      <c r="C3038" t="s">
        <v>27</v>
      </c>
      <c r="D3038" t="s">
        <v>25</v>
      </c>
      <c r="E3038" t="s">
        <v>17</v>
      </c>
      <c r="F3038" t="s">
        <v>10</v>
      </c>
      <c r="G3038">
        <v>87749</v>
      </c>
    </row>
    <row r="3039" spans="1:7" x14ac:dyDescent="0.45">
      <c r="A3039">
        <v>311547</v>
      </c>
      <c r="B3039" s="2">
        <v>41812.503784722219</v>
      </c>
      <c r="C3039" t="s">
        <v>27</v>
      </c>
      <c r="D3039" t="s">
        <v>25</v>
      </c>
      <c r="E3039" t="s">
        <v>17</v>
      </c>
      <c r="F3039" t="s">
        <v>10</v>
      </c>
      <c r="G3039">
        <v>14183</v>
      </c>
    </row>
    <row r="3040" spans="1:7" x14ac:dyDescent="0.45">
      <c r="A3040">
        <v>102613</v>
      </c>
      <c r="B3040" s="2">
        <v>41831.397986111115</v>
      </c>
      <c r="C3040" t="s">
        <v>27</v>
      </c>
      <c r="D3040" t="s">
        <v>24</v>
      </c>
      <c r="E3040" t="s">
        <v>17</v>
      </c>
      <c r="F3040" t="s">
        <v>2</v>
      </c>
      <c r="G3040">
        <v>70361</v>
      </c>
    </row>
    <row r="3041" spans="1:7" x14ac:dyDescent="0.45">
      <c r="A3041">
        <v>689825</v>
      </c>
      <c r="B3041" s="2">
        <v>41831.398877314816</v>
      </c>
      <c r="C3041" t="s">
        <v>27</v>
      </c>
      <c r="D3041" t="s">
        <v>26</v>
      </c>
      <c r="E3041" t="s">
        <v>17</v>
      </c>
      <c r="F3041" t="s">
        <v>2</v>
      </c>
      <c r="G3041">
        <v>1461</v>
      </c>
    </row>
    <row r="3042" spans="1:7" x14ac:dyDescent="0.45">
      <c r="A3042">
        <v>487029</v>
      </c>
      <c r="B3042" s="2">
        <v>41836.676898148151</v>
      </c>
      <c r="C3042" t="s">
        <v>27</v>
      </c>
      <c r="D3042" t="s">
        <v>26</v>
      </c>
      <c r="E3042" t="s">
        <v>17</v>
      </c>
      <c r="F3042" t="s">
        <v>2</v>
      </c>
      <c r="G3042">
        <v>29355</v>
      </c>
    </row>
    <row r="3043" spans="1:7" x14ac:dyDescent="0.45">
      <c r="A3043">
        <v>488003</v>
      </c>
      <c r="B3043" s="2">
        <v>41810.397199074076</v>
      </c>
      <c r="C3043" t="s">
        <v>27</v>
      </c>
      <c r="D3043" t="s">
        <v>24</v>
      </c>
      <c r="E3043" t="s">
        <v>17</v>
      </c>
      <c r="F3043" t="s">
        <v>4</v>
      </c>
      <c r="G3043">
        <v>7026</v>
      </c>
    </row>
    <row r="3044" spans="1:7" x14ac:dyDescent="0.45">
      <c r="A3044">
        <v>607767</v>
      </c>
      <c r="B3044" s="2">
        <v>41851.80027777778</v>
      </c>
      <c r="C3044" t="s">
        <v>27</v>
      </c>
      <c r="D3044" t="s">
        <v>24</v>
      </c>
      <c r="E3044" t="s">
        <v>17</v>
      </c>
      <c r="F3044" t="s">
        <v>4</v>
      </c>
      <c r="G3044">
        <v>24608</v>
      </c>
    </row>
    <row r="3045" spans="1:7" x14ac:dyDescent="0.45">
      <c r="A3045">
        <v>914951</v>
      </c>
      <c r="B3045" s="2">
        <v>41849.491643518515</v>
      </c>
      <c r="C3045" t="s">
        <v>27</v>
      </c>
      <c r="D3045" t="s">
        <v>24</v>
      </c>
      <c r="E3045" t="s">
        <v>17</v>
      </c>
      <c r="F3045" t="s">
        <v>2</v>
      </c>
      <c r="G3045">
        <v>98491</v>
      </c>
    </row>
    <row r="3046" spans="1:7" x14ac:dyDescent="0.45">
      <c r="A3046">
        <v>363581</v>
      </c>
      <c r="B3046" s="2">
        <v>41869.399317129632</v>
      </c>
      <c r="C3046" t="s">
        <v>27</v>
      </c>
      <c r="D3046" t="s">
        <v>24</v>
      </c>
      <c r="E3046" t="s">
        <v>14</v>
      </c>
      <c r="F3046" t="s">
        <v>10</v>
      </c>
      <c r="G3046">
        <v>24788</v>
      </c>
    </row>
    <row r="3047" spans="1:7" x14ac:dyDescent="0.45">
      <c r="A3047">
        <v>565931</v>
      </c>
      <c r="B3047" s="2">
        <v>41869.817881944444</v>
      </c>
      <c r="C3047" t="s">
        <v>27</v>
      </c>
      <c r="D3047" t="s">
        <v>24</v>
      </c>
      <c r="E3047" t="s">
        <v>14</v>
      </c>
      <c r="F3047" t="s">
        <v>10</v>
      </c>
      <c r="G3047">
        <v>6518</v>
      </c>
    </row>
    <row r="3048" spans="1:7" x14ac:dyDescent="0.45">
      <c r="A3048">
        <v>399956</v>
      </c>
      <c r="B3048" s="2">
        <v>41876.500428240739</v>
      </c>
      <c r="C3048" t="s">
        <v>27</v>
      </c>
      <c r="D3048" t="s">
        <v>24</v>
      </c>
      <c r="E3048" t="s">
        <v>14</v>
      </c>
      <c r="F3048" t="s">
        <v>4</v>
      </c>
      <c r="G3048">
        <v>21399</v>
      </c>
    </row>
    <row r="3049" spans="1:7" x14ac:dyDescent="0.45">
      <c r="A3049">
        <v>806924</v>
      </c>
      <c r="B3049" s="2">
        <v>41848.397476851853</v>
      </c>
      <c r="C3049" t="s">
        <v>27</v>
      </c>
      <c r="D3049" t="s">
        <v>25</v>
      </c>
      <c r="E3049" t="s">
        <v>20</v>
      </c>
      <c r="F3049" t="s">
        <v>2</v>
      </c>
      <c r="G3049">
        <v>33459</v>
      </c>
    </row>
    <row r="3050" spans="1:7" x14ac:dyDescent="0.45">
      <c r="A3050">
        <v>674165</v>
      </c>
      <c r="B3050" s="2">
        <v>41855.397187499999</v>
      </c>
      <c r="C3050" t="s">
        <v>27</v>
      </c>
      <c r="D3050" t="s">
        <v>24</v>
      </c>
      <c r="E3050" t="s">
        <v>20</v>
      </c>
      <c r="F3050" t="s">
        <v>2</v>
      </c>
      <c r="G3050">
        <v>19238</v>
      </c>
    </row>
    <row r="3051" spans="1:7" x14ac:dyDescent="0.45">
      <c r="A3051">
        <v>833080</v>
      </c>
      <c r="B3051" s="2">
        <v>41855.397210648145</v>
      </c>
      <c r="C3051" t="s">
        <v>27</v>
      </c>
      <c r="D3051" t="s">
        <v>25</v>
      </c>
      <c r="E3051" t="s">
        <v>20</v>
      </c>
      <c r="F3051" t="s">
        <v>2</v>
      </c>
      <c r="G3051">
        <v>66297</v>
      </c>
    </row>
    <row r="3052" spans="1:7" x14ac:dyDescent="0.45">
      <c r="A3052">
        <v>452406</v>
      </c>
      <c r="B3052" s="2">
        <v>41857.273668981485</v>
      </c>
      <c r="C3052" t="s">
        <v>27</v>
      </c>
      <c r="D3052" t="s">
        <v>24</v>
      </c>
      <c r="E3052" t="s">
        <v>20</v>
      </c>
      <c r="F3052" t="s">
        <v>2</v>
      </c>
      <c r="G3052">
        <v>19790</v>
      </c>
    </row>
    <row r="3053" spans="1:7" x14ac:dyDescent="0.45">
      <c r="A3053">
        <v>181036</v>
      </c>
      <c r="B3053" s="2">
        <v>41849.592418981483</v>
      </c>
      <c r="C3053" t="s">
        <v>27</v>
      </c>
      <c r="D3053" t="s">
        <v>24</v>
      </c>
      <c r="E3053" t="s">
        <v>17</v>
      </c>
      <c r="F3053" t="s">
        <v>6</v>
      </c>
      <c r="G3053">
        <v>62406</v>
      </c>
    </row>
    <row r="3054" spans="1:7" x14ac:dyDescent="0.45">
      <c r="A3054">
        <v>903132</v>
      </c>
      <c r="B3054" s="2">
        <v>41841.397326388891</v>
      </c>
      <c r="C3054" t="s">
        <v>27</v>
      </c>
      <c r="D3054" t="s">
        <v>26</v>
      </c>
      <c r="E3054" t="s">
        <v>19</v>
      </c>
      <c r="F3054" t="s">
        <v>6</v>
      </c>
      <c r="G3054">
        <v>6957</v>
      </c>
    </row>
    <row r="3055" spans="1:7" x14ac:dyDescent="0.45">
      <c r="A3055">
        <v>103124</v>
      </c>
      <c r="B3055" s="2">
        <v>41835.397488425922</v>
      </c>
      <c r="C3055" t="s">
        <v>27</v>
      </c>
      <c r="D3055" t="s">
        <v>24</v>
      </c>
      <c r="E3055" t="s">
        <v>20</v>
      </c>
      <c r="F3055" t="s">
        <v>1</v>
      </c>
      <c r="G3055">
        <v>9524</v>
      </c>
    </row>
    <row r="3056" spans="1:7" x14ac:dyDescent="0.45">
      <c r="A3056">
        <v>648085</v>
      </c>
      <c r="B3056" s="2">
        <v>41842.678622685184</v>
      </c>
      <c r="C3056" t="s">
        <v>27</v>
      </c>
      <c r="D3056" t="s">
        <v>24</v>
      </c>
      <c r="E3056" t="s">
        <v>20</v>
      </c>
      <c r="F3056" t="s">
        <v>1</v>
      </c>
      <c r="G3056">
        <v>55240</v>
      </c>
    </row>
    <row r="3057" spans="1:7" x14ac:dyDescent="0.45">
      <c r="A3057">
        <v>682822</v>
      </c>
      <c r="B3057" s="2">
        <v>41842.678981481484</v>
      </c>
      <c r="C3057" t="s">
        <v>27</v>
      </c>
      <c r="D3057" t="s">
        <v>24</v>
      </c>
      <c r="E3057" t="s">
        <v>20</v>
      </c>
      <c r="F3057" t="s">
        <v>1</v>
      </c>
      <c r="G3057">
        <v>58886</v>
      </c>
    </row>
    <row r="3058" spans="1:7" x14ac:dyDescent="0.45">
      <c r="A3058">
        <v>491599</v>
      </c>
      <c r="B3058" s="2">
        <v>41870.397881944446</v>
      </c>
      <c r="C3058" t="s">
        <v>27</v>
      </c>
      <c r="D3058" t="s">
        <v>24</v>
      </c>
      <c r="E3058" t="s">
        <v>17</v>
      </c>
      <c r="F3058" t="s">
        <v>2</v>
      </c>
      <c r="G3058">
        <v>73104</v>
      </c>
    </row>
    <row r="3059" spans="1:7" x14ac:dyDescent="0.45">
      <c r="A3059">
        <v>960228</v>
      </c>
      <c r="B3059" s="2">
        <v>41821.985277777778</v>
      </c>
      <c r="C3059" t="s">
        <v>27</v>
      </c>
      <c r="D3059" t="s">
        <v>26</v>
      </c>
      <c r="E3059" t="s">
        <v>17</v>
      </c>
      <c r="F3059" t="s">
        <v>2</v>
      </c>
      <c r="G3059">
        <v>64110</v>
      </c>
    </row>
    <row r="3060" spans="1:7" x14ac:dyDescent="0.45">
      <c r="A3060">
        <v>747382</v>
      </c>
      <c r="B3060" s="2">
        <v>41835.486631944441</v>
      </c>
      <c r="C3060" t="s">
        <v>27</v>
      </c>
      <c r="D3060" t="s">
        <v>24</v>
      </c>
      <c r="E3060" t="s">
        <v>17</v>
      </c>
      <c r="F3060" t="s">
        <v>7</v>
      </c>
      <c r="G3060">
        <v>81465</v>
      </c>
    </row>
    <row r="3061" spans="1:7" x14ac:dyDescent="0.45">
      <c r="A3061">
        <v>870130</v>
      </c>
      <c r="B3061" s="2">
        <v>41844.61619212963</v>
      </c>
      <c r="C3061" t="s">
        <v>27</v>
      </c>
      <c r="D3061" t="s">
        <v>24</v>
      </c>
      <c r="E3061" t="s">
        <v>17</v>
      </c>
      <c r="F3061" t="s">
        <v>7</v>
      </c>
      <c r="G3061">
        <v>18468</v>
      </c>
    </row>
    <row r="3062" spans="1:7" x14ac:dyDescent="0.45">
      <c r="A3062">
        <v>462319</v>
      </c>
      <c r="B3062" s="2">
        <v>41844.617129629631</v>
      </c>
      <c r="C3062" t="s">
        <v>27</v>
      </c>
      <c r="D3062" t="s">
        <v>24</v>
      </c>
      <c r="E3062" t="s">
        <v>17</v>
      </c>
      <c r="F3062" t="s">
        <v>7</v>
      </c>
      <c r="G3062">
        <v>98164</v>
      </c>
    </row>
    <row r="3063" spans="1:7" x14ac:dyDescent="0.45">
      <c r="A3063">
        <v>158949</v>
      </c>
      <c r="B3063" s="2">
        <v>41844.619016203702</v>
      </c>
      <c r="C3063" t="s">
        <v>27</v>
      </c>
      <c r="D3063" t="s">
        <v>26</v>
      </c>
      <c r="E3063" t="s">
        <v>17</v>
      </c>
      <c r="F3063" t="s">
        <v>7</v>
      </c>
      <c r="G3063">
        <v>13296</v>
      </c>
    </row>
    <row r="3064" spans="1:7" x14ac:dyDescent="0.45">
      <c r="A3064">
        <v>892655</v>
      </c>
      <c r="B3064" s="2">
        <v>41844.619629629633</v>
      </c>
      <c r="C3064" t="s">
        <v>27</v>
      </c>
      <c r="D3064" t="s">
        <v>26</v>
      </c>
      <c r="E3064" t="s">
        <v>17</v>
      </c>
      <c r="F3064" t="s">
        <v>7</v>
      </c>
      <c r="G3064">
        <v>17931</v>
      </c>
    </row>
    <row r="3065" spans="1:7" x14ac:dyDescent="0.45">
      <c r="A3065">
        <v>467789</v>
      </c>
      <c r="B3065" s="2">
        <v>41815.398055555554</v>
      </c>
      <c r="C3065" t="s">
        <v>27</v>
      </c>
      <c r="D3065" t="s">
        <v>25</v>
      </c>
      <c r="E3065" t="s">
        <v>17</v>
      </c>
      <c r="F3065" t="s">
        <v>6</v>
      </c>
      <c r="G3065">
        <v>50670</v>
      </c>
    </row>
    <row r="3066" spans="1:7" x14ac:dyDescent="0.45">
      <c r="A3066">
        <v>540410</v>
      </c>
      <c r="B3066" s="2">
        <v>41857.397222222222</v>
      </c>
      <c r="C3066" t="s">
        <v>27</v>
      </c>
      <c r="D3066" t="s">
        <v>24</v>
      </c>
      <c r="E3066" t="s">
        <v>20</v>
      </c>
      <c r="F3066" t="s">
        <v>2</v>
      </c>
      <c r="G3066">
        <v>5309</v>
      </c>
    </row>
    <row r="3067" spans="1:7" x14ac:dyDescent="0.45">
      <c r="A3067">
        <v>563880</v>
      </c>
      <c r="B3067" s="2">
        <v>41857.397557870368</v>
      </c>
      <c r="C3067" t="s">
        <v>27</v>
      </c>
      <c r="D3067" t="s">
        <v>26</v>
      </c>
      <c r="E3067" t="s">
        <v>20</v>
      </c>
      <c r="F3067" t="s">
        <v>2</v>
      </c>
      <c r="G3067">
        <v>60492</v>
      </c>
    </row>
    <row r="3068" spans="1:7" x14ac:dyDescent="0.45">
      <c r="A3068">
        <v>886098</v>
      </c>
      <c r="B3068" s="2">
        <v>41859.621388888889</v>
      </c>
      <c r="C3068" t="s">
        <v>27</v>
      </c>
      <c r="D3068" t="s">
        <v>24</v>
      </c>
      <c r="E3068" t="s">
        <v>20</v>
      </c>
      <c r="F3068" t="s">
        <v>2</v>
      </c>
      <c r="G3068">
        <v>31528</v>
      </c>
    </row>
    <row r="3069" spans="1:7" x14ac:dyDescent="0.45">
      <c r="A3069">
        <v>763727</v>
      </c>
      <c r="B3069" s="2">
        <v>41867.395613425928</v>
      </c>
      <c r="C3069" t="s">
        <v>27</v>
      </c>
      <c r="D3069" t="s">
        <v>24</v>
      </c>
      <c r="E3069" t="s">
        <v>20</v>
      </c>
      <c r="F3069" t="s">
        <v>2</v>
      </c>
      <c r="G3069">
        <v>50854</v>
      </c>
    </row>
    <row r="3070" spans="1:7" x14ac:dyDescent="0.45">
      <c r="A3070">
        <v>139450</v>
      </c>
      <c r="B3070" s="2">
        <v>41867.396157407406</v>
      </c>
      <c r="C3070" t="s">
        <v>27</v>
      </c>
      <c r="D3070" t="s">
        <v>26</v>
      </c>
      <c r="E3070" t="s">
        <v>20</v>
      </c>
      <c r="F3070" t="s">
        <v>2</v>
      </c>
      <c r="G3070">
        <v>32201</v>
      </c>
    </row>
    <row r="3071" spans="1:7" x14ac:dyDescent="0.45">
      <c r="A3071">
        <v>518271</v>
      </c>
      <c r="B3071" s="2">
        <v>41864.396863425929</v>
      </c>
      <c r="C3071" t="s">
        <v>27</v>
      </c>
      <c r="D3071" t="s">
        <v>24</v>
      </c>
      <c r="E3071" t="s">
        <v>20</v>
      </c>
      <c r="F3071" t="s">
        <v>2</v>
      </c>
      <c r="G3071">
        <v>99637</v>
      </c>
    </row>
    <row r="3072" spans="1:7" x14ac:dyDescent="0.45">
      <c r="A3072">
        <v>37962</v>
      </c>
      <c r="B3072" s="2">
        <v>41864.397152777776</v>
      </c>
      <c r="C3072" t="s">
        <v>27</v>
      </c>
      <c r="D3072" t="s">
        <v>26</v>
      </c>
      <c r="E3072" t="s">
        <v>20</v>
      </c>
      <c r="F3072" t="s">
        <v>2</v>
      </c>
      <c r="G3072">
        <v>24704</v>
      </c>
    </row>
    <row r="3073" spans="1:7" x14ac:dyDescent="0.45">
      <c r="A3073">
        <v>196290</v>
      </c>
      <c r="B3073" s="2">
        <v>41864.397824074076</v>
      </c>
      <c r="C3073" t="s">
        <v>27</v>
      </c>
      <c r="D3073" t="s">
        <v>26</v>
      </c>
      <c r="E3073" t="s">
        <v>20</v>
      </c>
      <c r="F3073" t="s">
        <v>2</v>
      </c>
      <c r="G3073">
        <v>77572</v>
      </c>
    </row>
    <row r="3074" spans="1:7" x14ac:dyDescent="0.45">
      <c r="A3074">
        <v>212291</v>
      </c>
      <c r="B3074" s="2">
        <v>41860.71130787037</v>
      </c>
      <c r="C3074" t="s">
        <v>27</v>
      </c>
      <c r="D3074" t="s">
        <v>26</v>
      </c>
      <c r="E3074" t="s">
        <v>15</v>
      </c>
      <c r="F3074" t="s">
        <v>10</v>
      </c>
      <c r="G3074">
        <v>27162</v>
      </c>
    </row>
    <row r="3075" spans="1:7" x14ac:dyDescent="0.45">
      <c r="A3075">
        <v>646824</v>
      </c>
      <c r="B3075" s="2">
        <v>41815.396562499998</v>
      </c>
      <c r="C3075" t="s">
        <v>27</v>
      </c>
      <c r="D3075" t="s">
        <v>24</v>
      </c>
      <c r="E3075" t="s">
        <v>20</v>
      </c>
      <c r="F3075" t="s">
        <v>10</v>
      </c>
      <c r="G3075">
        <v>57531</v>
      </c>
    </row>
    <row r="3076" spans="1:7" x14ac:dyDescent="0.45">
      <c r="A3076">
        <v>408894</v>
      </c>
      <c r="B3076" s="2">
        <v>41856.549259259256</v>
      </c>
      <c r="C3076" t="s">
        <v>27</v>
      </c>
      <c r="D3076" t="s">
        <v>24</v>
      </c>
      <c r="E3076" t="s">
        <v>20</v>
      </c>
      <c r="F3076" t="s">
        <v>10</v>
      </c>
      <c r="G3076">
        <v>81977</v>
      </c>
    </row>
    <row r="3077" spans="1:7" x14ac:dyDescent="0.45">
      <c r="A3077">
        <v>82374</v>
      </c>
      <c r="B3077" s="2">
        <v>41844.492303240739</v>
      </c>
      <c r="C3077" t="s">
        <v>27</v>
      </c>
      <c r="D3077" t="s">
        <v>24</v>
      </c>
      <c r="E3077" t="s">
        <v>14</v>
      </c>
      <c r="F3077" t="s">
        <v>2</v>
      </c>
      <c r="G3077">
        <v>40686</v>
      </c>
    </row>
    <row r="3078" spans="1:7" x14ac:dyDescent="0.45">
      <c r="A3078">
        <v>544970</v>
      </c>
      <c r="B3078" s="2">
        <v>41863.586817129632</v>
      </c>
      <c r="C3078" t="s">
        <v>27</v>
      </c>
      <c r="D3078" t="s">
        <v>24</v>
      </c>
      <c r="E3078" t="s">
        <v>20</v>
      </c>
      <c r="F3078" t="s">
        <v>10</v>
      </c>
      <c r="G3078">
        <v>63744</v>
      </c>
    </row>
    <row r="3079" spans="1:7" x14ac:dyDescent="0.45">
      <c r="A3079">
        <v>816081</v>
      </c>
      <c r="B3079" s="2">
        <v>41838.396874999999</v>
      </c>
      <c r="C3079" t="s">
        <v>27</v>
      </c>
      <c r="D3079" t="s">
        <v>24</v>
      </c>
      <c r="E3079" t="s">
        <v>17</v>
      </c>
      <c r="F3079" t="s">
        <v>2</v>
      </c>
      <c r="G3079">
        <v>64333</v>
      </c>
    </row>
    <row r="3080" spans="1:7" x14ac:dyDescent="0.45">
      <c r="A3080">
        <v>545956</v>
      </c>
      <c r="B3080" s="2">
        <v>41838.397233796299</v>
      </c>
      <c r="C3080" t="s">
        <v>27</v>
      </c>
      <c r="D3080" t="s">
        <v>24</v>
      </c>
      <c r="E3080" t="s">
        <v>17</v>
      </c>
      <c r="F3080" t="s">
        <v>2</v>
      </c>
      <c r="G3080">
        <v>8196</v>
      </c>
    </row>
    <row r="3081" spans="1:7" x14ac:dyDescent="0.45">
      <c r="A3081">
        <v>865579</v>
      </c>
      <c r="B3081" s="2">
        <v>41848.344722222224</v>
      </c>
      <c r="C3081" t="s">
        <v>27</v>
      </c>
      <c r="D3081" t="s">
        <v>24</v>
      </c>
      <c r="E3081" t="s">
        <v>17</v>
      </c>
      <c r="F3081" t="s">
        <v>2</v>
      </c>
      <c r="G3081">
        <v>10302</v>
      </c>
    </row>
    <row r="3082" spans="1:7" x14ac:dyDescent="0.45">
      <c r="A3082">
        <v>777814</v>
      </c>
      <c r="B3082" s="2">
        <v>41848.346168981479</v>
      </c>
      <c r="C3082" t="s">
        <v>27</v>
      </c>
      <c r="D3082" t="s">
        <v>26</v>
      </c>
      <c r="E3082" t="s">
        <v>17</v>
      </c>
      <c r="F3082" t="s">
        <v>2</v>
      </c>
      <c r="G3082">
        <v>16771</v>
      </c>
    </row>
    <row r="3083" spans="1:7" x14ac:dyDescent="0.45">
      <c r="A3083">
        <v>546214</v>
      </c>
      <c r="B3083" s="2">
        <v>41880.396793981483</v>
      </c>
      <c r="C3083" t="s">
        <v>27</v>
      </c>
      <c r="D3083" t="s">
        <v>24</v>
      </c>
      <c r="E3083" t="s">
        <v>20</v>
      </c>
      <c r="F3083" t="s">
        <v>2</v>
      </c>
      <c r="G3083">
        <v>35173</v>
      </c>
    </row>
    <row r="3084" spans="1:7" x14ac:dyDescent="0.45">
      <c r="A3084">
        <v>405649</v>
      </c>
      <c r="B3084" s="2">
        <v>41880.39738425926</v>
      </c>
      <c r="C3084" t="s">
        <v>27</v>
      </c>
      <c r="D3084" t="s">
        <v>26</v>
      </c>
      <c r="E3084" t="s">
        <v>20</v>
      </c>
      <c r="F3084" t="s">
        <v>2</v>
      </c>
      <c r="G3084">
        <v>21407</v>
      </c>
    </row>
    <row r="3085" spans="1:7" x14ac:dyDescent="0.45">
      <c r="A3085">
        <v>416139</v>
      </c>
      <c r="B3085" s="2">
        <v>41880.398935185185</v>
      </c>
      <c r="C3085" t="s">
        <v>27</v>
      </c>
      <c r="D3085" t="s">
        <v>24</v>
      </c>
      <c r="E3085" t="s">
        <v>20</v>
      </c>
      <c r="F3085" t="s">
        <v>2</v>
      </c>
      <c r="G3085">
        <v>17002</v>
      </c>
    </row>
    <row r="3086" spans="1:7" x14ac:dyDescent="0.45">
      <c r="A3086">
        <v>570273</v>
      </c>
      <c r="B3086" s="2">
        <v>41862.396620370368</v>
      </c>
      <c r="C3086" t="s">
        <v>27</v>
      </c>
      <c r="D3086" t="s">
        <v>24</v>
      </c>
      <c r="E3086" t="s">
        <v>18</v>
      </c>
      <c r="F3086" t="s">
        <v>10</v>
      </c>
      <c r="G3086">
        <v>37537</v>
      </c>
    </row>
    <row r="3087" spans="1:7" x14ac:dyDescent="0.45">
      <c r="A3087">
        <v>205159</v>
      </c>
      <c r="B3087" s="2">
        <v>41869.397048611114</v>
      </c>
      <c r="C3087" t="s">
        <v>27</v>
      </c>
      <c r="D3087" t="s">
        <v>24</v>
      </c>
      <c r="E3087" t="s">
        <v>17</v>
      </c>
      <c r="F3087" t="s">
        <v>2</v>
      </c>
      <c r="G3087">
        <v>64183</v>
      </c>
    </row>
    <row r="3088" spans="1:7" x14ac:dyDescent="0.45">
      <c r="A3088">
        <v>205366</v>
      </c>
      <c r="B3088" s="2">
        <v>41827.397349537037</v>
      </c>
      <c r="C3088" t="s">
        <v>27</v>
      </c>
      <c r="D3088" t="s">
        <v>26</v>
      </c>
      <c r="E3088" t="s">
        <v>20</v>
      </c>
      <c r="F3088" t="s">
        <v>10</v>
      </c>
      <c r="G3088">
        <v>98558</v>
      </c>
    </row>
    <row r="3089" spans="1:7" x14ac:dyDescent="0.45">
      <c r="A3089">
        <v>127082</v>
      </c>
      <c r="B3089" s="2">
        <v>41830.54859953704</v>
      </c>
      <c r="C3089" t="s">
        <v>27</v>
      </c>
      <c r="D3089" t="s">
        <v>24</v>
      </c>
      <c r="E3089" t="s">
        <v>20</v>
      </c>
      <c r="F3089" t="s">
        <v>10</v>
      </c>
      <c r="G3089">
        <v>95300</v>
      </c>
    </row>
    <row r="3090" spans="1:7" x14ac:dyDescent="0.45">
      <c r="A3090">
        <v>767348</v>
      </c>
      <c r="B3090" s="2">
        <v>41830.550949074073</v>
      </c>
      <c r="C3090" t="s">
        <v>27</v>
      </c>
      <c r="D3090" t="s">
        <v>24</v>
      </c>
      <c r="E3090" t="s">
        <v>20</v>
      </c>
      <c r="F3090" t="s">
        <v>10</v>
      </c>
      <c r="G3090">
        <v>11288</v>
      </c>
    </row>
    <row r="3091" spans="1:7" x14ac:dyDescent="0.45">
      <c r="A3091">
        <v>864519</v>
      </c>
      <c r="B3091" s="2">
        <v>41834.529004629629</v>
      </c>
      <c r="C3091" t="s">
        <v>27</v>
      </c>
      <c r="D3091" t="s">
        <v>24</v>
      </c>
      <c r="E3091" t="s">
        <v>20</v>
      </c>
      <c r="F3091" t="s">
        <v>10</v>
      </c>
      <c r="G3091">
        <v>98640</v>
      </c>
    </row>
    <row r="3092" spans="1:7" x14ac:dyDescent="0.45">
      <c r="A3092">
        <v>226825</v>
      </c>
      <c r="B3092" s="2">
        <v>41842.0783912037</v>
      </c>
      <c r="C3092" t="s">
        <v>27</v>
      </c>
      <c r="D3092" t="s">
        <v>26</v>
      </c>
      <c r="E3092" t="s">
        <v>20</v>
      </c>
      <c r="F3092" t="s">
        <v>10</v>
      </c>
      <c r="G3092">
        <v>2518</v>
      </c>
    </row>
    <row r="3093" spans="1:7" x14ac:dyDescent="0.45">
      <c r="A3093">
        <v>680787</v>
      </c>
      <c r="B3093" s="2">
        <v>41870.438310185185</v>
      </c>
      <c r="C3093" t="s">
        <v>27</v>
      </c>
      <c r="D3093" t="s">
        <v>26</v>
      </c>
      <c r="E3093" t="s">
        <v>20</v>
      </c>
      <c r="F3093" t="s">
        <v>10</v>
      </c>
      <c r="G3093">
        <v>48439</v>
      </c>
    </row>
    <row r="3094" spans="1:7" x14ac:dyDescent="0.45">
      <c r="A3094">
        <v>998198</v>
      </c>
      <c r="B3094" s="2">
        <v>41850.749328703707</v>
      </c>
      <c r="C3094" t="s">
        <v>27</v>
      </c>
      <c r="D3094" t="s">
        <v>24</v>
      </c>
      <c r="E3094" t="s">
        <v>17</v>
      </c>
      <c r="F3094" t="s">
        <v>10</v>
      </c>
      <c r="G3094">
        <v>82051</v>
      </c>
    </row>
    <row r="3095" spans="1:7" x14ac:dyDescent="0.45">
      <c r="A3095">
        <v>916063</v>
      </c>
      <c r="B3095" s="2">
        <v>41851.293807870374</v>
      </c>
      <c r="C3095" t="s">
        <v>27</v>
      </c>
      <c r="D3095" t="s">
        <v>26</v>
      </c>
      <c r="E3095" t="s">
        <v>17</v>
      </c>
      <c r="F3095" t="s">
        <v>10</v>
      </c>
      <c r="G3095">
        <v>42610</v>
      </c>
    </row>
    <row r="3096" spans="1:7" x14ac:dyDescent="0.45">
      <c r="A3096">
        <v>17272</v>
      </c>
      <c r="B3096" s="2">
        <v>41870.397094907406</v>
      </c>
      <c r="C3096" t="s">
        <v>27</v>
      </c>
      <c r="D3096" t="s">
        <v>24</v>
      </c>
      <c r="E3096" t="s">
        <v>17</v>
      </c>
      <c r="F3096" t="s">
        <v>10</v>
      </c>
      <c r="G3096">
        <v>35716</v>
      </c>
    </row>
    <row r="3097" spans="1:7" x14ac:dyDescent="0.45">
      <c r="A3097">
        <v>417612</v>
      </c>
      <c r="B3097" s="2">
        <v>41876.408043981479</v>
      </c>
      <c r="C3097" t="s">
        <v>27</v>
      </c>
      <c r="D3097" t="s">
        <v>24</v>
      </c>
      <c r="E3097" t="s">
        <v>17</v>
      </c>
      <c r="F3097" t="s">
        <v>2</v>
      </c>
      <c r="G3097">
        <v>30769</v>
      </c>
    </row>
    <row r="3098" spans="1:7" x14ac:dyDescent="0.45">
      <c r="A3098">
        <v>555537</v>
      </c>
      <c r="B3098" s="2">
        <v>41828.302685185183</v>
      </c>
      <c r="C3098" t="s">
        <v>27</v>
      </c>
      <c r="D3098" t="s">
        <v>26</v>
      </c>
      <c r="E3098" t="s">
        <v>12</v>
      </c>
      <c r="F3098" t="s">
        <v>2</v>
      </c>
      <c r="G3098">
        <v>30442</v>
      </c>
    </row>
    <row r="3099" spans="1:7" x14ac:dyDescent="0.45">
      <c r="A3099">
        <v>584633</v>
      </c>
      <c r="B3099" s="2">
        <v>41828.303576388891</v>
      </c>
      <c r="C3099" t="s">
        <v>27</v>
      </c>
      <c r="D3099" t="s">
        <v>24</v>
      </c>
      <c r="E3099" t="s">
        <v>12</v>
      </c>
      <c r="F3099" t="s">
        <v>2</v>
      </c>
      <c r="G3099">
        <v>41137</v>
      </c>
    </row>
    <row r="3100" spans="1:7" x14ac:dyDescent="0.45">
      <c r="A3100">
        <v>837629</v>
      </c>
      <c r="B3100" s="2">
        <v>41830.401956018519</v>
      </c>
      <c r="C3100" t="s">
        <v>27</v>
      </c>
      <c r="D3100" t="s">
        <v>26</v>
      </c>
      <c r="E3100" t="s">
        <v>12</v>
      </c>
      <c r="F3100" t="s">
        <v>2</v>
      </c>
      <c r="G3100">
        <v>70354</v>
      </c>
    </row>
    <row r="3101" spans="1:7" x14ac:dyDescent="0.45">
      <c r="A3101">
        <v>149176</v>
      </c>
      <c r="B3101" s="2">
        <v>41834.653692129628</v>
      </c>
      <c r="C3101" t="s">
        <v>27</v>
      </c>
      <c r="D3101" t="s">
        <v>26</v>
      </c>
      <c r="E3101" t="s">
        <v>12</v>
      </c>
      <c r="F3101" t="s">
        <v>2</v>
      </c>
      <c r="G3101">
        <v>58976</v>
      </c>
    </row>
    <row r="3102" spans="1:7" x14ac:dyDescent="0.45">
      <c r="A3102">
        <v>511867</v>
      </c>
      <c r="B3102" s="2">
        <v>41837.500636574077</v>
      </c>
      <c r="C3102" t="s">
        <v>27</v>
      </c>
      <c r="D3102" t="s">
        <v>26</v>
      </c>
      <c r="E3102" t="s">
        <v>12</v>
      </c>
      <c r="F3102" t="s">
        <v>2</v>
      </c>
      <c r="G3102">
        <v>18000</v>
      </c>
    </row>
    <row r="3103" spans="1:7" x14ac:dyDescent="0.45">
      <c r="A3103">
        <v>262729</v>
      </c>
      <c r="B3103" s="2">
        <v>41828.398310185185</v>
      </c>
      <c r="C3103" t="s">
        <v>27</v>
      </c>
      <c r="D3103" t="s">
        <v>24</v>
      </c>
      <c r="E3103" t="s">
        <v>12</v>
      </c>
      <c r="F3103" t="s">
        <v>2</v>
      </c>
      <c r="G3103">
        <v>14946</v>
      </c>
    </row>
    <row r="3104" spans="1:7" x14ac:dyDescent="0.45">
      <c r="A3104">
        <v>882861</v>
      </c>
      <c r="B3104" s="2">
        <v>41828.399409722224</v>
      </c>
      <c r="C3104" t="s">
        <v>27</v>
      </c>
      <c r="D3104" t="s">
        <v>26</v>
      </c>
      <c r="E3104" t="s">
        <v>12</v>
      </c>
      <c r="F3104" t="s">
        <v>2</v>
      </c>
      <c r="G3104">
        <v>21461</v>
      </c>
    </row>
    <row r="3105" spans="1:7" x14ac:dyDescent="0.45">
      <c r="A3105">
        <v>861742</v>
      </c>
      <c r="B3105" s="2">
        <v>41830.446956018517</v>
      </c>
      <c r="C3105" t="s">
        <v>27</v>
      </c>
      <c r="D3105" t="s">
        <v>26</v>
      </c>
      <c r="E3105" t="s">
        <v>12</v>
      </c>
      <c r="F3105" t="s">
        <v>2</v>
      </c>
      <c r="G3105">
        <v>95338</v>
      </c>
    </row>
    <row r="3106" spans="1:7" x14ac:dyDescent="0.45">
      <c r="A3106">
        <v>860895</v>
      </c>
      <c r="B3106" s="2">
        <v>41830.44798611111</v>
      </c>
      <c r="C3106" t="s">
        <v>27</v>
      </c>
      <c r="D3106" t="s">
        <v>26</v>
      </c>
      <c r="E3106" t="s">
        <v>12</v>
      </c>
      <c r="F3106" t="s">
        <v>2</v>
      </c>
      <c r="G3106">
        <v>73505</v>
      </c>
    </row>
    <row r="3107" spans="1:7" x14ac:dyDescent="0.45">
      <c r="A3107">
        <v>298646</v>
      </c>
      <c r="B3107" s="2">
        <v>41830.449733796297</v>
      </c>
      <c r="C3107" t="s">
        <v>27</v>
      </c>
      <c r="D3107" t="s">
        <v>24</v>
      </c>
      <c r="E3107" t="s">
        <v>12</v>
      </c>
      <c r="F3107" t="s">
        <v>2</v>
      </c>
      <c r="G3107">
        <v>26995</v>
      </c>
    </row>
    <row r="3108" spans="1:7" x14ac:dyDescent="0.45">
      <c r="A3108">
        <v>612348</v>
      </c>
      <c r="B3108" s="2">
        <v>41870.396701388891</v>
      </c>
      <c r="C3108" t="s">
        <v>27</v>
      </c>
      <c r="D3108" t="s">
        <v>24</v>
      </c>
      <c r="E3108" t="s">
        <v>17</v>
      </c>
      <c r="F3108" t="s">
        <v>6</v>
      </c>
      <c r="G3108">
        <v>4969</v>
      </c>
    </row>
    <row r="3109" spans="1:7" x14ac:dyDescent="0.45">
      <c r="A3109">
        <v>902601</v>
      </c>
      <c r="B3109" s="2">
        <v>41870.397094907406</v>
      </c>
      <c r="C3109" t="s">
        <v>27</v>
      </c>
      <c r="D3109" t="s">
        <v>24</v>
      </c>
      <c r="E3109" t="s">
        <v>17</v>
      </c>
      <c r="F3109" t="s">
        <v>6</v>
      </c>
      <c r="G3109">
        <v>35088</v>
      </c>
    </row>
    <row r="3110" spans="1:7" x14ac:dyDescent="0.45">
      <c r="A3110">
        <v>753146</v>
      </c>
      <c r="B3110" s="2">
        <v>41870.45412037037</v>
      </c>
      <c r="C3110" t="s">
        <v>27</v>
      </c>
      <c r="D3110" t="s">
        <v>24</v>
      </c>
      <c r="E3110" t="s">
        <v>17</v>
      </c>
      <c r="F3110" t="s">
        <v>6</v>
      </c>
      <c r="G3110">
        <v>33946</v>
      </c>
    </row>
    <row r="3111" spans="1:7" x14ac:dyDescent="0.45">
      <c r="A3111">
        <v>558034</v>
      </c>
      <c r="B3111" s="2">
        <v>41870.454409722224</v>
      </c>
      <c r="C3111" t="s">
        <v>27</v>
      </c>
      <c r="D3111" t="s">
        <v>26</v>
      </c>
      <c r="E3111" t="s">
        <v>17</v>
      </c>
      <c r="F3111" t="s">
        <v>6</v>
      </c>
      <c r="G3111">
        <v>87990</v>
      </c>
    </row>
    <row r="3112" spans="1:7" x14ac:dyDescent="0.45">
      <c r="A3112">
        <v>986541</v>
      </c>
      <c r="B3112" s="2">
        <v>41870.45480324074</v>
      </c>
      <c r="C3112" t="s">
        <v>27</v>
      </c>
      <c r="D3112" t="s">
        <v>24</v>
      </c>
      <c r="E3112" t="s">
        <v>17</v>
      </c>
      <c r="F3112" t="s">
        <v>6</v>
      </c>
      <c r="G3112">
        <v>57840</v>
      </c>
    </row>
    <row r="3113" spans="1:7" x14ac:dyDescent="0.45">
      <c r="A3113">
        <v>661432</v>
      </c>
      <c r="B3113" s="2">
        <v>41870.45511574074</v>
      </c>
      <c r="C3113" t="s">
        <v>27</v>
      </c>
      <c r="D3113" t="s">
        <v>26</v>
      </c>
      <c r="E3113" t="s">
        <v>17</v>
      </c>
      <c r="F3113" t="s">
        <v>6</v>
      </c>
      <c r="G3113">
        <v>2840</v>
      </c>
    </row>
    <row r="3114" spans="1:7" x14ac:dyDescent="0.45">
      <c r="A3114">
        <v>572012</v>
      </c>
      <c r="B3114" s="2">
        <v>41870.455335648148</v>
      </c>
      <c r="C3114" t="s">
        <v>27</v>
      </c>
      <c r="D3114" t="s">
        <v>24</v>
      </c>
      <c r="E3114" t="s">
        <v>17</v>
      </c>
      <c r="F3114" t="s">
        <v>6</v>
      </c>
      <c r="G3114">
        <v>27602</v>
      </c>
    </row>
    <row r="3115" spans="1:7" x14ac:dyDescent="0.45">
      <c r="A3115">
        <v>383387</v>
      </c>
      <c r="B3115" s="2">
        <v>41870.455706018518</v>
      </c>
      <c r="C3115" t="s">
        <v>27</v>
      </c>
      <c r="D3115" t="s">
        <v>26</v>
      </c>
      <c r="E3115" t="s">
        <v>17</v>
      </c>
      <c r="F3115" t="s">
        <v>6</v>
      </c>
      <c r="G3115">
        <v>32323</v>
      </c>
    </row>
    <row r="3116" spans="1:7" x14ac:dyDescent="0.45">
      <c r="A3116">
        <v>552568</v>
      </c>
      <c r="B3116" s="2">
        <v>41870.456076388888</v>
      </c>
      <c r="C3116" t="s">
        <v>27</v>
      </c>
      <c r="D3116" t="s">
        <v>26</v>
      </c>
      <c r="E3116" t="s">
        <v>17</v>
      </c>
      <c r="F3116" t="s">
        <v>6</v>
      </c>
      <c r="G3116">
        <v>6929</v>
      </c>
    </row>
    <row r="3117" spans="1:7" x14ac:dyDescent="0.45">
      <c r="A3117">
        <v>627457</v>
      </c>
      <c r="B3117" s="2">
        <v>41864.397361111114</v>
      </c>
      <c r="C3117" t="s">
        <v>27</v>
      </c>
      <c r="D3117" t="s">
        <v>26</v>
      </c>
      <c r="E3117" t="s">
        <v>20</v>
      </c>
      <c r="F3117" t="s">
        <v>10</v>
      </c>
      <c r="G3117">
        <v>74485</v>
      </c>
    </row>
    <row r="3118" spans="1:7" x14ac:dyDescent="0.45">
      <c r="A3118">
        <v>119165</v>
      </c>
      <c r="B3118" s="2">
        <v>41864.397743055553</v>
      </c>
      <c r="C3118" t="s">
        <v>27</v>
      </c>
      <c r="D3118" t="s">
        <v>24</v>
      </c>
      <c r="E3118" t="s">
        <v>20</v>
      </c>
      <c r="F3118" t="s">
        <v>10</v>
      </c>
      <c r="G3118">
        <v>69095</v>
      </c>
    </row>
    <row r="3119" spans="1:7" x14ac:dyDescent="0.45">
      <c r="A3119">
        <v>389268</v>
      </c>
      <c r="B3119" s="2">
        <v>41877.473460648151</v>
      </c>
      <c r="C3119" t="s">
        <v>27</v>
      </c>
      <c r="D3119" t="s">
        <v>24</v>
      </c>
      <c r="E3119" t="s">
        <v>20</v>
      </c>
      <c r="F3119" t="s">
        <v>10</v>
      </c>
      <c r="G3119">
        <v>71495</v>
      </c>
    </row>
    <row r="3120" spans="1:7" x14ac:dyDescent="0.45">
      <c r="A3120">
        <v>292805</v>
      </c>
      <c r="B3120" s="2">
        <v>41857.653668981482</v>
      </c>
      <c r="C3120" t="s">
        <v>27</v>
      </c>
      <c r="D3120" t="s">
        <v>24</v>
      </c>
      <c r="E3120" t="s">
        <v>15</v>
      </c>
      <c r="F3120" t="s">
        <v>2</v>
      </c>
      <c r="G3120">
        <v>1346</v>
      </c>
    </row>
    <row r="3121" spans="1:7" x14ac:dyDescent="0.45">
      <c r="A3121">
        <v>908937</v>
      </c>
      <c r="B3121" s="2">
        <v>41857.655046296299</v>
      </c>
      <c r="C3121" t="s">
        <v>27</v>
      </c>
      <c r="D3121" t="s">
        <v>26</v>
      </c>
      <c r="E3121" t="s">
        <v>15</v>
      </c>
      <c r="F3121" t="s">
        <v>2</v>
      </c>
      <c r="G3121">
        <v>4036</v>
      </c>
    </row>
    <row r="3122" spans="1:7" x14ac:dyDescent="0.45">
      <c r="A3122">
        <v>339677</v>
      </c>
      <c r="B3122" s="2">
        <v>41859.469444444447</v>
      </c>
      <c r="C3122" t="s">
        <v>27</v>
      </c>
      <c r="D3122" t="s">
        <v>24</v>
      </c>
      <c r="E3122" t="s">
        <v>15</v>
      </c>
      <c r="F3122" t="s">
        <v>2</v>
      </c>
      <c r="G3122">
        <v>35473</v>
      </c>
    </row>
    <row r="3123" spans="1:7" x14ac:dyDescent="0.45">
      <c r="A3123">
        <v>58620</v>
      </c>
      <c r="B3123" s="2">
        <v>41842.353958333333</v>
      </c>
      <c r="C3123" t="s">
        <v>27</v>
      </c>
      <c r="D3123" t="s">
        <v>24</v>
      </c>
      <c r="E3123" t="s">
        <v>17</v>
      </c>
      <c r="F3123" t="s">
        <v>10</v>
      </c>
      <c r="G3123">
        <v>43912</v>
      </c>
    </row>
    <row r="3124" spans="1:7" x14ac:dyDescent="0.45">
      <c r="A3124">
        <v>969719</v>
      </c>
      <c r="B3124" s="2">
        <v>41878.502997685187</v>
      </c>
      <c r="C3124" t="s">
        <v>27</v>
      </c>
      <c r="D3124" t="s">
        <v>24</v>
      </c>
      <c r="E3124" t="s">
        <v>16</v>
      </c>
      <c r="F3124" t="s">
        <v>5</v>
      </c>
      <c r="G3124">
        <v>60480</v>
      </c>
    </row>
    <row r="3125" spans="1:7" x14ac:dyDescent="0.45">
      <c r="A3125">
        <v>984364</v>
      </c>
      <c r="B3125" s="2">
        <v>41844.397037037037</v>
      </c>
      <c r="C3125" t="s">
        <v>27</v>
      </c>
      <c r="D3125" t="s">
        <v>24</v>
      </c>
      <c r="E3125" t="s">
        <v>17</v>
      </c>
      <c r="F3125" t="s">
        <v>4</v>
      </c>
      <c r="G3125">
        <v>41854</v>
      </c>
    </row>
    <row r="3126" spans="1:7" x14ac:dyDescent="0.45">
      <c r="A3126">
        <v>991280</v>
      </c>
      <c r="B3126" s="2">
        <v>41849.691168981481</v>
      </c>
      <c r="C3126" t="s">
        <v>27</v>
      </c>
      <c r="D3126" t="s">
        <v>24</v>
      </c>
      <c r="E3126" t="s">
        <v>17</v>
      </c>
      <c r="F3126" t="s">
        <v>6</v>
      </c>
      <c r="G3126">
        <v>61686</v>
      </c>
    </row>
    <row r="3127" spans="1:7" x14ac:dyDescent="0.45">
      <c r="A3127">
        <v>383763</v>
      </c>
      <c r="B3127" s="2">
        <v>41849.691076388888</v>
      </c>
      <c r="C3127" t="s">
        <v>27</v>
      </c>
      <c r="D3127" t="s">
        <v>26</v>
      </c>
      <c r="E3127" t="s">
        <v>17</v>
      </c>
      <c r="F3127" t="s">
        <v>6</v>
      </c>
      <c r="G3127">
        <v>22123</v>
      </c>
    </row>
    <row r="3128" spans="1:7" x14ac:dyDescent="0.45">
      <c r="A3128">
        <v>520929</v>
      </c>
      <c r="B3128" s="2">
        <v>41849.692175925928</v>
      </c>
      <c r="C3128" t="s">
        <v>27</v>
      </c>
      <c r="D3128" t="s">
        <v>26</v>
      </c>
      <c r="E3128" t="s">
        <v>17</v>
      </c>
      <c r="F3128" t="s">
        <v>6</v>
      </c>
      <c r="G3128">
        <v>77001</v>
      </c>
    </row>
    <row r="3129" spans="1:7" x14ac:dyDescent="0.45">
      <c r="A3129">
        <v>926573</v>
      </c>
      <c r="B3129" s="2">
        <v>41857.687511574077</v>
      </c>
      <c r="C3129" t="s">
        <v>27</v>
      </c>
      <c r="D3129" t="s">
        <v>24</v>
      </c>
      <c r="E3129" t="s">
        <v>17</v>
      </c>
      <c r="F3129" t="s">
        <v>6</v>
      </c>
      <c r="G3129">
        <v>77755</v>
      </c>
    </row>
    <row r="3130" spans="1:7" x14ac:dyDescent="0.45">
      <c r="A3130">
        <v>571610</v>
      </c>
      <c r="B3130" s="2">
        <v>41859.742604166669</v>
      </c>
      <c r="C3130" t="s">
        <v>27</v>
      </c>
      <c r="D3130" t="s">
        <v>24</v>
      </c>
      <c r="E3130" t="s">
        <v>17</v>
      </c>
      <c r="F3130" t="s">
        <v>6</v>
      </c>
      <c r="G3130">
        <v>65650</v>
      </c>
    </row>
    <row r="3131" spans="1:7" x14ac:dyDescent="0.45">
      <c r="A3131">
        <v>487597</v>
      </c>
      <c r="B3131" s="2">
        <v>41862.357314814813</v>
      </c>
      <c r="C3131" t="s">
        <v>27</v>
      </c>
      <c r="D3131" t="s">
        <v>26</v>
      </c>
      <c r="E3131" t="s">
        <v>17</v>
      </c>
      <c r="F3131" t="s">
        <v>10</v>
      </c>
      <c r="G3131">
        <v>74590</v>
      </c>
    </row>
    <row r="3132" spans="1:7" x14ac:dyDescent="0.45">
      <c r="A3132">
        <v>323196</v>
      </c>
      <c r="B3132" s="2">
        <v>41862.381099537037</v>
      </c>
      <c r="C3132" t="s">
        <v>27</v>
      </c>
      <c r="D3132" t="s">
        <v>26</v>
      </c>
      <c r="E3132" t="s">
        <v>17</v>
      </c>
      <c r="F3132" t="s">
        <v>10</v>
      </c>
      <c r="G3132">
        <v>55302</v>
      </c>
    </row>
    <row r="3133" spans="1:7" x14ac:dyDescent="0.45">
      <c r="A3133">
        <v>897963</v>
      </c>
      <c r="B3133" s="2">
        <v>41850.666307870371</v>
      </c>
      <c r="C3133" t="s">
        <v>27</v>
      </c>
      <c r="D3133" t="s">
        <v>24</v>
      </c>
      <c r="E3133" t="s">
        <v>17</v>
      </c>
      <c r="F3133" t="s">
        <v>10</v>
      </c>
      <c r="G3133">
        <v>50825</v>
      </c>
    </row>
    <row r="3134" spans="1:7" x14ac:dyDescent="0.45">
      <c r="A3134">
        <v>312322</v>
      </c>
      <c r="B3134" s="2">
        <v>41850.668275462966</v>
      </c>
      <c r="C3134" t="s">
        <v>27</v>
      </c>
      <c r="D3134" t="s">
        <v>24</v>
      </c>
      <c r="E3134" t="s">
        <v>17</v>
      </c>
      <c r="F3134" t="s">
        <v>10</v>
      </c>
      <c r="G3134">
        <v>38268</v>
      </c>
    </row>
    <row r="3135" spans="1:7" x14ac:dyDescent="0.45">
      <c r="A3135">
        <v>511022</v>
      </c>
      <c r="B3135" s="2">
        <v>41870.620312500003</v>
      </c>
      <c r="C3135" t="s">
        <v>27</v>
      </c>
      <c r="D3135" t="s">
        <v>24</v>
      </c>
      <c r="E3135" t="s">
        <v>17</v>
      </c>
      <c r="F3135" t="s">
        <v>6</v>
      </c>
      <c r="G3135">
        <v>35436</v>
      </c>
    </row>
    <row r="3136" spans="1:7" x14ac:dyDescent="0.45">
      <c r="A3136">
        <v>734194</v>
      </c>
      <c r="B3136" s="2">
        <v>41870.620925925927</v>
      </c>
      <c r="C3136" t="s">
        <v>27</v>
      </c>
      <c r="D3136" t="s">
        <v>24</v>
      </c>
      <c r="E3136" t="s">
        <v>17</v>
      </c>
      <c r="F3136" t="s">
        <v>6</v>
      </c>
      <c r="G3136">
        <v>61102</v>
      </c>
    </row>
    <row r="3137" spans="1:7" x14ac:dyDescent="0.45">
      <c r="A3137">
        <v>600707</v>
      </c>
      <c r="B3137" s="2">
        <v>41872.399317129632</v>
      </c>
      <c r="C3137" t="s">
        <v>27</v>
      </c>
      <c r="D3137" t="s">
        <v>24</v>
      </c>
      <c r="E3137" t="s">
        <v>17</v>
      </c>
      <c r="F3137" t="s">
        <v>6</v>
      </c>
      <c r="G3137">
        <v>39745</v>
      </c>
    </row>
    <row r="3138" spans="1:7" x14ac:dyDescent="0.45">
      <c r="A3138">
        <v>230580</v>
      </c>
      <c r="B3138" s="2">
        <v>41880.722361111111</v>
      </c>
      <c r="C3138" t="s">
        <v>27</v>
      </c>
      <c r="D3138" t="s">
        <v>24</v>
      </c>
      <c r="E3138" t="s">
        <v>17</v>
      </c>
      <c r="F3138" t="s">
        <v>10</v>
      </c>
      <c r="G3138">
        <v>76013</v>
      </c>
    </row>
    <row r="3139" spans="1:7" x14ac:dyDescent="0.45">
      <c r="A3139">
        <v>771896</v>
      </c>
      <c r="B3139" s="2">
        <v>41876.398888888885</v>
      </c>
      <c r="C3139" t="s">
        <v>27</v>
      </c>
      <c r="D3139" t="s">
        <v>24</v>
      </c>
      <c r="E3139" t="s">
        <v>16</v>
      </c>
      <c r="F3139" t="s">
        <v>6</v>
      </c>
      <c r="G3139">
        <v>55699</v>
      </c>
    </row>
    <row r="3140" spans="1:7" x14ac:dyDescent="0.45">
      <c r="A3140">
        <v>504495</v>
      </c>
      <c r="B3140" s="2">
        <v>41876.404467592591</v>
      </c>
      <c r="C3140" t="s">
        <v>27</v>
      </c>
      <c r="D3140" t="s">
        <v>26</v>
      </c>
      <c r="E3140" t="s">
        <v>16</v>
      </c>
      <c r="F3140" t="s">
        <v>6</v>
      </c>
      <c r="G3140">
        <v>2842</v>
      </c>
    </row>
    <row r="3141" spans="1:7" x14ac:dyDescent="0.45">
      <c r="A3141">
        <v>90305</v>
      </c>
      <c r="B3141" s="2">
        <v>41880.393425925926</v>
      </c>
      <c r="C3141" t="s">
        <v>27</v>
      </c>
      <c r="D3141" t="s">
        <v>24</v>
      </c>
      <c r="E3141" t="s">
        <v>16</v>
      </c>
      <c r="F3141" t="s">
        <v>6</v>
      </c>
      <c r="G3141">
        <v>77503</v>
      </c>
    </row>
    <row r="3142" spans="1:7" x14ac:dyDescent="0.45">
      <c r="A3142">
        <v>277040</v>
      </c>
      <c r="B3142" s="2">
        <v>41880.518217592595</v>
      </c>
      <c r="C3142" t="s">
        <v>27</v>
      </c>
      <c r="D3142" t="s">
        <v>24</v>
      </c>
      <c r="E3142" t="s">
        <v>16</v>
      </c>
      <c r="F3142" t="s">
        <v>6</v>
      </c>
      <c r="G3142">
        <v>78677</v>
      </c>
    </row>
    <row r="3143" spans="1:7" x14ac:dyDescent="0.45">
      <c r="A3143">
        <v>369355</v>
      </c>
      <c r="B3143" s="2">
        <v>41880.519386574073</v>
      </c>
      <c r="C3143" t="s">
        <v>27</v>
      </c>
      <c r="D3143" t="s">
        <v>26</v>
      </c>
      <c r="E3143" t="s">
        <v>16</v>
      </c>
      <c r="F3143" t="s">
        <v>6</v>
      </c>
      <c r="G3143">
        <v>1415</v>
      </c>
    </row>
    <row r="3144" spans="1:7" x14ac:dyDescent="0.45">
      <c r="A3144">
        <v>278571</v>
      </c>
      <c r="B3144" s="2">
        <v>41834.397430555553</v>
      </c>
      <c r="C3144" t="s">
        <v>27</v>
      </c>
      <c r="D3144" t="s">
        <v>26</v>
      </c>
      <c r="E3144" t="s">
        <v>20</v>
      </c>
      <c r="F3144" t="s">
        <v>4</v>
      </c>
      <c r="G3144">
        <v>5213</v>
      </c>
    </row>
    <row r="3145" spans="1:7" x14ac:dyDescent="0.45">
      <c r="A3145">
        <v>427047</v>
      </c>
      <c r="B3145" s="2">
        <v>41862.398622685185</v>
      </c>
      <c r="C3145" t="s">
        <v>27</v>
      </c>
      <c r="D3145" t="s">
        <v>24</v>
      </c>
      <c r="E3145" t="s">
        <v>20</v>
      </c>
      <c r="F3145" t="s">
        <v>10</v>
      </c>
      <c r="G3145">
        <v>23232</v>
      </c>
    </row>
    <row r="3146" spans="1:7" x14ac:dyDescent="0.45">
      <c r="A3146">
        <v>455112</v>
      </c>
      <c r="B3146" s="2">
        <v>41871.353993055556</v>
      </c>
      <c r="C3146" t="s">
        <v>27</v>
      </c>
      <c r="D3146" t="s">
        <v>24</v>
      </c>
      <c r="E3146" t="s">
        <v>18</v>
      </c>
      <c r="F3146" t="s">
        <v>2</v>
      </c>
      <c r="G3146">
        <v>85093</v>
      </c>
    </row>
    <row r="3147" spans="1:7" x14ac:dyDescent="0.45">
      <c r="A3147">
        <v>476712</v>
      </c>
      <c r="B3147" s="2">
        <v>41871.69740740741</v>
      </c>
      <c r="C3147" t="s">
        <v>27</v>
      </c>
      <c r="D3147" t="s">
        <v>24</v>
      </c>
      <c r="E3147" t="s">
        <v>18</v>
      </c>
      <c r="F3147" t="s">
        <v>2</v>
      </c>
      <c r="G3147">
        <v>54937</v>
      </c>
    </row>
    <row r="3148" spans="1:7" x14ac:dyDescent="0.45">
      <c r="A3148">
        <v>844186</v>
      </c>
      <c r="B3148" s="2">
        <v>41871.697731481479</v>
      </c>
      <c r="C3148" t="s">
        <v>27</v>
      </c>
      <c r="D3148" t="s">
        <v>24</v>
      </c>
      <c r="E3148" t="s">
        <v>18</v>
      </c>
      <c r="F3148" t="s">
        <v>2</v>
      </c>
      <c r="G3148">
        <v>17790</v>
      </c>
    </row>
    <row r="3149" spans="1:7" x14ac:dyDescent="0.45">
      <c r="A3149">
        <v>236512</v>
      </c>
      <c r="B3149" s="2">
        <v>41871.698055555556</v>
      </c>
      <c r="C3149" t="s">
        <v>27</v>
      </c>
      <c r="D3149" t="s">
        <v>24</v>
      </c>
      <c r="E3149" t="s">
        <v>18</v>
      </c>
      <c r="F3149" t="s">
        <v>2</v>
      </c>
      <c r="G3149">
        <v>23993</v>
      </c>
    </row>
    <row r="3150" spans="1:7" x14ac:dyDescent="0.45">
      <c r="A3150">
        <v>392211</v>
      </c>
      <c r="B3150" s="2">
        <v>41873.807152777779</v>
      </c>
      <c r="C3150" t="s">
        <v>27</v>
      </c>
      <c r="D3150" t="s">
        <v>26</v>
      </c>
      <c r="E3150" t="s">
        <v>18</v>
      </c>
      <c r="F3150" t="s">
        <v>2</v>
      </c>
      <c r="G3150">
        <v>96473</v>
      </c>
    </row>
    <row r="3151" spans="1:7" x14ac:dyDescent="0.45">
      <c r="A3151">
        <v>307037</v>
      </c>
      <c r="B3151" s="2">
        <v>41875.62809027778</v>
      </c>
      <c r="C3151" t="s">
        <v>27</v>
      </c>
      <c r="D3151" t="s">
        <v>24</v>
      </c>
      <c r="E3151" t="s">
        <v>18</v>
      </c>
      <c r="F3151" t="s">
        <v>2</v>
      </c>
      <c r="G3151">
        <v>22654</v>
      </c>
    </row>
    <row r="3152" spans="1:7" x14ac:dyDescent="0.45">
      <c r="A3152">
        <v>322304</v>
      </c>
      <c r="B3152" s="2">
        <v>41875.629386574074</v>
      </c>
      <c r="C3152" t="s">
        <v>27</v>
      </c>
      <c r="D3152" t="s">
        <v>24</v>
      </c>
      <c r="E3152" t="s">
        <v>18</v>
      </c>
      <c r="F3152" t="s">
        <v>2</v>
      </c>
      <c r="G3152">
        <v>46110</v>
      </c>
    </row>
    <row r="3153" spans="1:7" x14ac:dyDescent="0.45">
      <c r="A3153">
        <v>65551</v>
      </c>
      <c r="B3153" s="2">
        <v>41845.666909722226</v>
      </c>
      <c r="C3153" t="s">
        <v>27</v>
      </c>
      <c r="D3153" t="s">
        <v>24</v>
      </c>
      <c r="E3153" t="s">
        <v>12</v>
      </c>
      <c r="F3153" t="s">
        <v>8</v>
      </c>
      <c r="G3153">
        <v>63278</v>
      </c>
    </row>
    <row r="3154" spans="1:7" x14ac:dyDescent="0.45">
      <c r="A3154">
        <v>95066</v>
      </c>
      <c r="B3154" s="2">
        <v>41849.699594907404</v>
      </c>
      <c r="C3154" t="s">
        <v>27</v>
      </c>
      <c r="D3154" t="s">
        <v>26</v>
      </c>
      <c r="E3154" t="s">
        <v>12</v>
      </c>
      <c r="F3154" t="s">
        <v>8</v>
      </c>
      <c r="G3154">
        <v>26174</v>
      </c>
    </row>
    <row r="3155" spans="1:7" x14ac:dyDescent="0.45">
      <c r="A3155">
        <v>580775</v>
      </c>
      <c r="B3155" s="2">
        <v>41849.699953703705</v>
      </c>
      <c r="C3155" t="s">
        <v>27</v>
      </c>
      <c r="D3155" t="s">
        <v>24</v>
      </c>
      <c r="E3155" t="s">
        <v>12</v>
      </c>
      <c r="F3155" t="s">
        <v>8</v>
      </c>
      <c r="G3155">
        <v>75378</v>
      </c>
    </row>
    <row r="3156" spans="1:7" x14ac:dyDescent="0.45">
      <c r="A3156">
        <v>341724</v>
      </c>
      <c r="B3156" s="2">
        <v>41849.700324074074</v>
      </c>
      <c r="C3156" t="s">
        <v>27</v>
      </c>
      <c r="D3156" t="s">
        <v>26</v>
      </c>
      <c r="E3156" t="s">
        <v>12</v>
      </c>
      <c r="F3156" t="s">
        <v>8</v>
      </c>
      <c r="G3156">
        <v>83457</v>
      </c>
    </row>
    <row r="3157" spans="1:7" x14ac:dyDescent="0.45">
      <c r="A3157">
        <v>935823</v>
      </c>
      <c r="B3157" s="2">
        <v>41849.700694444444</v>
      </c>
      <c r="C3157" t="s">
        <v>27</v>
      </c>
      <c r="D3157" t="s">
        <v>24</v>
      </c>
      <c r="E3157" t="s">
        <v>12</v>
      </c>
      <c r="F3157" t="s">
        <v>8</v>
      </c>
      <c r="G3157">
        <v>91079</v>
      </c>
    </row>
    <row r="3158" spans="1:7" x14ac:dyDescent="0.45">
      <c r="A3158">
        <v>567816</v>
      </c>
      <c r="B3158" s="2">
        <v>41870.983518518522</v>
      </c>
      <c r="C3158" t="s">
        <v>27</v>
      </c>
      <c r="D3158" t="s">
        <v>24</v>
      </c>
      <c r="E3158" t="s">
        <v>16</v>
      </c>
      <c r="F3158" t="s">
        <v>4</v>
      </c>
      <c r="G3158">
        <v>11270</v>
      </c>
    </row>
    <row r="3159" spans="1:7" x14ac:dyDescent="0.45">
      <c r="A3159">
        <v>707930</v>
      </c>
      <c r="B3159" s="2">
        <v>41870.984074074076</v>
      </c>
      <c r="C3159" t="s">
        <v>27</v>
      </c>
      <c r="D3159" t="s">
        <v>24</v>
      </c>
      <c r="E3159" t="s">
        <v>16</v>
      </c>
      <c r="F3159" t="s">
        <v>4</v>
      </c>
      <c r="G3159">
        <v>56888</v>
      </c>
    </row>
    <row r="3160" spans="1:7" x14ac:dyDescent="0.45">
      <c r="A3160">
        <v>843561</v>
      </c>
      <c r="B3160" s="2">
        <v>41852.314687500002</v>
      </c>
      <c r="C3160" t="s">
        <v>27</v>
      </c>
      <c r="D3160" t="s">
        <v>24</v>
      </c>
      <c r="E3160" t="s">
        <v>17</v>
      </c>
      <c r="F3160" t="s">
        <v>10</v>
      </c>
      <c r="G3160">
        <v>88087</v>
      </c>
    </row>
    <row r="3161" spans="1:7" x14ac:dyDescent="0.45">
      <c r="A3161">
        <v>881883</v>
      </c>
      <c r="B3161" s="2">
        <v>41876.433136574073</v>
      </c>
      <c r="C3161" t="s">
        <v>27</v>
      </c>
      <c r="D3161" t="s">
        <v>24</v>
      </c>
      <c r="E3161" t="s">
        <v>17</v>
      </c>
      <c r="F3161" t="s">
        <v>10</v>
      </c>
      <c r="G3161">
        <v>70574</v>
      </c>
    </row>
    <row r="3162" spans="1:7" x14ac:dyDescent="0.45">
      <c r="A3162">
        <v>747976</v>
      </c>
      <c r="B3162" s="2">
        <v>41843.410914351851</v>
      </c>
      <c r="C3162" t="s">
        <v>27</v>
      </c>
      <c r="D3162" t="s">
        <v>24</v>
      </c>
      <c r="E3162" t="s">
        <v>20</v>
      </c>
      <c r="F3162" t="s">
        <v>1</v>
      </c>
      <c r="G3162">
        <v>86096</v>
      </c>
    </row>
    <row r="3163" spans="1:7" x14ac:dyDescent="0.45">
      <c r="A3163">
        <v>436683</v>
      </c>
      <c r="B3163" s="2">
        <v>41860.431921296295</v>
      </c>
      <c r="C3163" t="s">
        <v>27</v>
      </c>
      <c r="D3163" t="s">
        <v>24</v>
      </c>
      <c r="E3163" t="s">
        <v>12</v>
      </c>
      <c r="F3163" t="s">
        <v>4</v>
      </c>
      <c r="G3163">
        <v>51093</v>
      </c>
    </row>
    <row r="3164" spans="1:7" x14ac:dyDescent="0.45">
      <c r="A3164">
        <v>962443</v>
      </c>
      <c r="B3164" s="2">
        <v>41853.223287037035</v>
      </c>
      <c r="C3164" t="s">
        <v>27</v>
      </c>
      <c r="D3164" t="s">
        <v>24</v>
      </c>
      <c r="E3164" t="s">
        <v>17</v>
      </c>
      <c r="F3164" t="s">
        <v>2</v>
      </c>
      <c r="G3164">
        <v>88896</v>
      </c>
    </row>
    <row r="3165" spans="1:7" x14ac:dyDescent="0.45">
      <c r="A3165">
        <v>258763</v>
      </c>
      <c r="B3165" s="2">
        <v>41849.678391203706</v>
      </c>
      <c r="C3165" t="s">
        <v>27</v>
      </c>
      <c r="D3165" t="s">
        <v>26</v>
      </c>
      <c r="E3165" t="s">
        <v>14</v>
      </c>
      <c r="F3165" t="s">
        <v>10</v>
      </c>
      <c r="G3165">
        <v>67945</v>
      </c>
    </row>
    <row r="3166" spans="1:7" x14ac:dyDescent="0.45">
      <c r="A3166">
        <v>300098</v>
      </c>
      <c r="B3166" s="2">
        <v>41845.397569444445</v>
      </c>
      <c r="C3166" t="s">
        <v>27</v>
      </c>
      <c r="D3166" t="s">
        <v>26</v>
      </c>
      <c r="E3166" t="s">
        <v>13</v>
      </c>
      <c r="F3166" t="s">
        <v>2</v>
      </c>
      <c r="G3166">
        <v>58484</v>
      </c>
    </row>
    <row r="3167" spans="1:7" x14ac:dyDescent="0.45">
      <c r="A3167">
        <v>108214</v>
      </c>
      <c r="B3167" s="2">
        <v>41880.545092592591</v>
      </c>
      <c r="C3167" t="s">
        <v>27</v>
      </c>
      <c r="D3167" t="s">
        <v>26</v>
      </c>
      <c r="E3167" t="s">
        <v>20</v>
      </c>
      <c r="F3167" t="s">
        <v>8</v>
      </c>
      <c r="G3167">
        <v>21384</v>
      </c>
    </row>
    <row r="3168" spans="1:7" x14ac:dyDescent="0.45">
      <c r="A3168">
        <v>17527</v>
      </c>
      <c r="B3168" s="2">
        <v>41856.413912037038</v>
      </c>
      <c r="C3168" t="s">
        <v>27</v>
      </c>
      <c r="D3168" t="s">
        <v>24</v>
      </c>
      <c r="E3168" t="s">
        <v>12</v>
      </c>
      <c r="F3168" t="s">
        <v>10</v>
      </c>
      <c r="G3168">
        <v>82144</v>
      </c>
    </row>
    <row r="3169" spans="1:7" x14ac:dyDescent="0.45">
      <c r="A3169">
        <v>728382</v>
      </c>
      <c r="B3169" s="2">
        <v>41842.377337962964</v>
      </c>
      <c r="C3169" t="s">
        <v>27</v>
      </c>
      <c r="D3169" t="s">
        <v>24</v>
      </c>
      <c r="E3169" t="s">
        <v>20</v>
      </c>
      <c r="F3169" t="s">
        <v>10</v>
      </c>
      <c r="G3169">
        <v>62693</v>
      </c>
    </row>
    <row r="3170" spans="1:7" x14ac:dyDescent="0.45">
      <c r="A3170">
        <v>774559</v>
      </c>
      <c r="B3170" s="2">
        <v>41842.378321759257</v>
      </c>
      <c r="C3170" t="s">
        <v>27</v>
      </c>
      <c r="D3170" t="s">
        <v>26</v>
      </c>
      <c r="E3170" t="s">
        <v>20</v>
      </c>
      <c r="F3170" t="s">
        <v>10</v>
      </c>
      <c r="G3170">
        <v>41540</v>
      </c>
    </row>
    <row r="3171" spans="1:7" x14ac:dyDescent="0.45">
      <c r="A3171">
        <v>282211</v>
      </c>
      <c r="B3171" s="2">
        <v>41849.46565972222</v>
      </c>
      <c r="C3171" t="s">
        <v>27</v>
      </c>
      <c r="D3171" t="s">
        <v>24</v>
      </c>
      <c r="E3171" t="s">
        <v>20</v>
      </c>
      <c r="F3171" t="s">
        <v>10</v>
      </c>
      <c r="G3171">
        <v>3743</v>
      </c>
    </row>
    <row r="3172" spans="1:7" x14ac:dyDescent="0.45">
      <c r="A3172">
        <v>851128</v>
      </c>
      <c r="B3172" s="2">
        <v>41849.465925925928</v>
      </c>
      <c r="C3172" t="s">
        <v>27</v>
      </c>
      <c r="D3172" t="s">
        <v>24</v>
      </c>
      <c r="E3172" t="s">
        <v>20</v>
      </c>
      <c r="F3172" t="s">
        <v>10</v>
      </c>
      <c r="G3172">
        <v>36526</v>
      </c>
    </row>
    <row r="3173" spans="1:7" x14ac:dyDescent="0.45">
      <c r="A3173">
        <v>94588</v>
      </c>
      <c r="B3173" s="2">
        <v>41881.750335648147</v>
      </c>
      <c r="C3173" t="s">
        <v>27</v>
      </c>
      <c r="D3173" t="s">
        <v>26</v>
      </c>
      <c r="E3173" t="s">
        <v>13</v>
      </c>
      <c r="F3173" t="s">
        <v>5</v>
      </c>
      <c r="G3173">
        <v>5027</v>
      </c>
    </row>
    <row r="3174" spans="1:7" x14ac:dyDescent="0.45">
      <c r="A3174">
        <v>632223</v>
      </c>
      <c r="B3174" s="2">
        <v>41862.396990740737</v>
      </c>
      <c r="C3174" t="s">
        <v>27</v>
      </c>
      <c r="D3174" t="s">
        <v>26</v>
      </c>
      <c r="E3174" t="s">
        <v>17</v>
      </c>
      <c r="F3174" t="s">
        <v>2</v>
      </c>
      <c r="G3174">
        <v>63429</v>
      </c>
    </row>
    <row r="3175" spans="1:7" x14ac:dyDescent="0.45">
      <c r="A3175">
        <v>355422</v>
      </c>
      <c r="B3175" s="2">
        <v>41847.464594907404</v>
      </c>
      <c r="C3175" t="s">
        <v>27</v>
      </c>
      <c r="D3175" t="s">
        <v>26</v>
      </c>
      <c r="E3175" t="s">
        <v>13</v>
      </c>
      <c r="F3175" t="s">
        <v>6</v>
      </c>
      <c r="G3175">
        <v>24504</v>
      </c>
    </row>
    <row r="3176" spans="1:7" x14ac:dyDescent="0.45">
      <c r="A3176">
        <v>752453</v>
      </c>
      <c r="B3176" s="2">
        <v>41847.465555555558</v>
      </c>
      <c r="C3176" t="s">
        <v>27</v>
      </c>
      <c r="D3176" t="s">
        <v>26</v>
      </c>
      <c r="E3176" t="s">
        <v>13</v>
      </c>
      <c r="F3176" t="s">
        <v>6</v>
      </c>
      <c r="G3176">
        <v>52153</v>
      </c>
    </row>
    <row r="3177" spans="1:7" x14ac:dyDescent="0.45">
      <c r="A3177">
        <v>716859</v>
      </c>
      <c r="B3177" s="2">
        <v>41873.670254629629</v>
      </c>
      <c r="C3177" t="s">
        <v>27</v>
      </c>
      <c r="D3177" t="s">
        <v>26</v>
      </c>
      <c r="E3177" t="s">
        <v>13</v>
      </c>
      <c r="F3177" t="s">
        <v>6</v>
      </c>
      <c r="G3177">
        <v>51564</v>
      </c>
    </row>
    <row r="3178" spans="1:7" x14ac:dyDescent="0.45">
      <c r="A3178">
        <v>230535</v>
      </c>
      <c r="B3178" s="2">
        <v>41873.670601851853</v>
      </c>
      <c r="C3178" t="s">
        <v>27</v>
      </c>
      <c r="D3178" t="s">
        <v>26</v>
      </c>
      <c r="E3178" t="s">
        <v>13</v>
      </c>
      <c r="F3178" t="s">
        <v>6</v>
      </c>
      <c r="G3178">
        <v>50302</v>
      </c>
    </row>
    <row r="3179" spans="1:7" x14ac:dyDescent="0.45">
      <c r="A3179">
        <v>861702</v>
      </c>
      <c r="B3179" s="2">
        <v>41873.672465277778</v>
      </c>
      <c r="C3179" t="s">
        <v>27</v>
      </c>
      <c r="D3179" t="s">
        <v>26</v>
      </c>
      <c r="E3179" t="s">
        <v>13</v>
      </c>
      <c r="F3179" t="s">
        <v>6</v>
      </c>
      <c r="G3179">
        <v>44878</v>
      </c>
    </row>
    <row r="3180" spans="1:7" x14ac:dyDescent="0.45">
      <c r="A3180">
        <v>62115</v>
      </c>
      <c r="B3180" s="2">
        <v>41873.672731481478</v>
      </c>
      <c r="C3180" t="s">
        <v>27</v>
      </c>
      <c r="D3180" t="s">
        <v>26</v>
      </c>
      <c r="E3180" t="s">
        <v>13</v>
      </c>
      <c r="F3180" t="s">
        <v>6</v>
      </c>
      <c r="G3180">
        <v>71249</v>
      </c>
    </row>
    <row r="3181" spans="1:7" x14ac:dyDescent="0.45">
      <c r="A3181">
        <v>449773</v>
      </c>
      <c r="B3181" s="2">
        <v>41873.673148148147</v>
      </c>
      <c r="C3181" t="s">
        <v>27</v>
      </c>
      <c r="D3181" t="s">
        <v>26</v>
      </c>
      <c r="E3181" t="s">
        <v>13</v>
      </c>
      <c r="F3181" t="s">
        <v>6</v>
      </c>
      <c r="G3181">
        <v>93501</v>
      </c>
    </row>
    <row r="3182" spans="1:7" x14ac:dyDescent="0.45">
      <c r="A3182">
        <v>293874</v>
      </c>
      <c r="B3182" s="2">
        <v>41873.673483796294</v>
      </c>
      <c r="C3182" t="s">
        <v>27</v>
      </c>
      <c r="D3182" t="s">
        <v>26</v>
      </c>
      <c r="E3182" t="s">
        <v>13</v>
      </c>
      <c r="F3182" t="s">
        <v>6</v>
      </c>
      <c r="G3182">
        <v>79325</v>
      </c>
    </row>
    <row r="3183" spans="1:7" x14ac:dyDescent="0.45">
      <c r="A3183">
        <v>236738</v>
      </c>
      <c r="B3183" s="2">
        <v>41880.623298611114</v>
      </c>
      <c r="C3183" t="s">
        <v>27</v>
      </c>
      <c r="D3183" t="s">
        <v>24</v>
      </c>
      <c r="E3183" t="s">
        <v>16</v>
      </c>
      <c r="F3183" t="s">
        <v>10</v>
      </c>
      <c r="G3183">
        <v>5439</v>
      </c>
    </row>
    <row r="3184" spans="1:7" x14ac:dyDescent="0.45">
      <c r="A3184">
        <v>98075</v>
      </c>
      <c r="B3184" s="2">
        <v>41849.396921296298</v>
      </c>
      <c r="C3184" t="s">
        <v>27</v>
      </c>
      <c r="D3184" t="s">
        <v>24</v>
      </c>
      <c r="E3184" t="s">
        <v>20</v>
      </c>
      <c r="F3184" t="s">
        <v>4</v>
      </c>
      <c r="G3184">
        <v>68719</v>
      </c>
    </row>
    <row r="3185" spans="1:7" x14ac:dyDescent="0.45">
      <c r="A3185">
        <v>329299</v>
      </c>
      <c r="B3185" s="2">
        <v>41849.397546296299</v>
      </c>
      <c r="C3185" t="s">
        <v>27</v>
      </c>
      <c r="D3185" t="s">
        <v>24</v>
      </c>
      <c r="E3185" t="s">
        <v>20</v>
      </c>
      <c r="F3185" t="s">
        <v>4</v>
      </c>
      <c r="G3185">
        <v>38600</v>
      </c>
    </row>
    <row r="3186" spans="1:7" x14ac:dyDescent="0.45">
      <c r="A3186">
        <v>449558</v>
      </c>
      <c r="B3186" s="2">
        <v>41849.399351851855</v>
      </c>
      <c r="C3186" t="s">
        <v>27</v>
      </c>
      <c r="D3186" t="s">
        <v>24</v>
      </c>
      <c r="E3186" t="s">
        <v>20</v>
      </c>
      <c r="F3186" t="s">
        <v>4</v>
      </c>
      <c r="G3186">
        <v>22147</v>
      </c>
    </row>
    <row r="3187" spans="1:7" x14ac:dyDescent="0.45">
      <c r="A3187">
        <v>860916</v>
      </c>
      <c r="B3187" s="2">
        <v>41857.396747685183</v>
      </c>
      <c r="C3187" t="s">
        <v>27</v>
      </c>
      <c r="D3187" t="s">
        <v>24</v>
      </c>
      <c r="E3187" t="s">
        <v>18</v>
      </c>
      <c r="F3187" t="s">
        <v>4</v>
      </c>
      <c r="G3187">
        <v>42657</v>
      </c>
    </row>
    <row r="3188" spans="1:7" x14ac:dyDescent="0.45">
      <c r="A3188">
        <v>408498</v>
      </c>
      <c r="B3188" s="2">
        <v>41859.476666666669</v>
      </c>
      <c r="C3188" t="s">
        <v>27</v>
      </c>
      <c r="D3188" t="s">
        <v>26</v>
      </c>
      <c r="E3188" t="s">
        <v>18</v>
      </c>
      <c r="F3188" t="s">
        <v>4</v>
      </c>
      <c r="G3188">
        <v>67149</v>
      </c>
    </row>
    <row r="3189" spans="1:7" x14ac:dyDescent="0.45">
      <c r="A3189">
        <v>70151</v>
      </c>
      <c r="B3189" s="2">
        <v>41864.669131944444</v>
      </c>
      <c r="C3189" t="s">
        <v>27</v>
      </c>
      <c r="D3189" t="s">
        <v>26</v>
      </c>
      <c r="E3189" t="s">
        <v>18</v>
      </c>
      <c r="F3189" t="s">
        <v>4</v>
      </c>
      <c r="G3189">
        <v>68790</v>
      </c>
    </row>
    <row r="3190" spans="1:7" x14ac:dyDescent="0.45">
      <c r="A3190">
        <v>637404</v>
      </c>
      <c r="B3190" s="2">
        <v>41864.670960648145</v>
      </c>
      <c r="C3190" t="s">
        <v>27</v>
      </c>
      <c r="D3190" t="s">
        <v>26</v>
      </c>
      <c r="E3190" t="s">
        <v>18</v>
      </c>
      <c r="F3190" t="s">
        <v>4</v>
      </c>
      <c r="G3190">
        <v>7177</v>
      </c>
    </row>
    <row r="3191" spans="1:7" x14ac:dyDescent="0.45">
      <c r="A3191">
        <v>696668</v>
      </c>
      <c r="B3191" s="2">
        <v>41846.826956018522</v>
      </c>
      <c r="C3191" t="s">
        <v>27</v>
      </c>
      <c r="D3191" t="s">
        <v>24</v>
      </c>
      <c r="E3191" t="s">
        <v>17</v>
      </c>
      <c r="F3191" t="s">
        <v>8</v>
      </c>
      <c r="G3191">
        <v>70229</v>
      </c>
    </row>
    <row r="3192" spans="1:7" x14ac:dyDescent="0.45">
      <c r="A3192">
        <v>289399</v>
      </c>
      <c r="B3192" s="2">
        <v>41852.686909722222</v>
      </c>
      <c r="C3192" t="s">
        <v>27</v>
      </c>
      <c r="D3192" t="s">
        <v>24</v>
      </c>
      <c r="E3192" t="s">
        <v>17</v>
      </c>
      <c r="F3192" t="s">
        <v>8</v>
      </c>
      <c r="G3192">
        <v>89749</v>
      </c>
    </row>
    <row r="3193" spans="1:7" x14ac:dyDescent="0.45">
      <c r="A3193">
        <v>15315</v>
      </c>
      <c r="B3193" s="2">
        <v>41871.468090277776</v>
      </c>
      <c r="C3193" t="s">
        <v>27</v>
      </c>
      <c r="D3193" t="s">
        <v>26</v>
      </c>
      <c r="E3193" t="s">
        <v>17</v>
      </c>
      <c r="F3193" t="s">
        <v>8</v>
      </c>
      <c r="G3193">
        <v>48303</v>
      </c>
    </row>
    <row r="3194" spans="1:7" x14ac:dyDescent="0.45">
      <c r="A3194">
        <v>83737</v>
      </c>
      <c r="B3194" s="2">
        <v>41871.467083333337</v>
      </c>
      <c r="C3194" t="s">
        <v>27</v>
      </c>
      <c r="D3194" t="s">
        <v>25</v>
      </c>
      <c r="E3194" t="s">
        <v>17</v>
      </c>
      <c r="F3194" t="s">
        <v>8</v>
      </c>
      <c r="G3194">
        <v>41256</v>
      </c>
    </row>
    <row r="3195" spans="1:7" x14ac:dyDescent="0.45">
      <c r="A3195">
        <v>533925</v>
      </c>
      <c r="B3195" s="2">
        <v>41877.511574074073</v>
      </c>
      <c r="C3195" t="s">
        <v>27</v>
      </c>
      <c r="D3195" t="s">
        <v>24</v>
      </c>
      <c r="E3195" t="s">
        <v>17</v>
      </c>
      <c r="F3195" t="s">
        <v>8</v>
      </c>
      <c r="G3195">
        <v>85388</v>
      </c>
    </row>
    <row r="3196" spans="1:7" x14ac:dyDescent="0.45">
      <c r="A3196">
        <v>96361</v>
      </c>
      <c r="B3196" s="2">
        <v>41877.514687499999</v>
      </c>
      <c r="C3196" t="s">
        <v>27</v>
      </c>
      <c r="D3196" t="s">
        <v>24</v>
      </c>
      <c r="E3196" t="s">
        <v>17</v>
      </c>
      <c r="F3196" t="s">
        <v>8</v>
      </c>
      <c r="G3196">
        <v>14622</v>
      </c>
    </row>
    <row r="3197" spans="1:7" x14ac:dyDescent="0.45">
      <c r="A3197">
        <v>854129</v>
      </c>
      <c r="B3197" s="2">
        <v>41877.5153125</v>
      </c>
      <c r="C3197" t="s">
        <v>27</v>
      </c>
      <c r="D3197" t="s">
        <v>24</v>
      </c>
      <c r="E3197" t="s">
        <v>17</v>
      </c>
      <c r="F3197" t="s">
        <v>8</v>
      </c>
      <c r="G3197">
        <v>37532</v>
      </c>
    </row>
    <row r="3198" spans="1:7" x14ac:dyDescent="0.45">
      <c r="A3198">
        <v>800904</v>
      </c>
      <c r="B3198" s="2">
        <v>41877.51158564815</v>
      </c>
      <c r="C3198" t="s">
        <v>27</v>
      </c>
      <c r="D3198" t="s">
        <v>25</v>
      </c>
      <c r="E3198" t="s">
        <v>17</v>
      </c>
      <c r="F3198" t="s">
        <v>8</v>
      </c>
      <c r="G3198">
        <v>49509</v>
      </c>
    </row>
    <row r="3199" spans="1:7" x14ac:dyDescent="0.45">
      <c r="A3199">
        <v>569891</v>
      </c>
      <c r="B3199" s="2">
        <v>41878.649398148147</v>
      </c>
      <c r="C3199" t="s">
        <v>27</v>
      </c>
      <c r="D3199" t="s">
        <v>24</v>
      </c>
      <c r="E3199" t="s">
        <v>17</v>
      </c>
      <c r="F3199" t="s">
        <v>8</v>
      </c>
      <c r="G3199">
        <v>2090</v>
      </c>
    </row>
    <row r="3200" spans="1:7" x14ac:dyDescent="0.45">
      <c r="A3200">
        <v>831300</v>
      </c>
      <c r="B3200" s="2">
        <v>41837.397094907406</v>
      </c>
      <c r="C3200" t="s">
        <v>27</v>
      </c>
      <c r="D3200" t="s">
        <v>26</v>
      </c>
      <c r="E3200" t="s">
        <v>13</v>
      </c>
      <c r="F3200" t="s">
        <v>8</v>
      </c>
      <c r="G3200">
        <v>30756</v>
      </c>
    </row>
    <row r="3201" spans="1:7" x14ac:dyDescent="0.45">
      <c r="A3201">
        <v>782875</v>
      </c>
      <c r="B3201" s="2">
        <v>41852.324918981481</v>
      </c>
      <c r="C3201" t="s">
        <v>27</v>
      </c>
      <c r="D3201" t="s">
        <v>26</v>
      </c>
      <c r="E3201" t="s">
        <v>13</v>
      </c>
      <c r="F3201" t="s">
        <v>8</v>
      </c>
      <c r="G3201">
        <v>54920</v>
      </c>
    </row>
    <row r="3202" spans="1:7" x14ac:dyDescent="0.45">
      <c r="A3202">
        <v>634766</v>
      </c>
      <c r="B3202" s="2">
        <v>41874.741898148146</v>
      </c>
      <c r="C3202" t="s">
        <v>27</v>
      </c>
      <c r="D3202" t="s">
        <v>26</v>
      </c>
      <c r="E3202" t="s">
        <v>17</v>
      </c>
      <c r="F3202" t="s">
        <v>2</v>
      </c>
      <c r="G3202">
        <v>42226</v>
      </c>
    </row>
    <row r="3203" spans="1:7" x14ac:dyDescent="0.45">
      <c r="A3203">
        <v>118038</v>
      </c>
      <c r="B3203" s="2">
        <v>41844.697291666664</v>
      </c>
      <c r="C3203" t="s">
        <v>27</v>
      </c>
      <c r="D3203" t="s">
        <v>24</v>
      </c>
      <c r="E3203" t="s">
        <v>17</v>
      </c>
      <c r="F3203" t="s">
        <v>2</v>
      </c>
      <c r="G3203">
        <v>39556</v>
      </c>
    </row>
    <row r="3204" spans="1:7" x14ac:dyDescent="0.45">
      <c r="A3204">
        <v>534433</v>
      </c>
      <c r="B3204" s="2">
        <v>41844.69803240741</v>
      </c>
      <c r="C3204" t="s">
        <v>27</v>
      </c>
      <c r="D3204" t="s">
        <v>24</v>
      </c>
      <c r="E3204" t="s">
        <v>17</v>
      </c>
      <c r="F3204" t="s">
        <v>2</v>
      </c>
      <c r="G3204">
        <v>95832</v>
      </c>
    </row>
    <row r="3205" spans="1:7" x14ac:dyDescent="0.45">
      <c r="A3205">
        <v>623706</v>
      </c>
      <c r="B3205" s="2">
        <v>41846.412048611113</v>
      </c>
      <c r="C3205" t="s">
        <v>27</v>
      </c>
      <c r="D3205" t="s">
        <v>26</v>
      </c>
      <c r="E3205" t="s">
        <v>17</v>
      </c>
      <c r="F3205" t="s">
        <v>2</v>
      </c>
      <c r="G3205">
        <v>47217</v>
      </c>
    </row>
    <row r="3206" spans="1:7" x14ac:dyDescent="0.45">
      <c r="A3206">
        <v>181703</v>
      </c>
      <c r="B3206" s="2">
        <v>41846.41201388889</v>
      </c>
      <c r="C3206" t="s">
        <v>27</v>
      </c>
      <c r="D3206" t="s">
        <v>25</v>
      </c>
      <c r="E3206" t="s">
        <v>17</v>
      </c>
      <c r="F3206" t="s">
        <v>2</v>
      </c>
      <c r="G3206">
        <v>71151</v>
      </c>
    </row>
    <row r="3207" spans="1:7" x14ac:dyDescent="0.45">
      <c r="A3207">
        <v>111469</v>
      </c>
      <c r="B3207" s="2">
        <v>41850.409328703703</v>
      </c>
      <c r="C3207" t="s">
        <v>27</v>
      </c>
      <c r="D3207" t="s">
        <v>26</v>
      </c>
      <c r="E3207" t="s">
        <v>17</v>
      </c>
      <c r="F3207" t="s">
        <v>2</v>
      </c>
      <c r="G3207">
        <v>36419</v>
      </c>
    </row>
    <row r="3208" spans="1:7" x14ac:dyDescent="0.45">
      <c r="A3208">
        <v>910075</v>
      </c>
      <c r="B3208" s="2">
        <v>41856.783148148148</v>
      </c>
      <c r="C3208" t="s">
        <v>27</v>
      </c>
      <c r="D3208" t="s">
        <v>26</v>
      </c>
      <c r="E3208" t="s">
        <v>17</v>
      </c>
      <c r="F3208" t="s">
        <v>2</v>
      </c>
      <c r="G3208">
        <v>16181</v>
      </c>
    </row>
    <row r="3209" spans="1:7" x14ac:dyDescent="0.45">
      <c r="A3209">
        <v>312655</v>
      </c>
      <c r="B3209" s="2">
        <v>41880.398576388892</v>
      </c>
      <c r="C3209" t="s">
        <v>27</v>
      </c>
      <c r="D3209" t="s">
        <v>26</v>
      </c>
      <c r="E3209" t="s">
        <v>17</v>
      </c>
      <c r="F3209" t="s">
        <v>10</v>
      </c>
      <c r="G3209">
        <v>23726</v>
      </c>
    </row>
    <row r="3210" spans="1:7" x14ac:dyDescent="0.45">
      <c r="A3210">
        <v>634674</v>
      </c>
      <c r="B3210" s="2">
        <v>41851.127939814818</v>
      </c>
      <c r="C3210" t="s">
        <v>27</v>
      </c>
      <c r="D3210" t="s">
        <v>24</v>
      </c>
      <c r="E3210" t="s">
        <v>16</v>
      </c>
      <c r="F3210" t="s">
        <v>2</v>
      </c>
      <c r="G3210">
        <v>63556</v>
      </c>
    </row>
    <row r="3211" spans="1:7" x14ac:dyDescent="0.45">
      <c r="A3211">
        <v>574495</v>
      </c>
      <c r="B3211" s="2">
        <v>41851.128576388888</v>
      </c>
      <c r="C3211" t="s">
        <v>27</v>
      </c>
      <c r="D3211" t="s">
        <v>24</v>
      </c>
      <c r="E3211" t="s">
        <v>16</v>
      </c>
      <c r="F3211" t="s">
        <v>2</v>
      </c>
      <c r="G3211">
        <v>23537</v>
      </c>
    </row>
    <row r="3212" spans="1:7" x14ac:dyDescent="0.45">
      <c r="A3212">
        <v>795229</v>
      </c>
      <c r="B3212" s="2">
        <v>41853.771435185183</v>
      </c>
      <c r="C3212" t="s">
        <v>27</v>
      </c>
      <c r="D3212" t="s">
        <v>24</v>
      </c>
      <c r="E3212" t="s">
        <v>12</v>
      </c>
      <c r="F3212" t="s">
        <v>2</v>
      </c>
      <c r="G3212">
        <v>42487</v>
      </c>
    </row>
    <row r="3213" spans="1:7" x14ac:dyDescent="0.45">
      <c r="A3213">
        <v>101339</v>
      </c>
      <c r="B3213" s="2">
        <v>41854.387627314813</v>
      </c>
      <c r="C3213" t="s">
        <v>27</v>
      </c>
      <c r="D3213" t="s">
        <v>24</v>
      </c>
      <c r="E3213" t="s">
        <v>17</v>
      </c>
      <c r="F3213" t="s">
        <v>10</v>
      </c>
      <c r="G3213">
        <v>6604</v>
      </c>
    </row>
    <row r="3214" spans="1:7" x14ac:dyDescent="0.45">
      <c r="A3214">
        <v>602766</v>
      </c>
      <c r="B3214" s="2">
        <v>41867.66983796296</v>
      </c>
      <c r="C3214" t="s">
        <v>27</v>
      </c>
      <c r="D3214" t="s">
        <v>24</v>
      </c>
      <c r="E3214" t="s">
        <v>17</v>
      </c>
      <c r="F3214" t="s">
        <v>10</v>
      </c>
      <c r="G3214">
        <v>76581</v>
      </c>
    </row>
    <row r="3215" spans="1:7" x14ac:dyDescent="0.45">
      <c r="A3215">
        <v>544249</v>
      </c>
      <c r="B3215" s="2">
        <v>41862.331817129627</v>
      </c>
      <c r="C3215" t="s">
        <v>27</v>
      </c>
      <c r="D3215" t="s">
        <v>26</v>
      </c>
      <c r="E3215" t="s">
        <v>17</v>
      </c>
      <c r="F3215" t="s">
        <v>10</v>
      </c>
      <c r="G3215">
        <v>54308</v>
      </c>
    </row>
    <row r="3216" spans="1:7" x14ac:dyDescent="0.45">
      <c r="A3216">
        <v>181724</v>
      </c>
      <c r="B3216" s="2">
        <v>41842.397106481483</v>
      </c>
      <c r="C3216" t="s">
        <v>27</v>
      </c>
      <c r="D3216" t="s">
        <v>24</v>
      </c>
      <c r="E3216" t="s">
        <v>18</v>
      </c>
      <c r="F3216" t="s">
        <v>2</v>
      </c>
      <c r="G3216">
        <v>40027</v>
      </c>
    </row>
    <row r="3217" spans="1:7" x14ac:dyDescent="0.45">
      <c r="A3217">
        <v>491865</v>
      </c>
      <c r="B3217" s="2">
        <v>41863.397141203706</v>
      </c>
      <c r="C3217" t="s">
        <v>27</v>
      </c>
      <c r="D3217" t="s">
        <v>26</v>
      </c>
      <c r="E3217" t="s">
        <v>18</v>
      </c>
      <c r="F3217" t="s">
        <v>2</v>
      </c>
      <c r="G3217">
        <v>50726</v>
      </c>
    </row>
    <row r="3218" spans="1:7" x14ac:dyDescent="0.45">
      <c r="A3218">
        <v>472159</v>
      </c>
      <c r="B3218" s="2">
        <v>41842.401307870372</v>
      </c>
      <c r="C3218" t="s">
        <v>27</v>
      </c>
      <c r="D3218" t="s">
        <v>24</v>
      </c>
      <c r="E3218" t="s">
        <v>17</v>
      </c>
      <c r="F3218" t="s">
        <v>10</v>
      </c>
      <c r="G3218">
        <v>21527</v>
      </c>
    </row>
    <row r="3219" spans="1:7" x14ac:dyDescent="0.45">
      <c r="A3219">
        <v>214831</v>
      </c>
      <c r="B3219" s="2">
        <v>41842.397534722222</v>
      </c>
      <c r="C3219" t="s">
        <v>27</v>
      </c>
      <c r="D3219" t="s">
        <v>26</v>
      </c>
      <c r="E3219" t="s">
        <v>17</v>
      </c>
      <c r="F3219" t="s">
        <v>10</v>
      </c>
      <c r="G3219">
        <v>64561</v>
      </c>
    </row>
    <row r="3220" spans="1:7" x14ac:dyDescent="0.45">
      <c r="A3220">
        <v>469291</v>
      </c>
      <c r="B3220" s="2">
        <v>41866.730856481481</v>
      </c>
      <c r="C3220" t="s">
        <v>27</v>
      </c>
      <c r="D3220" t="s">
        <v>26</v>
      </c>
      <c r="E3220" t="s">
        <v>17</v>
      </c>
      <c r="F3220" t="s">
        <v>10</v>
      </c>
      <c r="G3220">
        <v>2418</v>
      </c>
    </row>
    <row r="3221" spans="1:7" x14ac:dyDescent="0.45">
      <c r="A3221">
        <v>520857</v>
      </c>
      <c r="B3221" s="2">
        <v>41872.669502314813</v>
      </c>
      <c r="C3221" t="s">
        <v>27</v>
      </c>
      <c r="D3221" t="s">
        <v>25</v>
      </c>
      <c r="E3221" t="s">
        <v>17</v>
      </c>
      <c r="F3221" t="s">
        <v>10</v>
      </c>
      <c r="G3221">
        <v>82095</v>
      </c>
    </row>
    <row r="3222" spans="1:7" x14ac:dyDescent="0.45">
      <c r="A3222">
        <v>70068</v>
      </c>
      <c r="B3222" s="2">
        <v>41878.826655092591</v>
      </c>
      <c r="C3222" t="s">
        <v>27</v>
      </c>
      <c r="D3222" t="s">
        <v>24</v>
      </c>
      <c r="E3222" t="s">
        <v>17</v>
      </c>
      <c r="F3222" t="s">
        <v>10</v>
      </c>
      <c r="G3222">
        <v>69583</v>
      </c>
    </row>
    <row r="3223" spans="1:7" x14ac:dyDescent="0.45">
      <c r="A3223">
        <v>469233</v>
      </c>
      <c r="B3223" s="2">
        <v>41877.396770833337</v>
      </c>
      <c r="C3223" t="s">
        <v>27</v>
      </c>
      <c r="D3223" t="s">
        <v>24</v>
      </c>
      <c r="E3223" t="s">
        <v>20</v>
      </c>
      <c r="F3223" t="s">
        <v>6</v>
      </c>
      <c r="G3223">
        <v>23772</v>
      </c>
    </row>
    <row r="3224" spans="1:7" x14ac:dyDescent="0.45">
      <c r="A3224">
        <v>592432</v>
      </c>
      <c r="B3224" s="2">
        <v>41879.608078703706</v>
      </c>
      <c r="C3224" t="s">
        <v>27</v>
      </c>
      <c r="D3224" t="s">
        <v>24</v>
      </c>
      <c r="E3224" t="s">
        <v>20</v>
      </c>
      <c r="F3224" t="s">
        <v>6</v>
      </c>
      <c r="G3224">
        <v>10144</v>
      </c>
    </row>
    <row r="3225" spans="1:7" x14ac:dyDescent="0.45">
      <c r="A3225">
        <v>576494</v>
      </c>
      <c r="B3225" s="2">
        <v>41879.770046296297</v>
      </c>
      <c r="C3225" t="s">
        <v>27</v>
      </c>
      <c r="D3225" t="s">
        <v>24</v>
      </c>
      <c r="E3225" t="s">
        <v>20</v>
      </c>
      <c r="F3225" t="s">
        <v>6</v>
      </c>
      <c r="G3225">
        <v>44526</v>
      </c>
    </row>
    <row r="3226" spans="1:7" x14ac:dyDescent="0.45">
      <c r="A3226">
        <v>910136</v>
      </c>
      <c r="B3226" s="2">
        <v>41879.770451388889</v>
      </c>
      <c r="C3226" t="s">
        <v>27</v>
      </c>
      <c r="D3226" t="s">
        <v>26</v>
      </c>
      <c r="E3226" t="s">
        <v>20</v>
      </c>
      <c r="F3226" t="s">
        <v>6</v>
      </c>
      <c r="G3226">
        <v>52402</v>
      </c>
    </row>
    <row r="3227" spans="1:7" x14ac:dyDescent="0.45">
      <c r="A3227">
        <v>986428</v>
      </c>
      <c r="B3227" s="2">
        <v>41878.396770833337</v>
      </c>
      <c r="C3227" t="s">
        <v>27</v>
      </c>
      <c r="D3227" t="s">
        <v>24</v>
      </c>
      <c r="E3227" t="s">
        <v>17</v>
      </c>
      <c r="F3227" t="s">
        <v>2</v>
      </c>
      <c r="G3227">
        <v>13969</v>
      </c>
    </row>
    <row r="3228" spans="1:7" x14ac:dyDescent="0.45">
      <c r="A3228">
        <v>203823</v>
      </c>
      <c r="B3228" s="2">
        <v>41878.893587962964</v>
      </c>
      <c r="C3228" t="s">
        <v>27</v>
      </c>
      <c r="D3228" t="s">
        <v>26</v>
      </c>
      <c r="E3228" t="s">
        <v>17</v>
      </c>
      <c r="F3228" t="s">
        <v>2</v>
      </c>
      <c r="G3228">
        <v>38047</v>
      </c>
    </row>
    <row r="3229" spans="1:7" x14ac:dyDescent="0.45">
      <c r="A3229">
        <v>609607</v>
      </c>
      <c r="B3229" s="2">
        <v>41857.397592592592</v>
      </c>
      <c r="C3229" t="s">
        <v>27</v>
      </c>
      <c r="D3229" t="s">
        <v>24</v>
      </c>
      <c r="E3229" t="s">
        <v>15</v>
      </c>
      <c r="F3229" t="s">
        <v>6</v>
      </c>
      <c r="G3229">
        <v>36294</v>
      </c>
    </row>
    <row r="3230" spans="1:7" x14ac:dyDescent="0.45">
      <c r="A3230">
        <v>580000</v>
      </c>
      <c r="B3230" s="2">
        <v>41843.39671296296</v>
      </c>
      <c r="C3230" t="s">
        <v>27</v>
      </c>
      <c r="D3230" t="s">
        <v>24</v>
      </c>
      <c r="E3230" t="s">
        <v>20</v>
      </c>
      <c r="F3230" t="s">
        <v>1</v>
      </c>
      <c r="G3230">
        <v>62097</v>
      </c>
    </row>
    <row r="3231" spans="1:7" x14ac:dyDescent="0.45">
      <c r="A3231">
        <v>968762</v>
      </c>
      <c r="B3231" s="2">
        <v>41862.662002314813</v>
      </c>
      <c r="C3231" t="s">
        <v>27</v>
      </c>
      <c r="D3231" t="s">
        <v>24</v>
      </c>
      <c r="E3231" t="s">
        <v>15</v>
      </c>
      <c r="F3231" t="s">
        <v>7</v>
      </c>
      <c r="G3231">
        <v>92420</v>
      </c>
    </row>
    <row r="3232" spans="1:7" x14ac:dyDescent="0.45">
      <c r="A3232">
        <v>653469</v>
      </c>
      <c r="B3232" s="2">
        <v>41862.662766203706</v>
      </c>
      <c r="C3232" t="s">
        <v>27</v>
      </c>
      <c r="D3232" t="s">
        <v>26</v>
      </c>
      <c r="E3232" t="s">
        <v>15</v>
      </c>
      <c r="F3232" t="s">
        <v>7</v>
      </c>
      <c r="G3232">
        <v>57993</v>
      </c>
    </row>
    <row r="3233" spans="1:7" x14ac:dyDescent="0.45">
      <c r="A3233">
        <v>246856</v>
      </c>
      <c r="B3233" s="2">
        <v>41851.398645833331</v>
      </c>
      <c r="C3233" t="s">
        <v>27</v>
      </c>
      <c r="D3233" t="s">
        <v>26</v>
      </c>
      <c r="E3233" t="s">
        <v>20</v>
      </c>
      <c r="F3233" t="s">
        <v>8</v>
      </c>
      <c r="G3233">
        <v>24756</v>
      </c>
    </row>
    <row r="3234" spans="1:7" x14ac:dyDescent="0.45">
      <c r="A3234">
        <v>631532</v>
      </c>
      <c r="B3234" s="2">
        <v>41849.730671296296</v>
      </c>
      <c r="C3234" t="s">
        <v>27</v>
      </c>
      <c r="D3234" t="s">
        <v>26</v>
      </c>
      <c r="E3234" t="s">
        <v>12</v>
      </c>
      <c r="F3234" t="s">
        <v>5</v>
      </c>
      <c r="G3234">
        <v>96610</v>
      </c>
    </row>
    <row r="3235" spans="1:7" x14ac:dyDescent="0.45">
      <c r="A3235">
        <v>471224</v>
      </c>
      <c r="B3235" s="2">
        <v>41850.672384259262</v>
      </c>
      <c r="C3235" t="s">
        <v>27</v>
      </c>
      <c r="D3235" t="s">
        <v>24</v>
      </c>
      <c r="E3235" t="s">
        <v>12</v>
      </c>
      <c r="F3235" t="s">
        <v>5</v>
      </c>
      <c r="G3235">
        <v>36681</v>
      </c>
    </row>
    <row r="3236" spans="1:7" x14ac:dyDescent="0.45">
      <c r="A3236">
        <v>524337</v>
      </c>
      <c r="B3236" s="2">
        <v>41844.397118055553</v>
      </c>
      <c r="C3236" t="s">
        <v>27</v>
      </c>
      <c r="D3236" t="s">
        <v>24</v>
      </c>
      <c r="E3236" t="s">
        <v>12</v>
      </c>
      <c r="F3236" t="s">
        <v>2</v>
      </c>
      <c r="G3236">
        <v>84524</v>
      </c>
    </row>
    <row r="3237" spans="1:7" x14ac:dyDescent="0.45">
      <c r="A3237">
        <v>946203</v>
      </c>
      <c r="B3237" s="2">
        <v>41850.171423611115</v>
      </c>
      <c r="C3237" t="s">
        <v>27</v>
      </c>
      <c r="D3237" t="s">
        <v>26</v>
      </c>
      <c r="E3237" t="s">
        <v>12</v>
      </c>
      <c r="F3237" t="s">
        <v>2</v>
      </c>
      <c r="G3237">
        <v>72462</v>
      </c>
    </row>
    <row r="3238" spans="1:7" x14ac:dyDescent="0.45">
      <c r="A3238">
        <v>519413</v>
      </c>
      <c r="B3238" s="2">
        <v>41850.172129629631</v>
      </c>
      <c r="C3238" t="s">
        <v>27</v>
      </c>
      <c r="D3238" t="s">
        <v>24</v>
      </c>
      <c r="E3238" t="s">
        <v>12</v>
      </c>
      <c r="F3238" t="s">
        <v>2</v>
      </c>
      <c r="G3238">
        <v>7774</v>
      </c>
    </row>
    <row r="3239" spans="1:7" x14ac:dyDescent="0.45">
      <c r="A3239">
        <v>481753</v>
      </c>
      <c r="B3239" s="2">
        <v>41850.391932870371</v>
      </c>
      <c r="C3239" t="s">
        <v>27</v>
      </c>
      <c r="D3239" t="s">
        <v>26</v>
      </c>
      <c r="E3239" t="s">
        <v>12</v>
      </c>
      <c r="F3239" t="s">
        <v>2</v>
      </c>
      <c r="G3239">
        <v>98350</v>
      </c>
    </row>
    <row r="3240" spans="1:7" x14ac:dyDescent="0.45">
      <c r="A3240">
        <v>218458</v>
      </c>
      <c r="B3240" s="2">
        <v>41856.473692129628</v>
      </c>
      <c r="C3240" t="s">
        <v>27</v>
      </c>
      <c r="D3240" t="s">
        <v>24</v>
      </c>
      <c r="E3240" t="s">
        <v>12</v>
      </c>
      <c r="F3240" t="s">
        <v>2</v>
      </c>
      <c r="G3240">
        <v>49148</v>
      </c>
    </row>
    <row r="3241" spans="1:7" x14ac:dyDescent="0.45">
      <c r="A3241">
        <v>309231</v>
      </c>
      <c r="B3241" s="2">
        <v>41856.474409722221</v>
      </c>
      <c r="C3241" t="s">
        <v>27</v>
      </c>
      <c r="D3241" t="s">
        <v>24</v>
      </c>
      <c r="E3241" t="s">
        <v>12</v>
      </c>
      <c r="F3241" t="s">
        <v>2</v>
      </c>
      <c r="G3241">
        <v>84249</v>
      </c>
    </row>
    <row r="3242" spans="1:7" x14ac:dyDescent="0.45">
      <c r="A3242">
        <v>282766</v>
      </c>
      <c r="B3242" s="2">
        <v>41879.701678240737</v>
      </c>
      <c r="C3242" t="s">
        <v>27</v>
      </c>
      <c r="D3242" t="s">
        <v>24</v>
      </c>
      <c r="E3242" t="s">
        <v>20</v>
      </c>
      <c r="F3242" t="s">
        <v>6</v>
      </c>
      <c r="G3242">
        <v>50287</v>
      </c>
    </row>
    <row r="3243" spans="1:7" x14ac:dyDescent="0.45">
      <c r="A3243">
        <v>55764</v>
      </c>
      <c r="B3243" s="2">
        <v>41859.935636574075</v>
      </c>
      <c r="C3243" t="s">
        <v>27</v>
      </c>
      <c r="D3243" t="s">
        <v>24</v>
      </c>
      <c r="E3243" t="s">
        <v>12</v>
      </c>
      <c r="F3243" t="s">
        <v>2</v>
      </c>
      <c r="G3243">
        <v>65442</v>
      </c>
    </row>
    <row r="3244" spans="1:7" x14ac:dyDescent="0.45">
      <c r="A3244">
        <v>141436</v>
      </c>
      <c r="B3244" s="2">
        <v>41855.398506944446</v>
      </c>
      <c r="C3244" t="s">
        <v>27</v>
      </c>
      <c r="D3244" t="s">
        <v>26</v>
      </c>
      <c r="E3244" t="s">
        <v>12</v>
      </c>
      <c r="F3244" t="s">
        <v>2</v>
      </c>
      <c r="G3244">
        <v>57496</v>
      </c>
    </row>
    <row r="3245" spans="1:7" x14ac:dyDescent="0.45">
      <c r="A3245">
        <v>934067</v>
      </c>
      <c r="B3245" s="2">
        <v>41855.399837962963</v>
      </c>
      <c r="C3245" t="s">
        <v>27</v>
      </c>
      <c r="D3245" t="s">
        <v>26</v>
      </c>
      <c r="E3245" t="s">
        <v>12</v>
      </c>
      <c r="F3245" t="s">
        <v>2</v>
      </c>
      <c r="G3245">
        <v>16902</v>
      </c>
    </row>
    <row r="3246" spans="1:7" x14ac:dyDescent="0.45">
      <c r="A3246">
        <v>839964</v>
      </c>
      <c r="B3246" s="2">
        <v>41855.398182870369</v>
      </c>
      <c r="C3246" t="s">
        <v>27</v>
      </c>
      <c r="D3246" t="s">
        <v>26</v>
      </c>
      <c r="E3246" t="s">
        <v>12</v>
      </c>
      <c r="F3246" t="s">
        <v>2</v>
      </c>
      <c r="G3246">
        <v>83294</v>
      </c>
    </row>
    <row r="3247" spans="1:7" x14ac:dyDescent="0.45">
      <c r="A3247">
        <v>850081</v>
      </c>
      <c r="B3247" s="2">
        <v>41857.78800925926</v>
      </c>
      <c r="C3247" t="s">
        <v>27</v>
      </c>
      <c r="D3247" t="s">
        <v>24</v>
      </c>
      <c r="E3247" t="s">
        <v>12</v>
      </c>
      <c r="F3247" t="s">
        <v>2</v>
      </c>
      <c r="G3247">
        <v>42812</v>
      </c>
    </row>
    <row r="3248" spans="1:7" x14ac:dyDescent="0.45">
      <c r="A3248">
        <v>543245</v>
      </c>
      <c r="B3248" s="2">
        <v>41866.420682870368</v>
      </c>
      <c r="C3248" t="s">
        <v>27</v>
      </c>
      <c r="D3248" t="s">
        <v>26</v>
      </c>
      <c r="E3248" t="s">
        <v>12</v>
      </c>
      <c r="F3248" t="s">
        <v>2</v>
      </c>
      <c r="G3248">
        <v>54473</v>
      </c>
    </row>
    <row r="3249" spans="1:7" x14ac:dyDescent="0.45">
      <c r="A3249">
        <v>322454</v>
      </c>
      <c r="B3249" s="2">
        <v>41866.422129629631</v>
      </c>
      <c r="C3249" t="s">
        <v>27</v>
      </c>
      <c r="D3249" t="s">
        <v>24</v>
      </c>
      <c r="E3249" t="s">
        <v>12</v>
      </c>
      <c r="F3249" t="s">
        <v>2</v>
      </c>
      <c r="G3249">
        <v>99824</v>
      </c>
    </row>
    <row r="3250" spans="1:7" x14ac:dyDescent="0.45">
      <c r="A3250">
        <v>20989</v>
      </c>
      <c r="B3250" s="2">
        <v>41862.397372685184</v>
      </c>
      <c r="C3250" t="s">
        <v>27</v>
      </c>
      <c r="D3250" t="s">
        <v>26</v>
      </c>
      <c r="E3250" t="s">
        <v>20</v>
      </c>
      <c r="F3250" t="s">
        <v>10</v>
      </c>
      <c r="G3250">
        <v>60605</v>
      </c>
    </row>
    <row r="3251" spans="1:7" x14ac:dyDescent="0.45">
      <c r="A3251">
        <v>800047</v>
      </c>
      <c r="B3251" s="2">
        <v>41858.310983796298</v>
      </c>
      <c r="C3251" t="s">
        <v>27</v>
      </c>
      <c r="D3251" t="s">
        <v>26</v>
      </c>
      <c r="E3251" t="s">
        <v>12</v>
      </c>
      <c r="F3251" t="s">
        <v>10</v>
      </c>
      <c r="G3251">
        <v>31737</v>
      </c>
    </row>
    <row r="3252" spans="1:7" x14ac:dyDescent="0.45">
      <c r="A3252">
        <v>467278</v>
      </c>
      <c r="B3252" s="2">
        <v>41858.312060185184</v>
      </c>
      <c r="C3252" t="s">
        <v>27</v>
      </c>
      <c r="D3252" t="s">
        <v>24</v>
      </c>
      <c r="E3252" t="s">
        <v>12</v>
      </c>
      <c r="F3252" t="s">
        <v>10</v>
      </c>
      <c r="G3252">
        <v>18647</v>
      </c>
    </row>
    <row r="3253" spans="1:7" x14ac:dyDescent="0.45">
      <c r="A3253">
        <v>981779</v>
      </c>
      <c r="B3253" s="2">
        <v>41863.914027777777</v>
      </c>
      <c r="C3253" t="s">
        <v>27</v>
      </c>
      <c r="D3253" t="s">
        <v>24</v>
      </c>
      <c r="E3253" t="s">
        <v>17</v>
      </c>
      <c r="F3253" t="s">
        <v>6</v>
      </c>
      <c r="G3253">
        <v>27537</v>
      </c>
    </row>
    <row r="3254" spans="1:7" x14ac:dyDescent="0.45">
      <c r="A3254">
        <v>541258</v>
      </c>
      <c r="B3254" s="2">
        <v>41858.68236111111</v>
      </c>
      <c r="C3254" t="s">
        <v>27</v>
      </c>
      <c r="D3254" t="s">
        <v>24</v>
      </c>
      <c r="E3254" t="s">
        <v>15</v>
      </c>
      <c r="F3254" t="s">
        <v>5</v>
      </c>
      <c r="G3254">
        <v>37896</v>
      </c>
    </row>
    <row r="3255" spans="1:7" x14ac:dyDescent="0.45">
      <c r="A3255">
        <v>763252</v>
      </c>
      <c r="B3255" s="2">
        <v>41870.397233796299</v>
      </c>
      <c r="C3255" t="s">
        <v>27</v>
      </c>
      <c r="D3255" t="s">
        <v>24</v>
      </c>
      <c r="E3255" t="s">
        <v>17</v>
      </c>
      <c r="F3255" t="s">
        <v>6</v>
      </c>
      <c r="G3255">
        <v>42231</v>
      </c>
    </row>
    <row r="3256" spans="1:7" x14ac:dyDescent="0.45">
      <c r="A3256">
        <v>576187</v>
      </c>
      <c r="B3256" s="2">
        <v>41858.372060185182</v>
      </c>
      <c r="C3256" t="s">
        <v>27</v>
      </c>
      <c r="D3256" t="s">
        <v>24</v>
      </c>
      <c r="E3256" t="s">
        <v>16</v>
      </c>
      <c r="F3256" t="s">
        <v>4</v>
      </c>
      <c r="G3256">
        <v>52210</v>
      </c>
    </row>
    <row r="3257" spans="1:7" x14ac:dyDescent="0.45">
      <c r="A3257">
        <v>608018</v>
      </c>
      <c r="B3257" s="2">
        <v>41872.397916666669</v>
      </c>
      <c r="C3257" t="s">
        <v>27</v>
      </c>
      <c r="D3257" t="s">
        <v>26</v>
      </c>
      <c r="E3257" t="s">
        <v>13</v>
      </c>
      <c r="F3257" t="s">
        <v>10</v>
      </c>
      <c r="G3257">
        <v>83678</v>
      </c>
    </row>
    <row r="3258" spans="1:7" x14ac:dyDescent="0.45">
      <c r="A3258">
        <v>438895</v>
      </c>
      <c r="B3258" s="2">
        <v>41872.398888888885</v>
      </c>
      <c r="C3258" t="s">
        <v>27</v>
      </c>
      <c r="D3258" t="s">
        <v>26</v>
      </c>
      <c r="E3258" t="s">
        <v>13</v>
      </c>
      <c r="F3258" t="s">
        <v>10</v>
      </c>
      <c r="G3258">
        <v>73323</v>
      </c>
    </row>
    <row r="3259" spans="1:7" x14ac:dyDescent="0.45">
      <c r="A3259">
        <v>649743</v>
      </c>
      <c r="B3259" s="2">
        <v>41865.396817129629</v>
      </c>
      <c r="C3259" t="s">
        <v>27</v>
      </c>
      <c r="D3259" t="s">
        <v>24</v>
      </c>
      <c r="E3259" t="s">
        <v>17</v>
      </c>
      <c r="F3259" t="s">
        <v>10</v>
      </c>
      <c r="G3259">
        <v>36760</v>
      </c>
    </row>
    <row r="3260" spans="1:7" x14ac:dyDescent="0.45">
      <c r="A3260">
        <v>114306</v>
      </c>
      <c r="B3260" s="2">
        <v>41866.397303240738</v>
      </c>
      <c r="C3260" t="s">
        <v>27</v>
      </c>
      <c r="D3260" t="s">
        <v>24</v>
      </c>
      <c r="E3260" t="s">
        <v>17</v>
      </c>
      <c r="F3260" t="s">
        <v>8</v>
      </c>
      <c r="G3260">
        <v>48320</v>
      </c>
    </row>
    <row r="3261" spans="1:7" x14ac:dyDescent="0.45">
      <c r="A3261">
        <v>948487</v>
      </c>
      <c r="B3261" s="2">
        <v>41862.397511574076</v>
      </c>
      <c r="C3261" t="s">
        <v>27</v>
      </c>
      <c r="D3261" t="s">
        <v>26</v>
      </c>
      <c r="E3261" t="s">
        <v>20</v>
      </c>
      <c r="F3261" t="s">
        <v>4</v>
      </c>
      <c r="G3261">
        <v>97686</v>
      </c>
    </row>
    <row r="3262" spans="1:7" x14ac:dyDescent="0.45">
      <c r="A3262">
        <v>496594</v>
      </c>
      <c r="B3262" s="2">
        <v>41855.396932870368</v>
      </c>
      <c r="C3262" t="s">
        <v>27</v>
      </c>
      <c r="D3262" t="s">
        <v>24</v>
      </c>
      <c r="E3262" t="s">
        <v>20</v>
      </c>
      <c r="F3262" t="s">
        <v>2</v>
      </c>
      <c r="G3262">
        <v>98665</v>
      </c>
    </row>
    <row r="3263" spans="1:7" x14ac:dyDescent="0.45">
      <c r="A3263">
        <v>400371</v>
      </c>
      <c r="B3263" s="2">
        <v>41859.810717592591</v>
      </c>
      <c r="C3263" t="s">
        <v>27</v>
      </c>
      <c r="D3263" t="s">
        <v>24</v>
      </c>
      <c r="E3263" t="s">
        <v>15</v>
      </c>
      <c r="F3263" t="s">
        <v>10</v>
      </c>
      <c r="G3263">
        <v>2176</v>
      </c>
    </row>
    <row r="3264" spans="1:7" x14ac:dyDescent="0.45">
      <c r="A3264">
        <v>440318</v>
      </c>
      <c r="B3264" s="2">
        <v>41859.81046296296</v>
      </c>
      <c r="C3264" t="s">
        <v>27</v>
      </c>
      <c r="D3264" t="s">
        <v>26</v>
      </c>
      <c r="E3264" t="s">
        <v>15</v>
      </c>
      <c r="F3264" t="s">
        <v>10</v>
      </c>
      <c r="G3264">
        <v>35977</v>
      </c>
    </row>
    <row r="3265" spans="1:7" x14ac:dyDescent="0.45">
      <c r="A3265">
        <v>538330</v>
      </c>
      <c r="B3265" s="2">
        <v>41859.397615740738</v>
      </c>
      <c r="C3265" t="s">
        <v>27</v>
      </c>
      <c r="D3265" t="s">
        <v>26</v>
      </c>
      <c r="E3265" t="s">
        <v>17</v>
      </c>
      <c r="F3265" t="s">
        <v>4</v>
      </c>
      <c r="G3265">
        <v>52310</v>
      </c>
    </row>
    <row r="3266" spans="1:7" x14ac:dyDescent="0.45">
      <c r="A3266">
        <v>320458</v>
      </c>
      <c r="B3266" s="2">
        <v>41859.400324074071</v>
      </c>
      <c r="C3266" t="s">
        <v>27</v>
      </c>
      <c r="D3266" t="s">
        <v>26</v>
      </c>
      <c r="E3266" t="s">
        <v>17</v>
      </c>
      <c r="F3266" t="s">
        <v>4</v>
      </c>
      <c r="G3266">
        <v>4239</v>
      </c>
    </row>
    <row r="3267" spans="1:7" x14ac:dyDescent="0.45">
      <c r="A3267">
        <v>884604</v>
      </c>
      <c r="B3267" s="2">
        <v>41869.398113425923</v>
      </c>
      <c r="C3267" t="s">
        <v>27</v>
      </c>
      <c r="D3267" t="s">
        <v>24</v>
      </c>
      <c r="E3267" t="s">
        <v>20</v>
      </c>
      <c r="F3267" t="s">
        <v>2</v>
      </c>
      <c r="G3267">
        <v>78962</v>
      </c>
    </row>
    <row r="3268" spans="1:7" x14ac:dyDescent="0.45">
      <c r="A3268">
        <v>526382</v>
      </c>
      <c r="B3268" s="2">
        <v>41870.45380787037</v>
      </c>
      <c r="C3268" t="s">
        <v>27</v>
      </c>
      <c r="D3268" t="s">
        <v>24</v>
      </c>
      <c r="E3268" t="s">
        <v>20</v>
      </c>
      <c r="F3268" t="s">
        <v>2</v>
      </c>
      <c r="G3268">
        <v>19572</v>
      </c>
    </row>
    <row r="3269" spans="1:7" x14ac:dyDescent="0.45">
      <c r="A3269">
        <v>750015</v>
      </c>
      <c r="B3269" s="2">
        <v>41870.454375000001</v>
      </c>
      <c r="C3269" t="s">
        <v>27</v>
      </c>
      <c r="D3269" t="s">
        <v>24</v>
      </c>
      <c r="E3269" t="s">
        <v>20</v>
      </c>
      <c r="F3269" t="s">
        <v>2</v>
      </c>
      <c r="G3269">
        <v>4938</v>
      </c>
    </row>
    <row r="3270" spans="1:7" x14ac:dyDescent="0.45">
      <c r="A3270">
        <v>820910</v>
      </c>
      <c r="B3270" s="2">
        <v>41873.296643518515</v>
      </c>
      <c r="C3270" t="s">
        <v>27</v>
      </c>
      <c r="D3270" t="s">
        <v>24</v>
      </c>
      <c r="E3270" t="s">
        <v>20</v>
      </c>
      <c r="F3270" t="s">
        <v>2</v>
      </c>
      <c r="G3270">
        <v>76950</v>
      </c>
    </row>
    <row r="3271" spans="1:7" x14ac:dyDescent="0.45">
      <c r="A3271">
        <v>121878</v>
      </c>
      <c r="B3271" s="2">
        <v>41862.397164351853</v>
      </c>
      <c r="C3271" t="s">
        <v>27</v>
      </c>
      <c r="D3271" t="s">
        <v>26</v>
      </c>
      <c r="E3271" t="s">
        <v>12</v>
      </c>
      <c r="F3271" t="s">
        <v>8</v>
      </c>
      <c r="G3271">
        <v>2017</v>
      </c>
    </row>
    <row r="3272" spans="1:7" x14ac:dyDescent="0.45">
      <c r="A3272">
        <v>839931</v>
      </c>
      <c r="B3272" s="2">
        <v>41875.561666666668</v>
      </c>
      <c r="C3272" t="s">
        <v>27</v>
      </c>
      <c r="D3272" t="s">
        <v>24</v>
      </c>
      <c r="E3272" t="s">
        <v>17</v>
      </c>
      <c r="F3272" t="s">
        <v>1</v>
      </c>
      <c r="G3272">
        <v>39122</v>
      </c>
    </row>
    <row r="3273" spans="1:7" x14ac:dyDescent="0.45">
      <c r="A3273">
        <v>966110</v>
      </c>
      <c r="B3273" s="2">
        <v>41881.646886574075</v>
      </c>
      <c r="C3273" t="s">
        <v>27</v>
      </c>
      <c r="D3273" t="s">
        <v>24</v>
      </c>
      <c r="E3273" t="s">
        <v>17</v>
      </c>
      <c r="F3273" t="s">
        <v>10</v>
      </c>
      <c r="G3273">
        <v>68121</v>
      </c>
    </row>
    <row r="3274" spans="1:7" x14ac:dyDescent="0.45">
      <c r="A3274">
        <v>937115</v>
      </c>
      <c r="B3274" s="2">
        <v>41877.606793981482</v>
      </c>
      <c r="C3274" t="s">
        <v>27</v>
      </c>
      <c r="D3274" t="s">
        <v>24</v>
      </c>
      <c r="E3274" t="s">
        <v>17</v>
      </c>
      <c r="F3274" t="s">
        <v>2</v>
      </c>
      <c r="G3274">
        <v>53427</v>
      </c>
    </row>
    <row r="3275" spans="1:7" x14ac:dyDescent="0.45">
      <c r="A3275">
        <v>606170</v>
      </c>
      <c r="B3275" s="2">
        <v>41863.396840277775</v>
      </c>
      <c r="C3275" t="s">
        <v>27</v>
      </c>
      <c r="D3275" t="s">
        <v>24</v>
      </c>
      <c r="E3275" t="s">
        <v>20</v>
      </c>
      <c r="F3275" t="s">
        <v>2</v>
      </c>
      <c r="G3275">
        <v>17384</v>
      </c>
    </row>
    <row r="3276" spans="1:7" x14ac:dyDescent="0.45">
      <c r="A3276">
        <v>123900</v>
      </c>
      <c r="B3276" s="2">
        <v>41863.397557870368</v>
      </c>
      <c r="C3276" t="s">
        <v>27</v>
      </c>
      <c r="D3276" t="s">
        <v>25</v>
      </c>
      <c r="E3276" t="s">
        <v>20</v>
      </c>
      <c r="F3276" t="s">
        <v>2</v>
      </c>
      <c r="G3276">
        <v>73766</v>
      </c>
    </row>
    <row r="3277" spans="1:7" x14ac:dyDescent="0.45">
      <c r="A3277">
        <v>598860</v>
      </c>
      <c r="B3277" s="2">
        <v>41864.464745370373</v>
      </c>
      <c r="C3277" t="s">
        <v>27</v>
      </c>
      <c r="D3277" t="s">
        <v>24</v>
      </c>
      <c r="E3277" t="s">
        <v>20</v>
      </c>
      <c r="F3277" t="s">
        <v>2</v>
      </c>
      <c r="G3277">
        <v>87702</v>
      </c>
    </row>
    <row r="3278" spans="1:7" x14ac:dyDescent="0.45">
      <c r="A3278">
        <v>148154</v>
      </c>
      <c r="B3278" s="2">
        <v>41878.397847222222</v>
      </c>
      <c r="C3278" t="s">
        <v>27</v>
      </c>
      <c r="D3278" t="s">
        <v>24</v>
      </c>
      <c r="E3278" t="s">
        <v>18</v>
      </c>
      <c r="F3278" t="s">
        <v>2</v>
      </c>
      <c r="G3278">
        <v>41843</v>
      </c>
    </row>
    <row r="3279" spans="1:7" x14ac:dyDescent="0.45">
      <c r="A3279">
        <v>593448</v>
      </c>
      <c r="B3279" s="2">
        <v>41878.397094907406</v>
      </c>
      <c r="C3279" t="s">
        <v>27</v>
      </c>
      <c r="D3279" t="s">
        <v>25</v>
      </c>
      <c r="E3279" t="s">
        <v>18</v>
      </c>
      <c r="F3279" t="s">
        <v>2</v>
      </c>
      <c r="G3279">
        <v>72810</v>
      </c>
    </row>
    <row r="3280" spans="1:7" x14ac:dyDescent="0.45">
      <c r="A3280">
        <v>999367</v>
      </c>
      <c r="B3280" s="2">
        <v>41865.398518518516</v>
      </c>
      <c r="C3280" t="s">
        <v>27</v>
      </c>
      <c r="D3280" t="s">
        <v>24</v>
      </c>
      <c r="E3280" t="s">
        <v>17</v>
      </c>
      <c r="F3280" t="s">
        <v>8</v>
      </c>
      <c r="G3280">
        <v>55977</v>
      </c>
    </row>
    <row r="3281" spans="1:7" x14ac:dyDescent="0.45">
      <c r="A3281">
        <v>379272</v>
      </c>
      <c r="B3281" s="2">
        <v>41865.400879629633</v>
      </c>
      <c r="C3281" t="s">
        <v>27</v>
      </c>
      <c r="D3281" t="s">
        <v>24</v>
      </c>
      <c r="E3281" t="s">
        <v>17</v>
      </c>
      <c r="F3281" t="s">
        <v>8</v>
      </c>
      <c r="G3281">
        <v>49897</v>
      </c>
    </row>
    <row r="3282" spans="1:7" x14ac:dyDescent="0.45">
      <c r="A3282">
        <v>323588</v>
      </c>
      <c r="B3282" s="2">
        <v>41866.789641203701</v>
      </c>
      <c r="C3282" t="s">
        <v>27</v>
      </c>
      <c r="D3282" t="s">
        <v>24</v>
      </c>
      <c r="E3282" t="s">
        <v>17</v>
      </c>
      <c r="F3282" t="s">
        <v>5</v>
      </c>
      <c r="G3282">
        <v>89133</v>
      </c>
    </row>
    <row r="3283" spans="1:7" x14ac:dyDescent="0.45">
      <c r="A3283">
        <v>343794</v>
      </c>
      <c r="B3283" s="2">
        <v>41869.780104166668</v>
      </c>
      <c r="C3283" t="s">
        <v>27</v>
      </c>
      <c r="D3283" t="s">
        <v>24</v>
      </c>
      <c r="E3283" t="s">
        <v>17</v>
      </c>
      <c r="F3283" t="s">
        <v>8</v>
      </c>
      <c r="G3283">
        <v>55509</v>
      </c>
    </row>
    <row r="3284" spans="1:7" x14ac:dyDescent="0.45">
      <c r="A3284">
        <v>421772</v>
      </c>
      <c r="B3284" s="2">
        <v>41869.781111111108</v>
      </c>
      <c r="C3284" t="s">
        <v>27</v>
      </c>
      <c r="D3284" t="s">
        <v>24</v>
      </c>
      <c r="E3284" t="s">
        <v>17</v>
      </c>
      <c r="F3284" t="s">
        <v>8</v>
      </c>
      <c r="G3284">
        <v>23583</v>
      </c>
    </row>
    <row r="3285" spans="1:7" x14ac:dyDescent="0.45">
      <c r="A3285">
        <v>852384</v>
      </c>
      <c r="B3285" s="2">
        <v>41866.399027777778</v>
      </c>
      <c r="C3285" t="s">
        <v>27</v>
      </c>
      <c r="D3285" t="s">
        <v>26</v>
      </c>
      <c r="E3285" t="s">
        <v>17</v>
      </c>
      <c r="F3285" t="s">
        <v>2</v>
      </c>
      <c r="G3285">
        <v>10158</v>
      </c>
    </row>
    <row r="3286" spans="1:7" x14ac:dyDescent="0.45">
      <c r="A3286">
        <v>349018</v>
      </c>
      <c r="B3286" s="2">
        <v>41866.400081018517</v>
      </c>
      <c r="C3286" t="s">
        <v>27</v>
      </c>
      <c r="D3286" t="s">
        <v>26</v>
      </c>
      <c r="E3286" t="s">
        <v>17</v>
      </c>
      <c r="F3286" t="s">
        <v>2</v>
      </c>
      <c r="G3286">
        <v>6225</v>
      </c>
    </row>
    <row r="3287" spans="1:7" x14ac:dyDescent="0.45">
      <c r="A3287">
        <v>207990</v>
      </c>
      <c r="B3287" s="2">
        <v>41866.39775462963</v>
      </c>
      <c r="C3287" t="s">
        <v>27</v>
      </c>
      <c r="D3287" t="s">
        <v>24</v>
      </c>
      <c r="E3287" t="s">
        <v>20</v>
      </c>
      <c r="F3287" t="s">
        <v>2</v>
      </c>
      <c r="G3287">
        <v>76707</v>
      </c>
    </row>
    <row r="3288" spans="1:7" x14ac:dyDescent="0.45">
      <c r="A3288">
        <v>386379</v>
      </c>
      <c r="B3288" s="2">
        <v>41873.554571759261</v>
      </c>
      <c r="C3288" t="s">
        <v>27</v>
      </c>
      <c r="D3288" t="s">
        <v>24</v>
      </c>
      <c r="E3288" t="s">
        <v>20</v>
      </c>
      <c r="F3288" t="s">
        <v>2</v>
      </c>
      <c r="G3288">
        <v>52044</v>
      </c>
    </row>
    <row r="3289" spans="1:7" x14ac:dyDescent="0.45">
      <c r="A3289">
        <v>282279</v>
      </c>
      <c r="B3289" s="2">
        <v>41878.556608796294</v>
      </c>
      <c r="C3289" t="s">
        <v>27</v>
      </c>
      <c r="D3289" t="s">
        <v>24</v>
      </c>
      <c r="E3289" t="s">
        <v>18</v>
      </c>
      <c r="F3289" t="s">
        <v>5</v>
      </c>
      <c r="G3289">
        <v>55483</v>
      </c>
    </row>
    <row r="3290" spans="1:7" x14ac:dyDescent="0.45">
      <c r="A3290">
        <v>769814</v>
      </c>
      <c r="B3290" s="2">
        <v>41870.706678240742</v>
      </c>
      <c r="C3290" t="s">
        <v>27</v>
      </c>
      <c r="D3290" t="s">
        <v>24</v>
      </c>
      <c r="E3290" t="s">
        <v>20</v>
      </c>
      <c r="F3290" t="s">
        <v>10</v>
      </c>
      <c r="G3290">
        <v>36391</v>
      </c>
    </row>
    <row r="3291" spans="1:7" x14ac:dyDescent="0.45">
      <c r="A3291">
        <v>310509</v>
      </c>
      <c r="B3291" s="2">
        <v>41878.587372685186</v>
      </c>
      <c r="C3291" t="s">
        <v>27</v>
      </c>
      <c r="D3291" t="s">
        <v>24</v>
      </c>
      <c r="E3291" t="s">
        <v>20</v>
      </c>
      <c r="F3291" t="s">
        <v>10</v>
      </c>
      <c r="G3291">
        <v>33445</v>
      </c>
    </row>
    <row r="3292" spans="1:7" x14ac:dyDescent="0.45">
      <c r="A3292">
        <v>691883</v>
      </c>
      <c r="B3292" s="2">
        <v>41878.587650462963</v>
      </c>
      <c r="C3292" t="s">
        <v>27</v>
      </c>
      <c r="D3292" t="s">
        <v>26</v>
      </c>
      <c r="E3292" t="s">
        <v>20</v>
      </c>
      <c r="F3292" t="s">
        <v>10</v>
      </c>
      <c r="G3292">
        <v>10475</v>
      </c>
    </row>
    <row r="3293" spans="1:7" x14ac:dyDescent="0.45">
      <c r="A3293">
        <v>206995</v>
      </c>
      <c r="B3293" s="2">
        <v>41878.588043981479</v>
      </c>
      <c r="C3293" t="s">
        <v>27</v>
      </c>
      <c r="D3293" t="s">
        <v>24</v>
      </c>
      <c r="E3293" t="s">
        <v>20</v>
      </c>
      <c r="F3293" t="s">
        <v>10</v>
      </c>
      <c r="G3293">
        <v>2713</v>
      </c>
    </row>
    <row r="3294" spans="1:7" x14ac:dyDescent="0.45">
      <c r="A3294">
        <v>399721</v>
      </c>
      <c r="B3294" s="2">
        <v>41878.588865740741</v>
      </c>
      <c r="C3294" t="s">
        <v>27</v>
      </c>
      <c r="D3294" t="s">
        <v>24</v>
      </c>
      <c r="E3294" t="s">
        <v>20</v>
      </c>
      <c r="F3294" t="s">
        <v>10</v>
      </c>
      <c r="G3294">
        <v>54367</v>
      </c>
    </row>
    <row r="3295" spans="1:7" x14ac:dyDescent="0.45">
      <c r="A3295">
        <v>277316</v>
      </c>
      <c r="B3295" s="2">
        <v>41870.396793981483</v>
      </c>
      <c r="C3295" t="s">
        <v>27</v>
      </c>
      <c r="D3295" t="s">
        <v>24</v>
      </c>
      <c r="E3295" t="s">
        <v>17</v>
      </c>
      <c r="F3295" t="s">
        <v>6</v>
      </c>
      <c r="G3295">
        <v>30060</v>
      </c>
    </row>
    <row r="3296" spans="1:7" x14ac:dyDescent="0.45">
      <c r="A3296">
        <v>932245</v>
      </c>
      <c r="B3296" s="2">
        <v>41870.3981712963</v>
      </c>
      <c r="C3296" t="s">
        <v>27</v>
      </c>
      <c r="D3296" t="s">
        <v>24</v>
      </c>
      <c r="E3296" t="s">
        <v>17</v>
      </c>
      <c r="F3296" t="s">
        <v>6</v>
      </c>
      <c r="G3296">
        <v>2202</v>
      </c>
    </row>
    <row r="3297" spans="1:7" x14ac:dyDescent="0.45">
      <c r="A3297">
        <v>514442</v>
      </c>
      <c r="B3297" s="2">
        <v>41870.398599537039</v>
      </c>
      <c r="C3297" t="s">
        <v>27</v>
      </c>
      <c r="D3297" t="s">
        <v>26</v>
      </c>
      <c r="E3297" t="s">
        <v>17</v>
      </c>
      <c r="F3297" t="s">
        <v>6</v>
      </c>
      <c r="G3297">
        <v>97066</v>
      </c>
    </row>
    <row r="3298" spans="1:7" x14ac:dyDescent="0.45">
      <c r="A3298">
        <v>585171</v>
      </c>
      <c r="B3298" s="2">
        <v>41877.396921296298</v>
      </c>
      <c r="C3298" t="s">
        <v>27</v>
      </c>
      <c r="D3298" t="s">
        <v>24</v>
      </c>
      <c r="E3298" t="s">
        <v>20</v>
      </c>
      <c r="F3298" t="s">
        <v>4</v>
      </c>
      <c r="G3298">
        <v>50987</v>
      </c>
    </row>
    <row r="3299" spans="1:7" x14ac:dyDescent="0.45">
      <c r="A3299">
        <v>414781</v>
      </c>
      <c r="B3299" s="2">
        <v>41877.398125</v>
      </c>
      <c r="C3299" t="s">
        <v>27</v>
      </c>
      <c r="D3299" t="s">
        <v>24</v>
      </c>
      <c r="E3299" t="s">
        <v>20</v>
      </c>
      <c r="F3299" t="s">
        <v>4</v>
      </c>
      <c r="G3299">
        <v>83282</v>
      </c>
    </row>
    <row r="3300" spans="1:7" x14ac:dyDescent="0.45">
      <c r="A3300">
        <v>198006</v>
      </c>
      <c r="B3300" s="2">
        <v>41878.398275462961</v>
      </c>
      <c r="C3300" t="s">
        <v>27</v>
      </c>
      <c r="D3300" t="s">
        <v>24</v>
      </c>
      <c r="E3300" t="s">
        <v>17</v>
      </c>
      <c r="F3300" t="s">
        <v>2</v>
      </c>
      <c r="G3300">
        <v>8690</v>
      </c>
    </row>
    <row r="3301" spans="1:7" x14ac:dyDescent="0.45">
      <c r="A3301">
        <v>971257</v>
      </c>
      <c r="B3301" s="2">
        <v>41878.397094907406</v>
      </c>
      <c r="C3301" t="s">
        <v>27</v>
      </c>
      <c r="D3301" t="s">
        <v>26</v>
      </c>
      <c r="E3301" t="s">
        <v>17</v>
      </c>
      <c r="F3301" t="s">
        <v>10</v>
      </c>
      <c r="G3301">
        <v>12527</v>
      </c>
    </row>
    <row r="3302" spans="1:7" x14ac:dyDescent="0.45">
      <c r="A3302">
        <v>748016</v>
      </c>
      <c r="B3302" s="2">
        <v>41879.723217592589</v>
      </c>
      <c r="C3302" t="s">
        <v>27</v>
      </c>
      <c r="D3302" t="s">
        <v>26</v>
      </c>
      <c r="E3302" t="s">
        <v>17</v>
      </c>
      <c r="F3302" t="s">
        <v>10</v>
      </c>
      <c r="G3302">
        <v>13152</v>
      </c>
    </row>
    <row r="3303" spans="1:7" x14ac:dyDescent="0.45">
      <c r="A3303">
        <v>308705</v>
      </c>
      <c r="B3303" s="2">
        <v>41879.398923611108</v>
      </c>
      <c r="C3303" t="s">
        <v>27</v>
      </c>
      <c r="D3303" t="s">
        <v>26</v>
      </c>
      <c r="E3303" t="s">
        <v>12</v>
      </c>
      <c r="F3303" t="s">
        <v>2</v>
      </c>
      <c r="G3303">
        <v>51542</v>
      </c>
    </row>
    <row r="3304" spans="1:7" x14ac:dyDescent="0.45">
      <c r="A3304">
        <v>241980</v>
      </c>
      <c r="B3304" s="2">
        <v>41866.39744212963</v>
      </c>
      <c r="C3304" t="s">
        <v>27</v>
      </c>
      <c r="D3304" t="s">
        <v>26</v>
      </c>
      <c r="E3304" t="s">
        <v>14</v>
      </c>
      <c r="F3304" t="s">
        <v>10</v>
      </c>
      <c r="G3304">
        <v>40276</v>
      </c>
    </row>
    <row r="3305" spans="1:7" x14ac:dyDescent="0.45">
      <c r="A3305">
        <v>482083</v>
      </c>
      <c r="B3305" s="2">
        <v>41879.43304398148</v>
      </c>
      <c r="C3305" t="s">
        <v>27</v>
      </c>
      <c r="D3305" t="s">
        <v>26</v>
      </c>
      <c r="E3305" t="s">
        <v>14</v>
      </c>
      <c r="F3305" t="s">
        <v>10</v>
      </c>
      <c r="G3305">
        <v>50187</v>
      </c>
    </row>
    <row r="3306" spans="1:7" x14ac:dyDescent="0.45">
      <c r="A3306">
        <v>224909</v>
      </c>
      <c r="B3306" s="2">
        <v>41879.43340277778</v>
      </c>
      <c r="C3306" t="s">
        <v>27</v>
      </c>
      <c r="D3306" t="s">
        <v>26</v>
      </c>
      <c r="E3306" t="s">
        <v>14</v>
      </c>
      <c r="F3306" t="s">
        <v>10</v>
      </c>
      <c r="G3306">
        <v>6366</v>
      </c>
    </row>
    <row r="3307" spans="1:7" x14ac:dyDescent="0.45">
      <c r="A3307">
        <v>978212</v>
      </c>
      <c r="B3307" s="2">
        <v>41879.433749999997</v>
      </c>
      <c r="C3307" t="s">
        <v>27</v>
      </c>
      <c r="D3307" t="s">
        <v>26</v>
      </c>
      <c r="E3307" t="s">
        <v>14</v>
      </c>
      <c r="F3307" t="s">
        <v>10</v>
      </c>
      <c r="G3307">
        <v>92378</v>
      </c>
    </row>
    <row r="3308" spans="1:7" x14ac:dyDescent="0.45">
      <c r="A3308">
        <v>778082</v>
      </c>
      <c r="B3308" s="2">
        <v>41879.434039351851</v>
      </c>
      <c r="C3308" t="s">
        <v>27</v>
      </c>
      <c r="D3308" t="s">
        <v>25</v>
      </c>
      <c r="E3308" t="s">
        <v>14</v>
      </c>
      <c r="F3308" t="s">
        <v>10</v>
      </c>
      <c r="G3308">
        <v>79200</v>
      </c>
    </row>
    <row r="3309" spans="1:7" x14ac:dyDescent="0.45">
      <c r="A3309">
        <v>314008</v>
      </c>
      <c r="B3309" s="2">
        <v>41880.38690972222</v>
      </c>
      <c r="C3309" t="s">
        <v>27</v>
      </c>
      <c r="D3309" t="s">
        <v>24</v>
      </c>
      <c r="E3309" t="s">
        <v>12</v>
      </c>
      <c r="F3309" t="s">
        <v>6</v>
      </c>
      <c r="G3309">
        <v>13851</v>
      </c>
    </row>
    <row r="3310" spans="1:7" x14ac:dyDescent="0.45">
      <c r="A3310">
        <v>347116</v>
      </c>
      <c r="B3310" s="2">
        <v>41880.387291666666</v>
      </c>
      <c r="C3310" t="s">
        <v>27</v>
      </c>
      <c r="D3310" t="s">
        <v>24</v>
      </c>
      <c r="E3310" t="s">
        <v>12</v>
      </c>
      <c r="F3310" t="s">
        <v>6</v>
      </c>
      <c r="G3310">
        <v>96439</v>
      </c>
    </row>
    <row r="3311" spans="1:7" x14ac:dyDescent="0.45">
      <c r="A3311">
        <v>878270</v>
      </c>
      <c r="B3311" s="2">
        <v>41761.034502314818</v>
      </c>
      <c r="C3311" t="s">
        <v>27</v>
      </c>
      <c r="D3311" t="s">
        <v>24</v>
      </c>
      <c r="E3311" t="s">
        <v>17</v>
      </c>
      <c r="F3311" t="s">
        <v>2</v>
      </c>
      <c r="G3311">
        <v>64941</v>
      </c>
    </row>
    <row r="3312" spans="1:7" x14ac:dyDescent="0.45">
      <c r="A3312">
        <v>117555</v>
      </c>
      <c r="B3312" s="2">
        <v>41776.346307870372</v>
      </c>
      <c r="C3312" t="s">
        <v>27</v>
      </c>
      <c r="D3312" t="s">
        <v>26</v>
      </c>
      <c r="E3312" t="s">
        <v>20</v>
      </c>
      <c r="F3312" t="s">
        <v>4</v>
      </c>
      <c r="G3312">
        <v>84440</v>
      </c>
    </row>
    <row r="3313" spans="1:7" x14ac:dyDescent="0.45">
      <c r="A3313">
        <v>627173</v>
      </c>
      <c r="B3313" s="2">
        <v>41776.347025462965</v>
      </c>
      <c r="C3313" t="s">
        <v>27</v>
      </c>
      <c r="D3313" t="s">
        <v>26</v>
      </c>
      <c r="E3313" t="s">
        <v>20</v>
      </c>
      <c r="F3313" t="s">
        <v>4</v>
      </c>
      <c r="G3313">
        <v>97713</v>
      </c>
    </row>
    <row r="3314" spans="1:7" x14ac:dyDescent="0.45">
      <c r="A3314">
        <v>160023</v>
      </c>
      <c r="B3314" s="2">
        <v>41760.291296296295</v>
      </c>
      <c r="C3314" t="s">
        <v>27</v>
      </c>
      <c r="D3314" t="s">
        <v>26</v>
      </c>
      <c r="E3314" t="s">
        <v>17</v>
      </c>
      <c r="F3314" t="s">
        <v>10</v>
      </c>
      <c r="G3314">
        <v>94328</v>
      </c>
    </row>
    <row r="3315" spans="1:7" x14ac:dyDescent="0.45">
      <c r="A3315">
        <v>591543</v>
      </c>
      <c r="B3315" s="2">
        <v>41760.295023148145</v>
      </c>
      <c r="C3315" t="s">
        <v>27</v>
      </c>
      <c r="D3315" t="s">
        <v>24</v>
      </c>
      <c r="E3315" t="s">
        <v>17</v>
      </c>
      <c r="F3315" t="s">
        <v>10</v>
      </c>
      <c r="G3315">
        <v>29216</v>
      </c>
    </row>
    <row r="3316" spans="1:7" x14ac:dyDescent="0.45">
      <c r="A3316">
        <v>778435</v>
      </c>
      <c r="B3316" s="2">
        <v>41760.289421296293</v>
      </c>
      <c r="C3316" t="s">
        <v>27</v>
      </c>
      <c r="D3316" t="s">
        <v>26</v>
      </c>
      <c r="E3316" t="s">
        <v>17</v>
      </c>
      <c r="F3316" t="s">
        <v>10</v>
      </c>
      <c r="G3316">
        <v>55524</v>
      </c>
    </row>
    <row r="3317" spans="1:7" x14ac:dyDescent="0.45">
      <c r="A3317">
        <v>356964</v>
      </c>
      <c r="B3317" s="2">
        <v>41768.997627314813</v>
      </c>
      <c r="C3317" t="s">
        <v>27</v>
      </c>
      <c r="D3317" t="s">
        <v>24</v>
      </c>
      <c r="E3317" t="s">
        <v>17</v>
      </c>
      <c r="F3317" t="s">
        <v>10</v>
      </c>
      <c r="G3317">
        <v>16944</v>
      </c>
    </row>
    <row r="3318" spans="1:7" x14ac:dyDescent="0.45">
      <c r="A3318">
        <v>271667</v>
      </c>
      <c r="B3318" s="2">
        <v>41782.695717592593</v>
      </c>
      <c r="C3318" t="s">
        <v>27</v>
      </c>
      <c r="D3318" t="s">
        <v>26</v>
      </c>
      <c r="E3318" t="s">
        <v>12</v>
      </c>
      <c r="F3318" t="s">
        <v>10</v>
      </c>
      <c r="G3318">
        <v>45996</v>
      </c>
    </row>
    <row r="3319" spans="1:7" x14ac:dyDescent="0.45">
      <c r="A3319">
        <v>737128</v>
      </c>
      <c r="B3319" s="2">
        <v>41786.604953703703</v>
      </c>
      <c r="C3319" t="s">
        <v>27</v>
      </c>
      <c r="D3319" t="s">
        <v>24</v>
      </c>
      <c r="E3319" t="s">
        <v>12</v>
      </c>
      <c r="F3319" t="s">
        <v>10</v>
      </c>
      <c r="G3319">
        <v>56931</v>
      </c>
    </row>
    <row r="3320" spans="1:7" x14ac:dyDescent="0.45">
      <c r="A3320">
        <v>46756</v>
      </c>
      <c r="B3320" s="2">
        <v>41766.362893518519</v>
      </c>
      <c r="C3320" t="s">
        <v>27</v>
      </c>
      <c r="D3320" t="s">
        <v>26</v>
      </c>
      <c r="E3320" t="s">
        <v>20</v>
      </c>
      <c r="F3320" t="s">
        <v>6</v>
      </c>
      <c r="G3320">
        <v>96923</v>
      </c>
    </row>
    <row r="3321" spans="1:7" x14ac:dyDescent="0.45">
      <c r="A3321">
        <v>655350</v>
      </c>
      <c r="B3321" s="2">
        <v>41777.61277777778</v>
      </c>
      <c r="C3321" t="s">
        <v>27</v>
      </c>
      <c r="D3321" t="s">
        <v>24</v>
      </c>
      <c r="E3321" t="s">
        <v>20</v>
      </c>
      <c r="F3321" t="s">
        <v>6</v>
      </c>
      <c r="G3321">
        <v>75932</v>
      </c>
    </row>
    <row r="3322" spans="1:7" x14ac:dyDescent="0.45">
      <c r="A3322">
        <v>568104</v>
      </c>
      <c r="B3322" s="2">
        <v>41779.398148148146</v>
      </c>
      <c r="C3322" t="s">
        <v>27</v>
      </c>
      <c r="D3322" t="s">
        <v>24</v>
      </c>
      <c r="E3322" t="s">
        <v>20</v>
      </c>
      <c r="F3322" t="s">
        <v>6</v>
      </c>
      <c r="G3322">
        <v>79823</v>
      </c>
    </row>
    <row r="3323" spans="1:7" x14ac:dyDescent="0.45">
      <c r="A3323">
        <v>234645</v>
      </c>
      <c r="B3323" s="2">
        <v>41769.345763888887</v>
      </c>
      <c r="C3323" t="s">
        <v>27</v>
      </c>
      <c r="D3323" t="s">
        <v>24</v>
      </c>
      <c r="E3323" t="s">
        <v>20</v>
      </c>
      <c r="F3323" t="s">
        <v>2</v>
      </c>
      <c r="G3323">
        <v>38225</v>
      </c>
    </row>
    <row r="3324" spans="1:7" x14ac:dyDescent="0.45">
      <c r="A3324">
        <v>110203</v>
      </c>
      <c r="B3324" s="2">
        <v>41769.346643518518</v>
      </c>
      <c r="C3324" t="s">
        <v>27</v>
      </c>
      <c r="D3324" t="s">
        <v>26</v>
      </c>
      <c r="E3324" t="s">
        <v>20</v>
      </c>
      <c r="F3324" t="s">
        <v>2</v>
      </c>
      <c r="G3324">
        <v>57411</v>
      </c>
    </row>
    <row r="3325" spans="1:7" x14ac:dyDescent="0.45">
      <c r="A3325">
        <v>916251</v>
      </c>
      <c r="B3325" s="2">
        <v>41769.347048611111</v>
      </c>
      <c r="C3325" t="s">
        <v>27</v>
      </c>
      <c r="D3325" t="s">
        <v>24</v>
      </c>
      <c r="E3325" t="s">
        <v>20</v>
      </c>
      <c r="F3325" t="s">
        <v>2</v>
      </c>
      <c r="G3325">
        <v>49891</v>
      </c>
    </row>
    <row r="3326" spans="1:7" x14ac:dyDescent="0.45">
      <c r="A3326">
        <v>308808</v>
      </c>
      <c r="B3326" s="2">
        <v>41764.743564814817</v>
      </c>
      <c r="C3326" t="s">
        <v>27</v>
      </c>
      <c r="D3326" t="s">
        <v>24</v>
      </c>
      <c r="E3326" t="s">
        <v>17</v>
      </c>
      <c r="F3326" t="s">
        <v>10</v>
      </c>
      <c r="G3326">
        <v>59865</v>
      </c>
    </row>
    <row r="3327" spans="1:7" x14ac:dyDescent="0.45">
      <c r="A3327">
        <v>32890</v>
      </c>
      <c r="B3327" s="2">
        <v>41771.456643518519</v>
      </c>
      <c r="C3327" t="s">
        <v>27</v>
      </c>
      <c r="D3327" t="s">
        <v>26</v>
      </c>
      <c r="E3327" t="s">
        <v>17</v>
      </c>
      <c r="F3327" t="s">
        <v>10</v>
      </c>
      <c r="G3327">
        <v>86902</v>
      </c>
    </row>
    <row r="3328" spans="1:7" x14ac:dyDescent="0.45">
      <c r="A3328">
        <v>867722</v>
      </c>
      <c r="B3328" s="2">
        <v>41779.7496875</v>
      </c>
      <c r="C3328" t="s">
        <v>27</v>
      </c>
      <c r="D3328" t="s">
        <v>26</v>
      </c>
      <c r="E3328" t="s">
        <v>17</v>
      </c>
      <c r="F3328" t="s">
        <v>10</v>
      </c>
      <c r="G3328">
        <v>73710</v>
      </c>
    </row>
    <row r="3329" spans="1:7" x14ac:dyDescent="0.45">
      <c r="A3329">
        <v>528833</v>
      </c>
      <c r="B3329" s="2">
        <v>41760.668252314812</v>
      </c>
      <c r="C3329" t="s">
        <v>27</v>
      </c>
      <c r="D3329" t="s">
        <v>24</v>
      </c>
      <c r="E3329" t="s">
        <v>20</v>
      </c>
      <c r="F3329" t="s">
        <v>10</v>
      </c>
      <c r="G3329">
        <v>10343</v>
      </c>
    </row>
    <row r="3330" spans="1:7" x14ac:dyDescent="0.45">
      <c r="A3330">
        <v>154263</v>
      </c>
      <c r="B3330" s="2">
        <v>41760.669004629628</v>
      </c>
      <c r="C3330" t="s">
        <v>27</v>
      </c>
      <c r="D3330" t="s">
        <v>24</v>
      </c>
      <c r="E3330" t="s">
        <v>20</v>
      </c>
      <c r="F3330" t="s">
        <v>10</v>
      </c>
      <c r="G3330">
        <v>66298</v>
      </c>
    </row>
    <row r="3331" spans="1:7" x14ac:dyDescent="0.45">
      <c r="A3331">
        <v>132094</v>
      </c>
      <c r="B3331" s="2">
        <v>41786.390625</v>
      </c>
      <c r="C3331" t="s">
        <v>27</v>
      </c>
      <c r="D3331" t="s">
        <v>24</v>
      </c>
      <c r="E3331" t="s">
        <v>20</v>
      </c>
      <c r="F3331" t="s">
        <v>2</v>
      </c>
      <c r="G3331">
        <v>89000</v>
      </c>
    </row>
    <row r="3332" spans="1:7" x14ac:dyDescent="0.45">
      <c r="A3332">
        <v>223234</v>
      </c>
      <c r="B3332" s="2">
        <v>41786.389918981484</v>
      </c>
      <c r="C3332" t="s">
        <v>27</v>
      </c>
      <c r="D3332" t="s">
        <v>25</v>
      </c>
      <c r="E3332" t="s">
        <v>20</v>
      </c>
      <c r="F3332" t="s">
        <v>2</v>
      </c>
      <c r="G3332">
        <v>48445</v>
      </c>
    </row>
    <row r="3333" spans="1:7" x14ac:dyDescent="0.45">
      <c r="A3333">
        <v>708613</v>
      </c>
      <c r="B3333" s="2">
        <v>41790.463194444441</v>
      </c>
      <c r="C3333" t="s">
        <v>27</v>
      </c>
      <c r="D3333" t="s">
        <v>24</v>
      </c>
      <c r="E3333" t="s">
        <v>20</v>
      </c>
      <c r="F3333" t="s">
        <v>8</v>
      </c>
      <c r="G3333">
        <v>74414</v>
      </c>
    </row>
    <row r="3334" spans="1:7" x14ac:dyDescent="0.45">
      <c r="A3334">
        <v>385530</v>
      </c>
      <c r="B3334" s="2">
        <v>41790.465462962966</v>
      </c>
      <c r="C3334" t="s">
        <v>27</v>
      </c>
      <c r="D3334" t="s">
        <v>24</v>
      </c>
      <c r="E3334" t="s">
        <v>20</v>
      </c>
      <c r="F3334" t="s">
        <v>8</v>
      </c>
      <c r="G3334">
        <v>43374</v>
      </c>
    </row>
    <row r="3335" spans="1:7" x14ac:dyDescent="0.45">
      <c r="A3335">
        <v>141019</v>
      </c>
      <c r="B3335" s="2">
        <v>41790.467314814814</v>
      </c>
      <c r="C3335" t="s">
        <v>27</v>
      </c>
      <c r="D3335" t="s">
        <v>24</v>
      </c>
      <c r="E3335" t="s">
        <v>20</v>
      </c>
      <c r="F3335" t="s">
        <v>8</v>
      </c>
      <c r="G3335">
        <v>6207</v>
      </c>
    </row>
    <row r="3336" spans="1:7" x14ac:dyDescent="0.45">
      <c r="A3336">
        <v>793738</v>
      </c>
      <c r="B3336" s="2">
        <v>41794.565011574072</v>
      </c>
      <c r="C3336" t="s">
        <v>27</v>
      </c>
      <c r="D3336" t="s">
        <v>26</v>
      </c>
      <c r="E3336" t="s">
        <v>20</v>
      </c>
      <c r="F3336" t="s">
        <v>8</v>
      </c>
      <c r="G3336">
        <v>47365</v>
      </c>
    </row>
    <row r="3337" spans="1:7" x14ac:dyDescent="0.45">
      <c r="A3337">
        <v>418576</v>
      </c>
      <c r="B3337" s="2">
        <v>41768.395775462966</v>
      </c>
      <c r="C3337" t="s">
        <v>27</v>
      </c>
      <c r="D3337" t="s">
        <v>24</v>
      </c>
      <c r="E3337" t="s">
        <v>20</v>
      </c>
      <c r="F3337" t="s">
        <v>1</v>
      </c>
      <c r="G3337">
        <v>20776</v>
      </c>
    </row>
    <row r="3338" spans="1:7" x14ac:dyDescent="0.45">
      <c r="A3338">
        <v>932712</v>
      </c>
      <c r="B3338" s="2">
        <v>41768.430486111109</v>
      </c>
      <c r="C3338" t="s">
        <v>27</v>
      </c>
      <c r="D3338" t="s">
        <v>24</v>
      </c>
      <c r="E3338" t="s">
        <v>20</v>
      </c>
      <c r="F3338" t="s">
        <v>1</v>
      </c>
      <c r="G3338">
        <v>97708</v>
      </c>
    </row>
    <row r="3339" spans="1:7" x14ac:dyDescent="0.45">
      <c r="A3339">
        <v>566874</v>
      </c>
      <c r="B3339" s="2">
        <v>41761.472962962966</v>
      </c>
      <c r="C3339" t="s">
        <v>27</v>
      </c>
      <c r="D3339" t="s">
        <v>24</v>
      </c>
      <c r="E3339" t="s">
        <v>12</v>
      </c>
      <c r="F3339" t="s">
        <v>2</v>
      </c>
      <c r="G3339">
        <v>68740</v>
      </c>
    </row>
    <row r="3340" spans="1:7" x14ac:dyDescent="0.45">
      <c r="A3340">
        <v>975136</v>
      </c>
      <c r="B3340" s="2">
        <v>41761.473379629628</v>
      </c>
      <c r="C3340" t="s">
        <v>27</v>
      </c>
      <c r="D3340" t="s">
        <v>24</v>
      </c>
      <c r="E3340" t="s">
        <v>12</v>
      </c>
      <c r="F3340" t="s">
        <v>2</v>
      </c>
      <c r="G3340">
        <v>91958</v>
      </c>
    </row>
    <row r="3341" spans="1:7" x14ac:dyDescent="0.45">
      <c r="A3341">
        <v>722596</v>
      </c>
      <c r="B3341" s="2">
        <v>41761.473854166667</v>
      </c>
      <c r="C3341" t="s">
        <v>27</v>
      </c>
      <c r="D3341" t="s">
        <v>26</v>
      </c>
      <c r="E3341" t="s">
        <v>12</v>
      </c>
      <c r="F3341" t="s">
        <v>2</v>
      </c>
      <c r="G3341">
        <v>58496</v>
      </c>
    </row>
    <row r="3342" spans="1:7" x14ac:dyDescent="0.45">
      <c r="A3342">
        <v>411974</v>
      </c>
      <c r="B3342" s="2">
        <v>41761.470983796295</v>
      </c>
      <c r="C3342" t="s">
        <v>27</v>
      </c>
      <c r="D3342" t="s">
        <v>26</v>
      </c>
      <c r="E3342" t="s">
        <v>12</v>
      </c>
      <c r="F3342" t="s">
        <v>2</v>
      </c>
      <c r="G3342">
        <v>52331</v>
      </c>
    </row>
    <row r="3343" spans="1:7" x14ac:dyDescent="0.45">
      <c r="A3343">
        <v>402204</v>
      </c>
      <c r="B3343" s="2">
        <v>41780.401006944441</v>
      </c>
      <c r="C3343" t="s">
        <v>27</v>
      </c>
      <c r="D3343" t="s">
        <v>24</v>
      </c>
      <c r="E3343" t="s">
        <v>12</v>
      </c>
      <c r="F3343" t="s">
        <v>4</v>
      </c>
      <c r="G3343">
        <v>91680</v>
      </c>
    </row>
    <row r="3344" spans="1:7" x14ac:dyDescent="0.45">
      <c r="A3344">
        <v>888494</v>
      </c>
      <c r="B3344" s="2">
        <v>41789.704340277778</v>
      </c>
      <c r="C3344" t="s">
        <v>27</v>
      </c>
      <c r="D3344" t="s">
        <v>26</v>
      </c>
      <c r="E3344" t="s">
        <v>12</v>
      </c>
      <c r="F3344" t="s">
        <v>2</v>
      </c>
      <c r="G3344">
        <v>60155</v>
      </c>
    </row>
    <row r="3345" spans="1:7" x14ac:dyDescent="0.45">
      <c r="A3345">
        <v>898678</v>
      </c>
      <c r="B3345" s="2">
        <v>41789.705347222225</v>
      </c>
      <c r="C3345" t="s">
        <v>27</v>
      </c>
      <c r="D3345" t="s">
        <v>26</v>
      </c>
      <c r="E3345" t="s">
        <v>12</v>
      </c>
      <c r="F3345" t="s">
        <v>2</v>
      </c>
      <c r="G3345">
        <v>43006</v>
      </c>
    </row>
    <row r="3346" spans="1:7" x14ac:dyDescent="0.45">
      <c r="A3346">
        <v>60203</v>
      </c>
      <c r="B3346" s="2">
        <v>41813.630787037036</v>
      </c>
      <c r="C3346" t="s">
        <v>27</v>
      </c>
      <c r="D3346" t="s">
        <v>24</v>
      </c>
      <c r="E3346" t="s">
        <v>12</v>
      </c>
      <c r="F3346" t="s">
        <v>2</v>
      </c>
      <c r="G3346">
        <v>29486</v>
      </c>
    </row>
    <row r="3347" spans="1:7" x14ac:dyDescent="0.45">
      <c r="A3347">
        <v>524586</v>
      </c>
      <c r="B3347" s="2">
        <v>41813.63113425926</v>
      </c>
      <c r="C3347" t="s">
        <v>27</v>
      </c>
      <c r="D3347" t="s">
        <v>24</v>
      </c>
      <c r="E3347" t="s">
        <v>12</v>
      </c>
      <c r="F3347" t="s">
        <v>2</v>
      </c>
      <c r="G3347">
        <v>73138</v>
      </c>
    </row>
    <row r="3348" spans="1:7" x14ac:dyDescent="0.45">
      <c r="A3348">
        <v>618905</v>
      </c>
      <c r="B3348" s="2">
        <v>41815.12027777778</v>
      </c>
      <c r="C3348" t="s">
        <v>27</v>
      </c>
      <c r="D3348" t="s">
        <v>24</v>
      </c>
      <c r="E3348" t="s">
        <v>12</v>
      </c>
      <c r="F3348" t="s">
        <v>2</v>
      </c>
      <c r="G3348">
        <v>34966</v>
      </c>
    </row>
    <row r="3349" spans="1:7" x14ac:dyDescent="0.45">
      <c r="A3349">
        <v>971748</v>
      </c>
      <c r="B3349" s="2">
        <v>41823.726678240739</v>
      </c>
      <c r="C3349" t="s">
        <v>27</v>
      </c>
      <c r="D3349" t="s">
        <v>26</v>
      </c>
      <c r="E3349" t="s">
        <v>12</v>
      </c>
      <c r="F3349" t="s">
        <v>2</v>
      </c>
      <c r="G3349">
        <v>40614</v>
      </c>
    </row>
    <row r="3350" spans="1:7" x14ac:dyDescent="0.45">
      <c r="A3350">
        <v>190045</v>
      </c>
      <c r="B3350" s="2">
        <v>41777.538460648146</v>
      </c>
      <c r="C3350" t="s">
        <v>27</v>
      </c>
      <c r="D3350" t="s">
        <v>26</v>
      </c>
      <c r="E3350" t="s">
        <v>15</v>
      </c>
      <c r="F3350" t="s">
        <v>2</v>
      </c>
      <c r="G3350">
        <v>57636</v>
      </c>
    </row>
    <row r="3351" spans="1:7" x14ac:dyDescent="0.45">
      <c r="A3351">
        <v>679004</v>
      </c>
      <c r="B3351" s="2">
        <v>41794.718217592592</v>
      </c>
      <c r="C3351" t="s">
        <v>27</v>
      </c>
      <c r="D3351" t="s">
        <v>24</v>
      </c>
      <c r="E3351" t="s">
        <v>15</v>
      </c>
      <c r="F3351" t="s">
        <v>2</v>
      </c>
      <c r="G3351">
        <v>8974</v>
      </c>
    </row>
    <row r="3352" spans="1:7" x14ac:dyDescent="0.45">
      <c r="A3352">
        <v>998761</v>
      </c>
      <c r="B3352" s="2">
        <v>41782.658796296295</v>
      </c>
      <c r="C3352" t="s">
        <v>27</v>
      </c>
      <c r="D3352" t="s">
        <v>26</v>
      </c>
      <c r="E3352" t="s">
        <v>17</v>
      </c>
      <c r="F3352" t="s">
        <v>5</v>
      </c>
      <c r="G3352">
        <v>1422</v>
      </c>
    </row>
    <row r="3353" spans="1:7" x14ac:dyDescent="0.45">
      <c r="A3353">
        <v>381255</v>
      </c>
      <c r="B3353" s="2">
        <v>41797.632905092592</v>
      </c>
      <c r="C3353" t="s">
        <v>27</v>
      </c>
      <c r="D3353" t="s">
        <v>24</v>
      </c>
      <c r="E3353" t="s">
        <v>20</v>
      </c>
      <c r="F3353" t="s">
        <v>4</v>
      </c>
      <c r="G3353">
        <v>22589</v>
      </c>
    </row>
    <row r="3354" spans="1:7" x14ac:dyDescent="0.45">
      <c r="A3354">
        <v>250982</v>
      </c>
      <c r="B3354" s="2">
        <v>41797.633784722224</v>
      </c>
      <c r="C3354" t="s">
        <v>27</v>
      </c>
      <c r="D3354" t="s">
        <v>24</v>
      </c>
      <c r="E3354" t="s">
        <v>20</v>
      </c>
      <c r="F3354" t="s">
        <v>4</v>
      </c>
      <c r="G3354">
        <v>33034</v>
      </c>
    </row>
    <row r="3355" spans="1:7" x14ac:dyDescent="0.45">
      <c r="A3355">
        <v>233900</v>
      </c>
      <c r="B3355" s="2">
        <v>41771.47278935185</v>
      </c>
      <c r="C3355" t="s">
        <v>27</v>
      </c>
      <c r="D3355" t="s">
        <v>24</v>
      </c>
      <c r="E3355" t="s">
        <v>20</v>
      </c>
      <c r="F3355" t="s">
        <v>10</v>
      </c>
      <c r="G3355">
        <v>92302</v>
      </c>
    </row>
    <row r="3356" spans="1:7" x14ac:dyDescent="0.45">
      <c r="A3356">
        <v>172450</v>
      </c>
      <c r="B3356" s="2">
        <v>41772.403020833335</v>
      </c>
      <c r="C3356" t="s">
        <v>27</v>
      </c>
      <c r="D3356" t="s">
        <v>24</v>
      </c>
      <c r="E3356" t="s">
        <v>20</v>
      </c>
      <c r="F3356" t="s">
        <v>10</v>
      </c>
      <c r="G3356">
        <v>54702</v>
      </c>
    </row>
    <row r="3357" spans="1:7" x14ac:dyDescent="0.45">
      <c r="A3357">
        <v>236554</v>
      </c>
      <c r="B3357" s="2">
        <v>41772.403564814813</v>
      </c>
      <c r="C3357" t="s">
        <v>27</v>
      </c>
      <c r="D3357" t="s">
        <v>26</v>
      </c>
      <c r="E3357" t="s">
        <v>20</v>
      </c>
      <c r="F3357" t="s">
        <v>10</v>
      </c>
      <c r="G3357">
        <v>74129</v>
      </c>
    </row>
    <row r="3358" spans="1:7" x14ac:dyDescent="0.45">
      <c r="A3358">
        <v>472086</v>
      </c>
      <c r="B3358" s="2">
        <v>41772.404166666667</v>
      </c>
      <c r="C3358" t="s">
        <v>27</v>
      </c>
      <c r="D3358" t="s">
        <v>26</v>
      </c>
      <c r="E3358" t="s">
        <v>20</v>
      </c>
      <c r="F3358" t="s">
        <v>10</v>
      </c>
      <c r="G3358">
        <v>45742</v>
      </c>
    </row>
    <row r="3359" spans="1:7" x14ac:dyDescent="0.45">
      <c r="A3359">
        <v>750657</v>
      </c>
      <c r="B3359" s="2">
        <v>41791.653483796297</v>
      </c>
      <c r="C3359" t="s">
        <v>27</v>
      </c>
      <c r="D3359" t="s">
        <v>26</v>
      </c>
      <c r="E3359" t="s">
        <v>17</v>
      </c>
      <c r="F3359" t="s">
        <v>10</v>
      </c>
      <c r="G3359">
        <v>53580</v>
      </c>
    </row>
    <row r="3360" spans="1:7" x14ac:dyDescent="0.45">
      <c r="A3360">
        <v>257710</v>
      </c>
      <c r="B3360" s="2">
        <v>41791.655497685184</v>
      </c>
      <c r="C3360" t="s">
        <v>27</v>
      </c>
      <c r="D3360" t="s">
        <v>26</v>
      </c>
      <c r="E3360" t="s">
        <v>17</v>
      </c>
      <c r="F3360" t="s">
        <v>10</v>
      </c>
      <c r="G3360">
        <v>37001</v>
      </c>
    </row>
    <row r="3361" spans="1:7" x14ac:dyDescent="0.45">
      <c r="A3361">
        <v>918375</v>
      </c>
      <c r="B3361" s="2">
        <v>41801.773530092592</v>
      </c>
      <c r="C3361" t="s">
        <v>27</v>
      </c>
      <c r="D3361" t="s">
        <v>24</v>
      </c>
      <c r="E3361" t="s">
        <v>17</v>
      </c>
      <c r="F3361" t="s">
        <v>10</v>
      </c>
      <c r="G3361">
        <v>67934</v>
      </c>
    </row>
    <row r="3362" spans="1:7" x14ac:dyDescent="0.45">
      <c r="A3362">
        <v>829413</v>
      </c>
      <c r="B3362" s="2">
        <v>41803.632268518515</v>
      </c>
      <c r="C3362" t="s">
        <v>27</v>
      </c>
      <c r="D3362" t="s">
        <v>26</v>
      </c>
      <c r="E3362" t="s">
        <v>17</v>
      </c>
      <c r="F3362" t="s">
        <v>10</v>
      </c>
      <c r="G3362">
        <v>9139</v>
      </c>
    </row>
    <row r="3363" spans="1:7" x14ac:dyDescent="0.45">
      <c r="A3363">
        <v>445069</v>
      </c>
      <c r="B3363" s="2">
        <v>41803.632893518516</v>
      </c>
      <c r="C3363" t="s">
        <v>27</v>
      </c>
      <c r="D3363" t="s">
        <v>26</v>
      </c>
      <c r="E3363" t="s">
        <v>17</v>
      </c>
      <c r="F3363" t="s">
        <v>10</v>
      </c>
      <c r="G3363">
        <v>6697</v>
      </c>
    </row>
    <row r="3364" spans="1:7" x14ac:dyDescent="0.45">
      <c r="A3364">
        <v>502566</v>
      </c>
      <c r="B3364" s="2">
        <v>41829.527245370373</v>
      </c>
      <c r="C3364" t="s">
        <v>27</v>
      </c>
      <c r="D3364" t="s">
        <v>24</v>
      </c>
      <c r="E3364" t="s">
        <v>20</v>
      </c>
      <c r="F3364" t="s">
        <v>10</v>
      </c>
      <c r="G3364">
        <v>73057</v>
      </c>
    </row>
    <row r="3365" spans="1:7" x14ac:dyDescent="0.45">
      <c r="A3365">
        <v>100924</v>
      </c>
      <c r="B3365" s="2">
        <v>41803.086412037039</v>
      </c>
      <c r="C3365" t="s">
        <v>27</v>
      </c>
      <c r="D3365" t="s">
        <v>24</v>
      </c>
      <c r="E3365" t="s">
        <v>20</v>
      </c>
      <c r="F3365" t="s">
        <v>6</v>
      </c>
      <c r="G3365">
        <v>90938</v>
      </c>
    </row>
    <row r="3366" spans="1:7" x14ac:dyDescent="0.45">
      <c r="A3366">
        <v>952538</v>
      </c>
      <c r="B3366" s="2">
        <v>41803.087060185186</v>
      </c>
      <c r="C3366" t="s">
        <v>27</v>
      </c>
      <c r="D3366" t="s">
        <v>26</v>
      </c>
      <c r="E3366" t="s">
        <v>20</v>
      </c>
      <c r="F3366" t="s">
        <v>6</v>
      </c>
      <c r="G3366">
        <v>53979</v>
      </c>
    </row>
    <row r="3367" spans="1:7" x14ac:dyDescent="0.45">
      <c r="A3367">
        <v>329816</v>
      </c>
      <c r="B3367" s="2">
        <v>41796.607569444444</v>
      </c>
      <c r="C3367" t="s">
        <v>27</v>
      </c>
      <c r="D3367" t="s">
        <v>26</v>
      </c>
      <c r="E3367" t="s">
        <v>20</v>
      </c>
      <c r="F3367" t="s">
        <v>5</v>
      </c>
      <c r="G3367">
        <v>34428</v>
      </c>
    </row>
    <row r="3368" spans="1:7" x14ac:dyDescent="0.45">
      <c r="A3368">
        <v>301689</v>
      </c>
      <c r="B3368" s="2">
        <v>41796.607997685183</v>
      </c>
      <c r="C3368" t="s">
        <v>27</v>
      </c>
      <c r="D3368" t="s">
        <v>24</v>
      </c>
      <c r="E3368" t="s">
        <v>20</v>
      </c>
      <c r="F3368" t="s">
        <v>5</v>
      </c>
      <c r="G3368">
        <v>62860</v>
      </c>
    </row>
    <row r="3369" spans="1:7" x14ac:dyDescent="0.45">
      <c r="A3369">
        <v>859920</v>
      </c>
      <c r="B3369" s="2">
        <v>41808.548761574071</v>
      </c>
      <c r="C3369" t="s">
        <v>27</v>
      </c>
      <c r="D3369" t="s">
        <v>24</v>
      </c>
      <c r="E3369" t="s">
        <v>17</v>
      </c>
      <c r="F3369" t="s">
        <v>6</v>
      </c>
      <c r="G3369">
        <v>88264</v>
      </c>
    </row>
    <row r="3370" spans="1:7" x14ac:dyDescent="0.45">
      <c r="A3370">
        <v>73132</v>
      </c>
      <c r="B3370" s="2">
        <v>41795.714259259257</v>
      </c>
      <c r="C3370" t="s">
        <v>27</v>
      </c>
      <c r="D3370" t="s">
        <v>24</v>
      </c>
      <c r="E3370" t="s">
        <v>17</v>
      </c>
      <c r="F3370" t="s">
        <v>2</v>
      </c>
      <c r="G3370">
        <v>72695</v>
      </c>
    </row>
    <row r="3371" spans="1:7" x14ac:dyDescent="0.45">
      <c r="A3371">
        <v>244602</v>
      </c>
      <c r="B3371" s="2">
        <v>41807.406226851854</v>
      </c>
      <c r="C3371" t="s">
        <v>27</v>
      </c>
      <c r="D3371" t="s">
        <v>24</v>
      </c>
      <c r="E3371" t="s">
        <v>17</v>
      </c>
      <c r="F3371" t="s">
        <v>2</v>
      </c>
      <c r="G3371">
        <v>29874</v>
      </c>
    </row>
    <row r="3372" spans="1:7" x14ac:dyDescent="0.45">
      <c r="A3372">
        <v>163967</v>
      </c>
      <c r="B3372" s="2">
        <v>41807.409085648149</v>
      </c>
      <c r="C3372" t="s">
        <v>27</v>
      </c>
      <c r="D3372" t="s">
        <v>26</v>
      </c>
      <c r="E3372" t="s">
        <v>17</v>
      </c>
      <c r="F3372" t="s">
        <v>2</v>
      </c>
      <c r="G3372">
        <v>35610</v>
      </c>
    </row>
    <row r="3373" spans="1:7" x14ac:dyDescent="0.45">
      <c r="A3373">
        <v>747323</v>
      </c>
      <c r="B3373" s="2">
        <v>41832.797766203701</v>
      </c>
      <c r="C3373" t="s">
        <v>27</v>
      </c>
      <c r="D3373" t="s">
        <v>24</v>
      </c>
      <c r="E3373" t="s">
        <v>17</v>
      </c>
      <c r="F3373" t="s">
        <v>2</v>
      </c>
      <c r="G3373">
        <v>21635</v>
      </c>
    </row>
    <row r="3374" spans="1:7" x14ac:dyDescent="0.45">
      <c r="A3374">
        <v>772703</v>
      </c>
      <c r="B3374" s="2">
        <v>41832.798032407409</v>
      </c>
      <c r="C3374" t="s">
        <v>27</v>
      </c>
      <c r="D3374" t="s">
        <v>24</v>
      </c>
      <c r="E3374" t="s">
        <v>17</v>
      </c>
      <c r="F3374" t="s">
        <v>2</v>
      </c>
      <c r="G3374">
        <v>9068</v>
      </c>
    </row>
    <row r="3375" spans="1:7" x14ac:dyDescent="0.45">
      <c r="A3375">
        <v>773099</v>
      </c>
      <c r="B3375" s="2">
        <v>41841.457662037035</v>
      </c>
      <c r="C3375" t="s">
        <v>27</v>
      </c>
      <c r="D3375" t="s">
        <v>24</v>
      </c>
      <c r="E3375" t="s">
        <v>17</v>
      </c>
      <c r="F3375" t="s">
        <v>2</v>
      </c>
      <c r="G3375">
        <v>16189</v>
      </c>
    </row>
    <row r="3376" spans="1:7" x14ac:dyDescent="0.45">
      <c r="A3376">
        <v>735017</v>
      </c>
      <c r="B3376" s="2">
        <v>41829.316423611112</v>
      </c>
      <c r="C3376" t="s">
        <v>27</v>
      </c>
      <c r="D3376" t="s">
        <v>24</v>
      </c>
      <c r="E3376" t="s">
        <v>17</v>
      </c>
      <c r="F3376" t="s">
        <v>10</v>
      </c>
      <c r="G3376">
        <v>3565</v>
      </c>
    </row>
    <row r="3377" spans="1:7" x14ac:dyDescent="0.45">
      <c r="A3377">
        <v>609384</v>
      </c>
      <c r="B3377" s="2">
        <v>41829.317060185182</v>
      </c>
      <c r="C3377" t="s">
        <v>27</v>
      </c>
      <c r="D3377" t="s">
        <v>26</v>
      </c>
      <c r="E3377" t="s">
        <v>17</v>
      </c>
      <c r="F3377" t="s">
        <v>10</v>
      </c>
      <c r="G3377">
        <v>13413</v>
      </c>
    </row>
    <row r="3378" spans="1:7" x14ac:dyDescent="0.45">
      <c r="A3378">
        <v>762231</v>
      </c>
      <c r="B3378" s="2">
        <v>41824.664074074077</v>
      </c>
      <c r="C3378" t="s">
        <v>27</v>
      </c>
      <c r="D3378" t="s">
        <v>26</v>
      </c>
      <c r="E3378" t="s">
        <v>17</v>
      </c>
      <c r="F3378" t="s">
        <v>2</v>
      </c>
      <c r="G3378">
        <v>80531</v>
      </c>
    </row>
    <row r="3379" spans="1:7" x14ac:dyDescent="0.45">
      <c r="A3379">
        <v>217367</v>
      </c>
      <c r="B3379" s="2">
        <v>41793.503437500003</v>
      </c>
      <c r="C3379" t="s">
        <v>27</v>
      </c>
      <c r="D3379" t="s">
        <v>26</v>
      </c>
      <c r="E3379" t="s">
        <v>15</v>
      </c>
      <c r="F3379" t="s">
        <v>2</v>
      </c>
      <c r="G3379">
        <v>8228</v>
      </c>
    </row>
    <row r="3380" spans="1:7" x14ac:dyDescent="0.45">
      <c r="A3380">
        <v>750747</v>
      </c>
      <c r="B3380" s="2">
        <v>41793.506307870368</v>
      </c>
      <c r="C3380" t="s">
        <v>27</v>
      </c>
      <c r="D3380" t="s">
        <v>26</v>
      </c>
      <c r="E3380" t="s">
        <v>15</v>
      </c>
      <c r="F3380" t="s">
        <v>2</v>
      </c>
      <c r="G3380">
        <v>14950</v>
      </c>
    </row>
    <row r="3381" spans="1:7" x14ac:dyDescent="0.45">
      <c r="A3381">
        <v>126380</v>
      </c>
      <c r="B3381" s="2">
        <v>41806.502592592595</v>
      </c>
      <c r="C3381" t="s">
        <v>27</v>
      </c>
      <c r="D3381" t="s">
        <v>24</v>
      </c>
      <c r="E3381" t="s">
        <v>12</v>
      </c>
      <c r="F3381" t="s">
        <v>4</v>
      </c>
      <c r="G3381">
        <v>8011</v>
      </c>
    </row>
    <row r="3382" spans="1:7" x14ac:dyDescent="0.45">
      <c r="A3382">
        <v>400072</v>
      </c>
      <c r="B3382" s="2">
        <v>41806.499942129631</v>
      </c>
      <c r="C3382" t="s">
        <v>27</v>
      </c>
      <c r="D3382" t="s">
        <v>25</v>
      </c>
      <c r="E3382" t="s">
        <v>12</v>
      </c>
      <c r="F3382" t="s">
        <v>4</v>
      </c>
      <c r="G3382">
        <v>62015</v>
      </c>
    </row>
    <row r="3383" spans="1:7" x14ac:dyDescent="0.45">
      <c r="A3383">
        <v>430942</v>
      </c>
      <c r="B3383" s="2">
        <v>41768.811377314814</v>
      </c>
      <c r="C3383" t="s">
        <v>27</v>
      </c>
      <c r="D3383" t="s">
        <v>24</v>
      </c>
      <c r="E3383" t="s">
        <v>15</v>
      </c>
      <c r="F3383" t="s">
        <v>10</v>
      </c>
      <c r="G3383">
        <v>31509</v>
      </c>
    </row>
    <row r="3384" spans="1:7" x14ac:dyDescent="0.45">
      <c r="A3384">
        <v>24006</v>
      </c>
      <c r="B3384" s="2">
        <v>41808.349085648151</v>
      </c>
      <c r="C3384" t="s">
        <v>27</v>
      </c>
      <c r="D3384" t="s">
        <v>24</v>
      </c>
      <c r="E3384" t="s">
        <v>20</v>
      </c>
      <c r="F3384" t="s">
        <v>5</v>
      </c>
      <c r="G3384">
        <v>52336</v>
      </c>
    </row>
    <row r="3385" spans="1:7" x14ac:dyDescent="0.45">
      <c r="A3385">
        <v>792202</v>
      </c>
      <c r="B3385" s="2">
        <v>41808.35015046296</v>
      </c>
      <c r="C3385" t="s">
        <v>27</v>
      </c>
      <c r="D3385" t="s">
        <v>26</v>
      </c>
      <c r="E3385" t="s">
        <v>20</v>
      </c>
      <c r="F3385" t="s">
        <v>5</v>
      </c>
      <c r="G3385">
        <v>33112</v>
      </c>
    </row>
    <row r="3386" spans="1:7" x14ac:dyDescent="0.45">
      <c r="A3386">
        <v>20597</v>
      </c>
      <c r="B3386" s="2">
        <v>41827.315983796296</v>
      </c>
      <c r="C3386" t="s">
        <v>27</v>
      </c>
      <c r="D3386" t="s">
        <v>26</v>
      </c>
      <c r="E3386" t="s">
        <v>20</v>
      </c>
      <c r="F3386" t="s">
        <v>5</v>
      </c>
      <c r="G3386">
        <v>76889</v>
      </c>
    </row>
    <row r="3387" spans="1:7" x14ac:dyDescent="0.45">
      <c r="A3387">
        <v>830520</v>
      </c>
      <c r="B3387" s="2">
        <v>41778.100543981483</v>
      </c>
      <c r="C3387" t="s">
        <v>27</v>
      </c>
      <c r="D3387" t="s">
        <v>24</v>
      </c>
      <c r="E3387" t="s">
        <v>20</v>
      </c>
      <c r="F3387" t="s">
        <v>6</v>
      </c>
      <c r="G3387">
        <v>49591</v>
      </c>
    </row>
    <row r="3388" spans="1:7" x14ac:dyDescent="0.45">
      <c r="A3388">
        <v>571631</v>
      </c>
      <c r="B3388" s="2">
        <v>41778.100925925923</v>
      </c>
      <c r="C3388" t="s">
        <v>27</v>
      </c>
      <c r="D3388" t="s">
        <v>24</v>
      </c>
      <c r="E3388" t="s">
        <v>20</v>
      </c>
      <c r="F3388" t="s">
        <v>6</v>
      </c>
      <c r="G3388">
        <v>91555</v>
      </c>
    </row>
    <row r="3389" spans="1:7" x14ac:dyDescent="0.45">
      <c r="A3389">
        <v>282543</v>
      </c>
      <c r="B3389" s="2">
        <v>41778.411122685182</v>
      </c>
      <c r="C3389" t="s">
        <v>27</v>
      </c>
      <c r="D3389" t="s">
        <v>26</v>
      </c>
      <c r="E3389" t="s">
        <v>20</v>
      </c>
      <c r="F3389" t="s">
        <v>6</v>
      </c>
      <c r="G3389">
        <v>80672</v>
      </c>
    </row>
    <row r="3390" spans="1:7" x14ac:dyDescent="0.45">
      <c r="A3390">
        <v>966602</v>
      </c>
      <c r="B3390" s="2">
        <v>41778.41207175926</v>
      </c>
      <c r="C3390" t="s">
        <v>27</v>
      </c>
      <c r="D3390" t="s">
        <v>26</v>
      </c>
      <c r="E3390" t="s">
        <v>20</v>
      </c>
      <c r="F3390" t="s">
        <v>6</v>
      </c>
      <c r="G3390">
        <v>13380</v>
      </c>
    </row>
    <row r="3391" spans="1:7" x14ac:dyDescent="0.45">
      <c r="A3391">
        <v>479003</v>
      </c>
      <c r="B3391" s="2">
        <v>41778.412719907406</v>
      </c>
      <c r="C3391" t="s">
        <v>27</v>
      </c>
      <c r="D3391" t="s">
        <v>26</v>
      </c>
      <c r="E3391" t="s">
        <v>20</v>
      </c>
      <c r="F3391" t="s">
        <v>6</v>
      </c>
      <c r="G3391">
        <v>18310</v>
      </c>
    </row>
    <row r="3392" spans="1:7" x14ac:dyDescent="0.45">
      <c r="A3392">
        <v>948061</v>
      </c>
      <c r="B3392" s="2">
        <v>41778.412986111114</v>
      </c>
      <c r="C3392" t="s">
        <v>27</v>
      </c>
      <c r="D3392" t="s">
        <v>24</v>
      </c>
      <c r="E3392" t="s">
        <v>20</v>
      </c>
      <c r="F3392" t="s">
        <v>6</v>
      </c>
      <c r="G3392">
        <v>38076</v>
      </c>
    </row>
    <row r="3393" spans="1:7" x14ac:dyDescent="0.45">
      <c r="A3393">
        <v>55915</v>
      </c>
      <c r="B3393" s="2">
        <v>41822.855046296296</v>
      </c>
      <c r="C3393" t="s">
        <v>27</v>
      </c>
      <c r="D3393" t="s">
        <v>26</v>
      </c>
      <c r="E3393" t="s">
        <v>17</v>
      </c>
      <c r="F3393" t="s">
        <v>10</v>
      </c>
      <c r="G3393">
        <v>78339</v>
      </c>
    </row>
    <row r="3394" spans="1:7" x14ac:dyDescent="0.45">
      <c r="A3394">
        <v>570200</v>
      </c>
      <c r="B3394" s="2">
        <v>41788.565763888888</v>
      </c>
      <c r="C3394" t="s">
        <v>27</v>
      </c>
      <c r="D3394" t="s">
        <v>26</v>
      </c>
      <c r="E3394" t="s">
        <v>13</v>
      </c>
      <c r="F3394" t="s">
        <v>10</v>
      </c>
      <c r="G3394">
        <v>22689</v>
      </c>
    </row>
    <row r="3395" spans="1:7" x14ac:dyDescent="0.45">
      <c r="A3395">
        <v>280913</v>
      </c>
      <c r="B3395" s="2">
        <v>41788.566145833334</v>
      </c>
      <c r="C3395" t="s">
        <v>27</v>
      </c>
      <c r="D3395" t="s">
        <v>26</v>
      </c>
      <c r="E3395" t="s">
        <v>13</v>
      </c>
      <c r="F3395" t="s">
        <v>10</v>
      </c>
      <c r="G3395">
        <v>17924</v>
      </c>
    </row>
    <row r="3396" spans="1:7" x14ac:dyDescent="0.45">
      <c r="A3396">
        <v>633396</v>
      </c>
      <c r="B3396" s="2">
        <v>41842.316342592596</v>
      </c>
      <c r="C3396" t="s">
        <v>27</v>
      </c>
      <c r="D3396" t="s">
        <v>24</v>
      </c>
      <c r="E3396" t="s">
        <v>20</v>
      </c>
      <c r="F3396" t="s">
        <v>5</v>
      </c>
      <c r="G3396">
        <v>65876</v>
      </c>
    </row>
    <row r="3397" spans="1:7" x14ac:dyDescent="0.45">
      <c r="A3397">
        <v>121763</v>
      </c>
      <c r="B3397" s="2">
        <v>41823.657916666663</v>
      </c>
      <c r="C3397" t="s">
        <v>27</v>
      </c>
      <c r="D3397" t="s">
        <v>24</v>
      </c>
      <c r="E3397" t="s">
        <v>17</v>
      </c>
      <c r="F3397" t="s">
        <v>7</v>
      </c>
      <c r="G3397">
        <v>69114</v>
      </c>
    </row>
    <row r="3398" spans="1:7" x14ac:dyDescent="0.45">
      <c r="A3398">
        <v>421134</v>
      </c>
      <c r="B3398" s="2">
        <v>41808.295381944445</v>
      </c>
      <c r="C3398" t="s">
        <v>27</v>
      </c>
      <c r="D3398" t="s">
        <v>26</v>
      </c>
      <c r="E3398" t="s">
        <v>20</v>
      </c>
      <c r="F3398" t="s">
        <v>2</v>
      </c>
      <c r="G3398">
        <v>62143</v>
      </c>
    </row>
    <row r="3399" spans="1:7" x14ac:dyDescent="0.45">
      <c r="A3399">
        <v>611679</v>
      </c>
      <c r="B3399" s="2">
        <v>41833.4690625</v>
      </c>
      <c r="C3399" t="s">
        <v>27</v>
      </c>
      <c r="D3399" t="s">
        <v>26</v>
      </c>
      <c r="E3399" t="s">
        <v>15</v>
      </c>
      <c r="F3399" t="s">
        <v>5</v>
      </c>
      <c r="G3399">
        <v>64224</v>
      </c>
    </row>
    <row r="3400" spans="1:7" x14ac:dyDescent="0.45">
      <c r="A3400">
        <v>392173</v>
      </c>
      <c r="B3400" s="2">
        <v>41844.365081018521</v>
      </c>
      <c r="C3400" t="s">
        <v>27</v>
      </c>
      <c r="D3400" t="s">
        <v>24</v>
      </c>
      <c r="E3400" t="s">
        <v>15</v>
      </c>
      <c r="F3400" t="s">
        <v>6</v>
      </c>
      <c r="G3400">
        <v>11766</v>
      </c>
    </row>
    <row r="3401" spans="1:7" x14ac:dyDescent="0.45">
      <c r="A3401">
        <v>897760</v>
      </c>
      <c r="B3401" s="2">
        <v>41839.618750000001</v>
      </c>
      <c r="C3401" t="s">
        <v>27</v>
      </c>
      <c r="D3401" t="s">
        <v>26</v>
      </c>
      <c r="E3401" t="s">
        <v>14</v>
      </c>
      <c r="F3401" t="s">
        <v>2</v>
      </c>
      <c r="G3401">
        <v>91018</v>
      </c>
    </row>
    <row r="3402" spans="1:7" x14ac:dyDescent="0.45">
      <c r="A3402">
        <v>432393</v>
      </c>
      <c r="B3402" s="2">
        <v>41832.398634259262</v>
      </c>
      <c r="C3402" t="s">
        <v>27</v>
      </c>
      <c r="D3402" t="s">
        <v>25</v>
      </c>
      <c r="E3402" t="s">
        <v>20</v>
      </c>
      <c r="F3402" t="s">
        <v>2</v>
      </c>
      <c r="G3402">
        <v>11946</v>
      </c>
    </row>
    <row r="3403" spans="1:7" x14ac:dyDescent="0.45">
      <c r="A3403">
        <v>860440</v>
      </c>
      <c r="B3403" s="2">
        <v>41764.53496527778</v>
      </c>
      <c r="C3403" t="s">
        <v>27</v>
      </c>
      <c r="D3403" t="s">
        <v>24</v>
      </c>
      <c r="E3403" t="s">
        <v>20</v>
      </c>
      <c r="F3403" t="s">
        <v>10</v>
      </c>
      <c r="G3403">
        <v>75033</v>
      </c>
    </row>
    <row r="3404" spans="1:7" x14ac:dyDescent="0.45">
      <c r="A3404">
        <v>368421</v>
      </c>
      <c r="B3404" s="2">
        <v>41764.537175925929</v>
      </c>
      <c r="C3404" t="s">
        <v>27</v>
      </c>
      <c r="D3404" t="s">
        <v>24</v>
      </c>
      <c r="E3404" t="s">
        <v>20</v>
      </c>
      <c r="F3404" t="s">
        <v>10</v>
      </c>
      <c r="G3404">
        <v>25854</v>
      </c>
    </row>
    <row r="3405" spans="1:7" x14ac:dyDescent="0.45">
      <c r="A3405">
        <v>921157</v>
      </c>
      <c r="B3405" s="2">
        <v>41765.746701388889</v>
      </c>
      <c r="C3405" t="s">
        <v>27</v>
      </c>
      <c r="D3405" t="s">
        <v>26</v>
      </c>
      <c r="E3405" t="s">
        <v>20</v>
      </c>
      <c r="F3405" t="s">
        <v>10</v>
      </c>
      <c r="G3405">
        <v>74230</v>
      </c>
    </row>
    <row r="3406" spans="1:7" x14ac:dyDescent="0.45">
      <c r="A3406">
        <v>399547</v>
      </c>
      <c r="B3406" s="2">
        <v>41767.654988425929</v>
      </c>
      <c r="C3406" t="s">
        <v>27</v>
      </c>
      <c r="D3406" t="s">
        <v>26</v>
      </c>
      <c r="E3406" t="s">
        <v>20</v>
      </c>
      <c r="F3406" t="s">
        <v>10</v>
      </c>
      <c r="G3406">
        <v>80569</v>
      </c>
    </row>
    <row r="3407" spans="1:7" x14ac:dyDescent="0.45">
      <c r="A3407">
        <v>432941</v>
      </c>
      <c r="B3407" s="2">
        <v>41775.39916666667</v>
      </c>
      <c r="C3407" t="s">
        <v>27</v>
      </c>
      <c r="D3407" t="s">
        <v>24</v>
      </c>
      <c r="E3407" t="s">
        <v>20</v>
      </c>
      <c r="F3407" t="s">
        <v>10</v>
      </c>
      <c r="G3407">
        <v>52165</v>
      </c>
    </row>
    <row r="3408" spans="1:7" x14ac:dyDescent="0.45">
      <c r="A3408">
        <v>431934</v>
      </c>
      <c r="B3408" s="2">
        <v>41775.401435185187</v>
      </c>
      <c r="C3408" t="s">
        <v>27</v>
      </c>
      <c r="D3408" t="s">
        <v>24</v>
      </c>
      <c r="E3408" t="s">
        <v>20</v>
      </c>
      <c r="F3408" t="s">
        <v>10</v>
      </c>
      <c r="G3408">
        <v>2911</v>
      </c>
    </row>
    <row r="3409" spans="1:7" x14ac:dyDescent="0.45">
      <c r="A3409">
        <v>108534</v>
      </c>
      <c r="B3409" s="2">
        <v>41799.821377314816</v>
      </c>
      <c r="C3409" t="s">
        <v>27</v>
      </c>
      <c r="D3409" t="s">
        <v>24</v>
      </c>
      <c r="E3409" t="s">
        <v>17</v>
      </c>
      <c r="F3409" t="s">
        <v>2</v>
      </c>
      <c r="G3409">
        <v>50604</v>
      </c>
    </row>
    <row r="3410" spans="1:7" x14ac:dyDescent="0.45">
      <c r="A3410">
        <v>635221</v>
      </c>
      <c r="B3410" s="2">
        <v>41831.582476851851</v>
      </c>
      <c r="C3410" t="s">
        <v>27</v>
      </c>
      <c r="D3410" t="s">
        <v>24</v>
      </c>
      <c r="E3410" t="s">
        <v>15</v>
      </c>
      <c r="F3410" t="s">
        <v>2</v>
      </c>
      <c r="G3410">
        <v>46313</v>
      </c>
    </row>
    <row r="3411" spans="1:7" x14ac:dyDescent="0.45">
      <c r="A3411">
        <v>15580</v>
      </c>
      <c r="B3411" s="2">
        <v>41831.584953703707</v>
      </c>
      <c r="C3411" t="s">
        <v>27</v>
      </c>
      <c r="D3411" t="s">
        <v>26</v>
      </c>
      <c r="E3411" t="s">
        <v>15</v>
      </c>
      <c r="F3411" t="s">
        <v>2</v>
      </c>
      <c r="G3411">
        <v>16046</v>
      </c>
    </row>
    <row r="3412" spans="1:7" x14ac:dyDescent="0.45">
      <c r="A3412">
        <v>665552</v>
      </c>
      <c r="B3412" s="2">
        <v>41837.704722222225</v>
      </c>
      <c r="C3412" t="s">
        <v>27</v>
      </c>
      <c r="D3412" t="s">
        <v>24</v>
      </c>
      <c r="E3412" t="s">
        <v>15</v>
      </c>
      <c r="F3412" t="s">
        <v>2</v>
      </c>
      <c r="G3412">
        <v>7937</v>
      </c>
    </row>
    <row r="3413" spans="1:7" x14ac:dyDescent="0.45">
      <c r="A3413">
        <v>700608</v>
      </c>
      <c r="B3413" s="2">
        <v>41837.705729166664</v>
      </c>
      <c r="C3413" t="s">
        <v>27</v>
      </c>
      <c r="D3413" t="s">
        <v>26</v>
      </c>
      <c r="E3413" t="s">
        <v>15</v>
      </c>
      <c r="F3413" t="s">
        <v>2</v>
      </c>
      <c r="G3413">
        <v>66629</v>
      </c>
    </row>
    <row r="3414" spans="1:7" x14ac:dyDescent="0.45">
      <c r="A3414">
        <v>314970</v>
      </c>
      <c r="B3414" s="2">
        <v>41837.70716435185</v>
      </c>
      <c r="C3414" t="s">
        <v>27</v>
      </c>
      <c r="D3414" t="s">
        <v>24</v>
      </c>
      <c r="E3414" t="s">
        <v>15</v>
      </c>
      <c r="F3414" t="s">
        <v>2</v>
      </c>
      <c r="G3414">
        <v>6903</v>
      </c>
    </row>
    <row r="3415" spans="1:7" x14ac:dyDescent="0.45">
      <c r="A3415">
        <v>231126</v>
      </c>
      <c r="B3415" s="2">
        <v>41837.708703703705</v>
      </c>
      <c r="C3415" t="s">
        <v>27</v>
      </c>
      <c r="D3415" t="s">
        <v>24</v>
      </c>
      <c r="E3415" t="s">
        <v>15</v>
      </c>
      <c r="F3415" t="s">
        <v>2</v>
      </c>
      <c r="G3415">
        <v>98323</v>
      </c>
    </row>
    <row r="3416" spans="1:7" x14ac:dyDescent="0.45">
      <c r="A3416">
        <v>633554</v>
      </c>
      <c r="B3416" s="2">
        <v>41839.3903587963</v>
      </c>
      <c r="C3416" t="s">
        <v>27</v>
      </c>
      <c r="D3416" t="s">
        <v>24</v>
      </c>
      <c r="E3416" t="s">
        <v>15</v>
      </c>
      <c r="F3416" t="s">
        <v>5</v>
      </c>
      <c r="G3416">
        <v>56646</v>
      </c>
    </row>
    <row r="3417" spans="1:7" x14ac:dyDescent="0.45">
      <c r="A3417">
        <v>386933</v>
      </c>
      <c r="B3417" s="2">
        <v>41789.375150462962</v>
      </c>
      <c r="C3417" t="s">
        <v>27</v>
      </c>
      <c r="D3417" t="s">
        <v>24</v>
      </c>
      <c r="E3417" t="s">
        <v>20</v>
      </c>
      <c r="F3417" t="s">
        <v>2</v>
      </c>
      <c r="G3417">
        <v>82821</v>
      </c>
    </row>
    <row r="3418" spans="1:7" x14ac:dyDescent="0.45">
      <c r="A3418">
        <v>61098</v>
      </c>
      <c r="B3418" s="2">
        <v>41789.37604166667</v>
      </c>
      <c r="C3418" t="s">
        <v>27</v>
      </c>
      <c r="D3418" t="s">
        <v>26</v>
      </c>
      <c r="E3418" t="s">
        <v>20</v>
      </c>
      <c r="F3418" t="s">
        <v>2</v>
      </c>
      <c r="G3418">
        <v>88247</v>
      </c>
    </row>
    <row r="3419" spans="1:7" x14ac:dyDescent="0.45">
      <c r="A3419">
        <v>485455</v>
      </c>
      <c r="B3419" s="2">
        <v>41789.376423611109</v>
      </c>
      <c r="C3419" t="s">
        <v>27</v>
      </c>
      <c r="D3419" t="s">
        <v>24</v>
      </c>
      <c r="E3419" t="s">
        <v>20</v>
      </c>
      <c r="F3419" t="s">
        <v>2</v>
      </c>
      <c r="G3419">
        <v>43460</v>
      </c>
    </row>
    <row r="3420" spans="1:7" x14ac:dyDescent="0.45">
      <c r="A3420">
        <v>980297</v>
      </c>
      <c r="B3420" s="2">
        <v>41794.53502314815</v>
      </c>
      <c r="C3420" t="s">
        <v>27</v>
      </c>
      <c r="D3420" t="s">
        <v>24</v>
      </c>
      <c r="E3420" t="s">
        <v>20</v>
      </c>
      <c r="F3420" t="s">
        <v>2</v>
      </c>
      <c r="G3420">
        <v>30475</v>
      </c>
    </row>
    <row r="3421" spans="1:7" x14ac:dyDescent="0.45">
      <c r="A3421">
        <v>460725</v>
      </c>
      <c r="B3421" s="2">
        <v>41794.535358796296</v>
      </c>
      <c r="C3421" t="s">
        <v>27</v>
      </c>
      <c r="D3421" t="s">
        <v>25</v>
      </c>
      <c r="E3421" t="s">
        <v>20</v>
      </c>
      <c r="F3421" t="s">
        <v>2</v>
      </c>
      <c r="G3421">
        <v>23471</v>
      </c>
    </row>
    <row r="3422" spans="1:7" x14ac:dyDescent="0.45">
      <c r="A3422">
        <v>952297</v>
      </c>
      <c r="B3422" s="2">
        <v>41801.591516203705</v>
      </c>
      <c r="C3422" t="s">
        <v>27</v>
      </c>
      <c r="D3422" t="s">
        <v>24</v>
      </c>
      <c r="E3422" t="s">
        <v>20</v>
      </c>
      <c r="F3422" t="s">
        <v>2</v>
      </c>
      <c r="G3422">
        <v>99345</v>
      </c>
    </row>
    <row r="3423" spans="1:7" x14ac:dyDescent="0.45">
      <c r="A3423">
        <v>319324</v>
      </c>
      <c r="B3423" s="2">
        <v>41807.508599537039</v>
      </c>
      <c r="C3423" t="s">
        <v>27</v>
      </c>
      <c r="D3423" t="s">
        <v>25</v>
      </c>
      <c r="E3423" t="s">
        <v>17</v>
      </c>
      <c r="F3423" t="s">
        <v>10</v>
      </c>
      <c r="G3423">
        <v>38036</v>
      </c>
    </row>
    <row r="3424" spans="1:7" x14ac:dyDescent="0.45">
      <c r="A3424">
        <v>926485</v>
      </c>
      <c r="B3424" s="2">
        <v>41795.144143518519</v>
      </c>
      <c r="C3424" t="s">
        <v>27</v>
      </c>
      <c r="D3424" t="s">
        <v>26</v>
      </c>
      <c r="E3424" t="s">
        <v>17</v>
      </c>
      <c r="F3424" t="s">
        <v>10</v>
      </c>
      <c r="G3424">
        <v>88363</v>
      </c>
    </row>
    <row r="3425" spans="1:7" x14ac:dyDescent="0.45">
      <c r="A3425">
        <v>791273</v>
      </c>
      <c r="B3425" s="2">
        <v>41795.360277777778</v>
      </c>
      <c r="C3425" t="s">
        <v>27</v>
      </c>
      <c r="D3425" t="s">
        <v>26</v>
      </c>
      <c r="E3425" t="s">
        <v>17</v>
      </c>
      <c r="F3425" t="s">
        <v>10</v>
      </c>
      <c r="G3425">
        <v>15721</v>
      </c>
    </row>
    <row r="3426" spans="1:7" x14ac:dyDescent="0.45">
      <c r="A3426">
        <v>833656</v>
      </c>
      <c r="B3426" s="2">
        <v>41795.361597222225</v>
      </c>
      <c r="C3426" t="s">
        <v>27</v>
      </c>
      <c r="D3426" t="s">
        <v>26</v>
      </c>
      <c r="E3426" t="s">
        <v>17</v>
      </c>
      <c r="F3426" t="s">
        <v>10</v>
      </c>
      <c r="G3426">
        <v>14663</v>
      </c>
    </row>
    <row r="3427" spans="1:7" x14ac:dyDescent="0.45">
      <c r="A3427">
        <v>312354</v>
      </c>
      <c r="B3427" s="2">
        <v>41781.60565972222</v>
      </c>
      <c r="C3427" t="s">
        <v>27</v>
      </c>
      <c r="D3427" t="s">
        <v>24</v>
      </c>
      <c r="E3427" t="s">
        <v>20</v>
      </c>
      <c r="F3427" t="s">
        <v>10</v>
      </c>
      <c r="G3427">
        <v>26307</v>
      </c>
    </row>
    <row r="3428" spans="1:7" x14ac:dyDescent="0.45">
      <c r="A3428">
        <v>275632</v>
      </c>
      <c r="B3428" s="2">
        <v>41769.164155092592</v>
      </c>
      <c r="C3428" t="s">
        <v>27</v>
      </c>
      <c r="D3428" t="s">
        <v>26</v>
      </c>
      <c r="E3428" t="s">
        <v>20</v>
      </c>
      <c r="F3428" t="s">
        <v>10</v>
      </c>
      <c r="G3428">
        <v>64619</v>
      </c>
    </row>
    <row r="3429" spans="1:7" x14ac:dyDescent="0.45">
      <c r="A3429">
        <v>975719</v>
      </c>
      <c r="B3429" s="2">
        <v>41771.681979166664</v>
      </c>
      <c r="C3429" t="s">
        <v>27</v>
      </c>
      <c r="D3429" t="s">
        <v>24</v>
      </c>
      <c r="E3429" t="s">
        <v>20</v>
      </c>
      <c r="F3429" t="s">
        <v>10</v>
      </c>
      <c r="G3429">
        <v>3866</v>
      </c>
    </row>
    <row r="3430" spans="1:7" x14ac:dyDescent="0.45">
      <c r="A3430">
        <v>711836</v>
      </c>
      <c r="B3430" s="2">
        <v>41771.682280092595</v>
      </c>
      <c r="C3430" t="s">
        <v>27</v>
      </c>
      <c r="D3430" t="s">
        <v>24</v>
      </c>
      <c r="E3430" t="s">
        <v>20</v>
      </c>
      <c r="F3430" t="s">
        <v>10</v>
      </c>
      <c r="G3430">
        <v>76533</v>
      </c>
    </row>
    <row r="3431" spans="1:7" x14ac:dyDescent="0.45">
      <c r="A3431">
        <v>277216</v>
      </c>
      <c r="B3431" s="2">
        <v>41781.441574074073</v>
      </c>
      <c r="C3431" t="s">
        <v>27</v>
      </c>
      <c r="D3431" t="s">
        <v>24</v>
      </c>
      <c r="E3431" t="s">
        <v>20</v>
      </c>
      <c r="F3431" t="s">
        <v>10</v>
      </c>
      <c r="G3431">
        <v>10435</v>
      </c>
    </row>
    <row r="3432" spans="1:7" x14ac:dyDescent="0.45">
      <c r="A3432">
        <v>126363</v>
      </c>
      <c r="B3432" s="2">
        <v>41801.714016203703</v>
      </c>
      <c r="C3432" t="s">
        <v>27</v>
      </c>
      <c r="D3432" t="s">
        <v>26</v>
      </c>
      <c r="E3432" t="s">
        <v>20</v>
      </c>
      <c r="F3432" t="s">
        <v>10</v>
      </c>
      <c r="G3432">
        <v>82245</v>
      </c>
    </row>
    <row r="3433" spans="1:7" x14ac:dyDescent="0.45">
      <c r="A3433">
        <v>658056</v>
      </c>
      <c r="B3433" s="2">
        <v>41801.754942129628</v>
      </c>
      <c r="C3433" t="s">
        <v>27</v>
      </c>
      <c r="D3433" t="s">
        <v>24</v>
      </c>
      <c r="E3433" t="s">
        <v>20</v>
      </c>
      <c r="F3433" t="s">
        <v>10</v>
      </c>
      <c r="G3433">
        <v>89217</v>
      </c>
    </row>
    <row r="3434" spans="1:7" x14ac:dyDescent="0.45">
      <c r="A3434">
        <v>115237</v>
      </c>
      <c r="B3434" s="2">
        <v>41793.625706018516</v>
      </c>
      <c r="C3434" t="s">
        <v>27</v>
      </c>
      <c r="D3434" t="s">
        <v>24</v>
      </c>
      <c r="E3434" t="s">
        <v>17</v>
      </c>
      <c r="F3434" t="s">
        <v>10</v>
      </c>
      <c r="G3434">
        <v>42735</v>
      </c>
    </row>
    <row r="3435" spans="1:7" x14ac:dyDescent="0.45">
      <c r="A3435">
        <v>303831</v>
      </c>
      <c r="B3435" s="2">
        <v>41800.759814814817</v>
      </c>
      <c r="C3435" t="s">
        <v>27</v>
      </c>
      <c r="D3435" t="s">
        <v>26</v>
      </c>
      <c r="E3435" t="s">
        <v>17</v>
      </c>
      <c r="F3435" t="s">
        <v>10</v>
      </c>
      <c r="G3435">
        <v>59506</v>
      </c>
    </row>
    <row r="3436" spans="1:7" x14ac:dyDescent="0.45">
      <c r="A3436">
        <v>849468</v>
      </c>
      <c r="B3436" s="2">
        <v>41805.544895833336</v>
      </c>
      <c r="C3436" t="s">
        <v>27</v>
      </c>
      <c r="D3436" t="s">
        <v>24</v>
      </c>
      <c r="E3436" t="s">
        <v>17</v>
      </c>
      <c r="F3436" t="s">
        <v>10</v>
      </c>
      <c r="G3436">
        <v>78755</v>
      </c>
    </row>
    <row r="3437" spans="1:7" x14ac:dyDescent="0.45">
      <c r="A3437">
        <v>447358</v>
      </c>
      <c r="B3437" s="2">
        <v>41805.545219907406</v>
      </c>
      <c r="C3437" t="s">
        <v>27</v>
      </c>
      <c r="D3437" t="s">
        <v>26</v>
      </c>
      <c r="E3437" t="s">
        <v>17</v>
      </c>
      <c r="F3437" t="s">
        <v>10</v>
      </c>
      <c r="G3437">
        <v>37559</v>
      </c>
    </row>
    <row r="3438" spans="1:7" x14ac:dyDescent="0.45">
      <c r="A3438">
        <v>632916</v>
      </c>
      <c r="B3438" s="2">
        <v>41822.512638888889</v>
      </c>
      <c r="C3438" t="s">
        <v>27</v>
      </c>
      <c r="D3438" t="s">
        <v>26</v>
      </c>
      <c r="E3438" t="s">
        <v>17</v>
      </c>
      <c r="F3438" t="s">
        <v>10</v>
      </c>
      <c r="G3438">
        <v>40018</v>
      </c>
    </row>
    <row r="3439" spans="1:7" x14ac:dyDescent="0.45">
      <c r="A3439">
        <v>843195</v>
      </c>
      <c r="B3439" s="2">
        <v>41822.513032407405</v>
      </c>
      <c r="C3439" t="s">
        <v>27</v>
      </c>
      <c r="D3439" t="s">
        <v>24</v>
      </c>
      <c r="E3439" t="s">
        <v>17</v>
      </c>
      <c r="F3439" t="s">
        <v>10</v>
      </c>
      <c r="G3439">
        <v>6905</v>
      </c>
    </row>
    <row r="3440" spans="1:7" x14ac:dyDescent="0.45">
      <c r="A3440">
        <v>29717</v>
      </c>
      <c r="B3440" s="2">
        <v>41828.661805555559</v>
      </c>
      <c r="C3440" t="s">
        <v>27</v>
      </c>
      <c r="D3440" t="s">
        <v>26</v>
      </c>
      <c r="E3440" t="s">
        <v>17</v>
      </c>
      <c r="F3440" t="s">
        <v>10</v>
      </c>
      <c r="G3440">
        <v>12085</v>
      </c>
    </row>
    <row r="3441" spans="1:7" x14ac:dyDescent="0.45">
      <c r="A3441">
        <v>237765</v>
      </c>
      <c r="B3441" s="2">
        <v>41837.400995370372</v>
      </c>
      <c r="C3441" t="s">
        <v>27</v>
      </c>
      <c r="D3441" t="s">
        <v>24</v>
      </c>
      <c r="E3441" t="s">
        <v>20</v>
      </c>
      <c r="F3441" t="s">
        <v>2</v>
      </c>
      <c r="G3441">
        <v>12913</v>
      </c>
    </row>
    <row r="3442" spans="1:7" x14ac:dyDescent="0.45">
      <c r="A3442">
        <v>909583</v>
      </c>
      <c r="B3442" s="2">
        <v>41769.729212962964</v>
      </c>
      <c r="C3442" t="s">
        <v>27</v>
      </c>
      <c r="D3442" t="s">
        <v>24</v>
      </c>
      <c r="E3442" t="s">
        <v>12</v>
      </c>
      <c r="F3442" t="s">
        <v>2</v>
      </c>
      <c r="G3442">
        <v>34628</v>
      </c>
    </row>
    <row r="3443" spans="1:7" x14ac:dyDescent="0.45">
      <c r="A3443">
        <v>666002</v>
      </c>
      <c r="B3443" s="2">
        <v>41777.735891203702</v>
      </c>
      <c r="C3443" t="s">
        <v>27</v>
      </c>
      <c r="D3443" t="s">
        <v>24</v>
      </c>
      <c r="E3443" t="s">
        <v>12</v>
      </c>
      <c r="F3443" t="s">
        <v>2</v>
      </c>
      <c r="G3443">
        <v>92464</v>
      </c>
    </row>
    <row r="3444" spans="1:7" x14ac:dyDescent="0.45">
      <c r="A3444">
        <v>933034</v>
      </c>
      <c r="B3444" s="2">
        <v>41785.474791666667</v>
      </c>
      <c r="C3444" t="s">
        <v>27</v>
      </c>
      <c r="D3444" t="s">
        <v>26</v>
      </c>
      <c r="E3444" t="s">
        <v>15</v>
      </c>
      <c r="F3444" t="s">
        <v>2</v>
      </c>
      <c r="G3444">
        <v>68706</v>
      </c>
    </row>
    <row r="3445" spans="1:7" x14ac:dyDescent="0.45">
      <c r="A3445">
        <v>536859</v>
      </c>
      <c r="B3445" s="2">
        <v>41785.47384259259</v>
      </c>
      <c r="C3445" t="s">
        <v>27</v>
      </c>
      <c r="D3445" t="s">
        <v>26</v>
      </c>
      <c r="E3445" t="s">
        <v>15</v>
      </c>
      <c r="F3445" t="s">
        <v>2</v>
      </c>
      <c r="G3445">
        <v>96147</v>
      </c>
    </row>
    <row r="3446" spans="1:7" x14ac:dyDescent="0.45">
      <c r="A3446">
        <v>221819</v>
      </c>
      <c r="B3446" s="2">
        <v>41789.431631944448</v>
      </c>
      <c r="C3446" t="s">
        <v>27</v>
      </c>
      <c r="D3446" t="s">
        <v>24</v>
      </c>
      <c r="E3446" t="s">
        <v>15</v>
      </c>
      <c r="F3446" t="s">
        <v>2</v>
      </c>
      <c r="G3446">
        <v>40569</v>
      </c>
    </row>
    <row r="3447" spans="1:7" x14ac:dyDescent="0.45">
      <c r="A3447">
        <v>67507</v>
      </c>
      <c r="B3447" s="2">
        <v>41789.43277777778</v>
      </c>
      <c r="C3447" t="s">
        <v>27</v>
      </c>
      <c r="D3447" t="s">
        <v>24</v>
      </c>
      <c r="E3447" t="s">
        <v>15</v>
      </c>
      <c r="F3447" t="s">
        <v>2</v>
      </c>
      <c r="G3447">
        <v>74044</v>
      </c>
    </row>
    <row r="3448" spans="1:7" x14ac:dyDescent="0.45">
      <c r="A3448">
        <v>82282</v>
      </c>
      <c r="B3448" s="2">
        <v>41793.757256944446</v>
      </c>
      <c r="C3448" t="s">
        <v>27</v>
      </c>
      <c r="D3448" t="s">
        <v>24</v>
      </c>
      <c r="E3448" t="s">
        <v>15</v>
      </c>
      <c r="F3448" t="s">
        <v>2</v>
      </c>
      <c r="G3448">
        <v>33730</v>
      </c>
    </row>
    <row r="3449" spans="1:7" x14ac:dyDescent="0.45">
      <c r="A3449">
        <v>389520</v>
      </c>
      <c r="B3449" s="2">
        <v>41793.757824074077</v>
      </c>
      <c r="C3449" t="s">
        <v>27</v>
      </c>
      <c r="D3449" t="s">
        <v>24</v>
      </c>
      <c r="E3449" t="s">
        <v>15</v>
      </c>
      <c r="F3449" t="s">
        <v>2</v>
      </c>
      <c r="G3449">
        <v>29273</v>
      </c>
    </row>
    <row r="3450" spans="1:7" x14ac:dyDescent="0.45">
      <c r="A3450">
        <v>131235</v>
      </c>
      <c r="B3450" s="2">
        <v>41804.631736111114</v>
      </c>
      <c r="C3450" t="s">
        <v>27</v>
      </c>
      <c r="D3450" t="s">
        <v>24</v>
      </c>
      <c r="E3450" t="s">
        <v>17</v>
      </c>
      <c r="F3450" t="s">
        <v>8</v>
      </c>
      <c r="G3450">
        <v>91565</v>
      </c>
    </row>
    <row r="3451" spans="1:7" x14ac:dyDescent="0.45">
      <c r="A3451">
        <v>408778</v>
      </c>
      <c r="B3451" s="2">
        <v>41811.810416666667</v>
      </c>
      <c r="C3451" t="s">
        <v>27</v>
      </c>
      <c r="D3451" t="s">
        <v>24</v>
      </c>
      <c r="E3451" t="s">
        <v>17</v>
      </c>
      <c r="F3451" t="s">
        <v>8</v>
      </c>
      <c r="G3451">
        <v>3066</v>
      </c>
    </row>
    <row r="3452" spans="1:7" x14ac:dyDescent="0.45">
      <c r="A3452">
        <v>411113</v>
      </c>
      <c r="B3452" s="2">
        <v>41820.729097222225</v>
      </c>
      <c r="C3452" t="s">
        <v>27</v>
      </c>
      <c r="D3452" t="s">
        <v>24</v>
      </c>
      <c r="E3452" t="s">
        <v>17</v>
      </c>
      <c r="F3452" t="s">
        <v>8</v>
      </c>
      <c r="G3452">
        <v>49984</v>
      </c>
    </row>
    <row r="3453" spans="1:7" x14ac:dyDescent="0.45">
      <c r="A3453">
        <v>422866</v>
      </c>
      <c r="B3453" s="2">
        <v>41820.729467592595</v>
      </c>
      <c r="C3453" t="s">
        <v>27</v>
      </c>
      <c r="D3453" t="s">
        <v>24</v>
      </c>
      <c r="E3453" t="s">
        <v>17</v>
      </c>
      <c r="F3453" t="s">
        <v>8</v>
      </c>
      <c r="G3453">
        <v>31394</v>
      </c>
    </row>
    <row r="3454" spans="1:7" x14ac:dyDescent="0.45">
      <c r="A3454">
        <v>647542</v>
      </c>
      <c r="B3454" s="2">
        <v>41787.492071759261</v>
      </c>
      <c r="C3454" t="s">
        <v>27</v>
      </c>
      <c r="D3454" t="s">
        <v>24</v>
      </c>
      <c r="E3454" t="s">
        <v>17</v>
      </c>
      <c r="F3454" t="s">
        <v>10</v>
      </c>
      <c r="G3454">
        <v>59826</v>
      </c>
    </row>
    <row r="3455" spans="1:7" x14ac:dyDescent="0.45">
      <c r="A3455">
        <v>50483</v>
      </c>
      <c r="B3455" s="2">
        <v>41805.617083333331</v>
      </c>
      <c r="C3455" t="s">
        <v>27</v>
      </c>
      <c r="D3455" t="s">
        <v>24</v>
      </c>
      <c r="E3455" t="s">
        <v>20</v>
      </c>
      <c r="F3455" t="s">
        <v>10</v>
      </c>
      <c r="G3455">
        <v>82817</v>
      </c>
    </row>
    <row r="3456" spans="1:7" x14ac:dyDescent="0.45">
      <c r="A3456">
        <v>790653</v>
      </c>
      <c r="B3456" s="2">
        <v>41805.617361111108</v>
      </c>
      <c r="C3456" t="s">
        <v>27</v>
      </c>
      <c r="D3456" t="s">
        <v>25</v>
      </c>
      <c r="E3456" t="s">
        <v>20</v>
      </c>
      <c r="F3456" t="s">
        <v>10</v>
      </c>
      <c r="G3456">
        <v>69188</v>
      </c>
    </row>
    <row r="3457" spans="1:7" x14ac:dyDescent="0.45">
      <c r="A3457">
        <v>919910</v>
      </c>
      <c r="B3457" s="2">
        <v>41787.450254629628</v>
      </c>
      <c r="C3457" t="s">
        <v>27</v>
      </c>
      <c r="D3457" t="s">
        <v>24</v>
      </c>
      <c r="E3457" t="s">
        <v>17</v>
      </c>
      <c r="F3457" t="s">
        <v>6</v>
      </c>
      <c r="G3457">
        <v>76058</v>
      </c>
    </row>
    <row r="3458" spans="1:7" x14ac:dyDescent="0.45">
      <c r="A3458">
        <v>27804</v>
      </c>
      <c r="B3458" s="2">
        <v>41787.625069444446</v>
      </c>
      <c r="C3458" t="s">
        <v>27</v>
      </c>
      <c r="D3458" t="s">
        <v>26</v>
      </c>
      <c r="E3458" t="s">
        <v>20</v>
      </c>
      <c r="F3458" t="s">
        <v>10</v>
      </c>
      <c r="G3458">
        <v>67852</v>
      </c>
    </row>
    <row r="3459" spans="1:7" x14ac:dyDescent="0.45">
      <c r="A3459">
        <v>489930</v>
      </c>
      <c r="B3459" s="2">
        <v>41853.1641087963</v>
      </c>
      <c r="C3459" t="s">
        <v>27</v>
      </c>
      <c r="D3459" t="s">
        <v>24</v>
      </c>
      <c r="E3459" t="s">
        <v>15</v>
      </c>
      <c r="F3459" t="s">
        <v>4</v>
      </c>
      <c r="G3459">
        <v>30997</v>
      </c>
    </row>
    <row r="3460" spans="1:7" x14ac:dyDescent="0.45">
      <c r="A3460">
        <v>60276</v>
      </c>
      <c r="B3460" s="2">
        <v>41854.700324074074</v>
      </c>
      <c r="C3460" t="s">
        <v>27</v>
      </c>
      <c r="D3460" t="s">
        <v>26</v>
      </c>
      <c r="E3460" t="s">
        <v>15</v>
      </c>
      <c r="F3460" t="s">
        <v>4</v>
      </c>
      <c r="G3460">
        <v>43082</v>
      </c>
    </row>
    <row r="3461" spans="1:7" x14ac:dyDescent="0.45">
      <c r="A3461">
        <v>669778</v>
      </c>
      <c r="B3461" s="2">
        <v>41788.379953703705</v>
      </c>
      <c r="C3461" t="s">
        <v>27</v>
      </c>
      <c r="D3461" t="s">
        <v>26</v>
      </c>
      <c r="E3461" t="s">
        <v>14</v>
      </c>
      <c r="F3461" t="s">
        <v>10</v>
      </c>
      <c r="G3461">
        <v>58903</v>
      </c>
    </row>
    <row r="3462" spans="1:7" x14ac:dyDescent="0.45">
      <c r="A3462">
        <v>688250</v>
      </c>
      <c r="B3462" s="2">
        <v>41788.379664351851</v>
      </c>
      <c r="C3462" t="s">
        <v>27</v>
      </c>
      <c r="D3462" t="s">
        <v>25</v>
      </c>
      <c r="E3462" t="s">
        <v>14</v>
      </c>
      <c r="F3462" t="s">
        <v>10</v>
      </c>
      <c r="G3462">
        <v>88360</v>
      </c>
    </row>
    <row r="3463" spans="1:7" x14ac:dyDescent="0.45">
      <c r="A3463">
        <v>281313</v>
      </c>
      <c r="B3463" s="2">
        <v>41814.49150462963</v>
      </c>
      <c r="C3463" t="s">
        <v>27</v>
      </c>
      <c r="D3463" t="s">
        <v>26</v>
      </c>
      <c r="E3463" t="s">
        <v>12</v>
      </c>
      <c r="F3463" t="s">
        <v>5</v>
      </c>
      <c r="G3463">
        <v>72798</v>
      </c>
    </row>
    <row r="3464" spans="1:7" x14ac:dyDescent="0.45">
      <c r="A3464">
        <v>772413</v>
      </c>
      <c r="B3464" s="2">
        <v>41814.492199074077</v>
      </c>
      <c r="C3464" t="s">
        <v>27</v>
      </c>
      <c r="D3464" t="s">
        <v>24</v>
      </c>
      <c r="E3464" t="s">
        <v>12</v>
      </c>
      <c r="F3464" t="s">
        <v>5</v>
      </c>
      <c r="G3464">
        <v>28195</v>
      </c>
    </row>
    <row r="3465" spans="1:7" x14ac:dyDescent="0.45">
      <c r="A3465">
        <v>625760</v>
      </c>
      <c r="B3465" s="2">
        <v>41823.7031712963</v>
      </c>
      <c r="C3465" t="s">
        <v>27</v>
      </c>
      <c r="D3465" t="s">
        <v>24</v>
      </c>
      <c r="E3465" t="s">
        <v>12</v>
      </c>
      <c r="F3465" t="s">
        <v>5</v>
      </c>
      <c r="G3465">
        <v>76734</v>
      </c>
    </row>
    <row r="3466" spans="1:7" x14ac:dyDescent="0.45">
      <c r="A3466">
        <v>859676</v>
      </c>
      <c r="B3466" s="2">
        <v>41763.827662037038</v>
      </c>
      <c r="C3466" t="s">
        <v>27</v>
      </c>
      <c r="D3466" t="s">
        <v>24</v>
      </c>
      <c r="E3466" t="s">
        <v>20</v>
      </c>
      <c r="F3466" t="s">
        <v>1</v>
      </c>
      <c r="G3466">
        <v>76658</v>
      </c>
    </row>
    <row r="3467" spans="1:7" x14ac:dyDescent="0.45">
      <c r="A3467">
        <v>146168</v>
      </c>
      <c r="B3467" s="2">
        <v>41765.335659722223</v>
      </c>
      <c r="C3467" t="s">
        <v>27</v>
      </c>
      <c r="D3467" t="s">
        <v>24</v>
      </c>
      <c r="E3467" t="s">
        <v>20</v>
      </c>
      <c r="F3467" t="s">
        <v>1</v>
      </c>
      <c r="G3467">
        <v>92429</v>
      </c>
    </row>
    <row r="3468" spans="1:7" x14ac:dyDescent="0.45">
      <c r="A3468">
        <v>91498</v>
      </c>
      <c r="B3468" s="2">
        <v>41823.453125</v>
      </c>
      <c r="C3468" t="s">
        <v>27</v>
      </c>
      <c r="D3468" t="s">
        <v>24</v>
      </c>
      <c r="E3468" t="s">
        <v>20</v>
      </c>
      <c r="F3468" t="s">
        <v>7</v>
      </c>
      <c r="G3468">
        <v>28871</v>
      </c>
    </row>
    <row r="3469" spans="1:7" x14ac:dyDescent="0.45">
      <c r="A3469">
        <v>253623</v>
      </c>
      <c r="B3469" s="2">
        <v>41828.322442129633</v>
      </c>
      <c r="C3469" t="s">
        <v>27</v>
      </c>
      <c r="D3469" t="s">
        <v>26</v>
      </c>
      <c r="E3469" t="s">
        <v>20</v>
      </c>
      <c r="F3469" t="s">
        <v>7</v>
      </c>
      <c r="G3469">
        <v>14941</v>
      </c>
    </row>
    <row r="3470" spans="1:7" x14ac:dyDescent="0.45">
      <c r="A3470">
        <v>156697</v>
      </c>
      <c r="B3470" s="2">
        <v>41789.766631944447</v>
      </c>
      <c r="C3470" t="s">
        <v>27</v>
      </c>
      <c r="D3470" t="s">
        <v>24</v>
      </c>
      <c r="E3470" t="s">
        <v>20</v>
      </c>
      <c r="F3470" t="s">
        <v>10</v>
      </c>
      <c r="G3470">
        <v>21099</v>
      </c>
    </row>
    <row r="3471" spans="1:7" x14ac:dyDescent="0.45">
      <c r="A3471">
        <v>94736</v>
      </c>
      <c r="B3471" s="2">
        <v>41793.70349537037</v>
      </c>
      <c r="C3471" t="s">
        <v>27</v>
      </c>
      <c r="D3471" t="s">
        <v>26</v>
      </c>
      <c r="E3471" t="s">
        <v>20</v>
      </c>
      <c r="F3471" t="s">
        <v>10</v>
      </c>
      <c r="G3471">
        <v>9447</v>
      </c>
    </row>
    <row r="3472" spans="1:7" x14ac:dyDescent="0.45">
      <c r="A3472">
        <v>592784</v>
      </c>
      <c r="B3472" s="2">
        <v>41803.551481481481</v>
      </c>
      <c r="C3472" t="s">
        <v>27</v>
      </c>
      <c r="D3472" t="s">
        <v>24</v>
      </c>
      <c r="E3472" t="s">
        <v>20</v>
      </c>
      <c r="F3472" t="s">
        <v>10</v>
      </c>
      <c r="G3472">
        <v>80863</v>
      </c>
    </row>
    <row r="3473" spans="1:7" x14ac:dyDescent="0.45">
      <c r="A3473">
        <v>461424</v>
      </c>
      <c r="B3473" s="2">
        <v>41806.555405092593</v>
      </c>
      <c r="C3473" t="s">
        <v>27</v>
      </c>
      <c r="D3473" t="s">
        <v>24</v>
      </c>
      <c r="E3473" t="s">
        <v>20</v>
      </c>
      <c r="F3473" t="s">
        <v>10</v>
      </c>
      <c r="G3473">
        <v>22475</v>
      </c>
    </row>
    <row r="3474" spans="1:7" x14ac:dyDescent="0.45">
      <c r="A3474">
        <v>894106</v>
      </c>
      <c r="B3474" s="2">
        <v>41817.720543981479</v>
      </c>
      <c r="C3474" t="s">
        <v>27</v>
      </c>
      <c r="D3474" t="s">
        <v>24</v>
      </c>
      <c r="E3474" t="s">
        <v>17</v>
      </c>
      <c r="F3474" t="s">
        <v>5</v>
      </c>
      <c r="G3474">
        <v>12503</v>
      </c>
    </row>
    <row r="3475" spans="1:7" x14ac:dyDescent="0.45">
      <c r="A3475">
        <v>278724</v>
      </c>
      <c r="B3475" s="2">
        <v>41767.390787037039</v>
      </c>
      <c r="C3475" t="s">
        <v>27</v>
      </c>
      <c r="D3475" t="s">
        <v>24</v>
      </c>
      <c r="E3475" t="s">
        <v>17</v>
      </c>
      <c r="F3475" t="s">
        <v>5</v>
      </c>
      <c r="G3475">
        <v>13431</v>
      </c>
    </row>
    <row r="3476" spans="1:7" x14ac:dyDescent="0.45">
      <c r="A3476">
        <v>860835</v>
      </c>
      <c r="B3476" s="2">
        <v>41767.391643518517</v>
      </c>
      <c r="C3476" t="s">
        <v>27</v>
      </c>
      <c r="D3476" t="s">
        <v>24</v>
      </c>
      <c r="E3476" t="s">
        <v>17</v>
      </c>
      <c r="F3476" t="s">
        <v>5</v>
      </c>
      <c r="G3476">
        <v>69793</v>
      </c>
    </row>
    <row r="3477" spans="1:7" x14ac:dyDescent="0.45">
      <c r="A3477">
        <v>668373</v>
      </c>
      <c r="B3477" s="2">
        <v>41832.16165509259</v>
      </c>
      <c r="C3477" t="s">
        <v>27</v>
      </c>
      <c r="D3477" t="s">
        <v>24</v>
      </c>
      <c r="E3477" t="s">
        <v>15</v>
      </c>
      <c r="F3477" t="s">
        <v>1</v>
      </c>
      <c r="G3477">
        <v>45402</v>
      </c>
    </row>
    <row r="3478" spans="1:7" x14ac:dyDescent="0.45">
      <c r="A3478">
        <v>125692</v>
      </c>
      <c r="B3478" s="2">
        <v>41832.162673611114</v>
      </c>
      <c r="C3478" t="s">
        <v>27</v>
      </c>
      <c r="D3478" t="s">
        <v>26</v>
      </c>
      <c r="E3478" t="s">
        <v>15</v>
      </c>
      <c r="F3478" t="s">
        <v>1</v>
      </c>
      <c r="G3478">
        <v>15834</v>
      </c>
    </row>
    <row r="3479" spans="1:7" x14ac:dyDescent="0.45">
      <c r="A3479">
        <v>154352</v>
      </c>
      <c r="B3479" s="2">
        <v>41832.163368055553</v>
      </c>
      <c r="C3479" t="s">
        <v>27</v>
      </c>
      <c r="D3479" t="s">
        <v>26</v>
      </c>
      <c r="E3479" t="s">
        <v>15</v>
      </c>
      <c r="F3479" t="s">
        <v>1</v>
      </c>
      <c r="G3479">
        <v>63197</v>
      </c>
    </row>
    <row r="3480" spans="1:7" x14ac:dyDescent="0.45">
      <c r="A3480">
        <v>356275</v>
      </c>
      <c r="B3480" s="2">
        <v>41801.528090277781</v>
      </c>
      <c r="C3480" t="s">
        <v>27</v>
      </c>
      <c r="D3480" t="s">
        <v>24</v>
      </c>
      <c r="E3480" t="s">
        <v>17</v>
      </c>
      <c r="F3480" t="s">
        <v>10</v>
      </c>
      <c r="G3480">
        <v>25857</v>
      </c>
    </row>
    <row r="3481" spans="1:7" x14ac:dyDescent="0.45">
      <c r="A3481">
        <v>893070</v>
      </c>
      <c r="B3481" s="2">
        <v>41801.528923611113</v>
      </c>
      <c r="C3481" t="s">
        <v>27</v>
      </c>
      <c r="D3481" t="s">
        <v>26</v>
      </c>
      <c r="E3481" t="s">
        <v>17</v>
      </c>
      <c r="F3481" t="s">
        <v>10</v>
      </c>
      <c r="G3481">
        <v>64416</v>
      </c>
    </row>
    <row r="3482" spans="1:7" x14ac:dyDescent="0.45">
      <c r="A3482">
        <v>899148</v>
      </c>
      <c r="B3482" s="2">
        <v>41801.529502314814</v>
      </c>
      <c r="C3482" t="s">
        <v>27</v>
      </c>
      <c r="D3482" t="s">
        <v>24</v>
      </c>
      <c r="E3482" t="s">
        <v>17</v>
      </c>
      <c r="F3482" t="s">
        <v>10</v>
      </c>
      <c r="G3482">
        <v>26938</v>
      </c>
    </row>
    <row r="3483" spans="1:7" x14ac:dyDescent="0.45">
      <c r="A3483">
        <v>151108</v>
      </c>
      <c r="B3483" s="2">
        <v>41801.530381944445</v>
      </c>
      <c r="C3483" t="s">
        <v>27</v>
      </c>
      <c r="D3483" t="s">
        <v>26</v>
      </c>
      <c r="E3483" t="s">
        <v>17</v>
      </c>
      <c r="F3483" t="s">
        <v>10</v>
      </c>
      <c r="G3483">
        <v>54652</v>
      </c>
    </row>
    <row r="3484" spans="1:7" x14ac:dyDescent="0.45">
      <c r="A3484">
        <v>156770</v>
      </c>
      <c r="B3484" s="2">
        <v>41772.739039351851</v>
      </c>
      <c r="C3484" t="s">
        <v>27</v>
      </c>
      <c r="D3484" t="s">
        <v>26</v>
      </c>
      <c r="E3484" t="s">
        <v>17</v>
      </c>
      <c r="F3484" t="s">
        <v>8</v>
      </c>
      <c r="G3484">
        <v>75139</v>
      </c>
    </row>
    <row r="3485" spans="1:7" x14ac:dyDescent="0.45">
      <c r="A3485">
        <v>943777</v>
      </c>
      <c r="B3485" s="2">
        <v>41773.761608796296</v>
      </c>
      <c r="C3485" t="s">
        <v>27</v>
      </c>
      <c r="D3485" t="s">
        <v>24</v>
      </c>
      <c r="E3485" t="s">
        <v>17</v>
      </c>
      <c r="F3485" t="s">
        <v>2</v>
      </c>
      <c r="G3485">
        <v>89261</v>
      </c>
    </row>
    <row r="3486" spans="1:7" x14ac:dyDescent="0.45">
      <c r="A3486">
        <v>932009</v>
      </c>
      <c r="B3486" s="2">
        <v>41773.761805555558</v>
      </c>
      <c r="C3486" t="s">
        <v>27</v>
      </c>
      <c r="D3486" t="s">
        <v>26</v>
      </c>
      <c r="E3486" t="s">
        <v>17</v>
      </c>
      <c r="F3486" t="s">
        <v>2</v>
      </c>
      <c r="G3486">
        <v>3786</v>
      </c>
    </row>
    <row r="3487" spans="1:7" x14ac:dyDescent="0.45">
      <c r="A3487">
        <v>138840</v>
      </c>
      <c r="B3487" s="2">
        <v>41773.762256944443</v>
      </c>
      <c r="C3487" t="s">
        <v>27</v>
      </c>
      <c r="D3487" t="s">
        <v>26</v>
      </c>
      <c r="E3487" t="s">
        <v>17</v>
      </c>
      <c r="F3487" t="s">
        <v>2</v>
      </c>
      <c r="G3487">
        <v>81456</v>
      </c>
    </row>
    <row r="3488" spans="1:7" x14ac:dyDescent="0.45">
      <c r="A3488">
        <v>785073</v>
      </c>
      <c r="B3488" s="2">
        <v>41786.433657407404</v>
      </c>
      <c r="C3488" t="s">
        <v>27</v>
      </c>
      <c r="D3488" t="s">
        <v>24</v>
      </c>
      <c r="E3488" t="s">
        <v>17</v>
      </c>
      <c r="F3488" t="s">
        <v>2</v>
      </c>
      <c r="G3488">
        <v>82691</v>
      </c>
    </row>
    <row r="3489" spans="1:7" x14ac:dyDescent="0.45">
      <c r="A3489">
        <v>827748</v>
      </c>
      <c r="B3489" s="2">
        <v>41797.682546296295</v>
      </c>
      <c r="C3489" t="s">
        <v>27</v>
      </c>
      <c r="D3489" t="s">
        <v>24</v>
      </c>
      <c r="E3489" t="s">
        <v>17</v>
      </c>
      <c r="F3489" t="s">
        <v>2</v>
      </c>
      <c r="G3489">
        <v>10110</v>
      </c>
    </row>
    <row r="3490" spans="1:7" x14ac:dyDescent="0.45">
      <c r="A3490">
        <v>409844</v>
      </c>
      <c r="B3490" s="2">
        <v>41865.612199074072</v>
      </c>
      <c r="C3490" t="s">
        <v>27</v>
      </c>
      <c r="D3490" t="s">
        <v>24</v>
      </c>
      <c r="E3490" t="s">
        <v>17</v>
      </c>
      <c r="F3490" t="s">
        <v>10</v>
      </c>
      <c r="G3490">
        <v>77577</v>
      </c>
    </row>
    <row r="3491" spans="1:7" x14ac:dyDescent="0.45">
      <c r="A3491">
        <v>362705</v>
      </c>
      <c r="B3491" s="2">
        <v>41850.618518518517</v>
      </c>
      <c r="C3491" t="s">
        <v>27</v>
      </c>
      <c r="D3491" t="s">
        <v>24</v>
      </c>
      <c r="E3491" t="s">
        <v>12</v>
      </c>
      <c r="F3491" t="s">
        <v>7</v>
      </c>
      <c r="G3491">
        <v>77394</v>
      </c>
    </row>
    <row r="3492" spans="1:7" x14ac:dyDescent="0.45">
      <c r="A3492">
        <v>421057</v>
      </c>
      <c r="B3492" s="2">
        <v>41764.716446759259</v>
      </c>
      <c r="C3492" t="s">
        <v>27</v>
      </c>
      <c r="D3492" t="s">
        <v>26</v>
      </c>
      <c r="E3492" t="s">
        <v>20</v>
      </c>
      <c r="F3492" t="s">
        <v>10</v>
      </c>
      <c r="G3492">
        <v>47126</v>
      </c>
    </row>
    <row r="3493" spans="1:7" x14ac:dyDescent="0.45">
      <c r="A3493">
        <v>70808</v>
      </c>
      <c r="B3493" s="2">
        <v>41768.454432870371</v>
      </c>
      <c r="C3493" t="s">
        <v>27</v>
      </c>
      <c r="D3493" t="s">
        <v>26</v>
      </c>
      <c r="E3493" t="s">
        <v>20</v>
      </c>
      <c r="F3493" t="s">
        <v>10</v>
      </c>
      <c r="G3493">
        <v>86508</v>
      </c>
    </row>
    <row r="3494" spans="1:7" x14ac:dyDescent="0.45">
      <c r="A3494">
        <v>661739</v>
      </c>
      <c r="B3494" s="2">
        <v>41768.456655092596</v>
      </c>
      <c r="C3494" t="s">
        <v>27</v>
      </c>
      <c r="D3494" t="s">
        <v>26</v>
      </c>
      <c r="E3494" t="s">
        <v>20</v>
      </c>
      <c r="F3494" t="s">
        <v>10</v>
      </c>
      <c r="G3494">
        <v>37777</v>
      </c>
    </row>
    <row r="3495" spans="1:7" x14ac:dyDescent="0.45">
      <c r="A3495">
        <v>691136</v>
      </c>
      <c r="B3495" s="2">
        <v>41857.74800925926</v>
      </c>
      <c r="C3495" t="s">
        <v>27</v>
      </c>
      <c r="D3495" t="s">
        <v>24</v>
      </c>
      <c r="E3495" t="s">
        <v>15</v>
      </c>
      <c r="F3495" t="s">
        <v>4</v>
      </c>
      <c r="G3495">
        <v>58247</v>
      </c>
    </row>
    <row r="3496" spans="1:7" x14ac:dyDescent="0.45">
      <c r="A3496">
        <v>382387</v>
      </c>
      <c r="B3496" s="2">
        <v>41779.376006944447</v>
      </c>
      <c r="C3496" t="s">
        <v>27</v>
      </c>
      <c r="D3496" t="s">
        <v>26</v>
      </c>
      <c r="E3496" t="s">
        <v>19</v>
      </c>
      <c r="F3496" t="s">
        <v>10</v>
      </c>
      <c r="G3496">
        <v>86725</v>
      </c>
    </row>
    <row r="3497" spans="1:7" x14ac:dyDescent="0.45">
      <c r="A3497">
        <v>946568</v>
      </c>
      <c r="B3497" s="2">
        <v>41779.378171296295</v>
      </c>
      <c r="C3497" t="s">
        <v>27</v>
      </c>
      <c r="D3497" t="s">
        <v>26</v>
      </c>
      <c r="E3497" t="s">
        <v>19</v>
      </c>
      <c r="F3497" t="s">
        <v>10</v>
      </c>
      <c r="G3497">
        <v>78003</v>
      </c>
    </row>
    <row r="3498" spans="1:7" x14ac:dyDescent="0.45">
      <c r="A3498">
        <v>948402</v>
      </c>
      <c r="B3498" s="2">
        <v>41781.423888888887</v>
      </c>
      <c r="C3498" t="s">
        <v>27</v>
      </c>
      <c r="D3498" t="s">
        <v>26</v>
      </c>
      <c r="E3498" t="s">
        <v>19</v>
      </c>
      <c r="F3498" t="s">
        <v>10</v>
      </c>
      <c r="G3498">
        <v>54631</v>
      </c>
    </row>
    <row r="3499" spans="1:7" x14ac:dyDescent="0.45">
      <c r="A3499">
        <v>135232</v>
      </c>
      <c r="B3499" s="2">
        <v>41781.424467592595</v>
      </c>
      <c r="C3499" t="s">
        <v>27</v>
      </c>
      <c r="D3499" t="s">
        <v>26</v>
      </c>
      <c r="E3499" t="s">
        <v>19</v>
      </c>
      <c r="F3499" t="s">
        <v>10</v>
      </c>
      <c r="G3499">
        <v>63220</v>
      </c>
    </row>
    <row r="3500" spans="1:7" x14ac:dyDescent="0.45">
      <c r="A3500">
        <v>133624</v>
      </c>
      <c r="B3500" s="2">
        <v>41766.613298611112</v>
      </c>
      <c r="C3500" t="s">
        <v>27</v>
      </c>
      <c r="D3500" t="s">
        <v>26</v>
      </c>
      <c r="E3500" t="s">
        <v>12</v>
      </c>
      <c r="F3500" t="s">
        <v>1</v>
      </c>
      <c r="G3500">
        <v>28210</v>
      </c>
    </row>
    <row r="3501" spans="1:7" x14ac:dyDescent="0.45">
      <c r="A3501">
        <v>222024</v>
      </c>
      <c r="B3501" s="2">
        <v>41766.614687499998</v>
      </c>
      <c r="C3501" t="s">
        <v>27</v>
      </c>
      <c r="D3501" t="s">
        <v>24</v>
      </c>
      <c r="E3501" t="s">
        <v>12</v>
      </c>
      <c r="F3501" t="s">
        <v>1</v>
      </c>
      <c r="G3501">
        <v>83494</v>
      </c>
    </row>
    <row r="3502" spans="1:7" x14ac:dyDescent="0.45">
      <c r="A3502">
        <v>297961</v>
      </c>
      <c r="B3502" s="2">
        <v>41766.615497685183</v>
      </c>
      <c r="C3502" t="s">
        <v>27</v>
      </c>
      <c r="D3502" t="s">
        <v>26</v>
      </c>
      <c r="E3502" t="s">
        <v>12</v>
      </c>
      <c r="F3502" t="s">
        <v>1</v>
      </c>
      <c r="G3502">
        <v>61143</v>
      </c>
    </row>
    <row r="3503" spans="1:7" x14ac:dyDescent="0.45">
      <c r="A3503">
        <v>150870</v>
      </c>
      <c r="B3503" s="2">
        <v>41766.616180555553</v>
      </c>
      <c r="C3503" t="s">
        <v>27</v>
      </c>
      <c r="D3503" t="s">
        <v>24</v>
      </c>
      <c r="E3503" t="s">
        <v>12</v>
      </c>
      <c r="F3503" t="s">
        <v>1</v>
      </c>
      <c r="G3503">
        <v>54873</v>
      </c>
    </row>
    <row r="3504" spans="1:7" x14ac:dyDescent="0.45">
      <c r="A3504">
        <v>87283</v>
      </c>
      <c r="B3504" s="2">
        <v>41857.785428240742</v>
      </c>
      <c r="C3504" t="s">
        <v>27</v>
      </c>
      <c r="D3504" t="s">
        <v>26</v>
      </c>
      <c r="E3504" t="s">
        <v>17</v>
      </c>
      <c r="F3504" t="s">
        <v>4</v>
      </c>
      <c r="G3504">
        <v>79161</v>
      </c>
    </row>
    <row r="3505" spans="1:7" x14ac:dyDescent="0.45">
      <c r="A3505">
        <v>814767</v>
      </c>
      <c r="B3505" s="2">
        <v>41858.432511574072</v>
      </c>
      <c r="C3505" t="s">
        <v>27</v>
      </c>
      <c r="D3505" t="s">
        <v>26</v>
      </c>
      <c r="E3505" t="s">
        <v>17</v>
      </c>
      <c r="F3505" t="s">
        <v>4</v>
      </c>
      <c r="G3505">
        <v>75341</v>
      </c>
    </row>
    <row r="3506" spans="1:7" x14ac:dyDescent="0.45">
      <c r="A3506">
        <v>571940</v>
      </c>
      <c r="B3506" s="2">
        <v>41858.529537037037</v>
      </c>
      <c r="C3506" t="s">
        <v>27</v>
      </c>
      <c r="D3506" t="s">
        <v>24</v>
      </c>
      <c r="E3506" t="s">
        <v>17</v>
      </c>
      <c r="F3506" t="s">
        <v>4</v>
      </c>
      <c r="G3506">
        <v>79154</v>
      </c>
    </row>
    <row r="3507" spans="1:7" x14ac:dyDescent="0.45">
      <c r="A3507">
        <v>503930</v>
      </c>
      <c r="B3507" s="2">
        <v>41858.530914351853</v>
      </c>
      <c r="C3507" t="s">
        <v>27</v>
      </c>
      <c r="D3507" t="s">
        <v>24</v>
      </c>
      <c r="E3507" t="s">
        <v>17</v>
      </c>
      <c r="F3507" t="s">
        <v>4</v>
      </c>
      <c r="G3507">
        <v>41599</v>
      </c>
    </row>
    <row r="3508" spans="1:7" x14ac:dyDescent="0.45">
      <c r="A3508">
        <v>874235</v>
      </c>
      <c r="B3508" s="2">
        <v>41863.532222222224</v>
      </c>
      <c r="C3508" t="s">
        <v>27</v>
      </c>
      <c r="D3508" t="s">
        <v>26</v>
      </c>
      <c r="E3508" t="s">
        <v>17</v>
      </c>
      <c r="F3508" t="s">
        <v>4</v>
      </c>
      <c r="G3508">
        <v>23122</v>
      </c>
    </row>
    <row r="3509" spans="1:7" x14ac:dyDescent="0.45">
      <c r="A3509">
        <v>340062</v>
      </c>
      <c r="B3509" s="2">
        <v>41762.726851851854</v>
      </c>
      <c r="C3509" t="s">
        <v>27</v>
      </c>
      <c r="D3509" t="s">
        <v>26</v>
      </c>
      <c r="E3509" t="s">
        <v>18</v>
      </c>
      <c r="F3509" t="s">
        <v>5</v>
      </c>
      <c r="G3509">
        <v>61762</v>
      </c>
    </row>
    <row r="3510" spans="1:7" x14ac:dyDescent="0.45">
      <c r="A3510">
        <v>526541</v>
      </c>
      <c r="B3510" s="2">
        <v>41762.730624999997</v>
      </c>
      <c r="C3510" t="s">
        <v>27</v>
      </c>
      <c r="D3510" t="s">
        <v>26</v>
      </c>
      <c r="E3510" t="s">
        <v>18</v>
      </c>
      <c r="F3510" t="s">
        <v>5</v>
      </c>
      <c r="G3510">
        <v>15965</v>
      </c>
    </row>
    <row r="3511" spans="1:7" x14ac:dyDescent="0.45">
      <c r="A3511">
        <v>120988</v>
      </c>
      <c r="B3511" s="2">
        <v>41764.451805555553</v>
      </c>
      <c r="C3511" t="s">
        <v>27</v>
      </c>
      <c r="D3511" t="s">
        <v>24</v>
      </c>
      <c r="E3511" t="s">
        <v>18</v>
      </c>
      <c r="F3511" t="s">
        <v>2</v>
      </c>
      <c r="G3511">
        <v>56655</v>
      </c>
    </row>
    <row r="3512" spans="1:7" x14ac:dyDescent="0.45">
      <c r="A3512">
        <v>779461</v>
      </c>
      <c r="B3512" s="2">
        <v>41875.436956018515</v>
      </c>
      <c r="C3512" t="s">
        <v>27</v>
      </c>
      <c r="D3512" t="s">
        <v>24</v>
      </c>
      <c r="E3512" t="s">
        <v>17</v>
      </c>
      <c r="F3512" t="s">
        <v>10</v>
      </c>
      <c r="G3512">
        <v>35445</v>
      </c>
    </row>
    <row r="3513" spans="1:7" x14ac:dyDescent="0.45">
      <c r="A3513">
        <v>674624</v>
      </c>
      <c r="B3513" s="2">
        <v>41867.474270833336</v>
      </c>
      <c r="C3513" t="s">
        <v>27</v>
      </c>
      <c r="D3513" t="s">
        <v>24</v>
      </c>
      <c r="E3513" t="s">
        <v>17</v>
      </c>
      <c r="F3513" t="s">
        <v>6</v>
      </c>
      <c r="G3513">
        <v>37309</v>
      </c>
    </row>
    <row r="3514" spans="1:7" x14ac:dyDescent="0.45">
      <c r="A3514">
        <v>938650</v>
      </c>
      <c r="B3514" s="2">
        <v>41847.37096064815</v>
      </c>
      <c r="C3514" t="s">
        <v>27</v>
      </c>
      <c r="D3514" t="s">
        <v>24</v>
      </c>
      <c r="E3514" t="s">
        <v>20</v>
      </c>
      <c r="F3514" t="s">
        <v>6</v>
      </c>
      <c r="G3514">
        <v>94308</v>
      </c>
    </row>
    <row r="3515" spans="1:7" x14ac:dyDescent="0.45">
      <c r="A3515">
        <v>708799</v>
      </c>
      <c r="B3515" s="2">
        <v>41855.047129629631</v>
      </c>
      <c r="C3515" t="s">
        <v>27</v>
      </c>
      <c r="D3515" t="s">
        <v>24</v>
      </c>
      <c r="E3515" t="s">
        <v>20</v>
      </c>
      <c r="F3515" t="s">
        <v>6</v>
      </c>
      <c r="G3515">
        <v>15213</v>
      </c>
    </row>
    <row r="3516" spans="1:7" x14ac:dyDescent="0.45">
      <c r="A3516">
        <v>286947</v>
      </c>
      <c r="B3516" s="2">
        <v>41855.048136574071</v>
      </c>
      <c r="C3516" t="s">
        <v>27</v>
      </c>
      <c r="D3516" t="s">
        <v>24</v>
      </c>
      <c r="E3516" t="s">
        <v>20</v>
      </c>
      <c r="F3516" t="s">
        <v>6</v>
      </c>
      <c r="G3516">
        <v>86950</v>
      </c>
    </row>
    <row r="3517" spans="1:7" x14ac:dyDescent="0.45">
      <c r="A3517">
        <v>450991</v>
      </c>
      <c r="B3517" s="2">
        <v>41827.381828703707</v>
      </c>
      <c r="C3517" t="s">
        <v>27</v>
      </c>
      <c r="D3517" t="s">
        <v>24</v>
      </c>
      <c r="E3517" t="s">
        <v>18</v>
      </c>
      <c r="F3517" t="s">
        <v>2</v>
      </c>
      <c r="G3517">
        <v>41301</v>
      </c>
    </row>
    <row r="3518" spans="1:7" x14ac:dyDescent="0.45">
      <c r="A3518">
        <v>539025</v>
      </c>
      <c r="B3518" s="2">
        <v>41815.439004629632</v>
      </c>
      <c r="C3518" t="s">
        <v>27</v>
      </c>
      <c r="D3518" t="s">
        <v>24</v>
      </c>
      <c r="E3518" t="s">
        <v>12</v>
      </c>
      <c r="F3518" t="s">
        <v>2</v>
      </c>
      <c r="G3518">
        <v>96781</v>
      </c>
    </row>
    <row r="3519" spans="1:7" x14ac:dyDescent="0.45">
      <c r="A3519">
        <v>341600</v>
      </c>
      <c r="B3519" s="2">
        <v>41825.571527777778</v>
      </c>
      <c r="C3519" t="s">
        <v>27</v>
      </c>
      <c r="D3519" t="s">
        <v>25</v>
      </c>
      <c r="E3519" t="s">
        <v>12</v>
      </c>
      <c r="F3519" t="s">
        <v>2</v>
      </c>
      <c r="G3519">
        <v>38086</v>
      </c>
    </row>
    <row r="3520" spans="1:7" x14ac:dyDescent="0.45">
      <c r="A3520">
        <v>987391</v>
      </c>
      <c r="B3520" s="2">
        <v>41842.663518518515</v>
      </c>
      <c r="C3520" t="s">
        <v>27</v>
      </c>
      <c r="D3520" t="s">
        <v>26</v>
      </c>
      <c r="E3520" t="s">
        <v>17</v>
      </c>
      <c r="F3520" t="s">
        <v>4</v>
      </c>
      <c r="G3520">
        <v>38276</v>
      </c>
    </row>
    <row r="3521" spans="1:7" x14ac:dyDescent="0.45">
      <c r="A3521">
        <v>949707</v>
      </c>
      <c r="B3521" s="2">
        <v>41821.195254629631</v>
      </c>
      <c r="C3521" t="s">
        <v>27</v>
      </c>
      <c r="D3521" t="s">
        <v>24</v>
      </c>
      <c r="E3521" t="s">
        <v>17</v>
      </c>
      <c r="F3521" t="s">
        <v>10</v>
      </c>
      <c r="G3521">
        <v>19600</v>
      </c>
    </row>
    <row r="3522" spans="1:7" x14ac:dyDescent="0.45">
      <c r="A3522">
        <v>844076</v>
      </c>
      <c r="B3522" s="2">
        <v>41864.158807870372</v>
      </c>
      <c r="C3522" t="s">
        <v>27</v>
      </c>
      <c r="D3522" t="s">
        <v>24</v>
      </c>
      <c r="E3522" t="s">
        <v>17</v>
      </c>
      <c r="F3522" t="s">
        <v>6</v>
      </c>
      <c r="G3522">
        <v>22579</v>
      </c>
    </row>
    <row r="3523" spans="1:7" x14ac:dyDescent="0.45">
      <c r="A3523">
        <v>251432</v>
      </c>
      <c r="B3523" s="2">
        <v>41808.342870370368</v>
      </c>
      <c r="C3523" t="s">
        <v>27</v>
      </c>
      <c r="D3523" t="s">
        <v>24</v>
      </c>
      <c r="E3523" t="s">
        <v>20</v>
      </c>
      <c r="F3523" t="s">
        <v>6</v>
      </c>
      <c r="G3523">
        <v>76327</v>
      </c>
    </row>
    <row r="3524" spans="1:7" x14ac:dyDescent="0.45">
      <c r="A3524">
        <v>67572</v>
      </c>
      <c r="B3524" s="2">
        <v>41835.642569444448</v>
      </c>
      <c r="C3524" t="s">
        <v>27</v>
      </c>
      <c r="D3524" t="s">
        <v>24</v>
      </c>
      <c r="E3524" t="s">
        <v>12</v>
      </c>
      <c r="F3524" t="s">
        <v>2</v>
      </c>
      <c r="G3524">
        <v>78680</v>
      </c>
    </row>
    <row r="3525" spans="1:7" x14ac:dyDescent="0.45">
      <c r="A3525">
        <v>648580</v>
      </c>
      <c r="B3525" s="2">
        <v>41793.11204861111</v>
      </c>
      <c r="C3525" t="s">
        <v>27</v>
      </c>
      <c r="D3525" t="s">
        <v>26</v>
      </c>
      <c r="E3525" t="s">
        <v>20</v>
      </c>
      <c r="F3525" t="s">
        <v>2</v>
      </c>
      <c r="G3525">
        <v>2684</v>
      </c>
    </row>
    <row r="3526" spans="1:7" x14ac:dyDescent="0.45">
      <c r="A3526">
        <v>999936</v>
      </c>
      <c r="B3526" s="2">
        <v>41793.115023148152</v>
      </c>
      <c r="C3526" t="s">
        <v>27</v>
      </c>
      <c r="D3526" t="s">
        <v>26</v>
      </c>
      <c r="E3526" t="s">
        <v>20</v>
      </c>
      <c r="F3526" t="s">
        <v>2</v>
      </c>
      <c r="G3526">
        <v>62188</v>
      </c>
    </row>
    <row r="3527" spans="1:7" x14ac:dyDescent="0.45">
      <c r="A3527">
        <v>28537</v>
      </c>
      <c r="B3527" s="2">
        <v>41817.540729166663</v>
      </c>
      <c r="C3527" t="s">
        <v>27</v>
      </c>
      <c r="D3527" t="s">
        <v>24</v>
      </c>
      <c r="E3527" t="s">
        <v>20</v>
      </c>
      <c r="F3527" t="s">
        <v>2</v>
      </c>
      <c r="G3527">
        <v>56780</v>
      </c>
    </row>
    <row r="3528" spans="1:7" x14ac:dyDescent="0.45">
      <c r="A3528">
        <v>582675</v>
      </c>
      <c r="B3528" s="2">
        <v>41821.447094907409</v>
      </c>
      <c r="C3528" t="s">
        <v>27</v>
      </c>
      <c r="D3528" t="s">
        <v>24</v>
      </c>
      <c r="E3528" t="s">
        <v>20</v>
      </c>
      <c r="F3528" t="s">
        <v>2</v>
      </c>
      <c r="G3528">
        <v>48114</v>
      </c>
    </row>
    <row r="3529" spans="1:7" x14ac:dyDescent="0.45">
      <c r="A3529">
        <v>769677</v>
      </c>
      <c r="B3529" s="2">
        <v>41821.451516203706</v>
      </c>
      <c r="C3529" t="s">
        <v>27</v>
      </c>
      <c r="D3529" t="s">
        <v>26</v>
      </c>
      <c r="E3529" t="s">
        <v>20</v>
      </c>
      <c r="F3529" t="s">
        <v>2</v>
      </c>
      <c r="G3529">
        <v>15925</v>
      </c>
    </row>
    <row r="3530" spans="1:7" x14ac:dyDescent="0.45">
      <c r="A3530">
        <v>306586</v>
      </c>
      <c r="B3530" s="2">
        <v>41826.633472222224</v>
      </c>
      <c r="C3530" t="s">
        <v>27</v>
      </c>
      <c r="D3530" t="s">
        <v>24</v>
      </c>
      <c r="E3530" t="s">
        <v>20</v>
      </c>
      <c r="F3530" t="s">
        <v>2</v>
      </c>
      <c r="G3530">
        <v>32149</v>
      </c>
    </row>
    <row r="3531" spans="1:7" x14ac:dyDescent="0.45">
      <c r="A3531">
        <v>441660</v>
      </c>
      <c r="B3531" s="2">
        <v>41829.402824074074</v>
      </c>
      <c r="C3531" t="s">
        <v>27</v>
      </c>
      <c r="D3531" t="s">
        <v>24</v>
      </c>
      <c r="E3531" t="s">
        <v>20</v>
      </c>
      <c r="F3531" t="s">
        <v>2</v>
      </c>
      <c r="G3531">
        <v>19127</v>
      </c>
    </row>
    <row r="3532" spans="1:7" x14ac:dyDescent="0.45">
      <c r="A3532">
        <v>972929</v>
      </c>
      <c r="B3532" s="2">
        <v>41829.401388888888</v>
      </c>
      <c r="C3532" t="s">
        <v>27</v>
      </c>
      <c r="D3532" t="s">
        <v>26</v>
      </c>
      <c r="E3532" t="s">
        <v>20</v>
      </c>
      <c r="F3532" t="s">
        <v>2</v>
      </c>
      <c r="G3532">
        <v>71092</v>
      </c>
    </row>
    <row r="3533" spans="1:7" x14ac:dyDescent="0.45">
      <c r="A3533">
        <v>662567</v>
      </c>
      <c r="B3533" s="2">
        <v>41829.40415509259</v>
      </c>
      <c r="C3533" t="s">
        <v>27</v>
      </c>
      <c r="D3533" t="s">
        <v>26</v>
      </c>
      <c r="E3533" t="s">
        <v>20</v>
      </c>
      <c r="F3533" t="s">
        <v>2</v>
      </c>
      <c r="G3533">
        <v>33569</v>
      </c>
    </row>
    <row r="3534" spans="1:7" x14ac:dyDescent="0.45">
      <c r="A3534">
        <v>991288</v>
      </c>
      <c r="B3534" s="2">
        <v>41772.59615740741</v>
      </c>
      <c r="C3534" t="s">
        <v>27</v>
      </c>
      <c r="D3534" t="s">
        <v>24</v>
      </c>
      <c r="E3534" t="s">
        <v>20</v>
      </c>
      <c r="F3534" t="s">
        <v>5</v>
      </c>
      <c r="G3534">
        <v>8521</v>
      </c>
    </row>
    <row r="3535" spans="1:7" x14ac:dyDescent="0.45">
      <c r="A3535">
        <v>648573</v>
      </c>
      <c r="B3535" s="2">
        <v>41772.596851851849</v>
      </c>
      <c r="C3535" t="s">
        <v>27</v>
      </c>
      <c r="D3535" t="s">
        <v>26</v>
      </c>
      <c r="E3535" t="s">
        <v>20</v>
      </c>
      <c r="F3535" t="s">
        <v>5</v>
      </c>
      <c r="G3535">
        <v>3778</v>
      </c>
    </row>
    <row r="3536" spans="1:7" x14ac:dyDescent="0.45">
      <c r="A3536">
        <v>453112</v>
      </c>
      <c r="B3536" s="2">
        <v>41772.704467592594</v>
      </c>
      <c r="C3536" t="s">
        <v>27</v>
      </c>
      <c r="D3536" t="s">
        <v>24</v>
      </c>
      <c r="E3536" t="s">
        <v>20</v>
      </c>
      <c r="F3536" t="s">
        <v>2</v>
      </c>
      <c r="G3536">
        <v>90391</v>
      </c>
    </row>
    <row r="3537" spans="1:7" x14ac:dyDescent="0.45">
      <c r="A3537">
        <v>800426</v>
      </c>
      <c r="B3537" s="2">
        <v>41786.364189814813</v>
      </c>
      <c r="C3537" t="s">
        <v>27</v>
      </c>
      <c r="D3537" t="s">
        <v>24</v>
      </c>
      <c r="E3537" t="s">
        <v>17</v>
      </c>
      <c r="F3537" t="s">
        <v>6</v>
      </c>
      <c r="G3537">
        <v>59438</v>
      </c>
    </row>
    <row r="3538" spans="1:7" x14ac:dyDescent="0.45">
      <c r="A3538">
        <v>622564</v>
      </c>
      <c r="B3538" s="2">
        <v>41786.364803240744</v>
      </c>
      <c r="C3538" t="s">
        <v>27</v>
      </c>
      <c r="D3538" t="s">
        <v>24</v>
      </c>
      <c r="E3538" t="s">
        <v>17</v>
      </c>
      <c r="F3538" t="s">
        <v>6</v>
      </c>
      <c r="G3538">
        <v>43722</v>
      </c>
    </row>
    <row r="3539" spans="1:7" x14ac:dyDescent="0.45">
      <c r="A3539">
        <v>212348</v>
      </c>
      <c r="B3539" s="2">
        <v>41786.365127314813</v>
      </c>
      <c r="C3539" t="s">
        <v>27</v>
      </c>
      <c r="D3539" t="s">
        <v>26</v>
      </c>
      <c r="E3539" t="s">
        <v>17</v>
      </c>
      <c r="F3539" t="s">
        <v>6</v>
      </c>
      <c r="G3539">
        <v>3486</v>
      </c>
    </row>
    <row r="3540" spans="1:7" x14ac:dyDescent="0.45">
      <c r="A3540">
        <v>227831</v>
      </c>
      <c r="B3540" s="2">
        <v>41786.365555555552</v>
      </c>
      <c r="C3540" t="s">
        <v>27</v>
      </c>
      <c r="D3540" t="s">
        <v>26</v>
      </c>
      <c r="E3540" t="s">
        <v>17</v>
      </c>
      <c r="F3540" t="s">
        <v>6</v>
      </c>
      <c r="G3540">
        <v>47435</v>
      </c>
    </row>
    <row r="3541" spans="1:7" x14ac:dyDescent="0.45">
      <c r="A3541">
        <v>221854</v>
      </c>
      <c r="B3541" s="2">
        <v>41761.623784722222</v>
      </c>
      <c r="C3541" t="s">
        <v>27</v>
      </c>
      <c r="D3541" t="s">
        <v>26</v>
      </c>
      <c r="E3541" t="s">
        <v>17</v>
      </c>
      <c r="F3541" t="s">
        <v>6</v>
      </c>
      <c r="G3541">
        <v>88022</v>
      </c>
    </row>
    <row r="3542" spans="1:7" x14ac:dyDescent="0.45">
      <c r="A3542">
        <v>450914</v>
      </c>
      <c r="B3542" s="2">
        <v>41802.704710648148</v>
      </c>
      <c r="C3542" t="s">
        <v>27</v>
      </c>
      <c r="D3542" t="s">
        <v>26</v>
      </c>
      <c r="E3542" t="s">
        <v>13</v>
      </c>
      <c r="F3542" t="s">
        <v>6</v>
      </c>
      <c r="G3542">
        <v>17409</v>
      </c>
    </row>
    <row r="3543" spans="1:7" x14ac:dyDescent="0.45">
      <c r="A3543">
        <v>582300</v>
      </c>
      <c r="B3543" s="2">
        <v>41774.424849537034</v>
      </c>
      <c r="C3543" t="s">
        <v>27</v>
      </c>
      <c r="D3543" t="s">
        <v>26</v>
      </c>
      <c r="E3543" t="s">
        <v>17</v>
      </c>
      <c r="F3543" t="s">
        <v>2</v>
      </c>
      <c r="G3543">
        <v>24440</v>
      </c>
    </row>
    <row r="3544" spans="1:7" x14ac:dyDescent="0.45">
      <c r="A3544">
        <v>47755</v>
      </c>
      <c r="B3544" s="2">
        <v>41821.733518518522</v>
      </c>
      <c r="C3544" t="s">
        <v>27</v>
      </c>
      <c r="D3544" t="s">
        <v>26</v>
      </c>
      <c r="E3544" t="s">
        <v>17</v>
      </c>
      <c r="F3544" t="s">
        <v>6</v>
      </c>
      <c r="G3544">
        <v>59354</v>
      </c>
    </row>
    <row r="3545" spans="1:7" x14ac:dyDescent="0.45">
      <c r="A3545">
        <v>817476</v>
      </c>
      <c r="B3545" s="2">
        <v>41855.37939814815</v>
      </c>
      <c r="C3545" t="s">
        <v>27</v>
      </c>
      <c r="D3545" t="s">
        <v>24</v>
      </c>
      <c r="E3545" t="s">
        <v>20</v>
      </c>
      <c r="F3545" t="s">
        <v>2</v>
      </c>
      <c r="G3545">
        <v>82645</v>
      </c>
    </row>
    <row r="3546" spans="1:7" x14ac:dyDescent="0.45">
      <c r="A3546">
        <v>389474</v>
      </c>
      <c r="B3546" s="2">
        <v>41857.525046296294</v>
      </c>
      <c r="C3546" t="s">
        <v>27</v>
      </c>
      <c r="D3546" t="s">
        <v>26</v>
      </c>
      <c r="E3546" t="s">
        <v>20</v>
      </c>
      <c r="F3546" t="s">
        <v>2</v>
      </c>
      <c r="G3546">
        <v>29733</v>
      </c>
    </row>
    <row r="3547" spans="1:7" x14ac:dyDescent="0.45">
      <c r="A3547">
        <v>798839</v>
      </c>
      <c r="B3547" s="2">
        <v>41760.330578703702</v>
      </c>
      <c r="C3547" t="s">
        <v>27</v>
      </c>
      <c r="D3547" t="s">
        <v>24</v>
      </c>
      <c r="E3547" t="s">
        <v>16</v>
      </c>
      <c r="F3547" t="s">
        <v>7</v>
      </c>
      <c r="G3547">
        <v>46227</v>
      </c>
    </row>
    <row r="3548" spans="1:7" x14ac:dyDescent="0.45">
      <c r="A3548">
        <v>658482</v>
      </c>
      <c r="B3548" s="2">
        <v>41767.579004629632</v>
      </c>
      <c r="C3548" t="s">
        <v>27</v>
      </c>
      <c r="D3548" t="s">
        <v>26</v>
      </c>
      <c r="E3548" t="s">
        <v>16</v>
      </c>
      <c r="F3548" t="s">
        <v>7</v>
      </c>
      <c r="G3548">
        <v>33480</v>
      </c>
    </row>
    <row r="3549" spans="1:7" x14ac:dyDescent="0.45">
      <c r="A3549">
        <v>265024</v>
      </c>
      <c r="B3549" s="2">
        <v>41764.395983796298</v>
      </c>
      <c r="C3549" t="s">
        <v>27</v>
      </c>
      <c r="D3549" t="s">
        <v>25</v>
      </c>
      <c r="E3549" t="s">
        <v>20</v>
      </c>
      <c r="F3549" t="s">
        <v>2</v>
      </c>
      <c r="G3549">
        <v>29192</v>
      </c>
    </row>
    <row r="3550" spans="1:7" x14ac:dyDescent="0.45">
      <c r="A3550">
        <v>584067</v>
      </c>
      <c r="B3550" s="2">
        <v>41766.44871527778</v>
      </c>
      <c r="C3550" t="s">
        <v>27</v>
      </c>
      <c r="D3550" t="s">
        <v>24</v>
      </c>
      <c r="E3550" t="s">
        <v>20</v>
      </c>
      <c r="F3550" t="s">
        <v>2</v>
      </c>
      <c r="G3550">
        <v>80076</v>
      </c>
    </row>
    <row r="3551" spans="1:7" x14ac:dyDescent="0.45">
      <c r="A3551">
        <v>48374</v>
      </c>
      <c r="B3551" s="2">
        <v>41788.538344907407</v>
      </c>
      <c r="C3551" t="s">
        <v>27</v>
      </c>
      <c r="D3551" t="s">
        <v>24</v>
      </c>
      <c r="E3551" t="s">
        <v>20</v>
      </c>
      <c r="F3551" t="s">
        <v>6</v>
      </c>
      <c r="G3551">
        <v>54682</v>
      </c>
    </row>
    <row r="3552" spans="1:7" x14ac:dyDescent="0.45">
      <c r="A3552">
        <v>203218</v>
      </c>
      <c r="B3552" s="2">
        <v>41828.488217592596</v>
      </c>
      <c r="C3552" t="s">
        <v>27</v>
      </c>
      <c r="D3552" t="s">
        <v>24</v>
      </c>
      <c r="E3552" t="s">
        <v>20</v>
      </c>
      <c r="F3552" t="s">
        <v>1</v>
      </c>
      <c r="G3552">
        <v>75884</v>
      </c>
    </row>
    <row r="3553" spans="1:7" x14ac:dyDescent="0.45">
      <c r="A3553">
        <v>255697</v>
      </c>
      <c r="B3553" s="2">
        <v>41783.576469907406</v>
      </c>
      <c r="C3553" t="s">
        <v>27</v>
      </c>
      <c r="D3553" t="s">
        <v>26</v>
      </c>
      <c r="E3553" t="s">
        <v>13</v>
      </c>
      <c r="F3553" t="s">
        <v>2</v>
      </c>
      <c r="G3553">
        <v>35838</v>
      </c>
    </row>
    <row r="3554" spans="1:7" x14ac:dyDescent="0.45">
      <c r="A3554">
        <v>828206</v>
      </c>
      <c r="B3554" s="2">
        <v>41827.693310185183</v>
      </c>
      <c r="C3554" t="s">
        <v>27</v>
      </c>
      <c r="D3554" t="s">
        <v>25</v>
      </c>
      <c r="E3554" t="s">
        <v>18</v>
      </c>
      <c r="F3554" t="s">
        <v>10</v>
      </c>
      <c r="G3554">
        <v>55211</v>
      </c>
    </row>
    <row r="3555" spans="1:7" x14ac:dyDescent="0.45">
      <c r="A3555">
        <v>685504</v>
      </c>
      <c r="B3555" s="2">
        <v>41827.694050925929</v>
      </c>
      <c r="C3555" t="s">
        <v>27</v>
      </c>
      <c r="D3555" t="s">
        <v>25</v>
      </c>
      <c r="E3555" t="s">
        <v>18</v>
      </c>
      <c r="F3555" t="s">
        <v>10</v>
      </c>
      <c r="G3555">
        <v>98962</v>
      </c>
    </row>
    <row r="3556" spans="1:7" x14ac:dyDescent="0.45">
      <c r="A3556">
        <v>79040</v>
      </c>
      <c r="B3556" s="2">
        <v>41831.818333333336</v>
      </c>
      <c r="C3556" t="s">
        <v>27</v>
      </c>
      <c r="D3556" t="s">
        <v>24</v>
      </c>
      <c r="E3556" t="s">
        <v>20</v>
      </c>
      <c r="F3556" t="s">
        <v>2</v>
      </c>
      <c r="G3556">
        <v>40535</v>
      </c>
    </row>
    <row r="3557" spans="1:7" x14ac:dyDescent="0.45">
      <c r="A3557">
        <v>720189</v>
      </c>
      <c r="B3557" s="2">
        <v>41773.781608796293</v>
      </c>
      <c r="C3557" t="s">
        <v>27</v>
      </c>
      <c r="D3557" t="s">
        <v>26</v>
      </c>
      <c r="E3557" t="s">
        <v>20</v>
      </c>
      <c r="F3557" t="s">
        <v>2</v>
      </c>
      <c r="G3557">
        <v>12253</v>
      </c>
    </row>
    <row r="3558" spans="1:7" x14ac:dyDescent="0.45">
      <c r="A3558">
        <v>639990</v>
      </c>
      <c r="B3558" s="2">
        <v>41773.782916666663</v>
      </c>
      <c r="C3558" t="s">
        <v>27</v>
      </c>
      <c r="D3558" t="s">
        <v>26</v>
      </c>
      <c r="E3558" t="s">
        <v>20</v>
      </c>
      <c r="F3558" t="s">
        <v>2</v>
      </c>
      <c r="G3558">
        <v>45789</v>
      </c>
    </row>
    <row r="3559" spans="1:7" x14ac:dyDescent="0.45">
      <c r="A3559">
        <v>54863</v>
      </c>
      <c r="B3559" s="2">
        <v>41780.099641203706</v>
      </c>
      <c r="C3559" t="s">
        <v>27</v>
      </c>
      <c r="D3559" t="s">
        <v>24</v>
      </c>
      <c r="E3559" t="s">
        <v>18</v>
      </c>
      <c r="F3559" t="s">
        <v>10</v>
      </c>
      <c r="G3559">
        <v>63877</v>
      </c>
    </row>
    <row r="3560" spans="1:7" x14ac:dyDescent="0.45">
      <c r="A3560">
        <v>414026</v>
      </c>
      <c r="B3560" s="2">
        <v>41785.413055555553</v>
      </c>
      <c r="C3560" t="s">
        <v>27</v>
      </c>
      <c r="D3560" t="s">
        <v>24</v>
      </c>
      <c r="E3560" t="s">
        <v>20</v>
      </c>
      <c r="F3560" t="s">
        <v>2</v>
      </c>
      <c r="G3560">
        <v>96779</v>
      </c>
    </row>
    <row r="3561" spans="1:7" x14ac:dyDescent="0.45">
      <c r="A3561">
        <v>365946</v>
      </c>
      <c r="B3561" s="2">
        <v>41785.414699074077</v>
      </c>
      <c r="C3561" t="s">
        <v>27</v>
      </c>
      <c r="D3561" t="s">
        <v>24</v>
      </c>
      <c r="E3561" t="s">
        <v>20</v>
      </c>
      <c r="F3561" t="s">
        <v>2</v>
      </c>
      <c r="G3561">
        <v>31052</v>
      </c>
    </row>
    <row r="3562" spans="1:7" x14ac:dyDescent="0.45">
      <c r="A3562">
        <v>602838</v>
      </c>
      <c r="B3562" s="2">
        <v>41856.470034722224</v>
      </c>
      <c r="C3562" t="s">
        <v>27</v>
      </c>
      <c r="D3562" t="s">
        <v>24</v>
      </c>
      <c r="E3562" t="s">
        <v>17</v>
      </c>
      <c r="F3562" t="s">
        <v>4</v>
      </c>
      <c r="G3562">
        <v>31458</v>
      </c>
    </row>
    <row r="3563" spans="1:7" x14ac:dyDescent="0.45">
      <c r="A3563">
        <v>306948</v>
      </c>
      <c r="B3563" s="2">
        <v>41848.4841087963</v>
      </c>
      <c r="C3563" t="s">
        <v>27</v>
      </c>
      <c r="D3563" t="s">
        <v>26</v>
      </c>
      <c r="E3563" t="s">
        <v>17</v>
      </c>
      <c r="F3563" t="s">
        <v>4</v>
      </c>
      <c r="G3563">
        <v>60988</v>
      </c>
    </row>
    <row r="3564" spans="1:7" x14ac:dyDescent="0.45">
      <c r="A3564">
        <v>710529</v>
      </c>
      <c r="B3564" s="2">
        <v>41773.560659722221</v>
      </c>
      <c r="C3564" t="s">
        <v>27</v>
      </c>
      <c r="D3564" t="s">
        <v>25</v>
      </c>
      <c r="E3564" t="s">
        <v>20</v>
      </c>
      <c r="F3564" t="s">
        <v>10</v>
      </c>
      <c r="G3564">
        <v>66337</v>
      </c>
    </row>
    <row r="3565" spans="1:7" x14ac:dyDescent="0.45">
      <c r="A3565">
        <v>266489</v>
      </c>
      <c r="B3565" s="2">
        <v>41773.66920138889</v>
      </c>
      <c r="C3565" t="s">
        <v>27</v>
      </c>
      <c r="D3565" t="s">
        <v>24</v>
      </c>
      <c r="E3565" t="s">
        <v>20</v>
      </c>
      <c r="F3565" t="s">
        <v>10</v>
      </c>
      <c r="G3565">
        <v>22361</v>
      </c>
    </row>
    <row r="3566" spans="1:7" x14ac:dyDescent="0.45">
      <c r="A3566">
        <v>424171</v>
      </c>
      <c r="B3566" s="2">
        <v>41866.307268518518</v>
      </c>
      <c r="C3566" t="s">
        <v>27</v>
      </c>
      <c r="D3566" t="s">
        <v>25</v>
      </c>
      <c r="E3566" t="s">
        <v>20</v>
      </c>
      <c r="F3566" t="s">
        <v>4</v>
      </c>
      <c r="G3566">
        <v>23667</v>
      </c>
    </row>
    <row r="3567" spans="1:7" x14ac:dyDescent="0.45">
      <c r="A3567">
        <v>635982</v>
      </c>
      <c r="B3567" s="2">
        <v>41762.427256944444</v>
      </c>
      <c r="C3567" t="s">
        <v>27</v>
      </c>
      <c r="D3567" t="s">
        <v>24</v>
      </c>
      <c r="E3567" t="s">
        <v>18</v>
      </c>
      <c r="F3567" t="s">
        <v>5</v>
      </c>
      <c r="G3567">
        <v>53111</v>
      </c>
    </row>
    <row r="3568" spans="1:7" x14ac:dyDescent="0.45">
      <c r="A3568">
        <v>504811</v>
      </c>
      <c r="B3568" s="2">
        <v>41773.636817129627</v>
      </c>
      <c r="C3568" t="s">
        <v>27</v>
      </c>
      <c r="D3568" t="s">
        <v>24</v>
      </c>
      <c r="E3568" t="s">
        <v>18</v>
      </c>
      <c r="F3568" t="s">
        <v>8</v>
      </c>
      <c r="G3568">
        <v>1258</v>
      </c>
    </row>
    <row r="3569" spans="1:7" x14ac:dyDescent="0.45">
      <c r="A3569">
        <v>364288</v>
      </c>
      <c r="B3569" s="2">
        <v>41781.346875000003</v>
      </c>
      <c r="C3569" t="s">
        <v>27</v>
      </c>
      <c r="D3569" t="s">
        <v>24</v>
      </c>
      <c r="E3569" t="s">
        <v>20</v>
      </c>
      <c r="F3569" t="s">
        <v>6</v>
      </c>
      <c r="G3569">
        <v>86358</v>
      </c>
    </row>
    <row r="3570" spans="1:7" x14ac:dyDescent="0.45">
      <c r="A3570">
        <v>712188</v>
      </c>
      <c r="B3570" s="2">
        <v>41781.349594907406</v>
      </c>
      <c r="C3570" t="s">
        <v>27</v>
      </c>
      <c r="D3570" t="s">
        <v>24</v>
      </c>
      <c r="E3570" t="s">
        <v>20</v>
      </c>
      <c r="F3570" t="s">
        <v>6</v>
      </c>
      <c r="G3570">
        <v>6138</v>
      </c>
    </row>
    <row r="3571" spans="1:7" x14ac:dyDescent="0.45">
      <c r="A3571">
        <v>298249</v>
      </c>
      <c r="B3571" s="2">
        <v>41815.572638888887</v>
      </c>
      <c r="C3571" t="s">
        <v>27</v>
      </c>
      <c r="D3571" t="s">
        <v>26</v>
      </c>
      <c r="E3571" t="s">
        <v>13</v>
      </c>
      <c r="F3571" t="s">
        <v>10</v>
      </c>
      <c r="G3571">
        <v>88772</v>
      </c>
    </row>
    <row r="3572" spans="1:7" x14ac:dyDescent="0.45">
      <c r="A3572">
        <v>524309</v>
      </c>
      <c r="B3572" s="2">
        <v>41815.573460648149</v>
      </c>
      <c r="C3572" t="s">
        <v>27</v>
      </c>
      <c r="D3572" t="s">
        <v>26</v>
      </c>
      <c r="E3572" t="s">
        <v>13</v>
      </c>
      <c r="F3572" t="s">
        <v>10</v>
      </c>
      <c r="G3572">
        <v>46516</v>
      </c>
    </row>
    <row r="3573" spans="1:7" x14ac:dyDescent="0.45">
      <c r="A3573">
        <v>445863</v>
      </c>
      <c r="B3573" s="2">
        <v>41815.576909722222</v>
      </c>
      <c r="C3573" t="s">
        <v>27</v>
      </c>
      <c r="D3573" t="s">
        <v>26</v>
      </c>
      <c r="E3573" t="s">
        <v>13</v>
      </c>
      <c r="F3573" t="s">
        <v>10</v>
      </c>
      <c r="G3573">
        <v>10929</v>
      </c>
    </row>
    <row r="3574" spans="1:7" x14ac:dyDescent="0.45">
      <c r="A3574">
        <v>785456</v>
      </c>
      <c r="B3574" s="2">
        <v>41815.577476851853</v>
      </c>
      <c r="C3574" t="s">
        <v>27</v>
      </c>
      <c r="D3574" t="s">
        <v>26</v>
      </c>
      <c r="E3574" t="s">
        <v>13</v>
      </c>
      <c r="F3574" t="s">
        <v>10</v>
      </c>
      <c r="G3574">
        <v>86570</v>
      </c>
    </row>
    <row r="3575" spans="1:7" x14ac:dyDescent="0.45">
      <c r="A3575">
        <v>691723</v>
      </c>
      <c r="B3575" s="2">
        <v>41815.577291666668</v>
      </c>
      <c r="C3575" t="s">
        <v>27</v>
      </c>
      <c r="D3575" t="s">
        <v>26</v>
      </c>
      <c r="E3575" t="s">
        <v>13</v>
      </c>
      <c r="F3575" t="s">
        <v>10</v>
      </c>
      <c r="G3575">
        <v>19026</v>
      </c>
    </row>
    <row r="3576" spans="1:7" x14ac:dyDescent="0.45">
      <c r="A3576">
        <v>102892</v>
      </c>
      <c r="B3576" s="2">
        <v>41824.927928240744</v>
      </c>
      <c r="C3576" t="s">
        <v>27</v>
      </c>
      <c r="D3576" t="s">
        <v>26</v>
      </c>
      <c r="E3576" t="s">
        <v>13</v>
      </c>
      <c r="F3576" t="s">
        <v>10</v>
      </c>
      <c r="G3576">
        <v>58567</v>
      </c>
    </row>
    <row r="3577" spans="1:7" x14ac:dyDescent="0.45">
      <c r="A3577">
        <v>268788</v>
      </c>
      <c r="B3577" s="2">
        <v>41824.929560185185</v>
      </c>
      <c r="C3577" t="s">
        <v>27</v>
      </c>
      <c r="D3577" t="s">
        <v>26</v>
      </c>
      <c r="E3577" t="s">
        <v>13</v>
      </c>
      <c r="F3577" t="s">
        <v>10</v>
      </c>
      <c r="G3577">
        <v>50833</v>
      </c>
    </row>
    <row r="3578" spans="1:7" x14ac:dyDescent="0.45">
      <c r="A3578">
        <v>785223</v>
      </c>
      <c r="B3578" s="2">
        <v>41824.929861111108</v>
      </c>
      <c r="C3578" t="s">
        <v>27</v>
      </c>
      <c r="D3578" t="s">
        <v>26</v>
      </c>
      <c r="E3578" t="s">
        <v>13</v>
      </c>
      <c r="F3578" t="s">
        <v>10</v>
      </c>
      <c r="G3578">
        <v>54785</v>
      </c>
    </row>
    <row r="3579" spans="1:7" x14ac:dyDescent="0.45">
      <c r="A3579">
        <v>203331</v>
      </c>
      <c r="B3579" s="2">
        <v>41824.931319444448</v>
      </c>
      <c r="C3579" t="s">
        <v>27</v>
      </c>
      <c r="D3579" t="s">
        <v>26</v>
      </c>
      <c r="E3579" t="s">
        <v>13</v>
      </c>
      <c r="F3579" t="s">
        <v>10</v>
      </c>
      <c r="G3579">
        <v>91183</v>
      </c>
    </row>
    <row r="3580" spans="1:7" x14ac:dyDescent="0.45">
      <c r="A3580">
        <v>796985</v>
      </c>
      <c r="B3580" s="2">
        <v>41828.406446759262</v>
      </c>
      <c r="C3580" t="s">
        <v>27</v>
      </c>
      <c r="D3580" t="s">
        <v>26</v>
      </c>
      <c r="E3580" t="s">
        <v>13</v>
      </c>
      <c r="F3580" t="s">
        <v>10</v>
      </c>
      <c r="G3580">
        <v>26447</v>
      </c>
    </row>
    <row r="3581" spans="1:7" x14ac:dyDescent="0.45">
      <c r="A3581">
        <v>870348</v>
      </c>
      <c r="B3581" s="2">
        <v>41829.912164351852</v>
      </c>
      <c r="C3581" t="s">
        <v>27</v>
      </c>
      <c r="D3581" t="s">
        <v>26</v>
      </c>
      <c r="E3581" t="s">
        <v>13</v>
      </c>
      <c r="F3581" t="s">
        <v>10</v>
      </c>
      <c r="G3581">
        <v>60185</v>
      </c>
    </row>
    <row r="3582" spans="1:7" x14ac:dyDescent="0.45">
      <c r="A3582">
        <v>32896</v>
      </c>
      <c r="B3582" s="2">
        <v>41829.914131944446</v>
      </c>
      <c r="C3582" t="s">
        <v>27</v>
      </c>
      <c r="D3582" t="s">
        <v>26</v>
      </c>
      <c r="E3582" t="s">
        <v>13</v>
      </c>
      <c r="F3582" t="s">
        <v>10</v>
      </c>
      <c r="G3582">
        <v>95263</v>
      </c>
    </row>
    <row r="3583" spans="1:7" x14ac:dyDescent="0.45">
      <c r="A3583">
        <v>70696</v>
      </c>
      <c r="B3583" s="2">
        <v>41816.759050925924</v>
      </c>
      <c r="C3583" t="s">
        <v>27</v>
      </c>
      <c r="D3583" t="s">
        <v>24</v>
      </c>
      <c r="E3583" t="s">
        <v>17</v>
      </c>
      <c r="F3583" t="s">
        <v>5</v>
      </c>
      <c r="G3583">
        <v>65265</v>
      </c>
    </row>
    <row r="3584" spans="1:7" x14ac:dyDescent="0.45">
      <c r="A3584">
        <v>313499</v>
      </c>
      <c r="B3584" s="2">
        <v>41825.780532407407</v>
      </c>
      <c r="C3584" t="s">
        <v>27</v>
      </c>
      <c r="D3584" t="s">
        <v>26</v>
      </c>
      <c r="E3584" t="s">
        <v>17</v>
      </c>
      <c r="F3584" t="s">
        <v>5</v>
      </c>
      <c r="G3584">
        <v>61897</v>
      </c>
    </row>
    <row r="3585" spans="1:7" x14ac:dyDescent="0.45">
      <c r="A3585">
        <v>725901</v>
      </c>
      <c r="B3585" s="2">
        <v>41840.51489583333</v>
      </c>
      <c r="C3585" t="s">
        <v>27</v>
      </c>
      <c r="D3585" t="s">
        <v>24</v>
      </c>
      <c r="E3585" t="s">
        <v>17</v>
      </c>
      <c r="F3585" t="s">
        <v>5</v>
      </c>
      <c r="G3585">
        <v>68070</v>
      </c>
    </row>
    <row r="3586" spans="1:7" x14ac:dyDescent="0.45">
      <c r="A3586">
        <v>295258</v>
      </c>
      <c r="B3586" s="2">
        <v>41840.51635416667</v>
      </c>
      <c r="C3586" t="s">
        <v>27</v>
      </c>
      <c r="D3586" t="s">
        <v>24</v>
      </c>
      <c r="E3586" t="s">
        <v>17</v>
      </c>
      <c r="F3586" t="s">
        <v>5</v>
      </c>
      <c r="G3586">
        <v>8444</v>
      </c>
    </row>
    <row r="3587" spans="1:7" x14ac:dyDescent="0.45">
      <c r="A3587">
        <v>886674</v>
      </c>
      <c r="B3587" s="2">
        <v>41815.541493055556</v>
      </c>
      <c r="C3587" t="s">
        <v>27</v>
      </c>
      <c r="D3587" t="s">
        <v>25</v>
      </c>
      <c r="E3587" t="s">
        <v>17</v>
      </c>
      <c r="F3587" t="s">
        <v>7</v>
      </c>
      <c r="G3587">
        <v>90690</v>
      </c>
    </row>
    <row r="3588" spans="1:7" x14ac:dyDescent="0.45">
      <c r="A3588">
        <v>12882</v>
      </c>
      <c r="B3588" s="2">
        <v>41815.542245370372</v>
      </c>
      <c r="C3588" t="s">
        <v>27</v>
      </c>
      <c r="D3588" t="s">
        <v>25</v>
      </c>
      <c r="E3588" t="s">
        <v>17</v>
      </c>
      <c r="F3588" t="s">
        <v>7</v>
      </c>
      <c r="G3588">
        <v>43137</v>
      </c>
    </row>
    <row r="3589" spans="1:7" x14ac:dyDescent="0.45">
      <c r="A3589">
        <v>196817</v>
      </c>
      <c r="B3589" s="2">
        <v>41831.800023148149</v>
      </c>
      <c r="C3589" t="s">
        <v>27</v>
      </c>
      <c r="D3589" t="s">
        <v>24</v>
      </c>
      <c r="E3589" t="s">
        <v>17</v>
      </c>
      <c r="F3589" t="s">
        <v>7</v>
      </c>
      <c r="G3589">
        <v>91721</v>
      </c>
    </row>
    <row r="3590" spans="1:7" x14ac:dyDescent="0.45">
      <c r="A3590">
        <v>261079</v>
      </c>
      <c r="B3590" s="2">
        <v>41879.404062499998</v>
      </c>
      <c r="C3590" t="s">
        <v>27</v>
      </c>
      <c r="D3590" t="s">
        <v>24</v>
      </c>
      <c r="E3590" t="s">
        <v>18</v>
      </c>
      <c r="F3590" t="s">
        <v>8</v>
      </c>
      <c r="G3590">
        <v>11284</v>
      </c>
    </row>
    <row r="3591" spans="1:7" x14ac:dyDescent="0.45">
      <c r="A3591">
        <v>46106</v>
      </c>
      <c r="B3591" s="2">
        <v>41879.406539351854</v>
      </c>
      <c r="C3591" t="s">
        <v>27</v>
      </c>
      <c r="D3591" t="s">
        <v>26</v>
      </c>
      <c r="E3591" t="s">
        <v>18</v>
      </c>
      <c r="F3591" t="s">
        <v>8</v>
      </c>
      <c r="G3591">
        <v>26673</v>
      </c>
    </row>
    <row r="3592" spans="1:7" x14ac:dyDescent="0.45">
      <c r="A3592">
        <v>877228</v>
      </c>
      <c r="B3592" s="2">
        <v>41879.406875000001</v>
      </c>
      <c r="C3592" t="s">
        <v>27</v>
      </c>
      <c r="D3592" t="s">
        <v>24</v>
      </c>
      <c r="E3592" t="s">
        <v>18</v>
      </c>
      <c r="F3592" t="s">
        <v>8</v>
      </c>
      <c r="G3592">
        <v>43570</v>
      </c>
    </row>
    <row r="3593" spans="1:7" x14ac:dyDescent="0.45">
      <c r="A3593">
        <v>767744</v>
      </c>
      <c r="B3593" s="2">
        <v>41768.663969907408</v>
      </c>
      <c r="C3593" t="s">
        <v>27</v>
      </c>
      <c r="D3593" t="s">
        <v>24</v>
      </c>
      <c r="E3593" t="s">
        <v>20</v>
      </c>
      <c r="F3593" t="s">
        <v>10</v>
      </c>
      <c r="G3593">
        <v>57627</v>
      </c>
    </row>
    <row r="3594" spans="1:7" x14ac:dyDescent="0.45">
      <c r="A3594">
        <v>830066</v>
      </c>
      <c r="B3594" s="2">
        <v>41768.664768518516</v>
      </c>
      <c r="C3594" t="s">
        <v>27</v>
      </c>
      <c r="D3594" t="s">
        <v>26</v>
      </c>
      <c r="E3594" t="s">
        <v>20</v>
      </c>
      <c r="F3594" t="s">
        <v>10</v>
      </c>
      <c r="G3594">
        <v>23224</v>
      </c>
    </row>
    <row r="3595" spans="1:7" x14ac:dyDescent="0.45">
      <c r="A3595">
        <v>814175</v>
      </c>
      <c r="B3595" s="2">
        <v>41879.557187500002</v>
      </c>
      <c r="C3595" t="s">
        <v>27</v>
      </c>
      <c r="D3595" t="s">
        <v>26</v>
      </c>
      <c r="E3595" t="s">
        <v>12</v>
      </c>
      <c r="F3595" t="s">
        <v>10</v>
      </c>
      <c r="G3595">
        <v>90779</v>
      </c>
    </row>
    <row r="3596" spans="1:7" x14ac:dyDescent="0.45">
      <c r="A3596">
        <v>61325</v>
      </c>
      <c r="B3596" s="2">
        <v>41880.604537037034</v>
      </c>
      <c r="C3596" t="s">
        <v>27</v>
      </c>
      <c r="D3596" t="s">
        <v>24</v>
      </c>
      <c r="E3596" t="s">
        <v>12</v>
      </c>
      <c r="F3596" t="s">
        <v>10</v>
      </c>
      <c r="G3596">
        <v>73321</v>
      </c>
    </row>
    <row r="3597" spans="1:7" x14ac:dyDescent="0.45">
      <c r="A3597">
        <v>947494</v>
      </c>
      <c r="B3597" s="2">
        <v>41770.560891203706</v>
      </c>
      <c r="C3597" t="s">
        <v>27</v>
      </c>
      <c r="D3597" t="s">
        <v>26</v>
      </c>
      <c r="E3597" t="s">
        <v>20</v>
      </c>
      <c r="F3597" t="s">
        <v>10</v>
      </c>
      <c r="G3597">
        <v>48889</v>
      </c>
    </row>
    <row r="3598" spans="1:7" x14ac:dyDescent="0.45">
      <c r="A3598">
        <v>778401</v>
      </c>
      <c r="B3598" s="2">
        <v>41773.508877314816</v>
      </c>
      <c r="C3598" t="s">
        <v>27</v>
      </c>
      <c r="D3598" t="s">
        <v>26</v>
      </c>
      <c r="E3598" t="s">
        <v>20</v>
      </c>
      <c r="F3598" t="s">
        <v>7</v>
      </c>
      <c r="G3598">
        <v>75015</v>
      </c>
    </row>
    <row r="3599" spans="1:7" x14ac:dyDescent="0.45">
      <c r="A3599">
        <v>696815</v>
      </c>
      <c r="B3599" s="2">
        <v>41773.509502314817</v>
      </c>
      <c r="C3599" t="s">
        <v>27</v>
      </c>
      <c r="D3599" t="s">
        <v>24</v>
      </c>
      <c r="E3599" t="s">
        <v>20</v>
      </c>
      <c r="F3599" t="s">
        <v>7</v>
      </c>
      <c r="G3599">
        <v>71577</v>
      </c>
    </row>
    <row r="3600" spans="1:7" x14ac:dyDescent="0.45">
      <c r="A3600">
        <v>723509</v>
      </c>
      <c r="B3600" s="2">
        <v>41773.510601851849</v>
      </c>
      <c r="C3600" t="s">
        <v>27</v>
      </c>
      <c r="D3600" t="s">
        <v>24</v>
      </c>
      <c r="E3600" t="s">
        <v>20</v>
      </c>
      <c r="F3600" t="s">
        <v>7</v>
      </c>
      <c r="G3600">
        <v>11008</v>
      </c>
    </row>
    <row r="3601" spans="1:7" x14ac:dyDescent="0.45">
      <c r="A3601">
        <v>988332</v>
      </c>
      <c r="B3601" s="2">
        <v>41773.512175925927</v>
      </c>
      <c r="C3601" t="s">
        <v>27</v>
      </c>
      <c r="D3601" t="s">
        <v>24</v>
      </c>
      <c r="E3601" t="s">
        <v>20</v>
      </c>
      <c r="F3601" t="s">
        <v>7</v>
      </c>
      <c r="G3601">
        <v>27136</v>
      </c>
    </row>
    <row r="3602" spans="1:7" x14ac:dyDescent="0.45">
      <c r="A3602">
        <v>341338</v>
      </c>
      <c r="B3602" s="2">
        <v>41815.811736111114</v>
      </c>
      <c r="C3602" t="s">
        <v>27</v>
      </c>
      <c r="D3602" t="s">
        <v>24</v>
      </c>
      <c r="E3602" t="s">
        <v>17</v>
      </c>
      <c r="F3602" t="s">
        <v>1</v>
      </c>
      <c r="G3602">
        <v>38098</v>
      </c>
    </row>
    <row r="3603" spans="1:7" x14ac:dyDescent="0.45">
      <c r="A3603">
        <v>505926</v>
      </c>
      <c r="B3603" s="2">
        <v>41820.532337962963</v>
      </c>
      <c r="C3603" t="s">
        <v>27</v>
      </c>
      <c r="D3603" t="s">
        <v>26</v>
      </c>
      <c r="E3603" t="s">
        <v>13</v>
      </c>
      <c r="F3603" t="s">
        <v>4</v>
      </c>
      <c r="G3603">
        <v>87971</v>
      </c>
    </row>
    <row r="3604" spans="1:7" x14ac:dyDescent="0.45">
      <c r="A3604">
        <v>610161</v>
      </c>
      <c r="B3604" s="2">
        <v>41820.53266203704</v>
      </c>
      <c r="C3604" t="s">
        <v>27</v>
      </c>
      <c r="D3604" t="s">
        <v>26</v>
      </c>
      <c r="E3604" t="s">
        <v>13</v>
      </c>
      <c r="F3604" t="s">
        <v>4</v>
      </c>
      <c r="G3604">
        <v>81425</v>
      </c>
    </row>
    <row r="3605" spans="1:7" x14ac:dyDescent="0.45">
      <c r="A3605">
        <v>360856</v>
      </c>
      <c r="B3605" s="2">
        <v>41882.832256944443</v>
      </c>
      <c r="C3605" t="s">
        <v>27</v>
      </c>
      <c r="D3605" t="s">
        <v>24</v>
      </c>
      <c r="E3605" t="s">
        <v>17</v>
      </c>
      <c r="F3605" t="s">
        <v>8</v>
      </c>
      <c r="G3605">
        <v>84045</v>
      </c>
    </row>
    <row r="3606" spans="1:7" x14ac:dyDescent="0.45">
      <c r="A3606">
        <v>329539</v>
      </c>
      <c r="B3606" s="2">
        <v>41768.805671296293</v>
      </c>
      <c r="C3606" t="s">
        <v>27</v>
      </c>
      <c r="D3606" t="s">
        <v>24</v>
      </c>
      <c r="E3606" t="s">
        <v>17</v>
      </c>
      <c r="F3606" t="s">
        <v>10</v>
      </c>
      <c r="G3606">
        <v>3766</v>
      </c>
    </row>
    <row r="3607" spans="1:7" x14ac:dyDescent="0.45">
      <c r="A3607">
        <v>19536</v>
      </c>
      <c r="B3607" s="2">
        <v>41772.649930555555</v>
      </c>
      <c r="C3607" t="s">
        <v>27</v>
      </c>
      <c r="D3607" t="s">
        <v>24</v>
      </c>
      <c r="E3607" t="s">
        <v>17</v>
      </c>
      <c r="F3607" t="s">
        <v>10</v>
      </c>
      <c r="G3607">
        <v>60688</v>
      </c>
    </row>
    <row r="3608" spans="1:7" x14ac:dyDescent="0.45">
      <c r="A3608">
        <v>695719</v>
      </c>
      <c r="B3608" s="2">
        <v>41772.650185185186</v>
      </c>
      <c r="C3608" t="s">
        <v>27</v>
      </c>
      <c r="D3608" t="s">
        <v>26</v>
      </c>
      <c r="E3608" t="s">
        <v>17</v>
      </c>
      <c r="F3608" t="s">
        <v>10</v>
      </c>
      <c r="G3608">
        <v>39254</v>
      </c>
    </row>
    <row r="3609" spans="1:7" x14ac:dyDescent="0.45">
      <c r="A3609">
        <v>826953</v>
      </c>
      <c r="B3609" s="2">
        <v>41779.425081018519</v>
      </c>
      <c r="C3609" t="s">
        <v>27</v>
      </c>
      <c r="D3609" t="s">
        <v>24</v>
      </c>
      <c r="E3609" t="s">
        <v>17</v>
      </c>
      <c r="F3609" t="s">
        <v>10</v>
      </c>
      <c r="G3609">
        <v>13640</v>
      </c>
    </row>
    <row r="3610" spans="1:7" x14ac:dyDescent="0.45">
      <c r="A3610">
        <v>504463</v>
      </c>
      <c r="B3610" s="2">
        <v>41779.831909722219</v>
      </c>
      <c r="C3610" t="s">
        <v>27</v>
      </c>
      <c r="D3610" t="s">
        <v>26</v>
      </c>
      <c r="E3610" t="s">
        <v>17</v>
      </c>
      <c r="F3610" t="s">
        <v>10</v>
      </c>
      <c r="G3610">
        <v>60745</v>
      </c>
    </row>
    <row r="3611" spans="1:7" x14ac:dyDescent="0.45">
      <c r="A3611">
        <v>309686</v>
      </c>
      <c r="B3611" s="2">
        <v>41779.834490740737</v>
      </c>
      <c r="C3611" t="s">
        <v>27</v>
      </c>
      <c r="D3611" t="s">
        <v>24</v>
      </c>
      <c r="E3611" t="s">
        <v>17</v>
      </c>
      <c r="F3611" t="s">
        <v>10</v>
      </c>
      <c r="G3611">
        <v>81799</v>
      </c>
    </row>
    <row r="3612" spans="1:7" x14ac:dyDescent="0.45">
      <c r="A3612">
        <v>929357</v>
      </c>
      <c r="B3612" s="2">
        <v>41845.427604166667</v>
      </c>
      <c r="C3612" t="s">
        <v>27</v>
      </c>
      <c r="D3612" t="s">
        <v>26</v>
      </c>
      <c r="E3612" t="s">
        <v>19</v>
      </c>
      <c r="F3612" t="s">
        <v>10</v>
      </c>
      <c r="G3612">
        <v>15320</v>
      </c>
    </row>
    <row r="3613" spans="1:7" x14ac:dyDescent="0.45">
      <c r="A3613">
        <v>29268</v>
      </c>
      <c r="B3613" s="2">
        <v>41845.427858796298</v>
      </c>
      <c r="C3613" t="s">
        <v>27</v>
      </c>
      <c r="D3613" t="s">
        <v>26</v>
      </c>
      <c r="E3613" t="s">
        <v>19</v>
      </c>
      <c r="F3613" t="s">
        <v>10</v>
      </c>
      <c r="G3613">
        <v>64387</v>
      </c>
    </row>
    <row r="3614" spans="1:7" x14ac:dyDescent="0.45">
      <c r="A3614">
        <v>549528</v>
      </c>
      <c r="B3614" s="2">
        <v>41773.336655092593</v>
      </c>
      <c r="C3614" t="s">
        <v>27</v>
      </c>
      <c r="D3614" t="s">
        <v>24</v>
      </c>
      <c r="E3614" t="s">
        <v>20</v>
      </c>
      <c r="F3614" t="s">
        <v>4</v>
      </c>
      <c r="G3614">
        <v>50136</v>
      </c>
    </row>
    <row r="3615" spans="1:7" x14ac:dyDescent="0.45">
      <c r="A3615">
        <v>106682</v>
      </c>
      <c r="B3615" s="2">
        <v>41773.33734953704</v>
      </c>
      <c r="C3615" t="s">
        <v>27</v>
      </c>
      <c r="D3615" t="s">
        <v>24</v>
      </c>
      <c r="E3615" t="s">
        <v>20</v>
      </c>
      <c r="F3615" t="s">
        <v>4</v>
      </c>
      <c r="G3615">
        <v>25317</v>
      </c>
    </row>
    <row r="3616" spans="1:7" x14ac:dyDescent="0.45">
      <c r="A3616">
        <v>282628</v>
      </c>
      <c r="B3616" s="2">
        <v>41773.337708333333</v>
      </c>
      <c r="C3616" t="s">
        <v>27</v>
      </c>
      <c r="D3616" t="s">
        <v>24</v>
      </c>
      <c r="E3616" t="s">
        <v>20</v>
      </c>
      <c r="F3616" t="s">
        <v>4</v>
      </c>
      <c r="G3616">
        <v>30838</v>
      </c>
    </row>
    <row r="3617" spans="1:7" x14ac:dyDescent="0.45">
      <c r="A3617">
        <v>45384</v>
      </c>
      <c r="B3617" s="2">
        <v>41773.339328703703</v>
      </c>
      <c r="C3617" t="s">
        <v>27</v>
      </c>
      <c r="D3617" t="s">
        <v>24</v>
      </c>
      <c r="E3617" t="s">
        <v>20</v>
      </c>
      <c r="F3617" t="s">
        <v>4</v>
      </c>
      <c r="G3617">
        <v>64766</v>
      </c>
    </row>
    <row r="3618" spans="1:7" x14ac:dyDescent="0.45">
      <c r="A3618">
        <v>505801</v>
      </c>
      <c r="B3618" s="2">
        <v>41760.290312500001</v>
      </c>
      <c r="C3618" t="s">
        <v>27</v>
      </c>
      <c r="D3618" t="s">
        <v>26</v>
      </c>
      <c r="E3618" t="s">
        <v>17</v>
      </c>
      <c r="F3618" t="s">
        <v>8</v>
      </c>
      <c r="G3618">
        <v>42169</v>
      </c>
    </row>
    <row r="3619" spans="1:7" x14ac:dyDescent="0.45">
      <c r="A3619">
        <v>211136</v>
      </c>
      <c r="B3619" s="2">
        <v>41760.29210648148</v>
      </c>
      <c r="C3619" t="s">
        <v>27</v>
      </c>
      <c r="D3619" t="s">
        <v>26</v>
      </c>
      <c r="E3619" t="s">
        <v>17</v>
      </c>
      <c r="F3619" t="s">
        <v>8</v>
      </c>
      <c r="G3619">
        <v>38217</v>
      </c>
    </row>
    <row r="3620" spans="1:7" x14ac:dyDescent="0.45">
      <c r="A3620">
        <v>580219</v>
      </c>
      <c r="B3620" s="2">
        <v>41765.476655092592</v>
      </c>
      <c r="C3620" t="s">
        <v>27</v>
      </c>
      <c r="D3620" t="s">
        <v>24</v>
      </c>
      <c r="E3620" t="s">
        <v>17</v>
      </c>
      <c r="F3620" t="s">
        <v>2</v>
      </c>
      <c r="G3620">
        <v>47799</v>
      </c>
    </row>
    <row r="3621" spans="1:7" x14ac:dyDescent="0.45">
      <c r="A3621">
        <v>650957</v>
      </c>
      <c r="B3621" s="2">
        <v>41767.661192129628</v>
      </c>
      <c r="C3621" t="s">
        <v>27</v>
      </c>
      <c r="D3621" t="s">
        <v>26</v>
      </c>
      <c r="E3621" t="s">
        <v>17</v>
      </c>
      <c r="F3621" t="s">
        <v>2</v>
      </c>
      <c r="G3621">
        <v>77943</v>
      </c>
    </row>
    <row r="3622" spans="1:7" x14ac:dyDescent="0.45">
      <c r="A3622">
        <v>432575</v>
      </c>
      <c r="B3622" s="2">
        <v>41773.472673611112</v>
      </c>
      <c r="C3622" t="s">
        <v>27</v>
      </c>
      <c r="D3622" t="s">
        <v>26</v>
      </c>
      <c r="E3622" t="s">
        <v>17</v>
      </c>
      <c r="F3622" t="s">
        <v>2</v>
      </c>
      <c r="G3622">
        <v>59797</v>
      </c>
    </row>
    <row r="3623" spans="1:7" x14ac:dyDescent="0.45">
      <c r="A3623">
        <v>375225</v>
      </c>
      <c r="B3623" s="2">
        <v>41779.66914351852</v>
      </c>
      <c r="C3623" t="s">
        <v>27</v>
      </c>
      <c r="D3623" t="s">
        <v>24</v>
      </c>
      <c r="E3623" t="s">
        <v>17</v>
      </c>
      <c r="F3623" t="s">
        <v>2</v>
      </c>
      <c r="G3623">
        <v>34478</v>
      </c>
    </row>
    <row r="3624" spans="1:7" x14ac:dyDescent="0.45">
      <c r="A3624">
        <v>158941</v>
      </c>
      <c r="B3624" s="2">
        <v>41789.661400462966</v>
      </c>
      <c r="C3624" t="s">
        <v>27</v>
      </c>
      <c r="D3624" t="s">
        <v>24</v>
      </c>
      <c r="E3624" t="s">
        <v>17</v>
      </c>
      <c r="F3624" t="s">
        <v>2</v>
      </c>
      <c r="G3624">
        <v>80272</v>
      </c>
    </row>
    <row r="3625" spans="1:7" x14ac:dyDescent="0.45">
      <c r="A3625">
        <v>482029</v>
      </c>
      <c r="B3625" s="2">
        <v>41761.261284722219</v>
      </c>
      <c r="C3625" t="s">
        <v>27</v>
      </c>
      <c r="D3625" t="s">
        <v>26</v>
      </c>
      <c r="E3625" t="s">
        <v>17</v>
      </c>
      <c r="F3625" t="s">
        <v>2</v>
      </c>
      <c r="G3625">
        <v>60250</v>
      </c>
    </row>
    <row r="3626" spans="1:7" x14ac:dyDescent="0.45">
      <c r="A3626">
        <v>546281</v>
      </c>
      <c r="B3626" s="2">
        <v>41787.695983796293</v>
      </c>
      <c r="C3626" t="s">
        <v>27</v>
      </c>
      <c r="D3626" t="s">
        <v>25</v>
      </c>
      <c r="E3626" t="s">
        <v>17</v>
      </c>
      <c r="F3626" t="s">
        <v>6</v>
      </c>
      <c r="G3626">
        <v>2347</v>
      </c>
    </row>
    <row r="3627" spans="1:7" x14ac:dyDescent="0.45">
      <c r="A3627">
        <v>841544</v>
      </c>
      <c r="B3627" s="2">
        <v>41770.301365740743</v>
      </c>
      <c r="C3627" t="s">
        <v>27</v>
      </c>
      <c r="D3627" t="s">
        <v>24</v>
      </c>
      <c r="E3627" t="s">
        <v>12</v>
      </c>
      <c r="F3627" t="s">
        <v>2</v>
      </c>
      <c r="G3627">
        <v>18410</v>
      </c>
    </row>
    <row r="3628" spans="1:7" x14ac:dyDescent="0.45">
      <c r="A3628">
        <v>568254</v>
      </c>
      <c r="B3628" s="2">
        <v>41771.445462962962</v>
      </c>
      <c r="C3628" t="s">
        <v>27</v>
      </c>
      <c r="D3628" t="s">
        <v>26</v>
      </c>
      <c r="E3628" t="s">
        <v>12</v>
      </c>
      <c r="F3628" t="s">
        <v>2</v>
      </c>
      <c r="G3628">
        <v>57825</v>
      </c>
    </row>
    <row r="3629" spans="1:7" x14ac:dyDescent="0.45">
      <c r="A3629">
        <v>882350</v>
      </c>
      <c r="B3629" s="2">
        <v>41771.664641203701</v>
      </c>
      <c r="C3629" t="s">
        <v>27</v>
      </c>
      <c r="D3629" t="s">
        <v>26</v>
      </c>
      <c r="E3629" t="s">
        <v>12</v>
      </c>
      <c r="F3629" t="s">
        <v>2</v>
      </c>
      <c r="G3629">
        <v>57773</v>
      </c>
    </row>
    <row r="3630" spans="1:7" x14ac:dyDescent="0.45">
      <c r="A3630">
        <v>467417</v>
      </c>
      <c r="B3630" s="2">
        <v>41771.437708333331</v>
      </c>
      <c r="C3630" t="s">
        <v>27</v>
      </c>
      <c r="D3630" t="s">
        <v>24</v>
      </c>
      <c r="E3630" t="s">
        <v>17</v>
      </c>
      <c r="F3630" t="s">
        <v>1</v>
      </c>
      <c r="G3630">
        <v>67143</v>
      </c>
    </row>
    <row r="3631" spans="1:7" x14ac:dyDescent="0.45">
      <c r="A3631">
        <v>400109</v>
      </c>
      <c r="B3631" s="2">
        <v>41771.438043981485</v>
      </c>
      <c r="C3631" t="s">
        <v>27</v>
      </c>
      <c r="D3631" t="s">
        <v>25</v>
      </c>
      <c r="E3631" t="s">
        <v>17</v>
      </c>
      <c r="F3631" t="s">
        <v>1</v>
      </c>
      <c r="G3631">
        <v>37109</v>
      </c>
    </row>
    <row r="3632" spans="1:7" x14ac:dyDescent="0.45">
      <c r="A3632">
        <v>657548</v>
      </c>
      <c r="B3632" s="2">
        <v>41767.406087962961</v>
      </c>
      <c r="C3632" t="s">
        <v>27</v>
      </c>
      <c r="D3632" t="s">
        <v>24</v>
      </c>
      <c r="E3632" t="s">
        <v>20</v>
      </c>
      <c r="F3632" t="s">
        <v>2</v>
      </c>
      <c r="G3632">
        <v>81692</v>
      </c>
    </row>
    <row r="3633" spans="1:7" x14ac:dyDescent="0.45">
      <c r="A3633">
        <v>476962</v>
      </c>
      <c r="B3633" s="2">
        <v>41779.565324074072</v>
      </c>
      <c r="C3633" t="s">
        <v>27</v>
      </c>
      <c r="D3633" t="s">
        <v>24</v>
      </c>
      <c r="E3633" t="s">
        <v>20</v>
      </c>
      <c r="F3633" t="s">
        <v>2</v>
      </c>
      <c r="G3633">
        <v>27534</v>
      </c>
    </row>
    <row r="3634" spans="1:7" x14ac:dyDescent="0.45">
      <c r="A3634">
        <v>890605</v>
      </c>
      <c r="B3634" s="2">
        <v>41779.647673611114</v>
      </c>
      <c r="C3634" t="s">
        <v>27</v>
      </c>
      <c r="D3634" t="s">
        <v>26</v>
      </c>
      <c r="E3634" t="s">
        <v>20</v>
      </c>
      <c r="F3634" t="s">
        <v>2</v>
      </c>
      <c r="G3634">
        <v>5895</v>
      </c>
    </row>
    <row r="3635" spans="1:7" x14ac:dyDescent="0.45">
      <c r="A3635">
        <v>455150</v>
      </c>
      <c r="B3635" s="2">
        <v>41786.751851851855</v>
      </c>
      <c r="C3635" t="s">
        <v>27</v>
      </c>
      <c r="D3635" t="s">
        <v>24</v>
      </c>
      <c r="E3635" t="s">
        <v>20</v>
      </c>
      <c r="F3635" t="s">
        <v>2</v>
      </c>
      <c r="G3635">
        <v>56175</v>
      </c>
    </row>
    <row r="3636" spans="1:7" x14ac:dyDescent="0.45">
      <c r="A3636">
        <v>167454</v>
      </c>
      <c r="B3636" s="2">
        <v>41787.606180555558</v>
      </c>
      <c r="C3636" t="s">
        <v>27</v>
      </c>
      <c r="D3636" t="s">
        <v>26</v>
      </c>
      <c r="E3636" t="s">
        <v>20</v>
      </c>
      <c r="F3636" t="s">
        <v>2</v>
      </c>
      <c r="G3636">
        <v>43164</v>
      </c>
    </row>
    <row r="3637" spans="1:7" x14ac:dyDescent="0.45">
      <c r="A3637">
        <v>179861</v>
      </c>
      <c r="B3637" s="2">
        <v>41795.379155092596</v>
      </c>
      <c r="C3637" t="s">
        <v>27</v>
      </c>
      <c r="D3637" t="s">
        <v>24</v>
      </c>
      <c r="E3637" t="s">
        <v>20</v>
      </c>
      <c r="F3637" t="s">
        <v>2</v>
      </c>
      <c r="G3637">
        <v>81869</v>
      </c>
    </row>
    <row r="3638" spans="1:7" x14ac:dyDescent="0.45">
      <c r="A3638">
        <v>800429</v>
      </c>
      <c r="B3638" s="2">
        <v>41795.380023148151</v>
      </c>
      <c r="C3638" t="s">
        <v>27</v>
      </c>
      <c r="D3638" t="s">
        <v>24</v>
      </c>
      <c r="E3638" t="s">
        <v>20</v>
      </c>
      <c r="F3638" t="s">
        <v>2</v>
      </c>
      <c r="G3638">
        <v>86270</v>
      </c>
    </row>
    <row r="3639" spans="1:7" x14ac:dyDescent="0.45">
      <c r="A3639">
        <v>922353</v>
      </c>
      <c r="B3639" s="2">
        <v>41765.232824074075</v>
      </c>
      <c r="C3639" t="s">
        <v>27</v>
      </c>
      <c r="D3639" t="s">
        <v>24</v>
      </c>
      <c r="E3639" t="s">
        <v>20</v>
      </c>
      <c r="F3639" t="s">
        <v>5</v>
      </c>
      <c r="G3639">
        <v>48728</v>
      </c>
    </row>
    <row r="3640" spans="1:7" x14ac:dyDescent="0.45">
      <c r="A3640">
        <v>723896</v>
      </c>
      <c r="B3640" s="2">
        <v>41774.717650462961</v>
      </c>
      <c r="C3640" t="s">
        <v>27</v>
      </c>
      <c r="D3640" t="s">
        <v>24</v>
      </c>
      <c r="E3640" t="s">
        <v>17</v>
      </c>
      <c r="F3640" t="s">
        <v>8</v>
      </c>
      <c r="G3640">
        <v>96709</v>
      </c>
    </row>
    <row r="3641" spans="1:7" x14ac:dyDescent="0.45">
      <c r="A3641">
        <v>318306</v>
      </c>
      <c r="B3641" s="2">
        <v>41774.721319444441</v>
      </c>
      <c r="C3641" t="s">
        <v>27</v>
      </c>
      <c r="D3641" t="s">
        <v>26</v>
      </c>
      <c r="E3641" t="s">
        <v>17</v>
      </c>
      <c r="F3641" t="s">
        <v>8</v>
      </c>
      <c r="G3641">
        <v>60897</v>
      </c>
    </row>
    <row r="3642" spans="1:7" x14ac:dyDescent="0.45">
      <c r="A3642">
        <v>725251</v>
      </c>
      <c r="B3642" s="2">
        <v>41779.239050925928</v>
      </c>
      <c r="C3642" t="s">
        <v>27</v>
      </c>
      <c r="D3642" t="s">
        <v>24</v>
      </c>
      <c r="E3642" t="s">
        <v>17</v>
      </c>
      <c r="F3642" t="s">
        <v>6</v>
      </c>
      <c r="G3642">
        <v>54623</v>
      </c>
    </row>
    <row r="3643" spans="1:7" x14ac:dyDescent="0.45">
      <c r="A3643">
        <v>760568</v>
      </c>
      <c r="B3643" s="2">
        <v>41779.242071759261</v>
      </c>
      <c r="C3643" t="s">
        <v>27</v>
      </c>
      <c r="D3643" t="s">
        <v>24</v>
      </c>
      <c r="E3643" t="s">
        <v>17</v>
      </c>
      <c r="F3643" t="s">
        <v>6</v>
      </c>
      <c r="G3643">
        <v>50461</v>
      </c>
    </row>
    <row r="3644" spans="1:7" x14ac:dyDescent="0.45">
      <c r="A3644">
        <v>814037</v>
      </c>
      <c r="B3644" s="2">
        <v>41824.490034722221</v>
      </c>
      <c r="C3644" t="s">
        <v>27</v>
      </c>
      <c r="D3644" t="s">
        <v>24</v>
      </c>
      <c r="E3644" t="s">
        <v>16</v>
      </c>
      <c r="F3644" t="s">
        <v>4</v>
      </c>
      <c r="G3644">
        <v>83704</v>
      </c>
    </row>
    <row r="3645" spans="1:7" x14ac:dyDescent="0.45">
      <c r="A3645">
        <v>131734</v>
      </c>
      <c r="B3645" s="2">
        <v>41783.819479166668</v>
      </c>
      <c r="C3645" t="s">
        <v>27</v>
      </c>
      <c r="D3645" t="s">
        <v>24</v>
      </c>
      <c r="E3645" t="s">
        <v>17</v>
      </c>
      <c r="F3645" t="s">
        <v>2</v>
      </c>
      <c r="G3645">
        <v>21824</v>
      </c>
    </row>
    <row r="3646" spans="1:7" x14ac:dyDescent="0.45">
      <c r="A3646">
        <v>831661</v>
      </c>
      <c r="B3646" s="2">
        <v>41775.279178240744</v>
      </c>
      <c r="C3646" t="s">
        <v>27</v>
      </c>
      <c r="D3646" t="s">
        <v>25</v>
      </c>
      <c r="E3646" t="s">
        <v>17</v>
      </c>
      <c r="F3646" t="s">
        <v>4</v>
      </c>
      <c r="G3646">
        <v>99617</v>
      </c>
    </row>
    <row r="3647" spans="1:7" x14ac:dyDescent="0.45">
      <c r="A3647">
        <v>841761</v>
      </c>
      <c r="B3647" s="2">
        <v>41778.393425925926</v>
      </c>
      <c r="C3647" t="s">
        <v>27</v>
      </c>
      <c r="D3647" t="s">
        <v>24</v>
      </c>
      <c r="E3647" t="s">
        <v>17</v>
      </c>
      <c r="F3647" t="s">
        <v>4</v>
      </c>
      <c r="G3647">
        <v>98334</v>
      </c>
    </row>
    <row r="3648" spans="1:7" x14ac:dyDescent="0.45">
      <c r="A3648">
        <v>481379</v>
      </c>
      <c r="B3648" s="2">
        <v>41795.593032407407</v>
      </c>
      <c r="C3648" t="s">
        <v>27</v>
      </c>
      <c r="D3648" t="s">
        <v>26</v>
      </c>
      <c r="E3648" t="s">
        <v>17</v>
      </c>
      <c r="F3648" t="s">
        <v>4</v>
      </c>
      <c r="G3648">
        <v>3819</v>
      </c>
    </row>
    <row r="3649" spans="1:7" x14ac:dyDescent="0.45">
      <c r="A3649">
        <v>618043</v>
      </c>
      <c r="B3649" s="2">
        <v>41795.59337962963</v>
      </c>
      <c r="C3649" t="s">
        <v>27</v>
      </c>
      <c r="D3649" t="s">
        <v>24</v>
      </c>
      <c r="E3649" t="s">
        <v>17</v>
      </c>
      <c r="F3649" t="s">
        <v>4</v>
      </c>
      <c r="G3649">
        <v>70766</v>
      </c>
    </row>
    <row r="3650" spans="1:7" x14ac:dyDescent="0.45">
      <c r="A3650">
        <v>662128</v>
      </c>
      <c r="B3650" s="2">
        <v>41795.59070601852</v>
      </c>
      <c r="C3650" t="s">
        <v>27</v>
      </c>
      <c r="D3650" t="s">
        <v>26</v>
      </c>
      <c r="E3650" t="s">
        <v>17</v>
      </c>
      <c r="F3650" t="s">
        <v>4</v>
      </c>
      <c r="G3650">
        <v>51254</v>
      </c>
    </row>
    <row r="3651" spans="1:7" x14ac:dyDescent="0.45">
      <c r="A3651">
        <v>794235</v>
      </c>
      <c r="B3651" s="2">
        <v>41801.522939814815</v>
      </c>
      <c r="C3651" t="s">
        <v>27</v>
      </c>
      <c r="D3651" t="s">
        <v>26</v>
      </c>
      <c r="E3651" t="s">
        <v>17</v>
      </c>
      <c r="F3651" t="s">
        <v>4</v>
      </c>
      <c r="G3651">
        <v>11757</v>
      </c>
    </row>
    <row r="3652" spans="1:7" x14ac:dyDescent="0.45">
      <c r="A3652">
        <v>524784</v>
      </c>
      <c r="B3652" s="2">
        <v>41849.473715277774</v>
      </c>
      <c r="C3652" t="s">
        <v>27</v>
      </c>
      <c r="D3652" t="s">
        <v>24</v>
      </c>
      <c r="E3652" t="s">
        <v>12</v>
      </c>
      <c r="F3652" t="s">
        <v>10</v>
      </c>
      <c r="G3652">
        <v>77879</v>
      </c>
    </row>
    <row r="3653" spans="1:7" x14ac:dyDescent="0.45">
      <c r="A3653">
        <v>957784</v>
      </c>
      <c r="B3653" s="2">
        <v>41856.419421296298</v>
      </c>
      <c r="C3653" t="s">
        <v>27</v>
      </c>
      <c r="D3653" t="s">
        <v>24</v>
      </c>
      <c r="E3653" t="s">
        <v>12</v>
      </c>
      <c r="F3653" t="s">
        <v>10</v>
      </c>
      <c r="G3653">
        <v>19664</v>
      </c>
    </row>
    <row r="3654" spans="1:7" x14ac:dyDescent="0.45">
      <c r="A3654">
        <v>254807</v>
      </c>
      <c r="B3654" s="2">
        <v>41856.419710648152</v>
      </c>
      <c r="C3654" t="s">
        <v>27</v>
      </c>
      <c r="D3654" t="s">
        <v>25</v>
      </c>
      <c r="E3654" t="s">
        <v>12</v>
      </c>
      <c r="F3654" t="s">
        <v>10</v>
      </c>
      <c r="G3654">
        <v>38517</v>
      </c>
    </row>
    <row r="3655" spans="1:7" x14ac:dyDescent="0.45">
      <c r="A3655">
        <v>824893</v>
      </c>
      <c r="B3655" s="2">
        <v>41760.56832175926</v>
      </c>
      <c r="C3655" t="s">
        <v>27</v>
      </c>
      <c r="D3655" t="s">
        <v>24</v>
      </c>
      <c r="E3655" t="s">
        <v>17</v>
      </c>
      <c r="F3655" t="s">
        <v>2</v>
      </c>
      <c r="G3655">
        <v>28134</v>
      </c>
    </row>
    <row r="3656" spans="1:7" x14ac:dyDescent="0.45">
      <c r="A3656">
        <v>89108</v>
      </c>
      <c r="B3656" s="2">
        <v>41760.566099537034</v>
      </c>
      <c r="C3656" t="s">
        <v>27</v>
      </c>
      <c r="D3656" t="s">
        <v>25</v>
      </c>
      <c r="E3656" t="s">
        <v>17</v>
      </c>
      <c r="F3656" t="s">
        <v>2</v>
      </c>
      <c r="G3656">
        <v>33139</v>
      </c>
    </row>
    <row r="3657" spans="1:7" x14ac:dyDescent="0.45">
      <c r="A3657">
        <v>608559</v>
      </c>
      <c r="B3657" s="2">
        <v>41761.688043981485</v>
      </c>
      <c r="C3657" t="s">
        <v>27</v>
      </c>
      <c r="D3657" t="s">
        <v>24</v>
      </c>
      <c r="E3657" t="s">
        <v>17</v>
      </c>
      <c r="F3657" t="s">
        <v>2</v>
      </c>
      <c r="G3657">
        <v>4981</v>
      </c>
    </row>
    <row r="3658" spans="1:7" x14ac:dyDescent="0.45">
      <c r="A3658">
        <v>268296</v>
      </c>
      <c r="B3658" s="2">
        <v>41768.416331018518</v>
      </c>
      <c r="C3658" t="s">
        <v>27</v>
      </c>
      <c r="D3658" t="s">
        <v>24</v>
      </c>
      <c r="E3658" t="s">
        <v>17</v>
      </c>
      <c r="F3658" t="s">
        <v>2</v>
      </c>
      <c r="G3658">
        <v>17266</v>
      </c>
    </row>
    <row r="3659" spans="1:7" x14ac:dyDescent="0.45">
      <c r="A3659">
        <v>825656</v>
      </c>
      <c r="B3659" s="2">
        <v>41769.598020833335</v>
      </c>
      <c r="C3659" t="s">
        <v>27</v>
      </c>
      <c r="D3659" t="s">
        <v>24</v>
      </c>
      <c r="E3659" t="s">
        <v>17</v>
      </c>
      <c r="F3659" t="s">
        <v>4</v>
      </c>
      <c r="G3659">
        <v>65891</v>
      </c>
    </row>
    <row r="3660" spans="1:7" x14ac:dyDescent="0.45">
      <c r="A3660">
        <v>551379</v>
      </c>
      <c r="B3660" s="2">
        <v>41769.598692129628</v>
      </c>
      <c r="C3660" t="s">
        <v>27</v>
      </c>
      <c r="D3660" t="s">
        <v>24</v>
      </c>
      <c r="E3660" t="s">
        <v>17</v>
      </c>
      <c r="F3660" t="s">
        <v>4</v>
      </c>
      <c r="G3660">
        <v>77830</v>
      </c>
    </row>
    <row r="3661" spans="1:7" x14ac:dyDescent="0.45">
      <c r="A3661">
        <v>737409</v>
      </c>
      <c r="B3661" s="2">
        <v>41769.599502314813</v>
      </c>
      <c r="C3661" t="s">
        <v>27</v>
      </c>
      <c r="D3661" t="s">
        <v>24</v>
      </c>
      <c r="E3661" t="s">
        <v>17</v>
      </c>
      <c r="F3661" t="s">
        <v>4</v>
      </c>
      <c r="G3661">
        <v>47739</v>
      </c>
    </row>
    <row r="3662" spans="1:7" x14ac:dyDescent="0.45">
      <c r="A3662">
        <v>212110</v>
      </c>
      <c r="B3662" s="2">
        <v>41769.599803240744</v>
      </c>
      <c r="C3662" t="s">
        <v>27</v>
      </c>
      <c r="D3662" t="s">
        <v>24</v>
      </c>
      <c r="E3662" t="s">
        <v>17</v>
      </c>
      <c r="F3662" t="s">
        <v>4</v>
      </c>
      <c r="G3662">
        <v>84096</v>
      </c>
    </row>
    <row r="3663" spans="1:7" x14ac:dyDescent="0.45">
      <c r="A3663">
        <v>475564</v>
      </c>
      <c r="B3663" s="2">
        <v>41782.293206018519</v>
      </c>
      <c r="C3663" t="s">
        <v>27</v>
      </c>
      <c r="D3663" t="s">
        <v>24</v>
      </c>
      <c r="E3663" t="s">
        <v>20</v>
      </c>
      <c r="F3663" t="s">
        <v>8</v>
      </c>
      <c r="G3663">
        <v>99397</v>
      </c>
    </row>
    <row r="3664" spans="1:7" x14ac:dyDescent="0.45">
      <c r="A3664">
        <v>946421</v>
      </c>
      <c r="B3664" s="2">
        <v>41767.729039351849</v>
      </c>
      <c r="C3664" t="s">
        <v>27</v>
      </c>
      <c r="D3664" t="s">
        <v>26</v>
      </c>
      <c r="E3664" t="s">
        <v>17</v>
      </c>
      <c r="F3664" t="s">
        <v>8</v>
      </c>
      <c r="G3664">
        <v>29769</v>
      </c>
    </row>
    <row r="3665" spans="1:7" x14ac:dyDescent="0.45">
      <c r="A3665">
        <v>464009</v>
      </c>
      <c r="B3665" s="2">
        <v>41788.721018518518</v>
      </c>
      <c r="C3665" t="s">
        <v>27</v>
      </c>
      <c r="D3665" t="s">
        <v>24</v>
      </c>
      <c r="E3665" t="s">
        <v>17</v>
      </c>
      <c r="F3665" t="s">
        <v>8</v>
      </c>
      <c r="G3665">
        <v>58049</v>
      </c>
    </row>
    <row r="3666" spans="1:7" x14ac:dyDescent="0.45">
      <c r="A3666">
        <v>150983</v>
      </c>
      <c r="B3666" s="2">
        <v>41863.91578703704</v>
      </c>
      <c r="C3666" t="s">
        <v>27</v>
      </c>
      <c r="D3666" t="s">
        <v>26</v>
      </c>
      <c r="E3666" t="s">
        <v>13</v>
      </c>
      <c r="F3666" t="s">
        <v>2</v>
      </c>
      <c r="G3666">
        <v>33907</v>
      </c>
    </row>
    <row r="3667" spans="1:7" x14ac:dyDescent="0.45">
      <c r="A3667">
        <v>245279</v>
      </c>
      <c r="B3667" s="2">
        <v>41869.728159722225</v>
      </c>
      <c r="C3667" t="s">
        <v>27</v>
      </c>
      <c r="D3667" t="s">
        <v>26</v>
      </c>
      <c r="E3667" t="s">
        <v>13</v>
      </c>
      <c r="F3667" t="s">
        <v>2</v>
      </c>
      <c r="G3667">
        <v>52322</v>
      </c>
    </row>
    <row r="3668" spans="1:7" x14ac:dyDescent="0.45">
      <c r="A3668">
        <v>537509</v>
      </c>
      <c r="B3668" s="2">
        <v>41829.533541666664</v>
      </c>
      <c r="C3668" t="s">
        <v>27</v>
      </c>
      <c r="D3668" t="s">
        <v>24</v>
      </c>
      <c r="E3668" t="s">
        <v>17</v>
      </c>
      <c r="F3668" t="s">
        <v>6</v>
      </c>
      <c r="G3668">
        <v>42224</v>
      </c>
    </row>
    <row r="3669" spans="1:7" x14ac:dyDescent="0.45">
      <c r="A3669">
        <v>243956</v>
      </c>
      <c r="B3669" s="2">
        <v>41769.776967592596</v>
      </c>
      <c r="C3669" t="s">
        <v>27</v>
      </c>
      <c r="D3669" t="s">
        <v>24</v>
      </c>
      <c r="E3669" t="s">
        <v>17</v>
      </c>
      <c r="F3669" t="s">
        <v>7</v>
      </c>
      <c r="G3669">
        <v>4665</v>
      </c>
    </row>
    <row r="3670" spans="1:7" x14ac:dyDescent="0.45">
      <c r="A3670">
        <v>276185</v>
      </c>
      <c r="B3670" s="2">
        <v>41858.75068287037</v>
      </c>
      <c r="C3670" t="s">
        <v>27</v>
      </c>
      <c r="D3670" t="s">
        <v>26</v>
      </c>
      <c r="E3670" t="s">
        <v>17</v>
      </c>
      <c r="F3670" t="s">
        <v>6</v>
      </c>
      <c r="G3670">
        <v>23966</v>
      </c>
    </row>
    <row r="3671" spans="1:7" x14ac:dyDescent="0.45">
      <c r="A3671">
        <v>758805</v>
      </c>
      <c r="B3671" s="2">
        <v>41864.730405092596</v>
      </c>
      <c r="C3671" t="s">
        <v>27</v>
      </c>
      <c r="D3671" t="s">
        <v>24</v>
      </c>
      <c r="E3671" t="s">
        <v>17</v>
      </c>
      <c r="F3671" t="s">
        <v>6</v>
      </c>
      <c r="G3671">
        <v>93138</v>
      </c>
    </row>
    <row r="3672" spans="1:7" x14ac:dyDescent="0.45">
      <c r="A3672">
        <v>919971</v>
      </c>
      <c r="B3672" s="2">
        <v>41764.072442129633</v>
      </c>
      <c r="C3672" t="s">
        <v>27</v>
      </c>
      <c r="D3672" t="s">
        <v>24</v>
      </c>
      <c r="E3672" t="s">
        <v>18</v>
      </c>
      <c r="F3672" t="s">
        <v>2</v>
      </c>
      <c r="G3672">
        <v>19763</v>
      </c>
    </row>
    <row r="3673" spans="1:7" x14ac:dyDescent="0.45">
      <c r="A3673">
        <v>169443</v>
      </c>
      <c r="B3673" s="2">
        <v>41764.074444444443</v>
      </c>
      <c r="C3673" t="s">
        <v>27</v>
      </c>
      <c r="D3673" t="s">
        <v>26</v>
      </c>
      <c r="E3673" t="s">
        <v>18</v>
      </c>
      <c r="F3673" t="s">
        <v>2</v>
      </c>
      <c r="G3673">
        <v>59744</v>
      </c>
    </row>
    <row r="3674" spans="1:7" x14ac:dyDescent="0.45">
      <c r="A3674">
        <v>646392</v>
      </c>
      <c r="B3674" s="2">
        <v>41786.411793981482</v>
      </c>
      <c r="C3674" t="s">
        <v>27</v>
      </c>
      <c r="D3674" t="s">
        <v>25</v>
      </c>
      <c r="E3674" t="s">
        <v>20</v>
      </c>
      <c r="F3674" t="s">
        <v>1</v>
      </c>
      <c r="G3674">
        <v>51564</v>
      </c>
    </row>
    <row r="3675" spans="1:7" x14ac:dyDescent="0.45">
      <c r="A3675">
        <v>273066</v>
      </c>
      <c r="B3675" s="2">
        <v>41813.730185185188</v>
      </c>
      <c r="C3675" t="s">
        <v>27</v>
      </c>
      <c r="D3675" t="s">
        <v>26</v>
      </c>
      <c r="E3675" t="s">
        <v>17</v>
      </c>
      <c r="F3675" t="s">
        <v>10</v>
      </c>
      <c r="G3675">
        <v>61824</v>
      </c>
    </row>
    <row r="3676" spans="1:7" x14ac:dyDescent="0.45">
      <c r="A3676">
        <v>562353</v>
      </c>
      <c r="B3676" s="2">
        <v>41760.40693287037</v>
      </c>
      <c r="C3676" t="s">
        <v>27</v>
      </c>
      <c r="D3676" t="s">
        <v>26</v>
      </c>
      <c r="E3676" t="s">
        <v>19</v>
      </c>
      <c r="F3676" t="s">
        <v>4</v>
      </c>
      <c r="G3676">
        <v>99745</v>
      </c>
    </row>
    <row r="3677" spans="1:7" x14ac:dyDescent="0.45">
      <c r="A3677">
        <v>375556</v>
      </c>
      <c r="B3677" s="2">
        <v>41760.407187500001</v>
      </c>
      <c r="C3677" t="s">
        <v>27</v>
      </c>
      <c r="D3677" t="s">
        <v>26</v>
      </c>
      <c r="E3677" t="s">
        <v>19</v>
      </c>
      <c r="F3677" t="s">
        <v>4</v>
      </c>
      <c r="G3677">
        <v>81434</v>
      </c>
    </row>
    <row r="3678" spans="1:7" x14ac:dyDescent="0.45">
      <c r="A3678">
        <v>719895</v>
      </c>
      <c r="B3678" s="2">
        <v>41760.407800925925</v>
      </c>
      <c r="C3678" t="s">
        <v>27</v>
      </c>
      <c r="D3678" t="s">
        <v>26</v>
      </c>
      <c r="E3678" t="s">
        <v>19</v>
      </c>
      <c r="F3678" t="s">
        <v>4</v>
      </c>
      <c r="G3678">
        <v>86399</v>
      </c>
    </row>
    <row r="3679" spans="1:7" x14ac:dyDescent="0.45">
      <c r="A3679">
        <v>422222</v>
      </c>
      <c r="B3679" s="2">
        <v>41772.619733796295</v>
      </c>
      <c r="C3679" t="s">
        <v>27</v>
      </c>
      <c r="D3679" t="s">
        <v>26</v>
      </c>
      <c r="E3679" t="s">
        <v>19</v>
      </c>
      <c r="F3679" t="s">
        <v>2</v>
      </c>
      <c r="G3679">
        <v>95521</v>
      </c>
    </row>
    <row r="3680" spans="1:7" x14ac:dyDescent="0.45">
      <c r="A3680">
        <v>464899</v>
      </c>
      <c r="B3680" s="2">
        <v>41773.498124999998</v>
      </c>
      <c r="C3680" t="s">
        <v>27</v>
      </c>
      <c r="D3680" t="s">
        <v>26</v>
      </c>
      <c r="E3680" t="s">
        <v>19</v>
      </c>
      <c r="F3680" t="s">
        <v>4</v>
      </c>
      <c r="G3680">
        <v>1022</v>
      </c>
    </row>
    <row r="3681" spans="1:7" x14ac:dyDescent="0.45">
      <c r="A3681">
        <v>603672</v>
      </c>
      <c r="B3681" s="2">
        <v>41767.343854166669</v>
      </c>
      <c r="C3681" t="s">
        <v>27</v>
      </c>
      <c r="D3681" t="s">
        <v>24</v>
      </c>
      <c r="E3681" t="s">
        <v>17</v>
      </c>
      <c r="F3681" t="s">
        <v>2</v>
      </c>
      <c r="G3681">
        <v>25843</v>
      </c>
    </row>
    <row r="3682" spans="1:7" x14ac:dyDescent="0.45">
      <c r="A3682">
        <v>480487</v>
      </c>
      <c r="B3682" s="2">
        <v>41767.346342592595</v>
      </c>
      <c r="C3682" t="s">
        <v>27</v>
      </c>
      <c r="D3682" t="s">
        <v>26</v>
      </c>
      <c r="E3682" t="s">
        <v>17</v>
      </c>
      <c r="F3682" t="s">
        <v>2</v>
      </c>
      <c r="G3682">
        <v>77827</v>
      </c>
    </row>
    <row r="3683" spans="1:7" x14ac:dyDescent="0.45">
      <c r="A3683">
        <v>186971</v>
      </c>
      <c r="B3683" s="2">
        <v>41768.383506944447</v>
      </c>
      <c r="C3683" t="s">
        <v>27</v>
      </c>
      <c r="D3683" t="s">
        <v>26</v>
      </c>
      <c r="E3683" t="s">
        <v>17</v>
      </c>
      <c r="F3683" t="s">
        <v>2</v>
      </c>
      <c r="G3683">
        <v>26211</v>
      </c>
    </row>
    <row r="3684" spans="1:7" x14ac:dyDescent="0.45">
      <c r="A3684">
        <v>703792</v>
      </c>
      <c r="B3684" s="2">
        <v>41825.410567129627</v>
      </c>
      <c r="C3684" t="s">
        <v>27</v>
      </c>
      <c r="D3684" t="s">
        <v>24</v>
      </c>
      <c r="E3684" t="s">
        <v>12</v>
      </c>
      <c r="F3684" t="s">
        <v>2</v>
      </c>
      <c r="G3684">
        <v>13696</v>
      </c>
    </row>
    <row r="3685" spans="1:7" x14ac:dyDescent="0.45">
      <c r="A3685">
        <v>600570</v>
      </c>
      <c r="B3685" s="2">
        <v>41832.700949074075</v>
      </c>
      <c r="C3685" t="s">
        <v>27</v>
      </c>
      <c r="D3685" t="s">
        <v>26</v>
      </c>
      <c r="E3685" t="s">
        <v>13</v>
      </c>
      <c r="F3685" t="s">
        <v>2</v>
      </c>
      <c r="G3685">
        <v>5841</v>
      </c>
    </row>
    <row r="3686" spans="1:7" x14ac:dyDescent="0.45">
      <c r="A3686">
        <v>209973</v>
      </c>
      <c r="B3686" s="2">
        <v>41832.701516203706</v>
      </c>
      <c r="C3686" t="s">
        <v>27</v>
      </c>
      <c r="D3686" t="s">
        <v>25</v>
      </c>
      <c r="E3686" t="s">
        <v>13</v>
      </c>
      <c r="F3686" t="s">
        <v>2</v>
      </c>
      <c r="G3686">
        <v>7439</v>
      </c>
    </row>
    <row r="3687" spans="1:7" x14ac:dyDescent="0.45">
      <c r="A3687">
        <v>525836</v>
      </c>
      <c r="B3687" s="2">
        <v>41873.707685185182</v>
      </c>
      <c r="C3687" t="s">
        <v>27</v>
      </c>
      <c r="D3687" t="s">
        <v>24</v>
      </c>
      <c r="E3687" t="s">
        <v>20</v>
      </c>
      <c r="F3687" t="s">
        <v>10</v>
      </c>
      <c r="G3687">
        <v>81259</v>
      </c>
    </row>
    <row r="3688" spans="1:7" x14ac:dyDescent="0.45">
      <c r="A3688">
        <v>896401</v>
      </c>
      <c r="B3688" s="2">
        <v>41881.382719907408</v>
      </c>
      <c r="C3688" t="s">
        <v>27</v>
      </c>
      <c r="D3688" t="s">
        <v>25</v>
      </c>
      <c r="E3688" t="s">
        <v>20</v>
      </c>
      <c r="F3688" t="s">
        <v>10</v>
      </c>
      <c r="G3688">
        <v>27760</v>
      </c>
    </row>
    <row r="3689" spans="1:7" x14ac:dyDescent="0.45">
      <c r="A3689">
        <v>626067</v>
      </c>
      <c r="B3689" s="2">
        <v>41847.37908564815</v>
      </c>
      <c r="C3689" t="s">
        <v>27</v>
      </c>
      <c r="D3689" t="s">
        <v>24</v>
      </c>
      <c r="E3689" t="s">
        <v>18</v>
      </c>
      <c r="F3689" t="s">
        <v>6</v>
      </c>
      <c r="G3689">
        <v>52925</v>
      </c>
    </row>
    <row r="3690" spans="1:7" x14ac:dyDescent="0.45">
      <c r="A3690">
        <v>83466</v>
      </c>
      <c r="B3690" s="2">
        <v>41849.738993055558</v>
      </c>
      <c r="C3690" t="s">
        <v>27</v>
      </c>
      <c r="D3690" t="s">
        <v>24</v>
      </c>
      <c r="E3690" t="s">
        <v>18</v>
      </c>
      <c r="F3690" t="s">
        <v>6</v>
      </c>
      <c r="G3690">
        <v>91040</v>
      </c>
    </row>
    <row r="3691" spans="1:7" x14ac:dyDescent="0.45">
      <c r="A3691">
        <v>867000</v>
      </c>
      <c r="B3691" s="2">
        <v>41849.739560185182</v>
      </c>
      <c r="C3691" t="s">
        <v>27</v>
      </c>
      <c r="D3691" t="s">
        <v>24</v>
      </c>
      <c r="E3691" t="s">
        <v>18</v>
      </c>
      <c r="F3691" t="s">
        <v>6</v>
      </c>
      <c r="G3691">
        <v>58832</v>
      </c>
    </row>
    <row r="3692" spans="1:7" x14ac:dyDescent="0.45">
      <c r="A3692">
        <v>539299</v>
      </c>
      <c r="B3692" s="2">
        <v>41862.68136574074</v>
      </c>
      <c r="C3692" t="s">
        <v>27</v>
      </c>
      <c r="D3692" t="s">
        <v>24</v>
      </c>
      <c r="E3692" t="s">
        <v>18</v>
      </c>
      <c r="F3692" t="s">
        <v>6</v>
      </c>
      <c r="G3692">
        <v>91620</v>
      </c>
    </row>
    <row r="3693" spans="1:7" x14ac:dyDescent="0.45">
      <c r="A3693">
        <v>838359</v>
      </c>
      <c r="B3693" s="2">
        <v>41878.586053240739</v>
      </c>
      <c r="C3693" t="s">
        <v>27</v>
      </c>
      <c r="D3693" t="s">
        <v>25</v>
      </c>
      <c r="E3693" t="s">
        <v>18</v>
      </c>
      <c r="F3693" t="s">
        <v>6</v>
      </c>
      <c r="G3693">
        <v>90339</v>
      </c>
    </row>
    <row r="3694" spans="1:7" x14ac:dyDescent="0.45">
      <c r="A3694">
        <v>79268</v>
      </c>
      <c r="B3694" s="2">
        <v>41778.354675925926</v>
      </c>
      <c r="C3694" t="s">
        <v>27</v>
      </c>
      <c r="D3694" t="s">
        <v>24</v>
      </c>
      <c r="E3694" t="s">
        <v>17</v>
      </c>
      <c r="F3694" t="s">
        <v>6</v>
      </c>
      <c r="G3694">
        <v>95073</v>
      </c>
    </row>
    <row r="3695" spans="1:7" x14ac:dyDescent="0.45">
      <c r="A3695">
        <v>231232</v>
      </c>
      <c r="B3695" s="2">
        <v>41778.355520833335</v>
      </c>
      <c r="C3695" t="s">
        <v>27</v>
      </c>
      <c r="D3695" t="s">
        <v>24</v>
      </c>
      <c r="E3695" t="s">
        <v>17</v>
      </c>
      <c r="F3695" t="s">
        <v>6</v>
      </c>
      <c r="G3695">
        <v>6425</v>
      </c>
    </row>
    <row r="3696" spans="1:7" x14ac:dyDescent="0.45">
      <c r="A3696">
        <v>70189</v>
      </c>
      <c r="B3696" s="2">
        <v>41778.353136574071</v>
      </c>
      <c r="C3696" t="s">
        <v>27</v>
      </c>
      <c r="D3696" t="s">
        <v>26</v>
      </c>
      <c r="E3696" t="s">
        <v>17</v>
      </c>
      <c r="F3696" t="s">
        <v>6</v>
      </c>
      <c r="G3696">
        <v>22922</v>
      </c>
    </row>
    <row r="3697" spans="1:7" x14ac:dyDescent="0.45">
      <c r="A3697">
        <v>592340</v>
      </c>
      <c r="B3697" s="2">
        <v>41778.355057870373</v>
      </c>
      <c r="C3697" t="s">
        <v>27</v>
      </c>
      <c r="D3697" t="s">
        <v>26</v>
      </c>
      <c r="E3697" t="s">
        <v>17</v>
      </c>
      <c r="F3697" t="s">
        <v>6</v>
      </c>
      <c r="G3697">
        <v>76995</v>
      </c>
    </row>
    <row r="3698" spans="1:7" x14ac:dyDescent="0.45">
      <c r="A3698">
        <v>917822</v>
      </c>
      <c r="B3698" s="2">
        <v>41824.338935185187</v>
      </c>
      <c r="C3698" t="s">
        <v>27</v>
      </c>
      <c r="D3698" t="s">
        <v>26</v>
      </c>
      <c r="E3698" t="s">
        <v>17</v>
      </c>
      <c r="F3698" t="s">
        <v>6</v>
      </c>
      <c r="G3698">
        <v>80943</v>
      </c>
    </row>
    <row r="3699" spans="1:7" x14ac:dyDescent="0.45">
      <c r="A3699">
        <v>889834</v>
      </c>
      <c r="B3699" s="2">
        <v>41878.173773148148</v>
      </c>
      <c r="C3699" t="s">
        <v>27</v>
      </c>
      <c r="D3699" t="s">
        <v>26</v>
      </c>
      <c r="E3699" t="s">
        <v>14</v>
      </c>
      <c r="F3699" t="s">
        <v>4</v>
      </c>
      <c r="G3699">
        <v>1524</v>
      </c>
    </row>
    <row r="3700" spans="1:7" x14ac:dyDescent="0.45">
      <c r="A3700">
        <v>129994</v>
      </c>
      <c r="B3700" s="2">
        <v>41774.661377314813</v>
      </c>
      <c r="C3700" t="s">
        <v>27</v>
      </c>
      <c r="D3700" t="s">
        <v>26</v>
      </c>
      <c r="E3700" t="s">
        <v>17</v>
      </c>
      <c r="F3700" t="s">
        <v>2</v>
      </c>
      <c r="G3700">
        <v>3843</v>
      </c>
    </row>
    <row r="3701" spans="1:7" x14ac:dyDescent="0.45">
      <c r="A3701">
        <v>98831</v>
      </c>
      <c r="B3701" s="2">
        <v>41774.662638888891</v>
      </c>
      <c r="C3701" t="s">
        <v>27</v>
      </c>
      <c r="D3701" t="s">
        <v>26</v>
      </c>
      <c r="E3701" t="s">
        <v>17</v>
      </c>
      <c r="F3701" t="s">
        <v>2</v>
      </c>
      <c r="G3701">
        <v>52653</v>
      </c>
    </row>
    <row r="3702" spans="1:7" x14ac:dyDescent="0.45">
      <c r="A3702">
        <v>531445</v>
      </c>
      <c r="B3702" s="2">
        <v>41774.662974537037</v>
      </c>
      <c r="C3702" t="s">
        <v>27</v>
      </c>
      <c r="D3702" t="s">
        <v>24</v>
      </c>
      <c r="E3702" t="s">
        <v>17</v>
      </c>
      <c r="F3702" t="s">
        <v>2</v>
      </c>
      <c r="G3702">
        <v>18127</v>
      </c>
    </row>
    <row r="3703" spans="1:7" x14ac:dyDescent="0.45">
      <c r="A3703">
        <v>782465</v>
      </c>
      <c r="B3703" s="2">
        <v>41787.428715277776</v>
      </c>
      <c r="C3703" t="s">
        <v>27</v>
      </c>
      <c r="D3703" t="s">
        <v>26</v>
      </c>
      <c r="E3703" t="s">
        <v>17</v>
      </c>
      <c r="F3703" t="s">
        <v>2</v>
      </c>
      <c r="G3703">
        <v>38840</v>
      </c>
    </row>
    <row r="3704" spans="1:7" x14ac:dyDescent="0.45">
      <c r="A3704">
        <v>302371</v>
      </c>
      <c r="B3704" s="2">
        <v>41792.374293981484</v>
      </c>
      <c r="C3704" t="s">
        <v>27</v>
      </c>
      <c r="D3704" t="s">
        <v>24</v>
      </c>
      <c r="E3704" t="s">
        <v>17</v>
      </c>
      <c r="F3704" t="s">
        <v>2</v>
      </c>
      <c r="G3704">
        <v>23496</v>
      </c>
    </row>
    <row r="3705" spans="1:7" x14ac:dyDescent="0.45">
      <c r="A3705">
        <v>147868</v>
      </c>
      <c r="B3705" s="2">
        <v>41793.453541666669</v>
      </c>
      <c r="C3705" t="s">
        <v>27</v>
      </c>
      <c r="D3705" t="s">
        <v>24</v>
      </c>
      <c r="E3705" t="s">
        <v>17</v>
      </c>
      <c r="F3705" t="s">
        <v>2</v>
      </c>
      <c r="G3705">
        <v>43528</v>
      </c>
    </row>
    <row r="3706" spans="1:7" x14ac:dyDescent="0.45">
      <c r="A3706">
        <v>374162</v>
      </c>
      <c r="B3706" s="2">
        <v>41808.463738425926</v>
      </c>
      <c r="C3706" t="s">
        <v>27</v>
      </c>
      <c r="D3706" t="s">
        <v>26</v>
      </c>
      <c r="E3706" t="s">
        <v>14</v>
      </c>
      <c r="F3706" t="s">
        <v>10</v>
      </c>
      <c r="G3706">
        <v>67819</v>
      </c>
    </row>
    <row r="3707" spans="1:7" x14ac:dyDescent="0.45">
      <c r="A3707">
        <v>632936</v>
      </c>
      <c r="B3707" s="2">
        <v>41808.464236111111</v>
      </c>
      <c r="C3707" t="s">
        <v>27</v>
      </c>
      <c r="D3707" t="s">
        <v>26</v>
      </c>
      <c r="E3707" t="s">
        <v>14</v>
      </c>
      <c r="F3707" t="s">
        <v>10</v>
      </c>
      <c r="G3707">
        <v>41010</v>
      </c>
    </row>
    <row r="3708" spans="1:7" x14ac:dyDescent="0.45">
      <c r="A3708">
        <v>87830</v>
      </c>
      <c r="B3708" s="2">
        <v>41825.75439814815</v>
      </c>
      <c r="C3708" t="s">
        <v>27</v>
      </c>
      <c r="D3708" t="s">
        <v>26</v>
      </c>
      <c r="E3708" t="s">
        <v>14</v>
      </c>
      <c r="F3708" t="s">
        <v>7</v>
      </c>
      <c r="G3708">
        <v>45873</v>
      </c>
    </row>
    <row r="3709" spans="1:7" x14ac:dyDescent="0.45">
      <c r="A3709">
        <v>773003</v>
      </c>
      <c r="B3709" s="2">
        <v>41827.670162037037</v>
      </c>
      <c r="C3709" t="s">
        <v>27</v>
      </c>
      <c r="D3709" t="s">
        <v>24</v>
      </c>
      <c r="E3709" t="s">
        <v>14</v>
      </c>
      <c r="F3709" t="s">
        <v>7</v>
      </c>
      <c r="G3709">
        <v>57779</v>
      </c>
    </row>
    <row r="3710" spans="1:7" x14ac:dyDescent="0.45">
      <c r="A3710">
        <v>650321</v>
      </c>
      <c r="B3710" s="2">
        <v>41827.672071759262</v>
      </c>
      <c r="C3710" t="s">
        <v>27</v>
      </c>
      <c r="D3710" t="s">
        <v>24</v>
      </c>
      <c r="E3710" t="s">
        <v>14</v>
      </c>
      <c r="F3710" t="s">
        <v>7</v>
      </c>
      <c r="G3710">
        <v>37657</v>
      </c>
    </row>
    <row r="3711" spans="1:7" x14ac:dyDescent="0.45">
      <c r="A3711">
        <v>961036</v>
      </c>
      <c r="B3711" s="2">
        <v>41836.338136574072</v>
      </c>
      <c r="C3711" t="s">
        <v>27</v>
      </c>
      <c r="D3711" t="s">
        <v>26</v>
      </c>
      <c r="E3711" t="s">
        <v>14</v>
      </c>
      <c r="F3711" t="s">
        <v>7</v>
      </c>
      <c r="G3711">
        <v>89013</v>
      </c>
    </row>
    <row r="3712" spans="1:7" x14ac:dyDescent="0.45">
      <c r="A3712">
        <v>244866</v>
      </c>
      <c r="B3712" s="2">
        <v>41829.596909722219</v>
      </c>
      <c r="C3712" t="s">
        <v>27</v>
      </c>
      <c r="D3712" t="s">
        <v>24</v>
      </c>
      <c r="E3712" t="s">
        <v>20</v>
      </c>
      <c r="F3712" t="s">
        <v>2</v>
      </c>
      <c r="G3712">
        <v>56513</v>
      </c>
    </row>
    <row r="3713" spans="1:7" x14ac:dyDescent="0.45">
      <c r="A3713">
        <v>641625</v>
      </c>
      <c r="B3713" s="2">
        <v>41767.451493055552</v>
      </c>
      <c r="C3713" t="s">
        <v>27</v>
      </c>
      <c r="D3713" t="s">
        <v>24</v>
      </c>
      <c r="E3713" t="s">
        <v>20</v>
      </c>
      <c r="F3713" t="s">
        <v>10</v>
      </c>
      <c r="G3713">
        <v>10523</v>
      </c>
    </row>
    <row r="3714" spans="1:7" x14ac:dyDescent="0.45">
      <c r="A3714">
        <v>463211</v>
      </c>
      <c r="B3714" s="2">
        <v>41778.654872685183</v>
      </c>
      <c r="C3714" t="s">
        <v>27</v>
      </c>
      <c r="D3714" t="s">
        <v>24</v>
      </c>
      <c r="E3714" t="s">
        <v>17</v>
      </c>
      <c r="F3714" t="s">
        <v>10</v>
      </c>
      <c r="G3714">
        <v>43943</v>
      </c>
    </row>
    <row r="3715" spans="1:7" x14ac:dyDescent="0.45">
      <c r="A3715">
        <v>617820</v>
      </c>
      <c r="B3715" s="2">
        <v>41778.655138888891</v>
      </c>
      <c r="C3715" t="s">
        <v>27</v>
      </c>
      <c r="D3715" t="s">
        <v>26</v>
      </c>
      <c r="E3715" t="s">
        <v>17</v>
      </c>
      <c r="F3715" t="s">
        <v>10</v>
      </c>
      <c r="G3715">
        <v>42322</v>
      </c>
    </row>
    <row r="3716" spans="1:7" x14ac:dyDescent="0.45">
      <c r="A3716">
        <v>51205</v>
      </c>
      <c r="B3716" s="2">
        <v>41778.655763888892</v>
      </c>
      <c r="C3716" t="s">
        <v>27</v>
      </c>
      <c r="D3716" t="s">
        <v>26</v>
      </c>
      <c r="E3716" t="s">
        <v>17</v>
      </c>
      <c r="F3716" t="s">
        <v>10</v>
      </c>
      <c r="G3716">
        <v>5161</v>
      </c>
    </row>
    <row r="3717" spans="1:7" x14ac:dyDescent="0.45">
      <c r="A3717">
        <v>769136</v>
      </c>
      <c r="B3717" s="2">
        <v>41778.656261574077</v>
      </c>
      <c r="C3717" t="s">
        <v>27</v>
      </c>
      <c r="D3717" t="s">
        <v>24</v>
      </c>
      <c r="E3717" t="s">
        <v>17</v>
      </c>
      <c r="F3717" t="s">
        <v>10</v>
      </c>
      <c r="G3717">
        <v>94223</v>
      </c>
    </row>
    <row r="3718" spans="1:7" x14ac:dyDescent="0.45">
      <c r="A3718">
        <v>734711</v>
      </c>
      <c r="B3718" s="2">
        <v>41803.626608796294</v>
      </c>
      <c r="C3718" t="s">
        <v>27</v>
      </c>
      <c r="D3718" t="s">
        <v>25</v>
      </c>
      <c r="E3718" t="s">
        <v>17</v>
      </c>
      <c r="F3718" t="s">
        <v>10</v>
      </c>
      <c r="G3718">
        <v>10106</v>
      </c>
    </row>
    <row r="3719" spans="1:7" x14ac:dyDescent="0.45">
      <c r="A3719">
        <v>120968</v>
      </c>
      <c r="B3719" s="2">
        <v>41804.467430555553</v>
      </c>
      <c r="C3719" t="s">
        <v>27</v>
      </c>
      <c r="D3719" t="s">
        <v>24</v>
      </c>
      <c r="E3719" t="s">
        <v>17</v>
      </c>
      <c r="F3719" t="s">
        <v>10</v>
      </c>
      <c r="G3719">
        <v>73584</v>
      </c>
    </row>
    <row r="3720" spans="1:7" x14ac:dyDescent="0.45">
      <c r="A3720">
        <v>79248</v>
      </c>
      <c r="B3720" s="2">
        <v>41805.315868055557</v>
      </c>
      <c r="C3720" t="s">
        <v>27</v>
      </c>
      <c r="D3720" t="s">
        <v>24</v>
      </c>
      <c r="E3720" t="s">
        <v>17</v>
      </c>
      <c r="F3720" t="s">
        <v>10</v>
      </c>
      <c r="G3720">
        <v>8869</v>
      </c>
    </row>
    <row r="3721" spans="1:7" x14ac:dyDescent="0.45">
      <c r="A3721">
        <v>189498</v>
      </c>
      <c r="B3721" s="2">
        <v>41805.316574074073</v>
      </c>
      <c r="C3721" t="s">
        <v>27</v>
      </c>
      <c r="D3721" t="s">
        <v>24</v>
      </c>
      <c r="E3721" t="s">
        <v>17</v>
      </c>
      <c r="F3721" t="s">
        <v>10</v>
      </c>
      <c r="G3721">
        <v>47082</v>
      </c>
    </row>
    <row r="3722" spans="1:7" x14ac:dyDescent="0.45">
      <c r="A3722">
        <v>842559</v>
      </c>
      <c r="B3722" s="2">
        <v>41810.777928240743</v>
      </c>
      <c r="C3722" t="s">
        <v>27</v>
      </c>
      <c r="D3722" t="s">
        <v>26</v>
      </c>
      <c r="E3722" t="s">
        <v>17</v>
      </c>
      <c r="F3722" t="s">
        <v>10</v>
      </c>
      <c r="G3722">
        <v>48922</v>
      </c>
    </row>
    <row r="3723" spans="1:7" x14ac:dyDescent="0.45">
      <c r="A3723">
        <v>955451</v>
      </c>
      <c r="B3723" s="2">
        <v>41818.341631944444</v>
      </c>
      <c r="C3723" t="s">
        <v>27</v>
      </c>
      <c r="D3723" t="s">
        <v>24</v>
      </c>
      <c r="E3723" t="s">
        <v>17</v>
      </c>
      <c r="F3723" t="s">
        <v>10</v>
      </c>
      <c r="G3723">
        <v>98059</v>
      </c>
    </row>
    <row r="3724" spans="1:7" x14ac:dyDescent="0.45">
      <c r="A3724">
        <v>81073</v>
      </c>
      <c r="B3724" s="2">
        <v>41761.771261574075</v>
      </c>
      <c r="C3724" t="s">
        <v>27</v>
      </c>
      <c r="D3724" t="s">
        <v>24</v>
      </c>
      <c r="E3724" t="s">
        <v>17</v>
      </c>
      <c r="F3724" t="s">
        <v>2</v>
      </c>
      <c r="G3724">
        <v>36405</v>
      </c>
    </row>
    <row r="3725" spans="1:7" x14ac:dyDescent="0.45">
      <c r="A3725">
        <v>143163</v>
      </c>
      <c r="B3725" s="2">
        <v>41761.772939814815</v>
      </c>
      <c r="C3725" t="s">
        <v>27</v>
      </c>
      <c r="D3725" t="s">
        <v>24</v>
      </c>
      <c r="E3725" t="s">
        <v>17</v>
      </c>
      <c r="F3725" t="s">
        <v>2</v>
      </c>
      <c r="G3725">
        <v>14144</v>
      </c>
    </row>
    <row r="3726" spans="1:7" x14ac:dyDescent="0.45">
      <c r="A3726">
        <v>609420</v>
      </c>
      <c r="B3726" s="2">
        <v>41845.732268518521</v>
      </c>
      <c r="C3726" t="s">
        <v>27</v>
      </c>
      <c r="D3726" t="s">
        <v>24</v>
      </c>
      <c r="E3726" t="s">
        <v>20</v>
      </c>
      <c r="F3726" t="s">
        <v>2</v>
      </c>
      <c r="G3726">
        <v>77203</v>
      </c>
    </row>
    <row r="3727" spans="1:7" x14ac:dyDescent="0.45">
      <c r="A3727">
        <v>702029</v>
      </c>
      <c r="B3727" s="2">
        <v>41845.733877314815</v>
      </c>
      <c r="C3727" t="s">
        <v>27</v>
      </c>
      <c r="D3727" t="s">
        <v>24</v>
      </c>
      <c r="E3727" t="s">
        <v>20</v>
      </c>
      <c r="F3727" t="s">
        <v>2</v>
      </c>
      <c r="G3727">
        <v>82653</v>
      </c>
    </row>
    <row r="3728" spans="1:7" x14ac:dyDescent="0.45">
      <c r="A3728">
        <v>897499</v>
      </c>
      <c r="B3728" s="2">
        <v>41766.686597222222</v>
      </c>
      <c r="C3728" t="s">
        <v>27</v>
      </c>
      <c r="D3728" t="s">
        <v>26</v>
      </c>
      <c r="E3728" t="s">
        <v>20</v>
      </c>
      <c r="F3728" t="s">
        <v>2</v>
      </c>
      <c r="G3728">
        <v>29833</v>
      </c>
    </row>
    <row r="3729" spans="1:7" x14ac:dyDescent="0.45">
      <c r="A3729">
        <v>796914</v>
      </c>
      <c r="B3729" s="2">
        <v>41837.396666666667</v>
      </c>
      <c r="C3729" t="s">
        <v>27</v>
      </c>
      <c r="D3729" t="s">
        <v>24</v>
      </c>
      <c r="E3729" t="s">
        <v>20</v>
      </c>
      <c r="F3729" t="s">
        <v>2</v>
      </c>
      <c r="G3729">
        <v>29013</v>
      </c>
    </row>
    <row r="3730" spans="1:7" x14ac:dyDescent="0.45">
      <c r="A3730">
        <v>34818</v>
      </c>
      <c r="B3730" s="2">
        <v>41837.39707175926</v>
      </c>
      <c r="C3730" t="s">
        <v>27</v>
      </c>
      <c r="D3730" t="s">
        <v>26</v>
      </c>
      <c r="E3730" t="s">
        <v>20</v>
      </c>
      <c r="F3730" t="s">
        <v>2</v>
      </c>
      <c r="G3730">
        <v>76929</v>
      </c>
    </row>
    <row r="3731" spans="1:7" x14ac:dyDescent="0.45">
      <c r="A3731">
        <v>304751</v>
      </c>
      <c r="B3731" s="2">
        <v>41763.785162037035</v>
      </c>
      <c r="C3731" t="s">
        <v>27</v>
      </c>
      <c r="D3731" t="s">
        <v>24</v>
      </c>
      <c r="E3731" t="s">
        <v>20</v>
      </c>
      <c r="F3731" t="s">
        <v>10</v>
      </c>
      <c r="G3731">
        <v>71543</v>
      </c>
    </row>
    <row r="3732" spans="1:7" x14ac:dyDescent="0.45">
      <c r="A3732">
        <v>593118</v>
      </c>
      <c r="B3732" s="2">
        <v>41781.631724537037</v>
      </c>
      <c r="C3732" t="s">
        <v>27</v>
      </c>
      <c r="D3732" t="s">
        <v>24</v>
      </c>
      <c r="E3732" t="s">
        <v>17</v>
      </c>
      <c r="F3732" t="s">
        <v>2</v>
      </c>
      <c r="G3732">
        <v>22471</v>
      </c>
    </row>
    <row r="3733" spans="1:7" x14ac:dyDescent="0.45">
      <c r="A3733">
        <v>837077</v>
      </c>
      <c r="B3733" s="2">
        <v>41781.805763888886</v>
      </c>
      <c r="C3733" t="s">
        <v>27</v>
      </c>
      <c r="D3733" t="s">
        <v>26</v>
      </c>
      <c r="E3733" t="s">
        <v>17</v>
      </c>
      <c r="F3733" t="s">
        <v>2</v>
      </c>
      <c r="G3733">
        <v>21669</v>
      </c>
    </row>
    <row r="3734" spans="1:7" x14ac:dyDescent="0.45">
      <c r="A3734">
        <v>192813</v>
      </c>
      <c r="B3734" s="2">
        <v>41782.701516203706</v>
      </c>
      <c r="C3734" t="s">
        <v>27</v>
      </c>
      <c r="D3734" t="s">
        <v>24</v>
      </c>
      <c r="E3734" t="s">
        <v>17</v>
      </c>
      <c r="F3734" t="s">
        <v>2</v>
      </c>
      <c r="G3734">
        <v>6240</v>
      </c>
    </row>
    <row r="3735" spans="1:7" x14ac:dyDescent="0.45">
      <c r="A3735">
        <v>253747</v>
      </c>
      <c r="B3735" s="2">
        <v>41782.704189814816</v>
      </c>
      <c r="C3735" t="s">
        <v>27</v>
      </c>
      <c r="D3735" t="s">
        <v>24</v>
      </c>
      <c r="E3735" t="s">
        <v>17</v>
      </c>
      <c r="F3735" t="s">
        <v>2</v>
      </c>
      <c r="G3735">
        <v>77250</v>
      </c>
    </row>
    <row r="3736" spans="1:7" x14ac:dyDescent="0.45">
      <c r="A3736">
        <v>532574</v>
      </c>
      <c r="B3736" s="2">
        <v>41795.701689814814</v>
      </c>
      <c r="C3736" t="s">
        <v>27</v>
      </c>
      <c r="D3736" t="s">
        <v>24</v>
      </c>
      <c r="E3736" t="s">
        <v>17</v>
      </c>
      <c r="F3736" t="s">
        <v>10</v>
      </c>
      <c r="G3736">
        <v>29420</v>
      </c>
    </row>
    <row r="3737" spans="1:7" x14ac:dyDescent="0.45">
      <c r="A3737">
        <v>283050</v>
      </c>
      <c r="B3737" s="2">
        <v>41795.703344907408</v>
      </c>
      <c r="C3737" t="s">
        <v>27</v>
      </c>
      <c r="D3737" t="s">
        <v>26</v>
      </c>
      <c r="E3737" t="s">
        <v>17</v>
      </c>
      <c r="F3737" t="s">
        <v>10</v>
      </c>
      <c r="G3737">
        <v>10172</v>
      </c>
    </row>
    <row r="3738" spans="1:7" x14ac:dyDescent="0.45">
      <c r="A3738">
        <v>697330</v>
      </c>
      <c r="B3738" s="2">
        <v>41795.703796296293</v>
      </c>
      <c r="C3738" t="s">
        <v>27</v>
      </c>
      <c r="D3738" t="s">
        <v>24</v>
      </c>
      <c r="E3738" t="s">
        <v>17</v>
      </c>
      <c r="F3738" t="s">
        <v>10</v>
      </c>
      <c r="G3738">
        <v>6685</v>
      </c>
    </row>
    <row r="3739" spans="1:7" x14ac:dyDescent="0.45">
      <c r="A3739">
        <v>271797</v>
      </c>
      <c r="B3739" s="2">
        <v>41766.559444444443</v>
      </c>
      <c r="C3739" t="s">
        <v>27</v>
      </c>
      <c r="D3739" t="s">
        <v>24</v>
      </c>
      <c r="E3739" t="s">
        <v>14</v>
      </c>
      <c r="F3739" t="s">
        <v>6</v>
      </c>
      <c r="G3739">
        <v>19722</v>
      </c>
    </row>
    <row r="3740" spans="1:7" x14ac:dyDescent="0.45">
      <c r="A3740">
        <v>140986</v>
      </c>
      <c r="B3740" s="2">
        <v>41774.418483796297</v>
      </c>
      <c r="C3740" t="s">
        <v>27</v>
      </c>
      <c r="D3740" t="s">
        <v>24</v>
      </c>
      <c r="E3740" t="s">
        <v>14</v>
      </c>
      <c r="F3740" t="s">
        <v>6</v>
      </c>
      <c r="G3740">
        <v>53848</v>
      </c>
    </row>
    <row r="3741" spans="1:7" x14ac:dyDescent="0.45">
      <c r="A3741">
        <v>455195</v>
      </c>
      <c r="B3741" s="2">
        <v>41760.920011574075</v>
      </c>
      <c r="C3741" t="s">
        <v>27</v>
      </c>
      <c r="D3741" t="s">
        <v>26</v>
      </c>
      <c r="E3741" t="s">
        <v>20</v>
      </c>
      <c r="F3741" t="s">
        <v>10</v>
      </c>
      <c r="G3741">
        <v>62141</v>
      </c>
    </row>
    <row r="3742" spans="1:7" x14ac:dyDescent="0.45">
      <c r="A3742">
        <v>264004</v>
      </c>
      <c r="B3742" s="2">
        <v>41774.561979166669</v>
      </c>
      <c r="C3742" t="s">
        <v>27</v>
      </c>
      <c r="D3742" t="s">
        <v>24</v>
      </c>
      <c r="E3742" t="s">
        <v>20</v>
      </c>
      <c r="F3742" t="s">
        <v>10</v>
      </c>
      <c r="G3742">
        <v>45743</v>
      </c>
    </row>
    <row r="3743" spans="1:7" x14ac:dyDescent="0.45">
      <c r="A3743">
        <v>889329</v>
      </c>
      <c r="B3743" s="2">
        <v>41775.704594907409</v>
      </c>
      <c r="C3743" t="s">
        <v>27</v>
      </c>
      <c r="D3743" t="s">
        <v>24</v>
      </c>
      <c r="E3743" t="s">
        <v>20</v>
      </c>
      <c r="F3743" t="s">
        <v>10</v>
      </c>
      <c r="G3743">
        <v>49061</v>
      </c>
    </row>
    <row r="3744" spans="1:7" x14ac:dyDescent="0.45">
      <c r="A3744">
        <v>708422</v>
      </c>
      <c r="B3744" s="2">
        <v>41775.706087962964</v>
      </c>
      <c r="C3744" t="s">
        <v>27</v>
      </c>
      <c r="D3744" t="s">
        <v>24</v>
      </c>
      <c r="E3744" t="s">
        <v>20</v>
      </c>
      <c r="F3744" t="s">
        <v>10</v>
      </c>
      <c r="G3744">
        <v>47131</v>
      </c>
    </row>
    <row r="3745" spans="1:7" x14ac:dyDescent="0.45">
      <c r="A3745">
        <v>17946</v>
      </c>
      <c r="B3745" s="2">
        <v>41775.707291666666</v>
      </c>
      <c r="C3745" t="s">
        <v>27</v>
      </c>
      <c r="D3745" t="s">
        <v>24</v>
      </c>
      <c r="E3745" t="s">
        <v>20</v>
      </c>
      <c r="F3745" t="s">
        <v>10</v>
      </c>
      <c r="G3745">
        <v>65192</v>
      </c>
    </row>
    <row r="3746" spans="1:7" x14ac:dyDescent="0.45">
      <c r="A3746">
        <v>646630</v>
      </c>
      <c r="B3746" s="2">
        <v>41845.366006944445</v>
      </c>
      <c r="C3746" t="s">
        <v>27</v>
      </c>
      <c r="D3746" t="s">
        <v>24</v>
      </c>
      <c r="E3746" t="s">
        <v>17</v>
      </c>
      <c r="F3746" t="s">
        <v>6</v>
      </c>
      <c r="G3746">
        <v>47344</v>
      </c>
    </row>
    <row r="3747" spans="1:7" x14ac:dyDescent="0.45">
      <c r="A3747">
        <v>707138</v>
      </c>
      <c r="B3747" s="2">
        <v>41845.366666666669</v>
      </c>
      <c r="C3747" t="s">
        <v>27</v>
      </c>
      <c r="D3747" t="s">
        <v>26</v>
      </c>
      <c r="E3747" t="s">
        <v>17</v>
      </c>
      <c r="F3747" t="s">
        <v>6</v>
      </c>
      <c r="G3747">
        <v>1710</v>
      </c>
    </row>
    <row r="3748" spans="1:7" x14ac:dyDescent="0.45">
      <c r="A3748">
        <v>601032</v>
      </c>
      <c r="B3748" s="2">
        <v>41775.584317129629</v>
      </c>
      <c r="C3748" t="s">
        <v>27</v>
      </c>
      <c r="D3748" t="s">
        <v>26</v>
      </c>
      <c r="E3748" t="s">
        <v>17</v>
      </c>
      <c r="F3748" t="s">
        <v>2</v>
      </c>
      <c r="G3748">
        <v>95656</v>
      </c>
    </row>
    <row r="3749" spans="1:7" x14ac:dyDescent="0.45">
      <c r="A3749">
        <v>628178</v>
      </c>
      <c r="B3749" s="2">
        <v>41775.848136574074</v>
      </c>
      <c r="C3749" t="s">
        <v>27</v>
      </c>
      <c r="D3749" t="s">
        <v>24</v>
      </c>
      <c r="E3749" t="s">
        <v>17</v>
      </c>
      <c r="F3749" t="s">
        <v>2</v>
      </c>
      <c r="G3749">
        <v>84347</v>
      </c>
    </row>
    <row r="3750" spans="1:7" x14ac:dyDescent="0.45">
      <c r="A3750">
        <v>920568</v>
      </c>
      <c r="B3750" s="2">
        <v>41789.736817129633</v>
      </c>
      <c r="C3750" t="s">
        <v>27</v>
      </c>
      <c r="D3750" t="s">
        <v>24</v>
      </c>
      <c r="E3750" t="s">
        <v>17</v>
      </c>
      <c r="F3750" t="s">
        <v>2</v>
      </c>
      <c r="G3750">
        <v>48346</v>
      </c>
    </row>
    <row r="3751" spans="1:7" x14ac:dyDescent="0.45">
      <c r="A3751">
        <v>326252</v>
      </c>
      <c r="B3751" s="2">
        <v>41789.738657407404</v>
      </c>
      <c r="C3751" t="s">
        <v>27</v>
      </c>
      <c r="D3751" t="s">
        <v>26</v>
      </c>
      <c r="E3751" t="s">
        <v>17</v>
      </c>
      <c r="F3751" t="s">
        <v>2</v>
      </c>
      <c r="G3751">
        <v>73261</v>
      </c>
    </row>
    <row r="3752" spans="1:7" x14ac:dyDescent="0.45">
      <c r="A3752">
        <v>294236</v>
      </c>
      <c r="B3752" s="2">
        <v>41794.553981481484</v>
      </c>
      <c r="C3752" t="s">
        <v>27</v>
      </c>
      <c r="D3752" t="s">
        <v>26</v>
      </c>
      <c r="E3752" t="s">
        <v>17</v>
      </c>
      <c r="F3752" t="s">
        <v>2</v>
      </c>
      <c r="G3752">
        <v>34216</v>
      </c>
    </row>
    <row r="3753" spans="1:7" x14ac:dyDescent="0.45">
      <c r="A3753">
        <v>841824</v>
      </c>
      <c r="B3753" s="2">
        <v>41765.215486111112</v>
      </c>
      <c r="C3753" t="s">
        <v>27</v>
      </c>
      <c r="D3753" t="s">
        <v>26</v>
      </c>
      <c r="E3753" t="s">
        <v>14</v>
      </c>
      <c r="F3753" t="s">
        <v>10</v>
      </c>
      <c r="G3753">
        <v>99800</v>
      </c>
    </row>
    <row r="3754" spans="1:7" x14ac:dyDescent="0.45">
      <c r="A3754">
        <v>108336</v>
      </c>
      <c r="B3754" s="2">
        <v>41824.827685185184</v>
      </c>
      <c r="C3754" t="s">
        <v>27</v>
      </c>
      <c r="D3754" t="s">
        <v>24</v>
      </c>
      <c r="E3754" t="s">
        <v>17</v>
      </c>
      <c r="F3754" t="s">
        <v>10</v>
      </c>
      <c r="G3754">
        <v>64990</v>
      </c>
    </row>
    <row r="3755" spans="1:7" x14ac:dyDescent="0.45">
      <c r="A3755">
        <v>750179</v>
      </c>
      <c r="B3755" s="2">
        <v>41824.828067129631</v>
      </c>
      <c r="C3755" t="s">
        <v>27</v>
      </c>
      <c r="D3755" t="s">
        <v>24</v>
      </c>
      <c r="E3755" t="s">
        <v>17</v>
      </c>
      <c r="F3755" t="s">
        <v>10</v>
      </c>
      <c r="G3755">
        <v>83047</v>
      </c>
    </row>
    <row r="3756" spans="1:7" x14ac:dyDescent="0.45">
      <c r="A3756">
        <v>783470</v>
      </c>
      <c r="B3756" s="2">
        <v>41814.525046296294</v>
      </c>
      <c r="C3756" t="s">
        <v>27</v>
      </c>
      <c r="D3756" t="s">
        <v>24</v>
      </c>
      <c r="E3756" t="s">
        <v>16</v>
      </c>
      <c r="F3756" t="s">
        <v>6</v>
      </c>
      <c r="G3756">
        <v>73568</v>
      </c>
    </row>
    <row r="3757" spans="1:7" x14ac:dyDescent="0.45">
      <c r="A3757">
        <v>498520</v>
      </c>
      <c r="B3757" s="2">
        <v>41831.547905092593</v>
      </c>
      <c r="C3757" t="s">
        <v>27</v>
      </c>
      <c r="D3757" t="s">
        <v>24</v>
      </c>
      <c r="E3757" t="s">
        <v>16</v>
      </c>
      <c r="F3757" t="s">
        <v>6</v>
      </c>
      <c r="G3757">
        <v>55559</v>
      </c>
    </row>
    <row r="3758" spans="1:7" x14ac:dyDescent="0.45">
      <c r="A3758">
        <v>623017</v>
      </c>
      <c r="B3758" s="2">
        <v>41842.730104166665</v>
      </c>
      <c r="C3758" t="s">
        <v>27</v>
      </c>
      <c r="D3758" t="s">
        <v>24</v>
      </c>
      <c r="E3758" t="s">
        <v>12</v>
      </c>
      <c r="F3758" t="s">
        <v>10</v>
      </c>
      <c r="G3758">
        <v>53737</v>
      </c>
    </row>
    <row r="3759" spans="1:7" x14ac:dyDescent="0.45">
      <c r="A3759">
        <v>709308</v>
      </c>
      <c r="B3759" s="2">
        <v>41842.734039351853</v>
      </c>
      <c r="C3759" t="s">
        <v>27</v>
      </c>
      <c r="D3759" t="s">
        <v>24</v>
      </c>
      <c r="E3759" t="s">
        <v>12</v>
      </c>
      <c r="F3759" t="s">
        <v>10</v>
      </c>
      <c r="G3759">
        <v>96448</v>
      </c>
    </row>
    <row r="3760" spans="1:7" x14ac:dyDescent="0.45">
      <c r="A3760">
        <v>69966</v>
      </c>
      <c r="B3760" s="2">
        <v>41848.340196759258</v>
      </c>
      <c r="C3760" t="s">
        <v>27</v>
      </c>
      <c r="D3760" t="s">
        <v>26</v>
      </c>
      <c r="E3760" t="s">
        <v>12</v>
      </c>
      <c r="F3760" t="s">
        <v>10</v>
      </c>
      <c r="G3760">
        <v>5425</v>
      </c>
    </row>
    <row r="3761" spans="1:7" x14ac:dyDescent="0.45">
      <c r="A3761">
        <v>949642</v>
      </c>
      <c r="B3761" s="2">
        <v>41848.3440625</v>
      </c>
      <c r="C3761" t="s">
        <v>27</v>
      </c>
      <c r="D3761" t="s">
        <v>24</v>
      </c>
      <c r="E3761" t="s">
        <v>12</v>
      </c>
      <c r="F3761" t="s">
        <v>10</v>
      </c>
      <c r="G3761">
        <v>3786</v>
      </c>
    </row>
    <row r="3762" spans="1:7" x14ac:dyDescent="0.45">
      <c r="A3762">
        <v>812396</v>
      </c>
      <c r="B3762" s="2">
        <v>41848.344317129631</v>
      </c>
      <c r="C3762" t="s">
        <v>27</v>
      </c>
      <c r="D3762" t="s">
        <v>26</v>
      </c>
      <c r="E3762" t="s">
        <v>12</v>
      </c>
      <c r="F3762" t="s">
        <v>10</v>
      </c>
      <c r="G3762">
        <v>46585</v>
      </c>
    </row>
    <row r="3763" spans="1:7" x14ac:dyDescent="0.45">
      <c r="A3763">
        <v>139670</v>
      </c>
      <c r="B3763" s="2">
        <v>41828.755671296298</v>
      </c>
      <c r="C3763" t="s">
        <v>27</v>
      </c>
      <c r="D3763" t="s">
        <v>26</v>
      </c>
      <c r="E3763" t="s">
        <v>13</v>
      </c>
      <c r="F3763" t="s">
        <v>6</v>
      </c>
      <c r="G3763">
        <v>62098</v>
      </c>
    </row>
    <row r="3764" spans="1:7" x14ac:dyDescent="0.45">
      <c r="A3764">
        <v>851735</v>
      </c>
      <c r="B3764" s="2">
        <v>41837.70925925926</v>
      </c>
      <c r="C3764" t="s">
        <v>27</v>
      </c>
      <c r="D3764" t="s">
        <v>26</v>
      </c>
      <c r="E3764" t="s">
        <v>13</v>
      </c>
      <c r="F3764" t="s">
        <v>6</v>
      </c>
      <c r="G3764">
        <v>68941</v>
      </c>
    </row>
    <row r="3765" spans="1:7" x14ac:dyDescent="0.45">
      <c r="A3765">
        <v>619369</v>
      </c>
      <c r="B3765" s="2">
        <v>41837.709270833337</v>
      </c>
      <c r="C3765" t="s">
        <v>27</v>
      </c>
      <c r="D3765" t="s">
        <v>26</v>
      </c>
      <c r="E3765" t="s">
        <v>13</v>
      </c>
      <c r="F3765" t="s">
        <v>6</v>
      </c>
      <c r="G3765">
        <v>38755</v>
      </c>
    </row>
    <row r="3766" spans="1:7" x14ac:dyDescent="0.45">
      <c r="A3766">
        <v>535404</v>
      </c>
      <c r="B3766" s="2">
        <v>41820.722384259258</v>
      </c>
      <c r="C3766" t="s">
        <v>27</v>
      </c>
      <c r="D3766" t="s">
        <v>24</v>
      </c>
      <c r="E3766" t="s">
        <v>20</v>
      </c>
      <c r="F3766" t="s">
        <v>4</v>
      </c>
      <c r="G3766">
        <v>80793</v>
      </c>
    </row>
    <row r="3767" spans="1:7" x14ac:dyDescent="0.45">
      <c r="A3767">
        <v>808296</v>
      </c>
      <c r="B3767" s="2">
        <v>41825.468877314815</v>
      </c>
      <c r="C3767" t="s">
        <v>27</v>
      </c>
      <c r="D3767" t="s">
        <v>26</v>
      </c>
      <c r="E3767" t="s">
        <v>20</v>
      </c>
      <c r="F3767" t="s">
        <v>2</v>
      </c>
      <c r="G3767">
        <v>66220</v>
      </c>
    </row>
    <row r="3768" spans="1:7" x14ac:dyDescent="0.45">
      <c r="A3768">
        <v>887128</v>
      </c>
      <c r="B3768" s="2">
        <v>41825.469259259262</v>
      </c>
      <c r="C3768" t="s">
        <v>27</v>
      </c>
      <c r="D3768" t="s">
        <v>26</v>
      </c>
      <c r="E3768" t="s">
        <v>20</v>
      </c>
      <c r="F3768" t="s">
        <v>2</v>
      </c>
      <c r="G3768">
        <v>8647</v>
      </c>
    </row>
    <row r="3769" spans="1:7" x14ac:dyDescent="0.45">
      <c r="A3769">
        <v>754500</v>
      </c>
      <c r="B3769" s="2">
        <v>41825.469895833332</v>
      </c>
      <c r="C3769" t="s">
        <v>27</v>
      </c>
      <c r="D3769" t="s">
        <v>26</v>
      </c>
      <c r="E3769" t="s">
        <v>20</v>
      </c>
      <c r="F3769" t="s">
        <v>2</v>
      </c>
      <c r="G3769">
        <v>35926</v>
      </c>
    </row>
    <row r="3770" spans="1:7" x14ac:dyDescent="0.45">
      <c r="A3770">
        <v>535845</v>
      </c>
      <c r="B3770" s="2">
        <v>41825.470949074072</v>
      </c>
      <c r="C3770" t="s">
        <v>27</v>
      </c>
      <c r="D3770" t="s">
        <v>26</v>
      </c>
      <c r="E3770" t="s">
        <v>20</v>
      </c>
      <c r="F3770" t="s">
        <v>2</v>
      </c>
      <c r="G3770">
        <v>62571</v>
      </c>
    </row>
    <row r="3771" spans="1:7" x14ac:dyDescent="0.45">
      <c r="A3771">
        <v>186298</v>
      </c>
      <c r="B3771" s="2">
        <v>41783.721747685187</v>
      </c>
      <c r="C3771" t="s">
        <v>27</v>
      </c>
      <c r="D3771" t="s">
        <v>26</v>
      </c>
      <c r="E3771" t="s">
        <v>12</v>
      </c>
      <c r="F3771" t="s">
        <v>6</v>
      </c>
      <c r="G3771">
        <v>46436</v>
      </c>
    </row>
    <row r="3772" spans="1:7" x14ac:dyDescent="0.45">
      <c r="A3772">
        <v>631661</v>
      </c>
      <c r="B3772" s="2">
        <v>41783.723043981481</v>
      </c>
      <c r="C3772" t="s">
        <v>27</v>
      </c>
      <c r="D3772" t="s">
        <v>26</v>
      </c>
      <c r="E3772" t="s">
        <v>12</v>
      </c>
      <c r="F3772" t="s">
        <v>6</v>
      </c>
      <c r="G3772">
        <v>77767</v>
      </c>
    </row>
    <row r="3773" spans="1:7" x14ac:dyDescent="0.45">
      <c r="A3773">
        <v>45142</v>
      </c>
      <c r="B3773" s="2">
        <v>41767.605775462966</v>
      </c>
      <c r="C3773" t="s">
        <v>27</v>
      </c>
      <c r="D3773" t="s">
        <v>24</v>
      </c>
      <c r="E3773" t="s">
        <v>12</v>
      </c>
      <c r="F3773" t="s">
        <v>4</v>
      </c>
      <c r="G3773">
        <v>92750</v>
      </c>
    </row>
    <row r="3774" spans="1:7" x14ac:dyDescent="0.45">
      <c r="A3774">
        <v>621237</v>
      </c>
      <c r="B3774" s="2">
        <v>41772.462280092594</v>
      </c>
      <c r="C3774" t="s">
        <v>27</v>
      </c>
      <c r="D3774" t="s">
        <v>25</v>
      </c>
      <c r="E3774" t="s">
        <v>12</v>
      </c>
      <c r="F3774" t="s">
        <v>4</v>
      </c>
      <c r="G3774">
        <v>29415</v>
      </c>
    </row>
    <row r="3775" spans="1:7" x14ac:dyDescent="0.45">
      <c r="A3775">
        <v>772763</v>
      </c>
      <c r="B3775" s="2">
        <v>41780.046446759261</v>
      </c>
      <c r="C3775" t="s">
        <v>27</v>
      </c>
      <c r="D3775" t="s">
        <v>24</v>
      </c>
      <c r="E3775" t="s">
        <v>17</v>
      </c>
      <c r="F3775" t="s">
        <v>2</v>
      </c>
      <c r="G3775">
        <v>34097</v>
      </c>
    </row>
    <row r="3776" spans="1:7" x14ac:dyDescent="0.45">
      <c r="A3776">
        <v>759253</v>
      </c>
      <c r="B3776" s="2">
        <v>41780.04482638889</v>
      </c>
      <c r="C3776" t="s">
        <v>27</v>
      </c>
      <c r="D3776" t="s">
        <v>26</v>
      </c>
      <c r="E3776" t="s">
        <v>17</v>
      </c>
      <c r="F3776" t="s">
        <v>2</v>
      </c>
      <c r="G3776">
        <v>13397</v>
      </c>
    </row>
    <row r="3777" spans="1:7" x14ac:dyDescent="0.45">
      <c r="A3777">
        <v>640069</v>
      </c>
      <c r="B3777" s="2">
        <v>41785.642465277779</v>
      </c>
      <c r="C3777" t="s">
        <v>27</v>
      </c>
      <c r="D3777" t="s">
        <v>24</v>
      </c>
      <c r="E3777" t="s">
        <v>17</v>
      </c>
      <c r="F3777" t="s">
        <v>2</v>
      </c>
      <c r="G3777">
        <v>84025</v>
      </c>
    </row>
    <row r="3778" spans="1:7" x14ac:dyDescent="0.45">
      <c r="A3778">
        <v>553750</v>
      </c>
      <c r="B3778" s="2">
        <v>41785.644293981481</v>
      </c>
      <c r="C3778" t="s">
        <v>27</v>
      </c>
      <c r="D3778" t="s">
        <v>24</v>
      </c>
      <c r="E3778" t="s">
        <v>17</v>
      </c>
      <c r="F3778" t="s">
        <v>2</v>
      </c>
      <c r="G3778">
        <v>61988</v>
      </c>
    </row>
    <row r="3779" spans="1:7" x14ac:dyDescent="0.45">
      <c r="A3779">
        <v>231855</v>
      </c>
      <c r="B3779" s="2">
        <v>41785.645740740743</v>
      </c>
      <c r="C3779" t="s">
        <v>27</v>
      </c>
      <c r="D3779" t="s">
        <v>24</v>
      </c>
      <c r="E3779" t="s">
        <v>17</v>
      </c>
      <c r="F3779" t="s">
        <v>2</v>
      </c>
      <c r="G3779">
        <v>49658</v>
      </c>
    </row>
    <row r="3780" spans="1:7" x14ac:dyDescent="0.45">
      <c r="A3780">
        <v>446456</v>
      </c>
      <c r="B3780" s="2">
        <v>41785.64671296296</v>
      </c>
      <c r="C3780" t="s">
        <v>27</v>
      </c>
      <c r="D3780" t="s">
        <v>24</v>
      </c>
      <c r="E3780" t="s">
        <v>17</v>
      </c>
      <c r="F3780" t="s">
        <v>2</v>
      </c>
      <c r="G3780">
        <v>75624</v>
      </c>
    </row>
    <row r="3781" spans="1:7" x14ac:dyDescent="0.45">
      <c r="A3781">
        <v>13205</v>
      </c>
      <c r="B3781" s="2">
        <v>41785.64770833333</v>
      </c>
      <c r="C3781" t="s">
        <v>27</v>
      </c>
      <c r="D3781" t="s">
        <v>24</v>
      </c>
      <c r="E3781" t="s">
        <v>17</v>
      </c>
      <c r="F3781" t="s">
        <v>2</v>
      </c>
      <c r="G3781">
        <v>3045</v>
      </c>
    </row>
    <row r="3782" spans="1:7" x14ac:dyDescent="0.45">
      <c r="A3782">
        <v>220740</v>
      </c>
      <c r="B3782" s="2">
        <v>41790.520868055559</v>
      </c>
      <c r="C3782" t="s">
        <v>27</v>
      </c>
      <c r="D3782" t="s">
        <v>26</v>
      </c>
      <c r="E3782" t="s">
        <v>17</v>
      </c>
      <c r="F3782" t="s">
        <v>2</v>
      </c>
      <c r="G3782">
        <v>79897</v>
      </c>
    </row>
    <row r="3783" spans="1:7" x14ac:dyDescent="0.45">
      <c r="A3783">
        <v>373338</v>
      </c>
      <c r="B3783" s="2">
        <v>41790.521261574075</v>
      </c>
      <c r="C3783" t="s">
        <v>27</v>
      </c>
      <c r="D3783" t="s">
        <v>24</v>
      </c>
      <c r="E3783" t="s">
        <v>17</v>
      </c>
      <c r="F3783" t="s">
        <v>2</v>
      </c>
      <c r="G3783">
        <v>76938</v>
      </c>
    </row>
    <row r="3784" spans="1:7" x14ac:dyDescent="0.45">
      <c r="A3784">
        <v>969959</v>
      </c>
      <c r="B3784" s="2">
        <v>41790.522303240738</v>
      </c>
      <c r="C3784" t="s">
        <v>27</v>
      </c>
      <c r="D3784" t="s">
        <v>24</v>
      </c>
      <c r="E3784" t="s">
        <v>17</v>
      </c>
      <c r="F3784" t="s">
        <v>2</v>
      </c>
      <c r="G3784">
        <v>87482</v>
      </c>
    </row>
    <row r="3785" spans="1:7" x14ac:dyDescent="0.45">
      <c r="A3785">
        <v>784146</v>
      </c>
      <c r="B3785" s="2">
        <v>41790.520381944443</v>
      </c>
      <c r="C3785" t="s">
        <v>27</v>
      </c>
      <c r="D3785" t="s">
        <v>26</v>
      </c>
      <c r="E3785" t="s">
        <v>17</v>
      </c>
      <c r="F3785" t="s">
        <v>2</v>
      </c>
      <c r="G3785">
        <v>71496</v>
      </c>
    </row>
    <row r="3786" spans="1:7" x14ac:dyDescent="0.45">
      <c r="A3786">
        <v>753534</v>
      </c>
      <c r="B3786" s="2">
        <v>41795.398449074077</v>
      </c>
      <c r="C3786" t="s">
        <v>27</v>
      </c>
      <c r="D3786" t="s">
        <v>26</v>
      </c>
      <c r="E3786" t="s">
        <v>17</v>
      </c>
      <c r="F3786" t="s">
        <v>2</v>
      </c>
      <c r="G3786">
        <v>35976</v>
      </c>
    </row>
    <row r="3787" spans="1:7" x14ac:dyDescent="0.45">
      <c r="A3787">
        <v>978134</v>
      </c>
      <c r="B3787" s="2">
        <v>41787.789953703701</v>
      </c>
      <c r="C3787" t="s">
        <v>27</v>
      </c>
      <c r="D3787" t="s">
        <v>24</v>
      </c>
      <c r="E3787" t="s">
        <v>17</v>
      </c>
      <c r="F3787" t="s">
        <v>5</v>
      </c>
      <c r="G3787">
        <v>62619</v>
      </c>
    </row>
    <row r="3788" spans="1:7" x14ac:dyDescent="0.45">
      <c r="A3788">
        <v>813663</v>
      </c>
      <c r="B3788" s="2">
        <v>41794.651307870372</v>
      </c>
      <c r="C3788" t="s">
        <v>27</v>
      </c>
      <c r="D3788" t="s">
        <v>24</v>
      </c>
      <c r="E3788" t="s">
        <v>18</v>
      </c>
      <c r="F3788" t="s">
        <v>4</v>
      </c>
      <c r="G3788">
        <v>63058</v>
      </c>
    </row>
    <row r="3789" spans="1:7" x14ac:dyDescent="0.45">
      <c r="A3789">
        <v>705905</v>
      </c>
      <c r="B3789" s="2">
        <v>41794.652777777781</v>
      </c>
      <c r="C3789" t="s">
        <v>27</v>
      </c>
      <c r="D3789" t="s">
        <v>26</v>
      </c>
      <c r="E3789" t="s">
        <v>18</v>
      </c>
      <c r="F3789" t="s">
        <v>4</v>
      </c>
      <c r="G3789">
        <v>3013</v>
      </c>
    </row>
    <row r="3790" spans="1:7" x14ac:dyDescent="0.45">
      <c r="A3790">
        <v>761086</v>
      </c>
      <c r="B3790" s="2">
        <v>41794.653171296297</v>
      </c>
      <c r="C3790" t="s">
        <v>27</v>
      </c>
      <c r="D3790" t="s">
        <v>24</v>
      </c>
      <c r="E3790" t="s">
        <v>18</v>
      </c>
      <c r="F3790" t="s">
        <v>4</v>
      </c>
      <c r="G3790">
        <v>22789</v>
      </c>
    </row>
    <row r="3791" spans="1:7" x14ac:dyDescent="0.45">
      <c r="A3791">
        <v>538257</v>
      </c>
      <c r="B3791" s="2">
        <v>41787.492256944446</v>
      </c>
      <c r="C3791" t="s">
        <v>27</v>
      </c>
      <c r="D3791" t="s">
        <v>26</v>
      </c>
      <c r="E3791" t="s">
        <v>20</v>
      </c>
      <c r="F3791" t="s">
        <v>2</v>
      </c>
      <c r="G3791">
        <v>24540</v>
      </c>
    </row>
    <row r="3792" spans="1:7" x14ac:dyDescent="0.45">
      <c r="A3792">
        <v>151162</v>
      </c>
      <c r="B3792" s="2">
        <v>41790.31212962963</v>
      </c>
      <c r="C3792" t="s">
        <v>27</v>
      </c>
      <c r="D3792" t="s">
        <v>26</v>
      </c>
      <c r="E3792" t="s">
        <v>20</v>
      </c>
      <c r="F3792" t="s">
        <v>2</v>
      </c>
      <c r="G3792">
        <v>45367</v>
      </c>
    </row>
    <row r="3793" spans="1:7" x14ac:dyDescent="0.45">
      <c r="A3793">
        <v>515499</v>
      </c>
      <c r="B3793" s="2">
        <v>41790.312418981484</v>
      </c>
      <c r="C3793" t="s">
        <v>27</v>
      </c>
      <c r="D3793" t="s">
        <v>24</v>
      </c>
      <c r="E3793" t="s">
        <v>20</v>
      </c>
      <c r="F3793" t="s">
        <v>2</v>
      </c>
      <c r="G3793">
        <v>7645</v>
      </c>
    </row>
    <row r="3794" spans="1:7" x14ac:dyDescent="0.45">
      <c r="A3794">
        <v>116963</v>
      </c>
      <c r="B3794" s="2">
        <v>41763.559884259259</v>
      </c>
      <c r="C3794" t="s">
        <v>27</v>
      </c>
      <c r="D3794" t="s">
        <v>24</v>
      </c>
      <c r="E3794" t="s">
        <v>20</v>
      </c>
      <c r="F3794" t="s">
        <v>5</v>
      </c>
      <c r="G3794">
        <v>22482</v>
      </c>
    </row>
    <row r="3795" spans="1:7" x14ac:dyDescent="0.45">
      <c r="A3795">
        <v>179862</v>
      </c>
      <c r="B3795" s="2">
        <v>41864.686273148145</v>
      </c>
      <c r="C3795" t="s">
        <v>27</v>
      </c>
      <c r="D3795" t="s">
        <v>24</v>
      </c>
      <c r="E3795" t="s">
        <v>17</v>
      </c>
      <c r="F3795" t="s">
        <v>6</v>
      </c>
      <c r="G3795">
        <v>6017</v>
      </c>
    </row>
    <row r="3796" spans="1:7" x14ac:dyDescent="0.45">
      <c r="A3796">
        <v>787849</v>
      </c>
      <c r="B3796" s="2">
        <v>41767.686377314814</v>
      </c>
      <c r="C3796" t="s">
        <v>27</v>
      </c>
      <c r="D3796" t="s">
        <v>25</v>
      </c>
      <c r="E3796" t="s">
        <v>17</v>
      </c>
      <c r="F3796" t="s">
        <v>2</v>
      </c>
      <c r="G3796">
        <v>98373</v>
      </c>
    </row>
    <row r="3797" spans="1:7" x14ac:dyDescent="0.45">
      <c r="A3797">
        <v>265772</v>
      </c>
      <c r="B3797" s="2">
        <v>41815.647314814814</v>
      </c>
      <c r="C3797" t="s">
        <v>27</v>
      </c>
      <c r="D3797" t="s">
        <v>26</v>
      </c>
      <c r="E3797" t="s">
        <v>17</v>
      </c>
      <c r="F3797" t="s">
        <v>2</v>
      </c>
      <c r="G3797">
        <v>4925</v>
      </c>
    </row>
    <row r="3798" spans="1:7" x14ac:dyDescent="0.45">
      <c r="A3798">
        <v>559807</v>
      </c>
      <c r="B3798" s="2">
        <v>41815.647627314815</v>
      </c>
      <c r="C3798" t="s">
        <v>27</v>
      </c>
      <c r="D3798" t="s">
        <v>24</v>
      </c>
      <c r="E3798" t="s">
        <v>17</v>
      </c>
      <c r="F3798" t="s">
        <v>2</v>
      </c>
      <c r="G3798">
        <v>35734</v>
      </c>
    </row>
    <row r="3799" spans="1:7" x14ac:dyDescent="0.45">
      <c r="A3799">
        <v>407784</v>
      </c>
      <c r="B3799" s="2">
        <v>41831.011782407404</v>
      </c>
      <c r="C3799" t="s">
        <v>27</v>
      </c>
      <c r="D3799" t="s">
        <v>24</v>
      </c>
      <c r="E3799" t="s">
        <v>20</v>
      </c>
      <c r="F3799" t="s">
        <v>5</v>
      </c>
      <c r="G3799">
        <v>15319</v>
      </c>
    </row>
    <row r="3800" spans="1:7" x14ac:dyDescent="0.45">
      <c r="A3800">
        <v>584676</v>
      </c>
      <c r="B3800" s="2">
        <v>41831.014699074076</v>
      </c>
      <c r="C3800" t="s">
        <v>27</v>
      </c>
      <c r="D3800" t="s">
        <v>26</v>
      </c>
      <c r="E3800" t="s">
        <v>20</v>
      </c>
      <c r="F3800" t="s">
        <v>5</v>
      </c>
      <c r="G3800">
        <v>43076</v>
      </c>
    </row>
    <row r="3801" spans="1:7" x14ac:dyDescent="0.45">
      <c r="A3801">
        <v>949511</v>
      </c>
      <c r="B3801" s="2">
        <v>41779.209826388891</v>
      </c>
      <c r="C3801" t="s">
        <v>27</v>
      </c>
      <c r="D3801" t="s">
        <v>26</v>
      </c>
      <c r="E3801" t="s">
        <v>18</v>
      </c>
      <c r="F3801" t="s">
        <v>10</v>
      </c>
      <c r="G3801">
        <v>88147</v>
      </c>
    </row>
    <row r="3802" spans="1:7" x14ac:dyDescent="0.45">
      <c r="A3802">
        <v>966645</v>
      </c>
      <c r="B3802" s="2">
        <v>41781.337511574071</v>
      </c>
      <c r="C3802" t="s">
        <v>27</v>
      </c>
      <c r="D3802" t="s">
        <v>24</v>
      </c>
      <c r="E3802" t="s">
        <v>20</v>
      </c>
      <c r="F3802" t="s">
        <v>2</v>
      </c>
      <c r="G3802">
        <v>15072</v>
      </c>
    </row>
    <row r="3803" spans="1:7" x14ac:dyDescent="0.45">
      <c r="A3803">
        <v>75569</v>
      </c>
      <c r="B3803" s="2">
        <v>41781.337337962963</v>
      </c>
      <c r="C3803" t="s">
        <v>27</v>
      </c>
      <c r="D3803" t="s">
        <v>25</v>
      </c>
      <c r="E3803" t="s">
        <v>20</v>
      </c>
      <c r="F3803" t="s">
        <v>2</v>
      </c>
      <c r="G3803">
        <v>71558</v>
      </c>
    </row>
    <row r="3804" spans="1:7" x14ac:dyDescent="0.45">
      <c r="A3804">
        <v>630022</v>
      </c>
      <c r="B3804" s="2">
        <v>41782.480775462966</v>
      </c>
      <c r="C3804" t="s">
        <v>27</v>
      </c>
      <c r="D3804" t="s">
        <v>26</v>
      </c>
      <c r="E3804" t="s">
        <v>20</v>
      </c>
      <c r="F3804" t="s">
        <v>2</v>
      </c>
      <c r="G3804">
        <v>36764</v>
      </c>
    </row>
    <row r="3805" spans="1:7" x14ac:dyDescent="0.45">
      <c r="A3805">
        <v>363668</v>
      </c>
      <c r="B3805" s="2">
        <v>41782.481851851851</v>
      </c>
      <c r="C3805" t="s">
        <v>27</v>
      </c>
      <c r="D3805" t="s">
        <v>26</v>
      </c>
      <c r="E3805" t="s">
        <v>20</v>
      </c>
      <c r="F3805" t="s">
        <v>2</v>
      </c>
      <c r="G3805">
        <v>74316</v>
      </c>
    </row>
    <row r="3806" spans="1:7" x14ac:dyDescent="0.45">
      <c r="A3806">
        <v>27581</v>
      </c>
      <c r="B3806" s="2">
        <v>41786.411261574074</v>
      </c>
      <c r="C3806" t="s">
        <v>27</v>
      </c>
      <c r="D3806" t="s">
        <v>24</v>
      </c>
      <c r="E3806" t="s">
        <v>20</v>
      </c>
      <c r="F3806" t="s">
        <v>2</v>
      </c>
      <c r="G3806">
        <v>4376</v>
      </c>
    </row>
    <row r="3807" spans="1:7" x14ac:dyDescent="0.45">
      <c r="A3807">
        <v>267657</v>
      </c>
      <c r="B3807" s="2">
        <v>41786.4137962963</v>
      </c>
      <c r="C3807" t="s">
        <v>27</v>
      </c>
      <c r="D3807" t="s">
        <v>26</v>
      </c>
      <c r="E3807" t="s">
        <v>20</v>
      </c>
      <c r="F3807" t="s">
        <v>2</v>
      </c>
      <c r="G3807">
        <v>67126</v>
      </c>
    </row>
    <row r="3808" spans="1:7" x14ac:dyDescent="0.45">
      <c r="A3808">
        <v>804795</v>
      </c>
      <c r="B3808" s="2">
        <v>41786.416122685187</v>
      </c>
      <c r="C3808" t="s">
        <v>27</v>
      </c>
      <c r="D3808" t="s">
        <v>24</v>
      </c>
      <c r="E3808" t="s">
        <v>20</v>
      </c>
      <c r="F3808" t="s">
        <v>2</v>
      </c>
      <c r="G3808">
        <v>35627</v>
      </c>
    </row>
    <row r="3809" spans="1:7" x14ac:dyDescent="0.45">
      <c r="A3809">
        <v>462727</v>
      </c>
      <c r="B3809" s="2">
        <v>41804.334282407406</v>
      </c>
      <c r="C3809" t="s">
        <v>27</v>
      </c>
      <c r="D3809" t="s">
        <v>24</v>
      </c>
      <c r="E3809" t="s">
        <v>20</v>
      </c>
      <c r="F3809" t="s">
        <v>2</v>
      </c>
      <c r="G3809">
        <v>28310</v>
      </c>
    </row>
    <row r="3810" spans="1:7" x14ac:dyDescent="0.45">
      <c r="A3810">
        <v>49946</v>
      </c>
      <c r="B3810" s="2">
        <v>41795.605405092596</v>
      </c>
      <c r="C3810" t="s">
        <v>27</v>
      </c>
      <c r="D3810" t="s">
        <v>24</v>
      </c>
      <c r="E3810" t="s">
        <v>20</v>
      </c>
      <c r="F3810" t="s">
        <v>2</v>
      </c>
      <c r="G3810">
        <v>40007</v>
      </c>
    </row>
    <row r="3811" spans="1:7" x14ac:dyDescent="0.45">
      <c r="A3811">
        <v>21962</v>
      </c>
      <c r="B3811" s="2">
        <v>41795.606828703705</v>
      </c>
      <c r="C3811" t="s">
        <v>27</v>
      </c>
      <c r="D3811" t="s">
        <v>24</v>
      </c>
      <c r="E3811" t="s">
        <v>20</v>
      </c>
      <c r="F3811" t="s">
        <v>2</v>
      </c>
      <c r="G3811">
        <v>97461</v>
      </c>
    </row>
    <row r="3812" spans="1:7" x14ac:dyDescent="0.45">
      <c r="A3812">
        <v>110239</v>
      </c>
      <c r="B3812" s="2">
        <v>41802.399270833332</v>
      </c>
      <c r="C3812" t="s">
        <v>27</v>
      </c>
      <c r="D3812" t="s">
        <v>24</v>
      </c>
      <c r="E3812" t="s">
        <v>20</v>
      </c>
      <c r="F3812" t="s">
        <v>2</v>
      </c>
      <c r="G3812">
        <v>88714</v>
      </c>
    </row>
    <row r="3813" spans="1:7" x14ac:dyDescent="0.45">
      <c r="A3813">
        <v>738139</v>
      </c>
      <c r="B3813" s="2">
        <v>41802.400416666664</v>
      </c>
      <c r="C3813" t="s">
        <v>27</v>
      </c>
      <c r="D3813" t="s">
        <v>24</v>
      </c>
      <c r="E3813" t="s">
        <v>20</v>
      </c>
      <c r="F3813" t="s">
        <v>2</v>
      </c>
      <c r="G3813">
        <v>19741</v>
      </c>
    </row>
    <row r="3814" spans="1:7" x14ac:dyDescent="0.45">
      <c r="A3814">
        <v>590453</v>
      </c>
      <c r="B3814" s="2">
        <v>41804.587083333332</v>
      </c>
      <c r="C3814" t="s">
        <v>27</v>
      </c>
      <c r="D3814" t="s">
        <v>24</v>
      </c>
      <c r="E3814" t="s">
        <v>15</v>
      </c>
      <c r="F3814" t="s">
        <v>2</v>
      </c>
      <c r="G3814">
        <v>85888</v>
      </c>
    </row>
    <row r="3815" spans="1:7" x14ac:dyDescent="0.45">
      <c r="A3815">
        <v>296632</v>
      </c>
      <c r="B3815" s="2">
        <v>41808.774768518517</v>
      </c>
      <c r="C3815" t="s">
        <v>27</v>
      </c>
      <c r="D3815" t="s">
        <v>26</v>
      </c>
      <c r="E3815" t="s">
        <v>15</v>
      </c>
      <c r="F3815" t="s">
        <v>2</v>
      </c>
      <c r="G3815">
        <v>92695</v>
      </c>
    </row>
    <row r="3816" spans="1:7" x14ac:dyDescent="0.45">
      <c r="A3816">
        <v>16491</v>
      </c>
      <c r="B3816" s="2">
        <v>41777.723032407404</v>
      </c>
      <c r="C3816" t="s">
        <v>27</v>
      </c>
      <c r="D3816" t="s">
        <v>24</v>
      </c>
      <c r="E3816" t="s">
        <v>20</v>
      </c>
      <c r="F3816" t="s">
        <v>10</v>
      </c>
      <c r="G3816">
        <v>58653</v>
      </c>
    </row>
    <row r="3817" spans="1:7" x14ac:dyDescent="0.45">
      <c r="A3817">
        <v>888516</v>
      </c>
      <c r="B3817" s="2">
        <v>41777.723344907405</v>
      </c>
      <c r="C3817" t="s">
        <v>27</v>
      </c>
      <c r="D3817" t="s">
        <v>26</v>
      </c>
      <c r="E3817" t="s">
        <v>20</v>
      </c>
      <c r="F3817" t="s">
        <v>10</v>
      </c>
      <c r="G3817">
        <v>25411</v>
      </c>
    </row>
    <row r="3818" spans="1:7" x14ac:dyDescent="0.45">
      <c r="A3818">
        <v>814496</v>
      </c>
      <c r="B3818" s="2">
        <v>41778.412233796298</v>
      </c>
      <c r="C3818" t="s">
        <v>27</v>
      </c>
      <c r="D3818" t="s">
        <v>24</v>
      </c>
      <c r="E3818" t="s">
        <v>20</v>
      </c>
      <c r="F3818" t="s">
        <v>10</v>
      </c>
      <c r="G3818">
        <v>67873</v>
      </c>
    </row>
    <row r="3819" spans="1:7" x14ac:dyDescent="0.45">
      <c r="A3819">
        <v>391299</v>
      </c>
      <c r="B3819" s="2">
        <v>41772.755277777775</v>
      </c>
      <c r="C3819" t="s">
        <v>27</v>
      </c>
      <c r="D3819" t="s">
        <v>24</v>
      </c>
      <c r="E3819" t="s">
        <v>14</v>
      </c>
      <c r="F3819" t="s">
        <v>2</v>
      </c>
      <c r="G3819">
        <v>60368</v>
      </c>
    </row>
    <row r="3820" spans="1:7" x14ac:dyDescent="0.45">
      <c r="A3820">
        <v>617134</v>
      </c>
      <c r="B3820" s="2">
        <v>41772.755567129629</v>
      </c>
      <c r="C3820" t="s">
        <v>27</v>
      </c>
      <c r="D3820" t="s">
        <v>26</v>
      </c>
      <c r="E3820" t="s">
        <v>14</v>
      </c>
      <c r="F3820" t="s">
        <v>2</v>
      </c>
      <c r="G3820">
        <v>28163</v>
      </c>
    </row>
    <row r="3821" spans="1:7" x14ac:dyDescent="0.45">
      <c r="A3821">
        <v>984162</v>
      </c>
      <c r="B3821" s="2">
        <v>41773.062800925924</v>
      </c>
      <c r="C3821" t="s">
        <v>27</v>
      </c>
      <c r="D3821" t="s">
        <v>24</v>
      </c>
      <c r="E3821" t="s">
        <v>14</v>
      </c>
      <c r="F3821" t="s">
        <v>2</v>
      </c>
      <c r="G3821">
        <v>91232</v>
      </c>
    </row>
    <row r="3822" spans="1:7" x14ac:dyDescent="0.45">
      <c r="A3822">
        <v>203159</v>
      </c>
      <c r="B3822" s="2">
        <v>41773.337361111109</v>
      </c>
      <c r="C3822" t="s">
        <v>27</v>
      </c>
      <c r="D3822" t="s">
        <v>24</v>
      </c>
      <c r="E3822" t="s">
        <v>14</v>
      </c>
      <c r="F3822" t="s">
        <v>2</v>
      </c>
      <c r="G3822">
        <v>69763</v>
      </c>
    </row>
    <row r="3823" spans="1:7" x14ac:dyDescent="0.45">
      <c r="A3823">
        <v>213587</v>
      </c>
      <c r="B3823" s="2">
        <v>41783.506840277776</v>
      </c>
      <c r="C3823" t="s">
        <v>27</v>
      </c>
      <c r="D3823" t="s">
        <v>26</v>
      </c>
      <c r="E3823" t="s">
        <v>14</v>
      </c>
      <c r="F3823" t="s">
        <v>10</v>
      </c>
      <c r="G3823">
        <v>65532</v>
      </c>
    </row>
    <row r="3824" spans="1:7" x14ac:dyDescent="0.45">
      <c r="A3824">
        <v>663070</v>
      </c>
      <c r="B3824" s="2">
        <v>41783.507256944446</v>
      </c>
      <c r="C3824" t="s">
        <v>27</v>
      </c>
      <c r="D3824" t="s">
        <v>24</v>
      </c>
      <c r="E3824" t="s">
        <v>14</v>
      </c>
      <c r="F3824" t="s">
        <v>10</v>
      </c>
      <c r="G3824">
        <v>78054</v>
      </c>
    </row>
    <row r="3825" spans="1:7" x14ac:dyDescent="0.45">
      <c r="A3825">
        <v>231972</v>
      </c>
      <c r="B3825" s="2">
        <v>41860.339074074072</v>
      </c>
      <c r="C3825" t="s">
        <v>27</v>
      </c>
      <c r="D3825" t="s">
        <v>24</v>
      </c>
      <c r="E3825" t="s">
        <v>12</v>
      </c>
      <c r="F3825" t="s">
        <v>4</v>
      </c>
      <c r="G3825">
        <v>12522</v>
      </c>
    </row>
    <row r="3826" spans="1:7" x14ac:dyDescent="0.45">
      <c r="A3826">
        <v>138265</v>
      </c>
      <c r="B3826" s="2">
        <v>41794.354699074072</v>
      </c>
      <c r="C3826" t="s">
        <v>27</v>
      </c>
      <c r="D3826" t="s">
        <v>24</v>
      </c>
      <c r="E3826" t="s">
        <v>20</v>
      </c>
      <c r="F3826" t="s">
        <v>5</v>
      </c>
      <c r="G3826">
        <v>83048</v>
      </c>
    </row>
    <row r="3827" spans="1:7" x14ac:dyDescent="0.45">
      <c r="A3827">
        <v>458452</v>
      </c>
      <c r="B3827" s="2">
        <v>41794.355451388888</v>
      </c>
      <c r="C3827" t="s">
        <v>27</v>
      </c>
      <c r="D3827" t="s">
        <v>26</v>
      </c>
      <c r="E3827" t="s">
        <v>20</v>
      </c>
      <c r="F3827" t="s">
        <v>5</v>
      </c>
      <c r="G3827">
        <v>80942</v>
      </c>
    </row>
    <row r="3828" spans="1:7" x14ac:dyDescent="0.45">
      <c r="A3828">
        <v>711214</v>
      </c>
      <c r="B3828" s="2">
        <v>41866.52621527778</v>
      </c>
      <c r="C3828" t="s">
        <v>27</v>
      </c>
      <c r="D3828" t="s">
        <v>24</v>
      </c>
      <c r="E3828" t="s">
        <v>17</v>
      </c>
      <c r="F3828" t="s">
        <v>10</v>
      </c>
      <c r="G3828">
        <v>70449</v>
      </c>
    </row>
    <row r="3829" spans="1:7" x14ac:dyDescent="0.45">
      <c r="A3829">
        <v>268017</v>
      </c>
      <c r="B3829" s="2">
        <v>41866.527499999997</v>
      </c>
      <c r="C3829" t="s">
        <v>27</v>
      </c>
      <c r="D3829" t="s">
        <v>26</v>
      </c>
      <c r="E3829" t="s">
        <v>17</v>
      </c>
      <c r="F3829" t="s">
        <v>10</v>
      </c>
      <c r="G3829">
        <v>79879</v>
      </c>
    </row>
    <row r="3830" spans="1:7" x14ac:dyDescent="0.45">
      <c r="A3830">
        <v>431197</v>
      </c>
      <c r="B3830" s="2">
        <v>41838.336261574077</v>
      </c>
      <c r="C3830" t="s">
        <v>27</v>
      </c>
      <c r="D3830" t="s">
        <v>24</v>
      </c>
      <c r="E3830" t="s">
        <v>14</v>
      </c>
      <c r="F3830" t="s">
        <v>2</v>
      </c>
      <c r="G3830">
        <v>44362</v>
      </c>
    </row>
    <row r="3831" spans="1:7" x14ac:dyDescent="0.45">
      <c r="A3831">
        <v>795117</v>
      </c>
      <c r="B3831" s="2">
        <v>41812.618761574071</v>
      </c>
      <c r="C3831" t="s">
        <v>27</v>
      </c>
      <c r="D3831" t="s">
        <v>24</v>
      </c>
      <c r="E3831" t="s">
        <v>12</v>
      </c>
      <c r="F3831" t="s">
        <v>1</v>
      </c>
      <c r="G3831">
        <v>40211</v>
      </c>
    </row>
    <row r="3832" spans="1:7" x14ac:dyDescent="0.45">
      <c r="A3832">
        <v>565058</v>
      </c>
      <c r="B3832" s="2">
        <v>41772.777314814812</v>
      </c>
      <c r="C3832" t="s">
        <v>27</v>
      </c>
      <c r="D3832" t="s">
        <v>26</v>
      </c>
      <c r="E3832" t="s">
        <v>20</v>
      </c>
      <c r="F3832" t="s">
        <v>4</v>
      </c>
      <c r="G3832">
        <v>40800</v>
      </c>
    </row>
    <row r="3833" spans="1:7" x14ac:dyDescent="0.45">
      <c r="A3833">
        <v>361672</v>
      </c>
      <c r="B3833" s="2">
        <v>41772.778090277781</v>
      </c>
      <c r="C3833" t="s">
        <v>27</v>
      </c>
      <c r="D3833" t="s">
        <v>24</v>
      </c>
      <c r="E3833" t="s">
        <v>20</v>
      </c>
      <c r="F3833" t="s">
        <v>4</v>
      </c>
      <c r="G3833">
        <v>94090</v>
      </c>
    </row>
    <row r="3834" spans="1:7" x14ac:dyDescent="0.45">
      <c r="A3834">
        <v>840847</v>
      </c>
      <c r="B3834" s="2">
        <v>41774.129131944443</v>
      </c>
      <c r="C3834" t="s">
        <v>27</v>
      </c>
      <c r="D3834" t="s">
        <v>24</v>
      </c>
      <c r="E3834" t="s">
        <v>20</v>
      </c>
      <c r="F3834" t="s">
        <v>4</v>
      </c>
      <c r="G3834">
        <v>39551</v>
      </c>
    </row>
    <row r="3835" spans="1:7" x14ac:dyDescent="0.45">
      <c r="A3835">
        <v>970044</v>
      </c>
      <c r="B3835" s="2">
        <v>41776.566053240742</v>
      </c>
      <c r="C3835" t="s">
        <v>27</v>
      </c>
      <c r="D3835" t="s">
        <v>24</v>
      </c>
      <c r="E3835" t="s">
        <v>20</v>
      </c>
      <c r="F3835" t="s">
        <v>4</v>
      </c>
      <c r="G3835">
        <v>14813</v>
      </c>
    </row>
    <row r="3836" spans="1:7" x14ac:dyDescent="0.45">
      <c r="A3836">
        <v>274537</v>
      </c>
      <c r="B3836" s="2">
        <v>41782.591226851851</v>
      </c>
      <c r="C3836" t="s">
        <v>27</v>
      </c>
      <c r="D3836" t="s">
        <v>26</v>
      </c>
      <c r="E3836" t="s">
        <v>20</v>
      </c>
      <c r="F3836" t="s">
        <v>4</v>
      </c>
      <c r="G3836">
        <v>43296</v>
      </c>
    </row>
    <row r="3837" spans="1:7" x14ac:dyDescent="0.45">
      <c r="A3837">
        <v>339849</v>
      </c>
      <c r="B3837" s="2">
        <v>41782.592685185184</v>
      </c>
      <c r="C3837" t="s">
        <v>27</v>
      </c>
      <c r="D3837" t="s">
        <v>24</v>
      </c>
      <c r="E3837" t="s">
        <v>20</v>
      </c>
      <c r="F3837" t="s">
        <v>4</v>
      </c>
      <c r="G3837">
        <v>94382</v>
      </c>
    </row>
    <row r="3838" spans="1:7" x14ac:dyDescent="0.45">
      <c r="A3838">
        <v>845130</v>
      </c>
      <c r="B3838" s="2">
        <v>41782.593865740739</v>
      </c>
      <c r="C3838" t="s">
        <v>27</v>
      </c>
      <c r="D3838" t="s">
        <v>24</v>
      </c>
      <c r="E3838" t="s">
        <v>20</v>
      </c>
      <c r="F3838" t="s">
        <v>4</v>
      </c>
      <c r="G3838">
        <v>46391</v>
      </c>
    </row>
    <row r="3839" spans="1:7" x14ac:dyDescent="0.45">
      <c r="A3839">
        <v>264697</v>
      </c>
      <c r="B3839" s="2">
        <v>41796.21601851852</v>
      </c>
      <c r="C3839" t="s">
        <v>27</v>
      </c>
      <c r="D3839" t="s">
        <v>26</v>
      </c>
      <c r="E3839" t="s">
        <v>14</v>
      </c>
      <c r="F3839" t="s">
        <v>8</v>
      </c>
      <c r="G3839">
        <v>5719</v>
      </c>
    </row>
    <row r="3840" spans="1:7" x14ac:dyDescent="0.45">
      <c r="A3840">
        <v>227578</v>
      </c>
      <c r="B3840" s="2">
        <v>41796.216620370367</v>
      </c>
      <c r="C3840" t="s">
        <v>27</v>
      </c>
      <c r="D3840" t="s">
        <v>26</v>
      </c>
      <c r="E3840" t="s">
        <v>14</v>
      </c>
      <c r="F3840" t="s">
        <v>8</v>
      </c>
      <c r="G3840">
        <v>33148</v>
      </c>
    </row>
    <row r="3841" spans="1:7" x14ac:dyDescent="0.45">
      <c r="A3841">
        <v>948186</v>
      </c>
      <c r="B3841" s="2">
        <v>41789.672118055554</v>
      </c>
      <c r="C3841" t="s">
        <v>27</v>
      </c>
      <c r="D3841" t="s">
        <v>24</v>
      </c>
      <c r="E3841" t="s">
        <v>20</v>
      </c>
      <c r="F3841" t="s">
        <v>4</v>
      </c>
      <c r="G3841">
        <v>31537</v>
      </c>
    </row>
    <row r="3842" spans="1:7" x14ac:dyDescent="0.45">
      <c r="A3842">
        <v>425228</v>
      </c>
      <c r="B3842" s="2">
        <v>41831.503912037035</v>
      </c>
      <c r="C3842" t="s">
        <v>27</v>
      </c>
      <c r="D3842" t="s">
        <v>26</v>
      </c>
      <c r="E3842" t="s">
        <v>20</v>
      </c>
      <c r="F3842" t="s">
        <v>2</v>
      </c>
      <c r="G3842">
        <v>12823</v>
      </c>
    </row>
    <row r="3843" spans="1:7" x14ac:dyDescent="0.45">
      <c r="A3843">
        <v>771166</v>
      </c>
      <c r="B3843" s="2">
        <v>41831.506608796299</v>
      </c>
      <c r="C3843" t="s">
        <v>27</v>
      </c>
      <c r="D3843" t="s">
        <v>26</v>
      </c>
      <c r="E3843" t="s">
        <v>20</v>
      </c>
      <c r="F3843" t="s">
        <v>2</v>
      </c>
      <c r="G3843">
        <v>7562</v>
      </c>
    </row>
    <row r="3844" spans="1:7" x14ac:dyDescent="0.45">
      <c r="A3844">
        <v>272244</v>
      </c>
      <c r="B3844" s="2">
        <v>41832.361261574071</v>
      </c>
      <c r="C3844" t="s">
        <v>27</v>
      </c>
      <c r="D3844" t="s">
        <v>26</v>
      </c>
      <c r="E3844" t="s">
        <v>20</v>
      </c>
      <c r="F3844" t="s">
        <v>2</v>
      </c>
      <c r="G3844">
        <v>39347</v>
      </c>
    </row>
    <row r="3845" spans="1:7" x14ac:dyDescent="0.45">
      <c r="A3845">
        <v>761511</v>
      </c>
      <c r="B3845" s="2">
        <v>41832.361956018518</v>
      </c>
      <c r="C3845" t="s">
        <v>27</v>
      </c>
      <c r="D3845" t="s">
        <v>26</v>
      </c>
      <c r="E3845" t="s">
        <v>20</v>
      </c>
      <c r="F3845" t="s">
        <v>2</v>
      </c>
      <c r="G3845">
        <v>90092</v>
      </c>
    </row>
    <row r="3846" spans="1:7" x14ac:dyDescent="0.45">
      <c r="A3846">
        <v>875630</v>
      </c>
      <c r="B3846" s="2">
        <v>41832.362268518518</v>
      </c>
      <c r="C3846" t="s">
        <v>27</v>
      </c>
      <c r="D3846" t="s">
        <v>24</v>
      </c>
      <c r="E3846" t="s">
        <v>20</v>
      </c>
      <c r="F3846" t="s">
        <v>2</v>
      </c>
      <c r="G3846">
        <v>92668</v>
      </c>
    </row>
    <row r="3847" spans="1:7" x14ac:dyDescent="0.45">
      <c r="A3847">
        <v>897030</v>
      </c>
      <c r="B3847" s="2">
        <v>41832.362962962965</v>
      </c>
      <c r="C3847" t="s">
        <v>27</v>
      </c>
      <c r="D3847" t="s">
        <v>24</v>
      </c>
      <c r="E3847" t="s">
        <v>20</v>
      </c>
      <c r="F3847" t="s">
        <v>2</v>
      </c>
      <c r="G3847">
        <v>88402</v>
      </c>
    </row>
    <row r="3848" spans="1:7" x14ac:dyDescent="0.45">
      <c r="A3848">
        <v>295764</v>
      </c>
      <c r="B3848" s="2">
        <v>41849.749710648146</v>
      </c>
      <c r="C3848" t="s">
        <v>27</v>
      </c>
      <c r="D3848" t="s">
        <v>24</v>
      </c>
      <c r="E3848" t="s">
        <v>20</v>
      </c>
      <c r="F3848" t="s">
        <v>2</v>
      </c>
      <c r="G3848">
        <v>18040</v>
      </c>
    </row>
    <row r="3849" spans="1:7" x14ac:dyDescent="0.45">
      <c r="A3849">
        <v>732316</v>
      </c>
      <c r="B3849" s="2">
        <v>41849.750358796293</v>
      </c>
      <c r="C3849" t="s">
        <v>27</v>
      </c>
      <c r="D3849" t="s">
        <v>24</v>
      </c>
      <c r="E3849" t="s">
        <v>20</v>
      </c>
      <c r="F3849" t="s">
        <v>2</v>
      </c>
      <c r="G3849">
        <v>44858</v>
      </c>
    </row>
    <row r="3850" spans="1:7" x14ac:dyDescent="0.45">
      <c r="A3850">
        <v>238780</v>
      </c>
      <c r="B3850" s="2">
        <v>41771.354895833334</v>
      </c>
      <c r="C3850" t="s">
        <v>27</v>
      </c>
      <c r="D3850" t="s">
        <v>26</v>
      </c>
      <c r="E3850" t="s">
        <v>17</v>
      </c>
      <c r="F3850" t="s">
        <v>10</v>
      </c>
      <c r="G3850">
        <v>8149</v>
      </c>
    </row>
    <row r="3851" spans="1:7" x14ac:dyDescent="0.45">
      <c r="A3851">
        <v>486438</v>
      </c>
      <c r="B3851" s="2">
        <v>41771.356759259259</v>
      </c>
      <c r="C3851" t="s">
        <v>27</v>
      </c>
      <c r="D3851" t="s">
        <v>24</v>
      </c>
      <c r="E3851" t="s">
        <v>17</v>
      </c>
      <c r="F3851" t="s">
        <v>10</v>
      </c>
      <c r="G3851">
        <v>39748</v>
      </c>
    </row>
    <row r="3852" spans="1:7" x14ac:dyDescent="0.45">
      <c r="A3852">
        <v>781085</v>
      </c>
      <c r="B3852" s="2">
        <v>41792.37259259259</v>
      </c>
      <c r="C3852" t="s">
        <v>27</v>
      </c>
      <c r="D3852" t="s">
        <v>24</v>
      </c>
      <c r="E3852" t="s">
        <v>17</v>
      </c>
      <c r="F3852" t="s">
        <v>2</v>
      </c>
      <c r="G3852">
        <v>9877</v>
      </c>
    </row>
    <row r="3853" spans="1:7" x14ac:dyDescent="0.45">
      <c r="A3853">
        <v>160306</v>
      </c>
      <c r="B3853" s="2">
        <v>41801.052824074075</v>
      </c>
      <c r="C3853" t="s">
        <v>27</v>
      </c>
      <c r="D3853" t="s">
        <v>24</v>
      </c>
      <c r="E3853" t="s">
        <v>17</v>
      </c>
      <c r="F3853" t="s">
        <v>2</v>
      </c>
      <c r="G3853">
        <v>71235</v>
      </c>
    </row>
    <row r="3854" spans="1:7" x14ac:dyDescent="0.45">
      <c r="A3854">
        <v>543489</v>
      </c>
      <c r="B3854" s="2">
        <v>41801.053877314815</v>
      </c>
      <c r="C3854" t="s">
        <v>27</v>
      </c>
      <c r="D3854" t="s">
        <v>26</v>
      </c>
      <c r="E3854" t="s">
        <v>17</v>
      </c>
      <c r="F3854" t="s">
        <v>2</v>
      </c>
      <c r="G3854">
        <v>98424</v>
      </c>
    </row>
    <row r="3855" spans="1:7" x14ac:dyDescent="0.45">
      <c r="A3855">
        <v>850447</v>
      </c>
      <c r="B3855" s="2">
        <v>41801.054282407407</v>
      </c>
      <c r="C3855" t="s">
        <v>27</v>
      </c>
      <c r="D3855" t="s">
        <v>24</v>
      </c>
      <c r="E3855" t="s">
        <v>17</v>
      </c>
      <c r="F3855" t="s">
        <v>2</v>
      </c>
      <c r="G3855">
        <v>4243</v>
      </c>
    </row>
    <row r="3856" spans="1:7" x14ac:dyDescent="0.45">
      <c r="A3856">
        <v>535574</v>
      </c>
      <c r="B3856" s="2">
        <v>41803.493402777778</v>
      </c>
      <c r="C3856" t="s">
        <v>27</v>
      </c>
      <c r="D3856" t="s">
        <v>24</v>
      </c>
      <c r="E3856" t="s">
        <v>17</v>
      </c>
      <c r="F3856" t="s">
        <v>2</v>
      </c>
      <c r="G3856">
        <v>36156</v>
      </c>
    </row>
    <row r="3857" spans="1:7" x14ac:dyDescent="0.45">
      <c r="A3857">
        <v>350361</v>
      </c>
      <c r="B3857" s="2">
        <v>41810.314201388886</v>
      </c>
      <c r="C3857" t="s">
        <v>27</v>
      </c>
      <c r="D3857" t="s">
        <v>26</v>
      </c>
      <c r="E3857" t="s">
        <v>17</v>
      </c>
      <c r="F3857" t="s">
        <v>2</v>
      </c>
      <c r="G3857">
        <v>73640</v>
      </c>
    </row>
    <row r="3858" spans="1:7" x14ac:dyDescent="0.45">
      <c r="A3858">
        <v>688882</v>
      </c>
      <c r="B3858" s="2">
        <v>41787.445428240739</v>
      </c>
      <c r="C3858" t="s">
        <v>27</v>
      </c>
      <c r="D3858" t="s">
        <v>24</v>
      </c>
      <c r="E3858" t="s">
        <v>12</v>
      </c>
      <c r="F3858" t="s">
        <v>4</v>
      </c>
      <c r="G3858">
        <v>48959</v>
      </c>
    </row>
    <row r="3859" spans="1:7" x14ac:dyDescent="0.45">
      <c r="A3859">
        <v>767512</v>
      </c>
      <c r="B3859" s="2">
        <v>41787.445798611108</v>
      </c>
      <c r="C3859" t="s">
        <v>27</v>
      </c>
      <c r="D3859" t="s">
        <v>24</v>
      </c>
      <c r="E3859" t="s">
        <v>12</v>
      </c>
      <c r="F3859" t="s">
        <v>4</v>
      </c>
      <c r="G3859">
        <v>72651</v>
      </c>
    </row>
    <row r="3860" spans="1:7" x14ac:dyDescent="0.45">
      <c r="A3860">
        <v>119333</v>
      </c>
      <c r="B3860" s="2">
        <v>41787.447164351855</v>
      </c>
      <c r="C3860" t="s">
        <v>27</v>
      </c>
      <c r="D3860" t="s">
        <v>26</v>
      </c>
      <c r="E3860" t="s">
        <v>12</v>
      </c>
      <c r="F3860" t="s">
        <v>4</v>
      </c>
      <c r="G3860">
        <v>97293</v>
      </c>
    </row>
    <row r="3861" spans="1:7" x14ac:dyDescent="0.45">
      <c r="A3861">
        <v>915359</v>
      </c>
      <c r="B3861" s="2">
        <v>41787.447870370372</v>
      </c>
      <c r="C3861" t="s">
        <v>27</v>
      </c>
      <c r="D3861" t="s">
        <v>24</v>
      </c>
      <c r="E3861" t="s">
        <v>12</v>
      </c>
      <c r="F3861" t="s">
        <v>4</v>
      </c>
      <c r="G3861">
        <v>5280</v>
      </c>
    </row>
    <row r="3862" spans="1:7" x14ac:dyDescent="0.45">
      <c r="A3862">
        <v>787255</v>
      </c>
      <c r="B3862" s="2">
        <v>41788.797430555554</v>
      </c>
      <c r="C3862" t="s">
        <v>27</v>
      </c>
      <c r="D3862" t="s">
        <v>24</v>
      </c>
      <c r="E3862" t="s">
        <v>12</v>
      </c>
      <c r="F3862" t="s">
        <v>4</v>
      </c>
      <c r="G3862">
        <v>84530</v>
      </c>
    </row>
    <row r="3863" spans="1:7" x14ac:dyDescent="0.45">
      <c r="A3863">
        <v>670473</v>
      </c>
      <c r="B3863" s="2">
        <v>41788.80091435185</v>
      </c>
      <c r="C3863" t="s">
        <v>27</v>
      </c>
      <c r="D3863" t="s">
        <v>26</v>
      </c>
      <c r="E3863" t="s">
        <v>12</v>
      </c>
      <c r="F3863" t="s">
        <v>4</v>
      </c>
      <c r="G3863">
        <v>64888</v>
      </c>
    </row>
    <row r="3864" spans="1:7" x14ac:dyDescent="0.45">
      <c r="A3864">
        <v>857773</v>
      </c>
      <c r="B3864" s="2">
        <v>41806.785671296297</v>
      </c>
      <c r="C3864" t="s">
        <v>27</v>
      </c>
      <c r="D3864" t="s">
        <v>24</v>
      </c>
      <c r="E3864" t="s">
        <v>12</v>
      </c>
      <c r="F3864" t="s">
        <v>4</v>
      </c>
      <c r="G3864">
        <v>33458</v>
      </c>
    </row>
    <row r="3865" spans="1:7" x14ac:dyDescent="0.45">
      <c r="A3865">
        <v>409904</v>
      </c>
      <c r="B3865" s="2">
        <v>41793.220937500002</v>
      </c>
      <c r="C3865" t="s">
        <v>27</v>
      </c>
      <c r="D3865" t="s">
        <v>24</v>
      </c>
      <c r="E3865" t="s">
        <v>18</v>
      </c>
      <c r="F3865" t="s">
        <v>10</v>
      </c>
      <c r="G3865">
        <v>73859</v>
      </c>
    </row>
    <row r="3866" spans="1:7" x14ac:dyDescent="0.45">
      <c r="A3866">
        <v>765785</v>
      </c>
      <c r="B3866" s="2">
        <v>41801.792627314811</v>
      </c>
      <c r="C3866" t="s">
        <v>27</v>
      </c>
      <c r="D3866" t="s">
        <v>24</v>
      </c>
      <c r="E3866" t="s">
        <v>18</v>
      </c>
      <c r="F3866" t="s">
        <v>10</v>
      </c>
      <c r="G3866">
        <v>32102</v>
      </c>
    </row>
    <row r="3867" spans="1:7" x14ac:dyDescent="0.45">
      <c r="A3867">
        <v>488225</v>
      </c>
      <c r="B3867" s="2">
        <v>41803.686701388891</v>
      </c>
      <c r="C3867" t="s">
        <v>27</v>
      </c>
      <c r="D3867" t="s">
        <v>24</v>
      </c>
      <c r="E3867" t="s">
        <v>18</v>
      </c>
      <c r="F3867" t="s">
        <v>10</v>
      </c>
      <c r="G3867">
        <v>57786</v>
      </c>
    </row>
    <row r="3868" spans="1:7" x14ac:dyDescent="0.45">
      <c r="A3868">
        <v>631107</v>
      </c>
      <c r="B3868" s="2">
        <v>41803.687743055554</v>
      </c>
      <c r="C3868" t="s">
        <v>27</v>
      </c>
      <c r="D3868" t="s">
        <v>24</v>
      </c>
      <c r="E3868" t="s">
        <v>18</v>
      </c>
      <c r="F3868" t="s">
        <v>10</v>
      </c>
      <c r="G3868">
        <v>21177</v>
      </c>
    </row>
    <row r="3869" spans="1:7" x14ac:dyDescent="0.45">
      <c r="A3869">
        <v>354992</v>
      </c>
      <c r="B3869" s="2">
        <v>41881.624652777777</v>
      </c>
      <c r="C3869" t="s">
        <v>27</v>
      </c>
      <c r="D3869" t="s">
        <v>24</v>
      </c>
      <c r="E3869" t="s">
        <v>20</v>
      </c>
      <c r="F3869" t="s">
        <v>4</v>
      </c>
      <c r="G3869">
        <v>4846</v>
      </c>
    </row>
    <row r="3870" spans="1:7" x14ac:dyDescent="0.45">
      <c r="A3870">
        <v>55660</v>
      </c>
      <c r="B3870" s="2">
        <v>41785.622013888889</v>
      </c>
      <c r="C3870" t="s">
        <v>27</v>
      </c>
      <c r="D3870" t="s">
        <v>24</v>
      </c>
      <c r="E3870" t="s">
        <v>20</v>
      </c>
      <c r="F3870" t="s">
        <v>4</v>
      </c>
      <c r="G3870">
        <v>84360</v>
      </c>
    </row>
    <row r="3871" spans="1:7" x14ac:dyDescent="0.45">
      <c r="A3871">
        <v>20775</v>
      </c>
      <c r="B3871" s="2">
        <v>41788.680069444446</v>
      </c>
      <c r="C3871" t="s">
        <v>27</v>
      </c>
      <c r="D3871" t="s">
        <v>26</v>
      </c>
      <c r="E3871" t="s">
        <v>20</v>
      </c>
      <c r="F3871" t="s">
        <v>4</v>
      </c>
      <c r="G3871">
        <v>75404</v>
      </c>
    </row>
    <row r="3872" spans="1:7" x14ac:dyDescent="0.45">
      <c r="A3872">
        <v>102520</v>
      </c>
      <c r="B3872" s="2">
        <v>41788.681655092594</v>
      </c>
      <c r="C3872" t="s">
        <v>27</v>
      </c>
      <c r="D3872" t="s">
        <v>24</v>
      </c>
      <c r="E3872" t="s">
        <v>20</v>
      </c>
      <c r="F3872" t="s">
        <v>4</v>
      </c>
      <c r="G3872">
        <v>71906</v>
      </c>
    </row>
    <row r="3873" spans="1:7" x14ac:dyDescent="0.45">
      <c r="A3873">
        <v>364734</v>
      </c>
      <c r="B3873" s="2">
        <v>41790.347083333334</v>
      </c>
      <c r="C3873" t="s">
        <v>27</v>
      </c>
      <c r="D3873" t="s">
        <v>26</v>
      </c>
      <c r="E3873" t="s">
        <v>20</v>
      </c>
      <c r="F3873" t="s">
        <v>1</v>
      </c>
      <c r="G3873">
        <v>88244</v>
      </c>
    </row>
    <row r="3874" spans="1:7" x14ac:dyDescent="0.45">
      <c r="A3874">
        <v>727428</v>
      </c>
      <c r="B3874" s="2">
        <v>41790.348414351851</v>
      </c>
      <c r="C3874" t="s">
        <v>27</v>
      </c>
      <c r="D3874" t="s">
        <v>24</v>
      </c>
      <c r="E3874" t="s">
        <v>20</v>
      </c>
      <c r="F3874" t="s">
        <v>1</v>
      </c>
      <c r="G3874">
        <v>84631</v>
      </c>
    </row>
    <row r="3875" spans="1:7" x14ac:dyDescent="0.45">
      <c r="A3875">
        <v>391358</v>
      </c>
      <c r="B3875" s="2">
        <v>41801.491157407407</v>
      </c>
      <c r="C3875" t="s">
        <v>27</v>
      </c>
      <c r="D3875" t="s">
        <v>24</v>
      </c>
      <c r="E3875" t="s">
        <v>20</v>
      </c>
      <c r="F3875" t="s">
        <v>4</v>
      </c>
      <c r="G3875">
        <v>59948</v>
      </c>
    </row>
    <row r="3876" spans="1:7" x14ac:dyDescent="0.45">
      <c r="A3876">
        <v>189233</v>
      </c>
      <c r="B3876" s="2">
        <v>41801.494050925925</v>
      </c>
      <c r="C3876" t="s">
        <v>27</v>
      </c>
      <c r="D3876" t="s">
        <v>24</v>
      </c>
      <c r="E3876" t="s">
        <v>20</v>
      </c>
      <c r="F3876" t="s">
        <v>4</v>
      </c>
      <c r="G3876">
        <v>73242</v>
      </c>
    </row>
    <row r="3877" spans="1:7" x14ac:dyDescent="0.45">
      <c r="A3877">
        <v>477807</v>
      </c>
      <c r="B3877" s="2">
        <v>41774.807789351849</v>
      </c>
      <c r="C3877" t="s">
        <v>27</v>
      </c>
      <c r="D3877" t="s">
        <v>24</v>
      </c>
      <c r="E3877" t="s">
        <v>17</v>
      </c>
      <c r="F3877" t="s">
        <v>4</v>
      </c>
      <c r="G3877">
        <v>55597</v>
      </c>
    </row>
    <row r="3878" spans="1:7" x14ac:dyDescent="0.45">
      <c r="A3878">
        <v>898121</v>
      </c>
      <c r="B3878" s="2">
        <v>41789.670138888891</v>
      </c>
      <c r="C3878" t="s">
        <v>27</v>
      </c>
      <c r="D3878" t="s">
        <v>24</v>
      </c>
      <c r="E3878" t="s">
        <v>17</v>
      </c>
      <c r="F3878" t="s">
        <v>4</v>
      </c>
      <c r="G3878">
        <v>76013</v>
      </c>
    </row>
    <row r="3879" spans="1:7" x14ac:dyDescent="0.45">
      <c r="A3879">
        <v>722804</v>
      </c>
      <c r="B3879" s="2">
        <v>41789.67119212963</v>
      </c>
      <c r="C3879" t="s">
        <v>27</v>
      </c>
      <c r="D3879" t="s">
        <v>26</v>
      </c>
      <c r="E3879" t="s">
        <v>17</v>
      </c>
      <c r="F3879" t="s">
        <v>4</v>
      </c>
      <c r="G3879">
        <v>30207</v>
      </c>
    </row>
    <row r="3880" spans="1:7" x14ac:dyDescent="0.45">
      <c r="A3880">
        <v>168749</v>
      </c>
      <c r="B3880" s="2">
        <v>41789.671527777777</v>
      </c>
      <c r="C3880" t="s">
        <v>27</v>
      </c>
      <c r="D3880" t="s">
        <v>24</v>
      </c>
      <c r="E3880" t="s">
        <v>17</v>
      </c>
      <c r="F3880" t="s">
        <v>4</v>
      </c>
      <c r="G3880">
        <v>7394</v>
      </c>
    </row>
    <row r="3881" spans="1:7" x14ac:dyDescent="0.45">
      <c r="A3881">
        <v>683810</v>
      </c>
      <c r="B3881" s="2">
        <v>41796.583807870367</v>
      </c>
      <c r="C3881" t="s">
        <v>27</v>
      </c>
      <c r="D3881" t="s">
        <v>25</v>
      </c>
      <c r="E3881" t="s">
        <v>17</v>
      </c>
      <c r="F3881" t="s">
        <v>10</v>
      </c>
      <c r="G3881">
        <v>91112</v>
      </c>
    </row>
    <row r="3882" spans="1:7" x14ac:dyDescent="0.45">
      <c r="A3882">
        <v>292742</v>
      </c>
      <c r="B3882" s="2">
        <v>41814.493576388886</v>
      </c>
      <c r="C3882" t="s">
        <v>27</v>
      </c>
      <c r="D3882" t="s">
        <v>24</v>
      </c>
      <c r="E3882" t="s">
        <v>20</v>
      </c>
      <c r="F3882" t="s">
        <v>5</v>
      </c>
      <c r="G3882">
        <v>57823</v>
      </c>
    </row>
    <row r="3883" spans="1:7" x14ac:dyDescent="0.45">
      <c r="A3883">
        <v>441041</v>
      </c>
      <c r="B3883" s="2">
        <v>41814.495173611111</v>
      </c>
      <c r="C3883" t="s">
        <v>27</v>
      </c>
      <c r="D3883" t="s">
        <v>24</v>
      </c>
      <c r="E3883" t="s">
        <v>20</v>
      </c>
      <c r="F3883" t="s">
        <v>5</v>
      </c>
      <c r="G3883">
        <v>7239</v>
      </c>
    </row>
    <row r="3884" spans="1:7" x14ac:dyDescent="0.45">
      <c r="A3884">
        <v>56603</v>
      </c>
      <c r="B3884" s="2">
        <v>41828.560150462959</v>
      </c>
      <c r="C3884" t="s">
        <v>27</v>
      </c>
      <c r="D3884" t="s">
        <v>26</v>
      </c>
      <c r="E3884" t="s">
        <v>20</v>
      </c>
      <c r="F3884" t="s">
        <v>5</v>
      </c>
      <c r="G3884">
        <v>54973</v>
      </c>
    </row>
    <row r="3885" spans="1:7" x14ac:dyDescent="0.45">
      <c r="A3885">
        <v>997569</v>
      </c>
      <c r="B3885" s="2">
        <v>41788.781053240738</v>
      </c>
      <c r="C3885" t="s">
        <v>27</v>
      </c>
      <c r="D3885" t="s">
        <v>26</v>
      </c>
      <c r="E3885" t="s">
        <v>15</v>
      </c>
      <c r="F3885" t="s">
        <v>6</v>
      </c>
      <c r="G3885">
        <v>68698</v>
      </c>
    </row>
    <row r="3886" spans="1:7" x14ac:dyDescent="0.45">
      <c r="A3886">
        <v>573927</v>
      </c>
      <c r="B3886" s="2">
        <v>41863.648055555554</v>
      </c>
      <c r="C3886" t="s">
        <v>27</v>
      </c>
      <c r="D3886" t="s">
        <v>24</v>
      </c>
      <c r="E3886" t="s">
        <v>16</v>
      </c>
      <c r="F3886" t="s">
        <v>2</v>
      </c>
      <c r="G3886">
        <v>32801</v>
      </c>
    </row>
    <row r="3887" spans="1:7" x14ac:dyDescent="0.45">
      <c r="A3887">
        <v>611822</v>
      </c>
      <c r="B3887" s="2">
        <v>41842.537870370368</v>
      </c>
      <c r="C3887" t="s">
        <v>27</v>
      </c>
      <c r="D3887" t="s">
        <v>26</v>
      </c>
      <c r="E3887" t="s">
        <v>17</v>
      </c>
      <c r="F3887" t="s">
        <v>4</v>
      </c>
      <c r="G3887">
        <v>48568</v>
      </c>
    </row>
    <row r="3888" spans="1:7" x14ac:dyDescent="0.45">
      <c r="A3888">
        <v>867708</v>
      </c>
      <c r="B3888" s="2">
        <v>41843.50986111111</v>
      </c>
      <c r="C3888" t="s">
        <v>27</v>
      </c>
      <c r="D3888" t="s">
        <v>24</v>
      </c>
      <c r="E3888" t="s">
        <v>17</v>
      </c>
      <c r="F3888" t="s">
        <v>4</v>
      </c>
      <c r="G3888">
        <v>82325</v>
      </c>
    </row>
    <row r="3889" spans="1:7" x14ac:dyDescent="0.45">
      <c r="A3889">
        <v>199470</v>
      </c>
      <c r="B3889" s="2">
        <v>41845.808645833335</v>
      </c>
      <c r="C3889" t="s">
        <v>27</v>
      </c>
      <c r="D3889" t="s">
        <v>24</v>
      </c>
      <c r="E3889" t="s">
        <v>17</v>
      </c>
      <c r="F3889" t="s">
        <v>2</v>
      </c>
      <c r="G3889">
        <v>97038</v>
      </c>
    </row>
    <row r="3890" spans="1:7" x14ac:dyDescent="0.45">
      <c r="A3890">
        <v>539550</v>
      </c>
      <c r="B3890" s="2">
        <v>41845.810729166667</v>
      </c>
      <c r="C3890" t="s">
        <v>27</v>
      </c>
      <c r="D3890" t="s">
        <v>24</v>
      </c>
      <c r="E3890" t="s">
        <v>17</v>
      </c>
      <c r="F3890" t="s">
        <v>2</v>
      </c>
      <c r="G3890">
        <v>72434</v>
      </c>
    </row>
    <row r="3891" spans="1:7" x14ac:dyDescent="0.45">
      <c r="A3891">
        <v>613607</v>
      </c>
      <c r="B3891" s="2">
        <v>41845.812106481484</v>
      </c>
      <c r="C3891" t="s">
        <v>27</v>
      </c>
      <c r="D3891" t="s">
        <v>24</v>
      </c>
      <c r="E3891" t="s">
        <v>17</v>
      </c>
      <c r="F3891" t="s">
        <v>2</v>
      </c>
      <c r="G3891">
        <v>22161</v>
      </c>
    </row>
    <row r="3892" spans="1:7" x14ac:dyDescent="0.45">
      <c r="A3892">
        <v>68275</v>
      </c>
      <c r="B3892" s="2">
        <v>41845.806284722225</v>
      </c>
      <c r="C3892" t="s">
        <v>27</v>
      </c>
      <c r="D3892" t="s">
        <v>25</v>
      </c>
      <c r="E3892" t="s">
        <v>17</v>
      </c>
      <c r="F3892" t="s">
        <v>2</v>
      </c>
      <c r="G3892">
        <v>10759</v>
      </c>
    </row>
    <row r="3893" spans="1:7" x14ac:dyDescent="0.45">
      <c r="A3893">
        <v>873486</v>
      </c>
      <c r="B3893" s="2">
        <v>41864.73574074074</v>
      </c>
      <c r="C3893" t="s">
        <v>27</v>
      </c>
      <c r="D3893" t="s">
        <v>26</v>
      </c>
      <c r="E3893" t="s">
        <v>20</v>
      </c>
      <c r="F3893" t="s">
        <v>10</v>
      </c>
      <c r="G3893">
        <v>33189</v>
      </c>
    </row>
    <row r="3894" spans="1:7" x14ac:dyDescent="0.45">
      <c r="A3894">
        <v>594223</v>
      </c>
      <c r="B3894" s="2">
        <v>41864.736041666663</v>
      </c>
      <c r="C3894" t="s">
        <v>27</v>
      </c>
      <c r="D3894" t="s">
        <v>24</v>
      </c>
      <c r="E3894" t="s">
        <v>20</v>
      </c>
      <c r="F3894" t="s">
        <v>10</v>
      </c>
      <c r="G3894">
        <v>7867</v>
      </c>
    </row>
    <row r="3895" spans="1:7" x14ac:dyDescent="0.45">
      <c r="A3895">
        <v>120522</v>
      </c>
      <c r="B3895" s="2">
        <v>41760.788645833331</v>
      </c>
      <c r="C3895" t="s">
        <v>27</v>
      </c>
      <c r="D3895" t="s">
        <v>26</v>
      </c>
      <c r="E3895" t="s">
        <v>17</v>
      </c>
      <c r="F3895" t="s">
        <v>10</v>
      </c>
      <c r="G3895">
        <v>54630</v>
      </c>
    </row>
    <row r="3896" spans="1:7" x14ac:dyDescent="0.45">
      <c r="A3896">
        <v>725449</v>
      </c>
      <c r="B3896" s="2">
        <v>41778.443564814814</v>
      </c>
      <c r="C3896" t="s">
        <v>27</v>
      </c>
      <c r="D3896" t="s">
        <v>24</v>
      </c>
      <c r="E3896" t="s">
        <v>17</v>
      </c>
      <c r="F3896" t="s">
        <v>10</v>
      </c>
      <c r="G3896">
        <v>15033</v>
      </c>
    </row>
    <row r="3897" spans="1:7" x14ac:dyDescent="0.45">
      <c r="A3897">
        <v>784107</v>
      </c>
      <c r="B3897" s="2">
        <v>41778.444340277776</v>
      </c>
      <c r="C3897" t="s">
        <v>27</v>
      </c>
      <c r="D3897" t="s">
        <v>24</v>
      </c>
      <c r="E3897" t="s">
        <v>17</v>
      </c>
      <c r="F3897" t="s">
        <v>10</v>
      </c>
      <c r="G3897">
        <v>1027</v>
      </c>
    </row>
    <row r="3898" spans="1:7" x14ac:dyDescent="0.45">
      <c r="A3898">
        <v>386548</v>
      </c>
      <c r="B3898" s="2">
        <v>41790.292453703703</v>
      </c>
      <c r="C3898" t="s">
        <v>27</v>
      </c>
      <c r="D3898" t="s">
        <v>24</v>
      </c>
      <c r="E3898" t="s">
        <v>17</v>
      </c>
      <c r="F3898" t="s">
        <v>10</v>
      </c>
      <c r="G3898">
        <v>43552</v>
      </c>
    </row>
    <row r="3899" spans="1:7" x14ac:dyDescent="0.45">
      <c r="A3899">
        <v>821333</v>
      </c>
      <c r="B3899" s="2">
        <v>41791.799212962964</v>
      </c>
      <c r="C3899" t="s">
        <v>27</v>
      </c>
      <c r="D3899" t="s">
        <v>26</v>
      </c>
      <c r="E3899" t="s">
        <v>17</v>
      </c>
      <c r="F3899" t="s">
        <v>10</v>
      </c>
      <c r="G3899">
        <v>26094</v>
      </c>
    </row>
    <row r="3900" spans="1:7" x14ac:dyDescent="0.45">
      <c r="A3900">
        <v>129183</v>
      </c>
      <c r="B3900" s="2">
        <v>41803.359189814815</v>
      </c>
      <c r="C3900" t="s">
        <v>27</v>
      </c>
      <c r="D3900" t="s">
        <v>24</v>
      </c>
      <c r="E3900" t="s">
        <v>17</v>
      </c>
      <c r="F3900" t="s">
        <v>10</v>
      </c>
      <c r="G3900">
        <v>83823</v>
      </c>
    </row>
    <row r="3901" spans="1:7" x14ac:dyDescent="0.45">
      <c r="A3901">
        <v>432912</v>
      </c>
      <c r="B3901" s="2">
        <v>41811.509212962963</v>
      </c>
      <c r="C3901" t="s">
        <v>27</v>
      </c>
      <c r="D3901" t="s">
        <v>26</v>
      </c>
      <c r="E3901" t="s">
        <v>17</v>
      </c>
      <c r="F3901" t="s">
        <v>10</v>
      </c>
      <c r="G3901">
        <v>2249</v>
      </c>
    </row>
    <row r="3902" spans="1:7" x14ac:dyDescent="0.45">
      <c r="A3902">
        <v>950373</v>
      </c>
      <c r="B3902" s="2">
        <v>41836.391203703701</v>
      </c>
      <c r="C3902" t="s">
        <v>27</v>
      </c>
      <c r="D3902" t="s">
        <v>26</v>
      </c>
      <c r="E3902" t="s">
        <v>17</v>
      </c>
      <c r="F3902" t="s">
        <v>10</v>
      </c>
      <c r="G3902">
        <v>72516</v>
      </c>
    </row>
    <row r="3903" spans="1:7" x14ac:dyDescent="0.45">
      <c r="A3903">
        <v>544751</v>
      </c>
      <c r="B3903" s="2">
        <v>41771.797511574077</v>
      </c>
      <c r="C3903" t="s">
        <v>27</v>
      </c>
      <c r="D3903" t="s">
        <v>24</v>
      </c>
      <c r="E3903" t="s">
        <v>14</v>
      </c>
      <c r="F3903" t="s">
        <v>5</v>
      </c>
      <c r="G3903">
        <v>91106</v>
      </c>
    </row>
    <row r="3904" spans="1:7" x14ac:dyDescent="0.45">
      <c r="A3904">
        <v>856292</v>
      </c>
      <c r="B3904" s="2">
        <v>41771.80128472222</v>
      </c>
      <c r="C3904" t="s">
        <v>27</v>
      </c>
      <c r="D3904" t="s">
        <v>24</v>
      </c>
      <c r="E3904" t="s">
        <v>14</v>
      </c>
      <c r="F3904" t="s">
        <v>5</v>
      </c>
      <c r="G3904">
        <v>50920</v>
      </c>
    </row>
    <row r="3905" spans="1:7" x14ac:dyDescent="0.45">
      <c r="A3905">
        <v>437124</v>
      </c>
      <c r="B3905" s="2">
        <v>41813.542812500003</v>
      </c>
      <c r="C3905" t="s">
        <v>27</v>
      </c>
      <c r="D3905" t="s">
        <v>24</v>
      </c>
      <c r="E3905" t="s">
        <v>17</v>
      </c>
      <c r="F3905" t="s">
        <v>10</v>
      </c>
      <c r="G3905">
        <v>41249</v>
      </c>
    </row>
    <row r="3906" spans="1:7" x14ac:dyDescent="0.45">
      <c r="A3906">
        <v>302597</v>
      </c>
      <c r="B3906" s="2">
        <v>41849.291041666664</v>
      </c>
      <c r="C3906" t="s">
        <v>27</v>
      </c>
      <c r="D3906" t="s">
        <v>24</v>
      </c>
      <c r="E3906" t="s">
        <v>20</v>
      </c>
      <c r="F3906" t="s">
        <v>6</v>
      </c>
      <c r="G3906">
        <v>41967</v>
      </c>
    </row>
    <row r="3907" spans="1:7" x14ac:dyDescent="0.45">
      <c r="A3907">
        <v>274323</v>
      </c>
      <c r="B3907" s="2">
        <v>41858.701898148145</v>
      </c>
      <c r="C3907" t="s">
        <v>27</v>
      </c>
      <c r="D3907" t="s">
        <v>26</v>
      </c>
      <c r="E3907" t="s">
        <v>20</v>
      </c>
      <c r="F3907" t="s">
        <v>6</v>
      </c>
      <c r="G3907">
        <v>52881</v>
      </c>
    </row>
    <row r="3908" spans="1:7" x14ac:dyDescent="0.45">
      <c r="A3908">
        <v>679821</v>
      </c>
      <c r="B3908" s="2">
        <v>41764.596238425926</v>
      </c>
      <c r="C3908" t="s">
        <v>27</v>
      </c>
      <c r="D3908" t="s">
        <v>24</v>
      </c>
      <c r="E3908" t="s">
        <v>17</v>
      </c>
      <c r="F3908" t="s">
        <v>6</v>
      </c>
      <c r="G3908">
        <v>10400</v>
      </c>
    </row>
    <row r="3909" spans="1:7" x14ac:dyDescent="0.45">
      <c r="A3909">
        <v>953504</v>
      </c>
      <c r="B3909" s="2">
        <v>41764.596631944441</v>
      </c>
      <c r="C3909" t="s">
        <v>27</v>
      </c>
      <c r="D3909" t="s">
        <v>24</v>
      </c>
      <c r="E3909" t="s">
        <v>17</v>
      </c>
      <c r="F3909" t="s">
        <v>6</v>
      </c>
      <c r="G3909">
        <v>13658</v>
      </c>
    </row>
    <row r="3910" spans="1:7" x14ac:dyDescent="0.45">
      <c r="A3910">
        <v>313431</v>
      </c>
      <c r="B3910" s="2">
        <v>41764.597187500003</v>
      </c>
      <c r="C3910" t="s">
        <v>27</v>
      </c>
      <c r="D3910" t="s">
        <v>24</v>
      </c>
      <c r="E3910" t="s">
        <v>17</v>
      </c>
      <c r="F3910" t="s">
        <v>6</v>
      </c>
      <c r="G3910">
        <v>45800</v>
      </c>
    </row>
    <row r="3911" spans="1:7" x14ac:dyDescent="0.45">
      <c r="A3911">
        <v>735524</v>
      </c>
      <c r="B3911" s="2">
        <v>41768.79791666667</v>
      </c>
      <c r="C3911" t="s">
        <v>27</v>
      </c>
      <c r="D3911" t="s">
        <v>25</v>
      </c>
      <c r="E3911" t="s">
        <v>17</v>
      </c>
      <c r="F3911" t="s">
        <v>6</v>
      </c>
      <c r="G3911">
        <v>66299</v>
      </c>
    </row>
    <row r="3912" spans="1:7" x14ac:dyDescent="0.45">
      <c r="A3912">
        <v>891269</v>
      </c>
      <c r="B3912" s="2">
        <v>41768.798668981479</v>
      </c>
      <c r="C3912" t="s">
        <v>27</v>
      </c>
      <c r="D3912" t="s">
        <v>25</v>
      </c>
      <c r="E3912" t="s">
        <v>17</v>
      </c>
      <c r="F3912" t="s">
        <v>6</v>
      </c>
      <c r="G3912">
        <v>76257</v>
      </c>
    </row>
    <row r="3913" spans="1:7" x14ac:dyDescent="0.45">
      <c r="A3913">
        <v>840666</v>
      </c>
      <c r="B3913" s="2">
        <v>41792.478819444441</v>
      </c>
      <c r="C3913" t="s">
        <v>27</v>
      </c>
      <c r="D3913" t="s">
        <v>26</v>
      </c>
      <c r="E3913" t="s">
        <v>20</v>
      </c>
      <c r="F3913" t="s">
        <v>2</v>
      </c>
      <c r="G3913">
        <v>9239</v>
      </c>
    </row>
    <row r="3914" spans="1:7" x14ac:dyDescent="0.45">
      <c r="A3914">
        <v>80191</v>
      </c>
      <c r="B3914" s="2">
        <v>41792.479467592595</v>
      </c>
      <c r="C3914" t="s">
        <v>27</v>
      </c>
      <c r="D3914" t="s">
        <v>24</v>
      </c>
      <c r="E3914" t="s">
        <v>20</v>
      </c>
      <c r="F3914" t="s">
        <v>2</v>
      </c>
      <c r="G3914">
        <v>24611</v>
      </c>
    </row>
    <row r="3915" spans="1:7" x14ac:dyDescent="0.45">
      <c r="A3915">
        <v>659053</v>
      </c>
      <c r="B3915" s="2">
        <v>41792.478807870371</v>
      </c>
      <c r="C3915" t="s">
        <v>27</v>
      </c>
      <c r="D3915" t="s">
        <v>25</v>
      </c>
      <c r="E3915" t="s">
        <v>20</v>
      </c>
      <c r="F3915" t="s">
        <v>2</v>
      </c>
      <c r="G3915">
        <v>33063</v>
      </c>
    </row>
    <row r="3916" spans="1:7" x14ac:dyDescent="0.45">
      <c r="A3916">
        <v>622545</v>
      </c>
      <c r="B3916" s="2">
        <v>41802.397777777776</v>
      </c>
      <c r="C3916" t="s">
        <v>27</v>
      </c>
      <c r="D3916" t="s">
        <v>26</v>
      </c>
      <c r="E3916" t="s">
        <v>20</v>
      </c>
      <c r="F3916" t="s">
        <v>2</v>
      </c>
      <c r="G3916">
        <v>83249</v>
      </c>
    </row>
    <row r="3917" spans="1:7" x14ac:dyDescent="0.45">
      <c r="A3917">
        <v>216559</v>
      </c>
      <c r="B3917" s="2">
        <v>41802.398715277777</v>
      </c>
      <c r="C3917" t="s">
        <v>27</v>
      </c>
      <c r="D3917" t="s">
        <v>26</v>
      </c>
      <c r="E3917" t="s">
        <v>20</v>
      </c>
      <c r="F3917" t="s">
        <v>2</v>
      </c>
      <c r="G3917">
        <v>81440</v>
      </c>
    </row>
    <row r="3918" spans="1:7" x14ac:dyDescent="0.45">
      <c r="A3918">
        <v>80631</v>
      </c>
      <c r="B3918" s="2">
        <v>41814.62771990741</v>
      </c>
      <c r="C3918" t="s">
        <v>27</v>
      </c>
      <c r="D3918" t="s">
        <v>24</v>
      </c>
      <c r="E3918" t="s">
        <v>17</v>
      </c>
      <c r="F3918" t="s">
        <v>10</v>
      </c>
      <c r="G3918">
        <v>19001</v>
      </c>
    </row>
    <row r="3919" spans="1:7" x14ac:dyDescent="0.45">
      <c r="A3919">
        <v>959607</v>
      </c>
      <c r="B3919" s="2">
        <v>41816.748877314814</v>
      </c>
      <c r="C3919" t="s">
        <v>27</v>
      </c>
      <c r="D3919" t="s">
        <v>24</v>
      </c>
      <c r="E3919" t="s">
        <v>17</v>
      </c>
      <c r="F3919" t="s">
        <v>10</v>
      </c>
      <c r="G3919">
        <v>54297</v>
      </c>
    </row>
    <row r="3920" spans="1:7" x14ac:dyDescent="0.45">
      <c r="A3920">
        <v>284374</v>
      </c>
      <c r="B3920" s="2">
        <v>41817.525312500002</v>
      </c>
      <c r="C3920" t="s">
        <v>27</v>
      </c>
      <c r="D3920" t="s">
        <v>24</v>
      </c>
      <c r="E3920" t="s">
        <v>17</v>
      </c>
      <c r="F3920" t="s">
        <v>10</v>
      </c>
      <c r="G3920">
        <v>15605</v>
      </c>
    </row>
    <row r="3921" spans="1:7" x14ac:dyDescent="0.45">
      <c r="A3921">
        <v>834943</v>
      </c>
      <c r="B3921" s="2">
        <v>41817.525983796295</v>
      </c>
      <c r="C3921" t="s">
        <v>27</v>
      </c>
      <c r="D3921" t="s">
        <v>26</v>
      </c>
      <c r="E3921" t="s">
        <v>17</v>
      </c>
      <c r="F3921" t="s">
        <v>10</v>
      </c>
      <c r="G3921">
        <v>79647</v>
      </c>
    </row>
    <row r="3922" spans="1:7" x14ac:dyDescent="0.45">
      <c r="A3922">
        <v>332598</v>
      </c>
      <c r="B3922" s="2">
        <v>41817.526724537034</v>
      </c>
      <c r="C3922" t="s">
        <v>27</v>
      </c>
      <c r="D3922" t="s">
        <v>24</v>
      </c>
      <c r="E3922" t="s">
        <v>17</v>
      </c>
      <c r="F3922" t="s">
        <v>10</v>
      </c>
      <c r="G3922">
        <v>45687</v>
      </c>
    </row>
    <row r="3923" spans="1:7" x14ac:dyDescent="0.45">
      <c r="A3923">
        <v>194021</v>
      </c>
      <c r="B3923" s="2">
        <v>41807.635023148148</v>
      </c>
      <c r="C3923" t="s">
        <v>27</v>
      </c>
      <c r="D3923" t="s">
        <v>26</v>
      </c>
      <c r="E3923" t="s">
        <v>19</v>
      </c>
      <c r="F3923" t="s">
        <v>7</v>
      </c>
      <c r="G3923">
        <v>96469</v>
      </c>
    </row>
    <row r="3924" spans="1:7" x14ac:dyDescent="0.45">
      <c r="A3924">
        <v>104148</v>
      </c>
      <c r="B3924" s="2">
        <v>41773.632789351854</v>
      </c>
      <c r="C3924" t="s">
        <v>27</v>
      </c>
      <c r="D3924" t="s">
        <v>26</v>
      </c>
      <c r="E3924" t="s">
        <v>20</v>
      </c>
      <c r="F3924" t="s">
        <v>6</v>
      </c>
      <c r="G3924">
        <v>76769</v>
      </c>
    </row>
    <row r="3925" spans="1:7" x14ac:dyDescent="0.45">
      <c r="A3925">
        <v>914348</v>
      </c>
      <c r="B3925" s="2">
        <v>41853.392442129632</v>
      </c>
      <c r="C3925" t="s">
        <v>27</v>
      </c>
      <c r="D3925" t="s">
        <v>24</v>
      </c>
      <c r="E3925" t="s">
        <v>20</v>
      </c>
      <c r="F3925" t="s">
        <v>10</v>
      </c>
      <c r="G3925">
        <v>65430</v>
      </c>
    </row>
    <row r="3926" spans="1:7" x14ac:dyDescent="0.45">
      <c r="A3926">
        <v>933819</v>
      </c>
      <c r="B3926" s="2">
        <v>41854.579768518517</v>
      </c>
      <c r="C3926" t="s">
        <v>27</v>
      </c>
      <c r="D3926" t="s">
        <v>24</v>
      </c>
      <c r="E3926" t="s">
        <v>20</v>
      </c>
      <c r="F3926" t="s">
        <v>10</v>
      </c>
      <c r="G3926">
        <v>39190</v>
      </c>
    </row>
    <row r="3927" spans="1:7" x14ac:dyDescent="0.45">
      <c r="A3927">
        <v>428392</v>
      </c>
      <c r="B3927" s="2">
        <v>41854.580682870372</v>
      </c>
      <c r="C3927" t="s">
        <v>27</v>
      </c>
      <c r="D3927" t="s">
        <v>24</v>
      </c>
      <c r="E3927" t="s">
        <v>20</v>
      </c>
      <c r="F3927" t="s">
        <v>10</v>
      </c>
      <c r="G3927">
        <v>24547</v>
      </c>
    </row>
    <row r="3928" spans="1:7" x14ac:dyDescent="0.45">
      <c r="A3928">
        <v>349379</v>
      </c>
      <c r="B3928" s="2">
        <v>41816.612951388888</v>
      </c>
      <c r="C3928" t="s">
        <v>27</v>
      </c>
      <c r="D3928" t="s">
        <v>26</v>
      </c>
      <c r="E3928" t="s">
        <v>20</v>
      </c>
      <c r="F3928" t="s">
        <v>10</v>
      </c>
      <c r="G3928">
        <v>30754</v>
      </c>
    </row>
    <row r="3929" spans="1:7" x14ac:dyDescent="0.45">
      <c r="A3929">
        <v>99001</v>
      </c>
      <c r="B3929" s="2">
        <v>41783.482175925928</v>
      </c>
      <c r="C3929" t="s">
        <v>27</v>
      </c>
      <c r="D3929" t="s">
        <v>26</v>
      </c>
      <c r="E3929" t="s">
        <v>20</v>
      </c>
      <c r="F3929" t="s">
        <v>2</v>
      </c>
      <c r="G3929">
        <v>91005</v>
      </c>
    </row>
    <row r="3930" spans="1:7" x14ac:dyDescent="0.45">
      <c r="A3930">
        <v>807834</v>
      </c>
      <c r="B3930" s="2">
        <v>41773.429722222223</v>
      </c>
      <c r="C3930" t="s">
        <v>27</v>
      </c>
      <c r="D3930" t="s">
        <v>24</v>
      </c>
      <c r="E3930" t="s">
        <v>20</v>
      </c>
      <c r="F3930" t="s">
        <v>10</v>
      </c>
      <c r="G3930">
        <v>76171</v>
      </c>
    </row>
    <row r="3931" spans="1:7" x14ac:dyDescent="0.45">
      <c r="A3931">
        <v>747091</v>
      </c>
      <c r="B3931" s="2">
        <v>41788.727685185186</v>
      </c>
      <c r="C3931" t="s">
        <v>27</v>
      </c>
      <c r="D3931" t="s">
        <v>26</v>
      </c>
      <c r="E3931" t="s">
        <v>20</v>
      </c>
      <c r="F3931" t="s">
        <v>10</v>
      </c>
      <c r="G3931">
        <v>89188</v>
      </c>
    </row>
    <row r="3932" spans="1:7" x14ac:dyDescent="0.45">
      <c r="A3932">
        <v>407569</v>
      </c>
      <c r="B3932" s="2">
        <v>41788.728796296295</v>
      </c>
      <c r="C3932" t="s">
        <v>27</v>
      </c>
      <c r="D3932" t="s">
        <v>26</v>
      </c>
      <c r="E3932" t="s">
        <v>20</v>
      </c>
      <c r="F3932" t="s">
        <v>10</v>
      </c>
      <c r="G3932">
        <v>56937</v>
      </c>
    </row>
    <row r="3933" spans="1:7" x14ac:dyDescent="0.45">
      <c r="A3933">
        <v>882516</v>
      </c>
      <c r="B3933" s="2">
        <v>41796.649583333332</v>
      </c>
      <c r="C3933" t="s">
        <v>27</v>
      </c>
      <c r="D3933" t="s">
        <v>24</v>
      </c>
      <c r="E3933" t="s">
        <v>20</v>
      </c>
      <c r="F3933" t="s">
        <v>5</v>
      </c>
      <c r="G3933">
        <v>81497</v>
      </c>
    </row>
    <row r="3934" spans="1:7" x14ac:dyDescent="0.45">
      <c r="A3934">
        <v>964616</v>
      </c>
      <c r="B3934" s="2">
        <v>41796.650879629633</v>
      </c>
      <c r="C3934" t="s">
        <v>27</v>
      </c>
      <c r="D3934" t="s">
        <v>24</v>
      </c>
      <c r="E3934" t="s">
        <v>20</v>
      </c>
      <c r="F3934" t="s">
        <v>5</v>
      </c>
      <c r="G3934">
        <v>73705</v>
      </c>
    </row>
    <row r="3935" spans="1:7" x14ac:dyDescent="0.45">
      <c r="A3935">
        <v>139932</v>
      </c>
      <c r="B3935" s="2">
        <v>41796.651574074072</v>
      </c>
      <c r="C3935" t="s">
        <v>27</v>
      </c>
      <c r="D3935" t="s">
        <v>24</v>
      </c>
      <c r="E3935" t="s">
        <v>20</v>
      </c>
      <c r="F3935" t="s">
        <v>5</v>
      </c>
      <c r="G3935">
        <v>11292</v>
      </c>
    </row>
    <row r="3936" spans="1:7" x14ac:dyDescent="0.45">
      <c r="A3936">
        <v>269036</v>
      </c>
      <c r="B3936" s="2">
        <v>41799.393414351849</v>
      </c>
      <c r="C3936" t="s">
        <v>27</v>
      </c>
      <c r="D3936" t="s">
        <v>24</v>
      </c>
      <c r="E3936" t="s">
        <v>20</v>
      </c>
      <c r="F3936" t="s">
        <v>10</v>
      </c>
      <c r="G3936">
        <v>32743</v>
      </c>
    </row>
    <row r="3937" spans="1:7" x14ac:dyDescent="0.45">
      <c r="A3937">
        <v>924897</v>
      </c>
      <c r="B3937" s="2">
        <v>41801.577835648146</v>
      </c>
      <c r="C3937" t="s">
        <v>27</v>
      </c>
      <c r="D3937" t="s">
        <v>24</v>
      </c>
      <c r="E3937" t="s">
        <v>20</v>
      </c>
      <c r="F3937" t="s">
        <v>10</v>
      </c>
      <c r="G3937">
        <v>59616</v>
      </c>
    </row>
    <row r="3938" spans="1:7" x14ac:dyDescent="0.45">
      <c r="A3938">
        <v>426029</v>
      </c>
      <c r="B3938" s="2">
        <v>41801.578472222223</v>
      </c>
      <c r="C3938" t="s">
        <v>27</v>
      </c>
      <c r="D3938" t="s">
        <v>26</v>
      </c>
      <c r="E3938" t="s">
        <v>20</v>
      </c>
      <c r="F3938" t="s">
        <v>10</v>
      </c>
      <c r="G3938">
        <v>13347</v>
      </c>
    </row>
    <row r="3939" spans="1:7" x14ac:dyDescent="0.45">
      <c r="A3939">
        <v>242383</v>
      </c>
      <c r="B3939" s="2">
        <v>41801.578796296293</v>
      </c>
      <c r="C3939" t="s">
        <v>27</v>
      </c>
      <c r="D3939" t="s">
        <v>24</v>
      </c>
      <c r="E3939" t="s">
        <v>20</v>
      </c>
      <c r="F3939" t="s">
        <v>10</v>
      </c>
      <c r="G3939">
        <v>36348</v>
      </c>
    </row>
    <row r="3940" spans="1:7" x14ac:dyDescent="0.45">
      <c r="A3940">
        <v>899150</v>
      </c>
      <c r="B3940" s="2">
        <v>41801.579780092594</v>
      </c>
      <c r="C3940" t="s">
        <v>27</v>
      </c>
      <c r="D3940" t="s">
        <v>26</v>
      </c>
      <c r="E3940" t="s">
        <v>20</v>
      </c>
      <c r="F3940" t="s">
        <v>10</v>
      </c>
      <c r="G3940">
        <v>42654</v>
      </c>
    </row>
    <row r="3941" spans="1:7" x14ac:dyDescent="0.45">
      <c r="A3941">
        <v>573978</v>
      </c>
      <c r="B3941" s="2">
        <v>41801.581134259257</v>
      </c>
      <c r="C3941" t="s">
        <v>27</v>
      </c>
      <c r="D3941" t="s">
        <v>26</v>
      </c>
      <c r="E3941" t="s">
        <v>20</v>
      </c>
      <c r="F3941" t="s">
        <v>10</v>
      </c>
      <c r="G3941">
        <v>90203</v>
      </c>
    </row>
    <row r="3942" spans="1:7" x14ac:dyDescent="0.45">
      <c r="A3942">
        <v>206593</v>
      </c>
      <c r="B3942" s="2">
        <v>41849.347291666665</v>
      </c>
      <c r="C3942" t="s">
        <v>27</v>
      </c>
      <c r="D3942" t="s">
        <v>24</v>
      </c>
      <c r="E3942" t="s">
        <v>15</v>
      </c>
      <c r="F3942" t="s">
        <v>8</v>
      </c>
      <c r="G3942">
        <v>70239</v>
      </c>
    </row>
    <row r="3943" spans="1:7" x14ac:dyDescent="0.45">
      <c r="A3943">
        <v>955275</v>
      </c>
      <c r="B3943" s="2">
        <v>41849.348553240743</v>
      </c>
      <c r="C3943" t="s">
        <v>27</v>
      </c>
      <c r="D3943" t="s">
        <v>24</v>
      </c>
      <c r="E3943" t="s">
        <v>15</v>
      </c>
      <c r="F3943" t="s">
        <v>8</v>
      </c>
      <c r="G3943">
        <v>14810</v>
      </c>
    </row>
    <row r="3944" spans="1:7" x14ac:dyDescent="0.45">
      <c r="A3944">
        <v>195343</v>
      </c>
      <c r="B3944" s="2">
        <v>41812.608993055554</v>
      </c>
      <c r="C3944" t="s">
        <v>27</v>
      </c>
      <c r="D3944" t="s">
        <v>26</v>
      </c>
      <c r="E3944" t="s">
        <v>17</v>
      </c>
      <c r="F3944" t="s">
        <v>7</v>
      </c>
      <c r="G3944">
        <v>66540</v>
      </c>
    </row>
    <row r="3945" spans="1:7" x14ac:dyDescent="0.45">
      <c r="A3945">
        <v>927062</v>
      </c>
      <c r="B3945" s="2">
        <v>41819.482141203705</v>
      </c>
      <c r="C3945" t="s">
        <v>27</v>
      </c>
      <c r="D3945" t="s">
        <v>26</v>
      </c>
      <c r="E3945" t="s">
        <v>17</v>
      </c>
      <c r="F3945" t="s">
        <v>7</v>
      </c>
      <c r="G3945">
        <v>11124</v>
      </c>
    </row>
    <row r="3946" spans="1:7" x14ac:dyDescent="0.45">
      <c r="A3946">
        <v>462575</v>
      </c>
      <c r="B3946" s="2">
        <v>41825.50304398148</v>
      </c>
      <c r="C3946" t="s">
        <v>27</v>
      </c>
      <c r="D3946" t="s">
        <v>24</v>
      </c>
      <c r="E3946" t="s">
        <v>17</v>
      </c>
      <c r="F3946" t="s">
        <v>7</v>
      </c>
      <c r="G3946">
        <v>18428</v>
      </c>
    </row>
    <row r="3947" spans="1:7" x14ac:dyDescent="0.45">
      <c r="A3947">
        <v>798002</v>
      </c>
      <c r="B3947" s="2">
        <v>41825.503784722219</v>
      </c>
      <c r="C3947" t="s">
        <v>27</v>
      </c>
      <c r="D3947" t="s">
        <v>24</v>
      </c>
      <c r="E3947" t="s">
        <v>17</v>
      </c>
      <c r="F3947" t="s">
        <v>7</v>
      </c>
      <c r="G3947">
        <v>13714</v>
      </c>
    </row>
    <row r="3948" spans="1:7" x14ac:dyDescent="0.45">
      <c r="A3948">
        <v>704987</v>
      </c>
      <c r="B3948" s="2">
        <v>41773.478587962964</v>
      </c>
      <c r="C3948" t="s">
        <v>27</v>
      </c>
      <c r="D3948" t="s">
        <v>24</v>
      </c>
      <c r="E3948" t="s">
        <v>20</v>
      </c>
      <c r="F3948" t="s">
        <v>6</v>
      </c>
      <c r="G3948">
        <v>78918</v>
      </c>
    </row>
    <row r="3949" spans="1:7" x14ac:dyDescent="0.45">
      <c r="A3949">
        <v>818107</v>
      </c>
      <c r="B3949" s="2">
        <v>41773.478854166664</v>
      </c>
      <c r="C3949" t="s">
        <v>27</v>
      </c>
      <c r="D3949" t="s">
        <v>26</v>
      </c>
      <c r="E3949" t="s">
        <v>20</v>
      </c>
      <c r="F3949" t="s">
        <v>6</v>
      </c>
      <c r="G3949">
        <v>40759</v>
      </c>
    </row>
    <row r="3950" spans="1:7" x14ac:dyDescent="0.45">
      <c r="A3950">
        <v>839005</v>
      </c>
      <c r="B3950" s="2">
        <v>41773.47861111111</v>
      </c>
      <c r="C3950" t="s">
        <v>27</v>
      </c>
      <c r="D3950" t="s">
        <v>25</v>
      </c>
      <c r="E3950" t="s">
        <v>20</v>
      </c>
      <c r="F3950" t="s">
        <v>6</v>
      </c>
      <c r="G3950">
        <v>52645</v>
      </c>
    </row>
    <row r="3951" spans="1:7" x14ac:dyDescent="0.45">
      <c r="A3951">
        <v>154483</v>
      </c>
      <c r="B3951" s="2">
        <v>41814.740740740737</v>
      </c>
      <c r="C3951" t="s">
        <v>27</v>
      </c>
      <c r="D3951" t="s">
        <v>24</v>
      </c>
      <c r="E3951" t="s">
        <v>17</v>
      </c>
      <c r="F3951" t="s">
        <v>4</v>
      </c>
      <c r="G3951">
        <v>67602</v>
      </c>
    </row>
    <row r="3952" spans="1:7" x14ac:dyDescent="0.45">
      <c r="A3952">
        <v>943922</v>
      </c>
      <c r="B3952" s="2">
        <v>41814.741157407407</v>
      </c>
      <c r="C3952" t="s">
        <v>27</v>
      </c>
      <c r="D3952" t="s">
        <v>24</v>
      </c>
      <c r="E3952" t="s">
        <v>17</v>
      </c>
      <c r="F3952" t="s">
        <v>4</v>
      </c>
      <c r="G3952">
        <v>1282</v>
      </c>
    </row>
    <row r="3953" spans="1:7" x14ac:dyDescent="0.45">
      <c r="A3953">
        <v>335959</v>
      </c>
      <c r="B3953" s="2">
        <v>41815.707592592589</v>
      </c>
      <c r="C3953" t="s">
        <v>27</v>
      </c>
      <c r="D3953" t="s">
        <v>24</v>
      </c>
      <c r="E3953" t="s">
        <v>20</v>
      </c>
      <c r="F3953" t="s">
        <v>4</v>
      </c>
      <c r="G3953">
        <v>93852</v>
      </c>
    </row>
    <row r="3954" spans="1:7" x14ac:dyDescent="0.45">
      <c r="A3954">
        <v>253006</v>
      </c>
      <c r="B3954" s="2">
        <v>41781.352534722224</v>
      </c>
      <c r="C3954" t="s">
        <v>27</v>
      </c>
      <c r="D3954" t="s">
        <v>24</v>
      </c>
      <c r="E3954" t="s">
        <v>18</v>
      </c>
      <c r="F3954" t="s">
        <v>2</v>
      </c>
      <c r="G3954">
        <v>40692</v>
      </c>
    </row>
    <row r="3955" spans="1:7" x14ac:dyDescent="0.45">
      <c r="A3955">
        <v>95442</v>
      </c>
      <c r="B3955" s="2">
        <v>41793.950856481482</v>
      </c>
      <c r="C3955" t="s">
        <v>27</v>
      </c>
      <c r="D3955" t="s">
        <v>24</v>
      </c>
      <c r="E3955" t="s">
        <v>20</v>
      </c>
      <c r="F3955" t="s">
        <v>5</v>
      </c>
      <c r="G3955">
        <v>24829</v>
      </c>
    </row>
    <row r="3956" spans="1:7" x14ac:dyDescent="0.45">
      <c r="A3956">
        <v>284227</v>
      </c>
      <c r="B3956" s="2">
        <v>41795.488888888889</v>
      </c>
      <c r="C3956" t="s">
        <v>27</v>
      </c>
      <c r="D3956" t="s">
        <v>26</v>
      </c>
      <c r="E3956" t="s">
        <v>20</v>
      </c>
      <c r="F3956" t="s">
        <v>5</v>
      </c>
      <c r="G3956">
        <v>16168</v>
      </c>
    </row>
    <row r="3957" spans="1:7" x14ac:dyDescent="0.45">
      <c r="A3957">
        <v>340030</v>
      </c>
      <c r="B3957" s="2">
        <v>41795.490972222222</v>
      </c>
      <c r="C3957" t="s">
        <v>27</v>
      </c>
      <c r="D3957" t="s">
        <v>24</v>
      </c>
      <c r="E3957" t="s">
        <v>20</v>
      </c>
      <c r="F3957" t="s">
        <v>5</v>
      </c>
      <c r="G3957">
        <v>60454</v>
      </c>
    </row>
    <row r="3958" spans="1:7" x14ac:dyDescent="0.45">
      <c r="A3958">
        <v>233335</v>
      </c>
      <c r="B3958" s="2">
        <v>41784.613506944443</v>
      </c>
      <c r="C3958" t="s">
        <v>27</v>
      </c>
      <c r="D3958" t="s">
        <v>24</v>
      </c>
      <c r="E3958" t="s">
        <v>20</v>
      </c>
      <c r="F3958" t="s">
        <v>6</v>
      </c>
      <c r="G3958">
        <v>15998</v>
      </c>
    </row>
    <row r="3959" spans="1:7" x14ac:dyDescent="0.45">
      <c r="A3959">
        <v>670258</v>
      </c>
      <c r="B3959" s="2">
        <v>41773.663622685184</v>
      </c>
      <c r="C3959" t="s">
        <v>27</v>
      </c>
      <c r="D3959" t="s">
        <v>26</v>
      </c>
      <c r="E3959" t="s">
        <v>17</v>
      </c>
      <c r="F3959" t="s">
        <v>1</v>
      </c>
      <c r="G3959">
        <v>30567</v>
      </c>
    </row>
    <row r="3960" spans="1:7" x14ac:dyDescent="0.45">
      <c r="A3960">
        <v>714579</v>
      </c>
      <c r="B3960" s="2">
        <v>41778.432187500002</v>
      </c>
      <c r="C3960" t="s">
        <v>27</v>
      </c>
      <c r="D3960" t="s">
        <v>24</v>
      </c>
      <c r="E3960" t="s">
        <v>17</v>
      </c>
      <c r="F3960" t="s">
        <v>1</v>
      </c>
      <c r="G3960">
        <v>31784</v>
      </c>
    </row>
    <row r="3961" spans="1:7" x14ac:dyDescent="0.45">
      <c r="A3961">
        <v>428003</v>
      </c>
      <c r="B3961" s="2">
        <v>41803.781111111108</v>
      </c>
      <c r="C3961" t="s">
        <v>27</v>
      </c>
      <c r="D3961" t="s">
        <v>24</v>
      </c>
      <c r="E3961" t="s">
        <v>20</v>
      </c>
      <c r="F3961" t="s">
        <v>2</v>
      </c>
      <c r="G3961">
        <v>16146</v>
      </c>
    </row>
    <row r="3962" spans="1:7" x14ac:dyDescent="0.45">
      <c r="A3962">
        <v>166730</v>
      </c>
      <c r="B3962" s="2">
        <v>41805.586747685185</v>
      </c>
      <c r="C3962" t="s">
        <v>27</v>
      </c>
      <c r="D3962" t="s">
        <v>26</v>
      </c>
      <c r="E3962" t="s">
        <v>20</v>
      </c>
      <c r="F3962" t="s">
        <v>2</v>
      </c>
      <c r="G3962">
        <v>49047</v>
      </c>
    </row>
    <row r="3963" spans="1:7" x14ac:dyDescent="0.45">
      <c r="A3963">
        <v>393306</v>
      </c>
      <c r="B3963" s="2">
        <v>41805.589606481481</v>
      </c>
      <c r="C3963" t="s">
        <v>27</v>
      </c>
      <c r="D3963" t="s">
        <v>26</v>
      </c>
      <c r="E3963" t="s">
        <v>20</v>
      </c>
      <c r="F3963" t="s">
        <v>2</v>
      </c>
      <c r="G3963">
        <v>86931</v>
      </c>
    </row>
    <row r="3964" spans="1:7" x14ac:dyDescent="0.45">
      <c r="A3964">
        <v>766601</v>
      </c>
      <c r="B3964" s="2">
        <v>41805.587951388887</v>
      </c>
      <c r="C3964" t="s">
        <v>27</v>
      </c>
      <c r="D3964" t="s">
        <v>26</v>
      </c>
      <c r="E3964" t="s">
        <v>20</v>
      </c>
      <c r="F3964" t="s">
        <v>2</v>
      </c>
      <c r="G3964">
        <v>12777</v>
      </c>
    </row>
    <row r="3965" spans="1:7" x14ac:dyDescent="0.45">
      <c r="A3965">
        <v>205081</v>
      </c>
      <c r="B3965" s="2">
        <v>41817.317511574074</v>
      </c>
      <c r="C3965" t="s">
        <v>27</v>
      </c>
      <c r="D3965" t="s">
        <v>26</v>
      </c>
      <c r="E3965" t="s">
        <v>20</v>
      </c>
      <c r="F3965" t="s">
        <v>2</v>
      </c>
      <c r="G3965">
        <v>63025</v>
      </c>
    </row>
    <row r="3966" spans="1:7" x14ac:dyDescent="0.45">
      <c r="A3966">
        <v>590033</v>
      </c>
      <c r="B3966" s="2">
        <v>41817.319907407407</v>
      </c>
      <c r="C3966" t="s">
        <v>27</v>
      </c>
      <c r="D3966" t="s">
        <v>24</v>
      </c>
      <c r="E3966" t="s">
        <v>20</v>
      </c>
      <c r="F3966" t="s">
        <v>2</v>
      </c>
      <c r="G3966">
        <v>80132</v>
      </c>
    </row>
    <row r="3967" spans="1:7" x14ac:dyDescent="0.45">
      <c r="A3967">
        <v>600601</v>
      </c>
      <c r="B3967" s="2">
        <v>41817.320416666669</v>
      </c>
      <c r="C3967" t="s">
        <v>27</v>
      </c>
      <c r="D3967" t="s">
        <v>24</v>
      </c>
      <c r="E3967" t="s">
        <v>20</v>
      </c>
      <c r="F3967" t="s">
        <v>2</v>
      </c>
      <c r="G3967">
        <v>66395</v>
      </c>
    </row>
    <row r="3968" spans="1:7" x14ac:dyDescent="0.45">
      <c r="A3968">
        <v>654314</v>
      </c>
      <c r="B3968" s="2">
        <v>41823.520856481482</v>
      </c>
      <c r="C3968" t="s">
        <v>27</v>
      </c>
      <c r="D3968" t="s">
        <v>26</v>
      </c>
      <c r="E3968" t="s">
        <v>20</v>
      </c>
      <c r="F3968" t="s">
        <v>2</v>
      </c>
      <c r="G3968">
        <v>96192</v>
      </c>
    </row>
    <row r="3969" spans="1:7" x14ac:dyDescent="0.45">
      <c r="A3969">
        <v>861346</v>
      </c>
      <c r="B3969" s="2">
        <v>41829.487673611111</v>
      </c>
      <c r="C3969" t="s">
        <v>27</v>
      </c>
      <c r="D3969" t="s">
        <v>24</v>
      </c>
      <c r="E3969" t="s">
        <v>20</v>
      </c>
      <c r="F3969" t="s">
        <v>2</v>
      </c>
      <c r="G3969">
        <v>24321</v>
      </c>
    </row>
    <row r="3970" spans="1:7" x14ac:dyDescent="0.45">
      <c r="A3970">
        <v>461784</v>
      </c>
      <c r="B3970" s="2">
        <v>41835.637037037035</v>
      </c>
      <c r="C3970" t="s">
        <v>27</v>
      </c>
      <c r="D3970" t="s">
        <v>24</v>
      </c>
      <c r="E3970" t="s">
        <v>17</v>
      </c>
      <c r="F3970" t="s">
        <v>2</v>
      </c>
      <c r="G3970">
        <v>51887</v>
      </c>
    </row>
    <row r="3971" spans="1:7" x14ac:dyDescent="0.45">
      <c r="A3971">
        <v>648830</v>
      </c>
      <c r="B3971" s="2">
        <v>41810.750474537039</v>
      </c>
      <c r="C3971" t="s">
        <v>27</v>
      </c>
      <c r="D3971" t="s">
        <v>24</v>
      </c>
      <c r="E3971" t="s">
        <v>14</v>
      </c>
      <c r="F3971" t="s">
        <v>2</v>
      </c>
      <c r="G3971">
        <v>3733</v>
      </c>
    </row>
    <row r="3972" spans="1:7" x14ac:dyDescent="0.45">
      <c r="A3972">
        <v>278190</v>
      </c>
      <c r="B3972" s="2">
        <v>41810.750821759262</v>
      </c>
      <c r="C3972" t="s">
        <v>27</v>
      </c>
      <c r="D3972" t="s">
        <v>24</v>
      </c>
      <c r="E3972" t="s">
        <v>14</v>
      </c>
      <c r="F3972" t="s">
        <v>2</v>
      </c>
      <c r="G3972">
        <v>72534</v>
      </c>
    </row>
    <row r="3973" spans="1:7" x14ac:dyDescent="0.45">
      <c r="A3973">
        <v>947445</v>
      </c>
      <c r="B3973" s="2">
        <v>41837.335289351853</v>
      </c>
      <c r="C3973" t="s">
        <v>27</v>
      </c>
      <c r="D3973" t="s">
        <v>24</v>
      </c>
      <c r="E3973" t="s">
        <v>17</v>
      </c>
      <c r="F3973" t="s">
        <v>10</v>
      </c>
      <c r="G3973">
        <v>66288</v>
      </c>
    </row>
    <row r="3974" spans="1:7" x14ac:dyDescent="0.45">
      <c r="A3974">
        <v>524355</v>
      </c>
      <c r="B3974" s="2">
        <v>41788.568749999999</v>
      </c>
      <c r="C3974" t="s">
        <v>27</v>
      </c>
      <c r="D3974" t="s">
        <v>24</v>
      </c>
      <c r="E3974" t="s">
        <v>12</v>
      </c>
      <c r="F3974" t="s">
        <v>6</v>
      </c>
      <c r="G3974">
        <v>82115</v>
      </c>
    </row>
    <row r="3975" spans="1:7" x14ac:dyDescent="0.45">
      <c r="A3975">
        <v>546318</v>
      </c>
      <c r="B3975" s="2">
        <v>41835.651250000003</v>
      </c>
      <c r="C3975" t="s">
        <v>27</v>
      </c>
      <c r="D3975" t="s">
        <v>24</v>
      </c>
      <c r="E3975" t="s">
        <v>17</v>
      </c>
      <c r="F3975" t="s">
        <v>6</v>
      </c>
      <c r="G3975">
        <v>65881</v>
      </c>
    </row>
    <row r="3976" spans="1:7" x14ac:dyDescent="0.45">
      <c r="A3976">
        <v>55540</v>
      </c>
      <c r="B3976" s="2">
        <v>41835.653726851851</v>
      </c>
      <c r="C3976" t="s">
        <v>27</v>
      </c>
      <c r="D3976" t="s">
        <v>24</v>
      </c>
      <c r="E3976" t="s">
        <v>17</v>
      </c>
      <c r="F3976" t="s">
        <v>6</v>
      </c>
      <c r="G3976">
        <v>85386</v>
      </c>
    </row>
    <row r="3977" spans="1:7" x14ac:dyDescent="0.45">
      <c r="A3977">
        <v>985010</v>
      </c>
      <c r="B3977" s="2">
        <v>41835.654085648152</v>
      </c>
      <c r="C3977" t="s">
        <v>27</v>
      </c>
      <c r="D3977" t="s">
        <v>26</v>
      </c>
      <c r="E3977" t="s">
        <v>17</v>
      </c>
      <c r="F3977" t="s">
        <v>6</v>
      </c>
      <c r="G3977">
        <v>10527</v>
      </c>
    </row>
    <row r="3978" spans="1:7" x14ac:dyDescent="0.45">
      <c r="A3978">
        <v>199723</v>
      </c>
      <c r="B3978" s="2">
        <v>41838.54246527778</v>
      </c>
      <c r="C3978" t="s">
        <v>27</v>
      </c>
      <c r="D3978" t="s">
        <v>24</v>
      </c>
      <c r="E3978" t="s">
        <v>17</v>
      </c>
      <c r="F3978" t="s">
        <v>6</v>
      </c>
      <c r="G3978">
        <v>88305</v>
      </c>
    </row>
    <row r="3979" spans="1:7" x14ac:dyDescent="0.45">
      <c r="A3979">
        <v>490261</v>
      </c>
      <c r="B3979" s="2">
        <v>41779.649942129632</v>
      </c>
      <c r="C3979" t="s">
        <v>27</v>
      </c>
      <c r="D3979" t="s">
        <v>26</v>
      </c>
      <c r="E3979" t="s">
        <v>20</v>
      </c>
      <c r="F3979" t="s">
        <v>2</v>
      </c>
      <c r="G3979">
        <v>92225</v>
      </c>
    </row>
    <row r="3980" spans="1:7" x14ac:dyDescent="0.45">
      <c r="A3980">
        <v>304067</v>
      </c>
      <c r="B3980" s="2">
        <v>41781.966203703705</v>
      </c>
      <c r="C3980" t="s">
        <v>27</v>
      </c>
      <c r="D3980" t="s">
        <v>26</v>
      </c>
      <c r="E3980" t="s">
        <v>20</v>
      </c>
      <c r="F3980" t="s">
        <v>4</v>
      </c>
      <c r="G3980">
        <v>32807</v>
      </c>
    </row>
    <row r="3981" spans="1:7" x14ac:dyDescent="0.45">
      <c r="A3981">
        <v>318093</v>
      </c>
      <c r="B3981" s="2">
        <v>41788.486655092594</v>
      </c>
      <c r="C3981" t="s">
        <v>27</v>
      </c>
      <c r="D3981" t="s">
        <v>24</v>
      </c>
      <c r="E3981" t="s">
        <v>17</v>
      </c>
      <c r="F3981" t="s">
        <v>6</v>
      </c>
      <c r="G3981">
        <v>28028</v>
      </c>
    </row>
    <row r="3982" spans="1:7" x14ac:dyDescent="0.45">
      <c r="A3982">
        <v>523093</v>
      </c>
      <c r="B3982" s="2">
        <v>41789.405057870368</v>
      </c>
      <c r="C3982" t="s">
        <v>27</v>
      </c>
      <c r="D3982" t="s">
        <v>24</v>
      </c>
      <c r="E3982" t="s">
        <v>17</v>
      </c>
      <c r="F3982" t="s">
        <v>6</v>
      </c>
      <c r="G3982">
        <v>45999</v>
      </c>
    </row>
    <row r="3983" spans="1:7" x14ac:dyDescent="0.45">
      <c r="A3983">
        <v>492638</v>
      </c>
      <c r="B3983" s="2">
        <v>41775.696099537039</v>
      </c>
      <c r="C3983" t="s">
        <v>27</v>
      </c>
      <c r="D3983" t="s">
        <v>24</v>
      </c>
      <c r="E3983" t="s">
        <v>20</v>
      </c>
      <c r="F3983" t="s">
        <v>2</v>
      </c>
      <c r="G3983">
        <v>86944</v>
      </c>
    </row>
    <row r="3984" spans="1:7" x14ac:dyDescent="0.45">
      <c r="A3984">
        <v>819274</v>
      </c>
      <c r="B3984" s="2">
        <v>41839.258032407408</v>
      </c>
      <c r="C3984" t="s">
        <v>27</v>
      </c>
      <c r="D3984" t="s">
        <v>24</v>
      </c>
      <c r="E3984" t="s">
        <v>17</v>
      </c>
      <c r="F3984" t="s">
        <v>2</v>
      </c>
      <c r="G3984">
        <v>19525</v>
      </c>
    </row>
    <row r="3985" spans="1:7" x14ac:dyDescent="0.45">
      <c r="A3985">
        <v>421386</v>
      </c>
      <c r="B3985" s="2">
        <v>41797.63553240741</v>
      </c>
      <c r="C3985" t="s">
        <v>27</v>
      </c>
      <c r="D3985" t="s">
        <v>26</v>
      </c>
      <c r="E3985" t="s">
        <v>17</v>
      </c>
      <c r="F3985" t="s">
        <v>2</v>
      </c>
      <c r="G3985">
        <v>40852</v>
      </c>
    </row>
    <row r="3986" spans="1:7" x14ac:dyDescent="0.45">
      <c r="A3986">
        <v>13735</v>
      </c>
      <c r="B3986" s="2">
        <v>41806.606736111113</v>
      </c>
      <c r="C3986" t="s">
        <v>27</v>
      </c>
      <c r="D3986" t="s">
        <v>24</v>
      </c>
      <c r="E3986" t="s">
        <v>17</v>
      </c>
      <c r="F3986" t="s">
        <v>10</v>
      </c>
      <c r="G3986">
        <v>14881</v>
      </c>
    </row>
    <row r="3987" spans="1:7" x14ac:dyDescent="0.45">
      <c r="A3987">
        <v>616356</v>
      </c>
      <c r="B3987" s="2">
        <v>41806.607106481482</v>
      </c>
      <c r="C3987" t="s">
        <v>27</v>
      </c>
      <c r="D3987" t="s">
        <v>26</v>
      </c>
      <c r="E3987" t="s">
        <v>17</v>
      </c>
      <c r="F3987" t="s">
        <v>10</v>
      </c>
      <c r="G3987">
        <v>6949</v>
      </c>
    </row>
    <row r="3988" spans="1:7" x14ac:dyDescent="0.45">
      <c r="A3988">
        <v>53065</v>
      </c>
      <c r="B3988" s="2">
        <v>41806.608252314814</v>
      </c>
      <c r="C3988" t="s">
        <v>27</v>
      </c>
      <c r="D3988" t="s">
        <v>24</v>
      </c>
      <c r="E3988" t="s">
        <v>17</v>
      </c>
      <c r="F3988" t="s">
        <v>10</v>
      </c>
      <c r="G3988">
        <v>35111</v>
      </c>
    </row>
    <row r="3989" spans="1:7" x14ac:dyDescent="0.45">
      <c r="A3989">
        <v>383237</v>
      </c>
      <c r="B3989" s="2">
        <v>41806.607071759259</v>
      </c>
      <c r="C3989" t="s">
        <v>27</v>
      </c>
      <c r="D3989" t="s">
        <v>26</v>
      </c>
      <c r="E3989" t="s">
        <v>17</v>
      </c>
      <c r="F3989" t="s">
        <v>10</v>
      </c>
      <c r="G3989">
        <v>12081</v>
      </c>
    </row>
    <row r="3990" spans="1:7" x14ac:dyDescent="0.45">
      <c r="A3990">
        <v>706241</v>
      </c>
      <c r="B3990" s="2">
        <v>41806.608263888891</v>
      </c>
      <c r="C3990" t="s">
        <v>27</v>
      </c>
      <c r="D3990" t="s">
        <v>26</v>
      </c>
      <c r="E3990" t="s">
        <v>17</v>
      </c>
      <c r="F3990" t="s">
        <v>10</v>
      </c>
      <c r="G3990">
        <v>36774</v>
      </c>
    </row>
    <row r="3991" spans="1:7" x14ac:dyDescent="0.45">
      <c r="A3991">
        <v>569075</v>
      </c>
      <c r="B3991" s="2">
        <v>41806.608553240738</v>
      </c>
      <c r="C3991" t="s">
        <v>27</v>
      </c>
      <c r="D3991" t="s">
        <v>26</v>
      </c>
      <c r="E3991" t="s">
        <v>17</v>
      </c>
      <c r="F3991" t="s">
        <v>10</v>
      </c>
      <c r="G3991">
        <v>95509</v>
      </c>
    </row>
    <row r="3992" spans="1:7" x14ac:dyDescent="0.45">
      <c r="A3992">
        <v>662219</v>
      </c>
      <c r="B3992" s="2">
        <v>41806.609282407408</v>
      </c>
      <c r="C3992" t="s">
        <v>27</v>
      </c>
      <c r="D3992" t="s">
        <v>26</v>
      </c>
      <c r="E3992" t="s">
        <v>17</v>
      </c>
      <c r="F3992" t="s">
        <v>10</v>
      </c>
      <c r="G3992">
        <v>72425</v>
      </c>
    </row>
    <row r="3993" spans="1:7" x14ac:dyDescent="0.45">
      <c r="A3993">
        <v>168115</v>
      </c>
      <c r="B3993" s="2">
        <v>41817.685358796298</v>
      </c>
      <c r="C3993" t="s">
        <v>27</v>
      </c>
      <c r="D3993" t="s">
        <v>26</v>
      </c>
      <c r="E3993" t="s">
        <v>20</v>
      </c>
      <c r="F3993" t="s">
        <v>4</v>
      </c>
      <c r="G3993">
        <v>3183</v>
      </c>
    </row>
    <row r="3994" spans="1:7" x14ac:dyDescent="0.45">
      <c r="A3994">
        <v>182618</v>
      </c>
      <c r="B3994" s="2">
        <v>41817.685717592591</v>
      </c>
      <c r="C3994" t="s">
        <v>27</v>
      </c>
      <c r="D3994" t="s">
        <v>26</v>
      </c>
      <c r="E3994" t="s">
        <v>20</v>
      </c>
      <c r="F3994" t="s">
        <v>4</v>
      </c>
      <c r="G3994">
        <v>20389</v>
      </c>
    </row>
    <row r="3995" spans="1:7" x14ac:dyDescent="0.45">
      <c r="A3995">
        <v>234055</v>
      </c>
      <c r="B3995" s="2">
        <v>41817.686006944445</v>
      </c>
      <c r="C3995" t="s">
        <v>27</v>
      </c>
      <c r="D3995" t="s">
        <v>24</v>
      </c>
      <c r="E3995" t="s">
        <v>20</v>
      </c>
      <c r="F3995" t="s">
        <v>4</v>
      </c>
      <c r="G3995">
        <v>13109</v>
      </c>
    </row>
    <row r="3996" spans="1:7" x14ac:dyDescent="0.45">
      <c r="A3996">
        <v>653501</v>
      </c>
      <c r="B3996" s="2">
        <v>41824.687592592592</v>
      </c>
      <c r="C3996" t="s">
        <v>27</v>
      </c>
      <c r="D3996" t="s">
        <v>24</v>
      </c>
      <c r="E3996" t="s">
        <v>20</v>
      </c>
      <c r="F3996" t="s">
        <v>4</v>
      </c>
      <c r="G3996">
        <v>91531</v>
      </c>
    </row>
    <row r="3997" spans="1:7" x14ac:dyDescent="0.45">
      <c r="A3997">
        <v>629522</v>
      </c>
      <c r="B3997" s="2">
        <v>41829.496134259258</v>
      </c>
      <c r="C3997" t="s">
        <v>27</v>
      </c>
      <c r="D3997" t="s">
        <v>24</v>
      </c>
      <c r="E3997" t="s">
        <v>20</v>
      </c>
      <c r="F3997" t="s">
        <v>4</v>
      </c>
      <c r="G3997">
        <v>35998</v>
      </c>
    </row>
    <row r="3998" spans="1:7" x14ac:dyDescent="0.45">
      <c r="A3998">
        <v>17432</v>
      </c>
      <c r="B3998" s="2">
        <v>41825.335648148146</v>
      </c>
      <c r="C3998" t="s">
        <v>27</v>
      </c>
      <c r="D3998" t="s">
        <v>24</v>
      </c>
      <c r="E3998" t="s">
        <v>17</v>
      </c>
      <c r="F3998" t="s">
        <v>10</v>
      </c>
      <c r="G3998">
        <v>95140</v>
      </c>
    </row>
    <row r="3999" spans="1:7" x14ac:dyDescent="0.45">
      <c r="A3999">
        <v>339628</v>
      </c>
      <c r="B3999" s="2">
        <v>41802.279918981483</v>
      </c>
      <c r="C3999" t="s">
        <v>27</v>
      </c>
      <c r="D3999" t="s">
        <v>24</v>
      </c>
      <c r="E3999" t="s">
        <v>20</v>
      </c>
      <c r="F3999" t="s">
        <v>2</v>
      </c>
      <c r="G3999">
        <v>41408</v>
      </c>
    </row>
    <row r="4000" spans="1:7" x14ac:dyDescent="0.45">
      <c r="A4000">
        <v>73232</v>
      </c>
      <c r="B4000" s="2">
        <v>41816.965520833335</v>
      </c>
      <c r="C4000" t="s">
        <v>27</v>
      </c>
      <c r="D4000" t="s">
        <v>24</v>
      </c>
      <c r="E4000" t="s">
        <v>20</v>
      </c>
      <c r="F4000" t="s">
        <v>2</v>
      </c>
      <c r="G4000">
        <v>56962</v>
      </c>
    </row>
    <row r="4001" spans="1:7" x14ac:dyDescent="0.45">
      <c r="A4001">
        <v>156292</v>
      </c>
      <c r="B4001" s="2">
        <v>41768.755960648145</v>
      </c>
      <c r="C4001" t="s">
        <v>27</v>
      </c>
      <c r="D4001" t="s">
        <v>24</v>
      </c>
      <c r="E4001" t="s">
        <v>18</v>
      </c>
      <c r="F4001" t="s">
        <v>5</v>
      </c>
      <c r="G4001">
        <v>77565</v>
      </c>
    </row>
    <row r="4002" spans="1:7" x14ac:dyDescent="0.45">
      <c r="A4002">
        <v>476027</v>
      </c>
      <c r="B4002" s="2">
        <v>41768.756365740737</v>
      </c>
      <c r="C4002" t="s">
        <v>27</v>
      </c>
      <c r="D4002" t="s">
        <v>26</v>
      </c>
      <c r="E4002" t="s">
        <v>18</v>
      </c>
      <c r="F4002" t="s">
        <v>5</v>
      </c>
      <c r="G4002">
        <v>92403</v>
      </c>
    </row>
    <row r="4003" spans="1:7" x14ac:dyDescent="0.45">
      <c r="A4003">
        <v>933790</v>
      </c>
      <c r="B4003" s="2">
        <v>41801.442199074074</v>
      </c>
      <c r="C4003" t="s">
        <v>27</v>
      </c>
      <c r="D4003" t="s">
        <v>26</v>
      </c>
      <c r="E4003" t="s">
        <v>17</v>
      </c>
      <c r="F4003" t="s">
        <v>10</v>
      </c>
      <c r="G4003">
        <v>11580</v>
      </c>
    </row>
    <row r="4004" spans="1:7" x14ac:dyDescent="0.45">
      <c r="A4004">
        <v>182794</v>
      </c>
      <c r="B4004" s="2">
        <v>41881.319444444445</v>
      </c>
      <c r="C4004" t="s">
        <v>27</v>
      </c>
      <c r="D4004" t="s">
        <v>26</v>
      </c>
      <c r="E4004" t="s">
        <v>17</v>
      </c>
      <c r="F4004" t="s">
        <v>8</v>
      </c>
      <c r="G4004">
        <v>80811</v>
      </c>
    </row>
    <row r="4005" spans="1:7" x14ac:dyDescent="0.45">
      <c r="A4005">
        <v>485625</v>
      </c>
      <c r="B4005" s="2">
        <v>41855.468692129631</v>
      </c>
      <c r="C4005" t="s">
        <v>27</v>
      </c>
      <c r="D4005" t="s">
        <v>24</v>
      </c>
      <c r="E4005" t="s">
        <v>18</v>
      </c>
      <c r="F4005" t="s">
        <v>10</v>
      </c>
      <c r="G4005">
        <v>62722</v>
      </c>
    </row>
    <row r="4006" spans="1:7" x14ac:dyDescent="0.45">
      <c r="A4006">
        <v>990300</v>
      </c>
      <c r="B4006" s="2">
        <v>41855.469768518517</v>
      </c>
      <c r="C4006" t="s">
        <v>27</v>
      </c>
      <c r="D4006" t="s">
        <v>24</v>
      </c>
      <c r="E4006" t="s">
        <v>18</v>
      </c>
      <c r="F4006" t="s">
        <v>10</v>
      </c>
      <c r="G4006">
        <v>18892</v>
      </c>
    </row>
    <row r="4007" spans="1:7" x14ac:dyDescent="0.45">
      <c r="A4007">
        <v>409594</v>
      </c>
      <c r="B4007" s="2">
        <v>41777.956111111111</v>
      </c>
      <c r="C4007" t="s">
        <v>27</v>
      </c>
      <c r="D4007" t="s">
        <v>26</v>
      </c>
      <c r="E4007" t="s">
        <v>17</v>
      </c>
      <c r="F4007" t="s">
        <v>7</v>
      </c>
      <c r="G4007">
        <v>7677</v>
      </c>
    </row>
    <row r="4008" spans="1:7" x14ac:dyDescent="0.45">
      <c r="A4008">
        <v>264149</v>
      </c>
      <c r="B4008" s="2">
        <v>41777.956388888888</v>
      </c>
      <c r="C4008" t="s">
        <v>27</v>
      </c>
      <c r="D4008" t="s">
        <v>26</v>
      </c>
      <c r="E4008" t="s">
        <v>17</v>
      </c>
      <c r="F4008" t="s">
        <v>7</v>
      </c>
      <c r="G4008">
        <v>44771</v>
      </c>
    </row>
    <row r="4009" spans="1:7" x14ac:dyDescent="0.45">
      <c r="A4009">
        <v>226172</v>
      </c>
      <c r="B4009" s="2">
        <v>41795.395092592589</v>
      </c>
      <c r="C4009" t="s">
        <v>27</v>
      </c>
      <c r="D4009" t="s">
        <v>24</v>
      </c>
      <c r="E4009" t="s">
        <v>17</v>
      </c>
      <c r="F4009" t="s">
        <v>7</v>
      </c>
      <c r="G4009">
        <v>5779</v>
      </c>
    </row>
    <row r="4010" spans="1:7" x14ac:dyDescent="0.45">
      <c r="A4010">
        <v>98591</v>
      </c>
      <c r="B4010" s="2">
        <v>41795.751226851855</v>
      </c>
      <c r="C4010" t="s">
        <v>27</v>
      </c>
      <c r="D4010" t="s">
        <v>24</v>
      </c>
      <c r="E4010" t="s">
        <v>17</v>
      </c>
      <c r="F4010" t="s">
        <v>7</v>
      </c>
      <c r="G4010">
        <v>51692</v>
      </c>
    </row>
    <row r="4011" spans="1:7" x14ac:dyDescent="0.45">
      <c r="A4011">
        <v>634304</v>
      </c>
      <c r="B4011" s="2">
        <v>41795.752557870372</v>
      </c>
      <c r="C4011" t="s">
        <v>27</v>
      </c>
      <c r="D4011" t="s">
        <v>26</v>
      </c>
      <c r="E4011" t="s">
        <v>17</v>
      </c>
      <c r="F4011" t="s">
        <v>7</v>
      </c>
      <c r="G4011">
        <v>66637</v>
      </c>
    </row>
    <row r="4012" spans="1:7" x14ac:dyDescent="0.45">
      <c r="A4012">
        <v>596133</v>
      </c>
      <c r="B4012" s="2">
        <v>41795.753032407411</v>
      </c>
      <c r="C4012" t="s">
        <v>27</v>
      </c>
      <c r="D4012" t="s">
        <v>24</v>
      </c>
      <c r="E4012" t="s">
        <v>17</v>
      </c>
      <c r="F4012" t="s">
        <v>7</v>
      </c>
      <c r="G4012">
        <v>94111</v>
      </c>
    </row>
    <row r="4013" spans="1:7" x14ac:dyDescent="0.45">
      <c r="A4013">
        <v>633529</v>
      </c>
      <c r="B4013" s="2">
        <v>41795.754652777781</v>
      </c>
      <c r="C4013" t="s">
        <v>27</v>
      </c>
      <c r="D4013" t="s">
        <v>24</v>
      </c>
      <c r="E4013" t="s">
        <v>17</v>
      </c>
      <c r="F4013" t="s">
        <v>7</v>
      </c>
      <c r="G4013">
        <v>5060</v>
      </c>
    </row>
    <row r="4014" spans="1:7" x14ac:dyDescent="0.45">
      <c r="A4014">
        <v>706520</v>
      </c>
      <c r="B4014" s="2">
        <v>41803.295428240737</v>
      </c>
      <c r="C4014" t="s">
        <v>27</v>
      </c>
      <c r="D4014" t="s">
        <v>24</v>
      </c>
      <c r="E4014" t="s">
        <v>17</v>
      </c>
      <c r="F4014" t="s">
        <v>7</v>
      </c>
      <c r="G4014">
        <v>26938</v>
      </c>
    </row>
    <row r="4015" spans="1:7" x14ac:dyDescent="0.45">
      <c r="A4015">
        <v>374727</v>
      </c>
      <c r="B4015" s="2">
        <v>41803.840682870374</v>
      </c>
      <c r="C4015" t="s">
        <v>27</v>
      </c>
      <c r="D4015" t="s">
        <v>26</v>
      </c>
      <c r="E4015" t="s">
        <v>17</v>
      </c>
      <c r="F4015" t="s">
        <v>7</v>
      </c>
      <c r="G4015">
        <v>76349</v>
      </c>
    </row>
    <row r="4016" spans="1:7" x14ac:dyDescent="0.45">
      <c r="A4016">
        <v>501695</v>
      </c>
      <c r="B4016" s="2">
        <v>41796.668483796297</v>
      </c>
      <c r="C4016" t="s">
        <v>27</v>
      </c>
      <c r="D4016" t="s">
        <v>24</v>
      </c>
      <c r="E4016" t="s">
        <v>17</v>
      </c>
      <c r="F4016" t="s">
        <v>8</v>
      </c>
      <c r="G4016">
        <v>24715</v>
      </c>
    </row>
    <row r="4017" spans="1:7" x14ac:dyDescent="0.45">
      <c r="A4017">
        <v>535309</v>
      </c>
      <c r="B4017" s="2">
        <v>41808.397291666668</v>
      </c>
      <c r="C4017" t="s">
        <v>27</v>
      </c>
      <c r="D4017" t="s">
        <v>24</v>
      </c>
      <c r="E4017" t="s">
        <v>12</v>
      </c>
      <c r="F4017" t="s">
        <v>10</v>
      </c>
      <c r="G4017">
        <v>45460</v>
      </c>
    </row>
    <row r="4018" spans="1:7" x14ac:dyDescent="0.45">
      <c r="A4018">
        <v>285768</v>
      </c>
      <c r="B4018" s="2">
        <v>41808.398425925923</v>
      </c>
      <c r="C4018" t="s">
        <v>27</v>
      </c>
      <c r="D4018" t="s">
        <v>26</v>
      </c>
      <c r="E4018" t="s">
        <v>12</v>
      </c>
      <c r="F4018" t="s">
        <v>10</v>
      </c>
      <c r="G4018">
        <v>91750</v>
      </c>
    </row>
    <row r="4019" spans="1:7" x14ac:dyDescent="0.45">
      <c r="A4019">
        <v>415316</v>
      </c>
      <c r="B4019" s="2">
        <v>41865.480243055557</v>
      </c>
      <c r="C4019" t="s">
        <v>27</v>
      </c>
      <c r="D4019" t="s">
        <v>24</v>
      </c>
      <c r="E4019" t="s">
        <v>15</v>
      </c>
      <c r="F4019" t="s">
        <v>7</v>
      </c>
      <c r="G4019">
        <v>35569</v>
      </c>
    </row>
    <row r="4020" spans="1:7" x14ac:dyDescent="0.45">
      <c r="A4020">
        <v>612639</v>
      </c>
      <c r="B4020" s="2">
        <v>41865.480532407404</v>
      </c>
      <c r="C4020" t="s">
        <v>27</v>
      </c>
      <c r="D4020" t="s">
        <v>24</v>
      </c>
      <c r="E4020" t="s">
        <v>15</v>
      </c>
      <c r="F4020" t="s">
        <v>7</v>
      </c>
      <c r="G4020">
        <v>96769</v>
      </c>
    </row>
    <row r="4021" spans="1:7" x14ac:dyDescent="0.45">
      <c r="A4021">
        <v>941062</v>
      </c>
      <c r="B4021" s="2">
        <v>41874.741493055553</v>
      </c>
      <c r="C4021" t="s">
        <v>27</v>
      </c>
      <c r="D4021" t="s">
        <v>24</v>
      </c>
      <c r="E4021" t="s">
        <v>15</v>
      </c>
      <c r="F4021" t="s">
        <v>7</v>
      </c>
      <c r="G4021">
        <v>14743</v>
      </c>
    </row>
    <row r="4022" spans="1:7" x14ac:dyDescent="0.45">
      <c r="A4022">
        <v>574048</v>
      </c>
      <c r="B4022" s="2">
        <v>41793.767476851855</v>
      </c>
      <c r="C4022" t="s">
        <v>27</v>
      </c>
      <c r="D4022" t="s">
        <v>24</v>
      </c>
      <c r="E4022" t="s">
        <v>20</v>
      </c>
      <c r="F4022" t="s">
        <v>2</v>
      </c>
      <c r="G4022">
        <v>77512</v>
      </c>
    </row>
    <row r="4023" spans="1:7" x14ac:dyDescent="0.45">
      <c r="A4023">
        <v>472996</v>
      </c>
      <c r="B4023" s="2">
        <v>41793.768877314818</v>
      </c>
      <c r="C4023" t="s">
        <v>27</v>
      </c>
      <c r="D4023" t="s">
        <v>24</v>
      </c>
      <c r="E4023" t="s">
        <v>20</v>
      </c>
      <c r="F4023" t="s">
        <v>2</v>
      </c>
      <c r="G4023">
        <v>48927</v>
      </c>
    </row>
    <row r="4024" spans="1:7" x14ac:dyDescent="0.45">
      <c r="A4024">
        <v>178003</v>
      </c>
      <c r="B4024" s="2">
        <v>41830.409699074073</v>
      </c>
      <c r="C4024" t="s">
        <v>27</v>
      </c>
      <c r="D4024" t="s">
        <v>26</v>
      </c>
      <c r="E4024" t="s">
        <v>19</v>
      </c>
      <c r="F4024" t="s">
        <v>10</v>
      </c>
      <c r="G4024">
        <v>75118</v>
      </c>
    </row>
    <row r="4025" spans="1:7" x14ac:dyDescent="0.45">
      <c r="A4025">
        <v>66238</v>
      </c>
      <c r="B4025" s="2">
        <v>41793.781944444447</v>
      </c>
      <c r="C4025" t="s">
        <v>27</v>
      </c>
      <c r="D4025" t="s">
        <v>26</v>
      </c>
      <c r="E4025" t="s">
        <v>15</v>
      </c>
      <c r="F4025" t="s">
        <v>6</v>
      </c>
      <c r="G4025">
        <v>89311</v>
      </c>
    </row>
    <row r="4026" spans="1:7" x14ac:dyDescent="0.45">
      <c r="A4026">
        <v>961835</v>
      </c>
      <c r="B4026" s="2">
        <v>41816.516168981485</v>
      </c>
      <c r="C4026" t="s">
        <v>27</v>
      </c>
      <c r="D4026" t="s">
        <v>24</v>
      </c>
      <c r="E4026" t="s">
        <v>17</v>
      </c>
      <c r="F4026" t="s">
        <v>10</v>
      </c>
      <c r="G4026">
        <v>22738</v>
      </c>
    </row>
    <row r="4027" spans="1:7" x14ac:dyDescent="0.45">
      <c r="A4027">
        <v>475558</v>
      </c>
      <c r="B4027" s="2">
        <v>41816.516805555555</v>
      </c>
      <c r="C4027" t="s">
        <v>27</v>
      </c>
      <c r="D4027" t="s">
        <v>26</v>
      </c>
      <c r="E4027" t="s">
        <v>17</v>
      </c>
      <c r="F4027" t="s">
        <v>10</v>
      </c>
      <c r="G4027">
        <v>66607</v>
      </c>
    </row>
    <row r="4028" spans="1:7" x14ac:dyDescent="0.45">
      <c r="A4028">
        <v>357832</v>
      </c>
      <c r="B4028" s="2">
        <v>41870.04896990741</v>
      </c>
      <c r="C4028" t="s">
        <v>27</v>
      </c>
      <c r="D4028" t="s">
        <v>26</v>
      </c>
      <c r="E4028" t="s">
        <v>15</v>
      </c>
      <c r="F4028" t="s">
        <v>2</v>
      </c>
      <c r="G4028">
        <v>30964</v>
      </c>
    </row>
    <row r="4029" spans="1:7" x14ac:dyDescent="0.45">
      <c r="A4029">
        <v>589590</v>
      </c>
      <c r="B4029" s="2">
        <v>41774.714224537034</v>
      </c>
      <c r="C4029" t="s">
        <v>27</v>
      </c>
      <c r="D4029" t="s">
        <v>24</v>
      </c>
      <c r="E4029" t="s">
        <v>18</v>
      </c>
      <c r="F4029" t="s">
        <v>2</v>
      </c>
      <c r="G4029">
        <v>63605</v>
      </c>
    </row>
    <row r="4030" spans="1:7" x14ac:dyDescent="0.45">
      <c r="A4030">
        <v>491765</v>
      </c>
      <c r="B4030" s="2">
        <v>41774.717291666668</v>
      </c>
      <c r="C4030" t="s">
        <v>27</v>
      </c>
      <c r="D4030" t="s">
        <v>24</v>
      </c>
      <c r="E4030" t="s">
        <v>18</v>
      </c>
      <c r="F4030" t="s">
        <v>2</v>
      </c>
      <c r="G4030">
        <v>88348</v>
      </c>
    </row>
    <row r="4031" spans="1:7" x14ac:dyDescent="0.45">
      <c r="A4031">
        <v>125741</v>
      </c>
      <c r="B4031" s="2">
        <v>41775.383923611109</v>
      </c>
      <c r="C4031" t="s">
        <v>27</v>
      </c>
      <c r="D4031" t="s">
        <v>24</v>
      </c>
      <c r="E4031" t="s">
        <v>18</v>
      </c>
      <c r="F4031" t="s">
        <v>2</v>
      </c>
      <c r="G4031">
        <v>77249</v>
      </c>
    </row>
    <row r="4032" spans="1:7" x14ac:dyDescent="0.45">
      <c r="A4032">
        <v>231591</v>
      </c>
      <c r="B4032" s="2">
        <v>41775.386342592596</v>
      </c>
      <c r="C4032" t="s">
        <v>27</v>
      </c>
      <c r="D4032" t="s">
        <v>26</v>
      </c>
      <c r="E4032" t="s">
        <v>18</v>
      </c>
      <c r="F4032" t="s">
        <v>2</v>
      </c>
      <c r="G4032">
        <v>90088</v>
      </c>
    </row>
    <row r="4033" spans="1:7" x14ac:dyDescent="0.45">
      <c r="A4033">
        <v>580404</v>
      </c>
      <c r="B4033" s="2">
        <v>41770.751747685186</v>
      </c>
      <c r="C4033" t="s">
        <v>27</v>
      </c>
      <c r="D4033" t="s">
        <v>24</v>
      </c>
      <c r="E4033" t="s">
        <v>20</v>
      </c>
      <c r="F4033" t="s">
        <v>2</v>
      </c>
      <c r="G4033">
        <v>66946</v>
      </c>
    </row>
    <row r="4034" spans="1:7" x14ac:dyDescent="0.45">
      <c r="A4034">
        <v>793978</v>
      </c>
      <c r="B4034" s="2">
        <v>41783.341481481482</v>
      </c>
      <c r="C4034" t="s">
        <v>27</v>
      </c>
      <c r="D4034" t="s">
        <v>24</v>
      </c>
      <c r="E4034" t="s">
        <v>20</v>
      </c>
      <c r="F4034" t="s">
        <v>8</v>
      </c>
      <c r="G4034">
        <v>14774</v>
      </c>
    </row>
    <row r="4035" spans="1:7" x14ac:dyDescent="0.45">
      <c r="A4035">
        <v>41617</v>
      </c>
      <c r="B4035" s="2">
        <v>41783.341689814813</v>
      </c>
      <c r="C4035" t="s">
        <v>27</v>
      </c>
      <c r="D4035" t="s">
        <v>26</v>
      </c>
      <c r="E4035" t="s">
        <v>20</v>
      </c>
      <c r="F4035" t="s">
        <v>8</v>
      </c>
      <c r="G4035">
        <v>31427</v>
      </c>
    </row>
    <row r="4036" spans="1:7" x14ac:dyDescent="0.45">
      <c r="A4036">
        <v>808301</v>
      </c>
      <c r="B4036" s="2">
        <v>41783.342060185183</v>
      </c>
      <c r="C4036" t="s">
        <v>27</v>
      </c>
      <c r="D4036" t="s">
        <v>24</v>
      </c>
      <c r="E4036" t="s">
        <v>20</v>
      </c>
      <c r="F4036" t="s">
        <v>8</v>
      </c>
      <c r="G4036">
        <v>49255</v>
      </c>
    </row>
    <row r="4037" spans="1:7" x14ac:dyDescent="0.45">
      <c r="A4037">
        <v>104740</v>
      </c>
      <c r="B4037" s="2">
        <v>41776.629849537036</v>
      </c>
      <c r="C4037" t="s">
        <v>27</v>
      </c>
      <c r="D4037" t="s">
        <v>26</v>
      </c>
      <c r="E4037" t="s">
        <v>15</v>
      </c>
      <c r="F4037" t="s">
        <v>2</v>
      </c>
      <c r="G4037">
        <v>80114</v>
      </c>
    </row>
    <row r="4038" spans="1:7" x14ac:dyDescent="0.45">
      <c r="A4038">
        <v>490111</v>
      </c>
      <c r="B4038" s="2">
        <v>41776.633125</v>
      </c>
      <c r="C4038" t="s">
        <v>27</v>
      </c>
      <c r="D4038" t="s">
        <v>26</v>
      </c>
      <c r="E4038" t="s">
        <v>15</v>
      </c>
      <c r="F4038" t="s">
        <v>2</v>
      </c>
      <c r="G4038">
        <v>99182</v>
      </c>
    </row>
    <row r="4039" spans="1:7" x14ac:dyDescent="0.45">
      <c r="A4039">
        <v>467705</v>
      </c>
      <c r="B4039" s="2">
        <v>41823.65519675926</v>
      </c>
      <c r="C4039" t="s">
        <v>27</v>
      </c>
      <c r="D4039" t="s">
        <v>26</v>
      </c>
      <c r="E4039" t="s">
        <v>13</v>
      </c>
      <c r="F4039" t="s">
        <v>2</v>
      </c>
      <c r="G4039">
        <v>56274</v>
      </c>
    </row>
    <row r="4040" spans="1:7" x14ac:dyDescent="0.45">
      <c r="A4040">
        <v>694601</v>
      </c>
      <c r="B4040" s="2">
        <v>41772.517314814817</v>
      </c>
      <c r="C4040" t="s">
        <v>27</v>
      </c>
      <c r="D4040" t="s">
        <v>26</v>
      </c>
      <c r="E4040" t="s">
        <v>20</v>
      </c>
      <c r="F4040" t="s">
        <v>6</v>
      </c>
      <c r="G4040">
        <v>55832</v>
      </c>
    </row>
    <row r="4041" spans="1:7" x14ac:dyDescent="0.45">
      <c r="A4041">
        <v>138442</v>
      </c>
      <c r="B4041" s="2">
        <v>41794.671354166669</v>
      </c>
      <c r="C4041" t="s">
        <v>27</v>
      </c>
      <c r="D4041" t="s">
        <v>24</v>
      </c>
      <c r="E4041" t="s">
        <v>17</v>
      </c>
      <c r="F4041" t="s">
        <v>2</v>
      </c>
      <c r="G4041">
        <v>17739</v>
      </c>
    </row>
    <row r="4042" spans="1:7" x14ac:dyDescent="0.45">
      <c r="A4042">
        <v>513209</v>
      </c>
      <c r="B4042" s="2">
        <v>41796.616435185184</v>
      </c>
      <c r="C4042" t="s">
        <v>27</v>
      </c>
      <c r="D4042" t="s">
        <v>24</v>
      </c>
      <c r="E4042" t="s">
        <v>17</v>
      </c>
      <c r="F4042" t="s">
        <v>10</v>
      </c>
      <c r="G4042">
        <v>15455</v>
      </c>
    </row>
    <row r="4043" spans="1:7" x14ac:dyDescent="0.45">
      <c r="A4043">
        <v>89237</v>
      </c>
      <c r="B4043" s="2">
        <v>41808.468784722223</v>
      </c>
      <c r="C4043" t="s">
        <v>27</v>
      </c>
      <c r="D4043" t="s">
        <v>26</v>
      </c>
      <c r="E4043" t="s">
        <v>17</v>
      </c>
      <c r="F4043" t="s">
        <v>10</v>
      </c>
      <c r="G4043">
        <v>25541</v>
      </c>
    </row>
    <row r="4044" spans="1:7" x14ac:dyDescent="0.45">
      <c r="A4044">
        <v>765967</v>
      </c>
      <c r="B4044" s="2">
        <v>41808.4690625</v>
      </c>
      <c r="C4044" t="s">
        <v>27</v>
      </c>
      <c r="D4044" t="s">
        <v>26</v>
      </c>
      <c r="E4044" t="s">
        <v>17</v>
      </c>
      <c r="F4044" t="s">
        <v>10</v>
      </c>
      <c r="G4044">
        <v>47975</v>
      </c>
    </row>
    <row r="4045" spans="1:7" x14ac:dyDescent="0.45">
      <c r="A4045">
        <v>898625</v>
      </c>
      <c r="B4045" s="2">
        <v>41808.469375000001</v>
      </c>
      <c r="C4045" t="s">
        <v>27</v>
      </c>
      <c r="D4045" t="s">
        <v>24</v>
      </c>
      <c r="E4045" t="s">
        <v>17</v>
      </c>
      <c r="F4045" t="s">
        <v>10</v>
      </c>
      <c r="G4045">
        <v>80321</v>
      </c>
    </row>
    <row r="4046" spans="1:7" x14ac:dyDescent="0.45">
      <c r="A4046">
        <v>406137</v>
      </c>
      <c r="B4046" s="2">
        <v>41808.470011574071</v>
      </c>
      <c r="C4046" t="s">
        <v>27</v>
      </c>
      <c r="D4046" t="s">
        <v>26</v>
      </c>
      <c r="E4046" t="s">
        <v>17</v>
      </c>
      <c r="F4046" t="s">
        <v>10</v>
      </c>
      <c r="G4046">
        <v>60566</v>
      </c>
    </row>
    <row r="4047" spans="1:7" x14ac:dyDescent="0.45">
      <c r="A4047">
        <v>663061</v>
      </c>
      <c r="B4047" s="2">
        <v>41807.624652777777</v>
      </c>
      <c r="C4047" t="s">
        <v>27</v>
      </c>
      <c r="D4047" t="s">
        <v>24</v>
      </c>
      <c r="E4047" t="s">
        <v>12</v>
      </c>
      <c r="F4047" t="s">
        <v>2</v>
      </c>
      <c r="G4047">
        <v>4832</v>
      </c>
    </row>
    <row r="4048" spans="1:7" x14ac:dyDescent="0.45">
      <c r="A4048">
        <v>529892</v>
      </c>
      <c r="B4048" s="2">
        <v>41807.626631944448</v>
      </c>
      <c r="C4048" t="s">
        <v>27</v>
      </c>
      <c r="D4048" t="s">
        <v>26</v>
      </c>
      <c r="E4048" t="s">
        <v>12</v>
      </c>
      <c r="F4048" t="s">
        <v>2</v>
      </c>
      <c r="G4048">
        <v>61668</v>
      </c>
    </row>
    <row r="4049" spans="1:7" x14ac:dyDescent="0.45">
      <c r="A4049">
        <v>122616</v>
      </c>
      <c r="B4049" s="2">
        <v>41778.3906712963</v>
      </c>
      <c r="C4049" t="s">
        <v>27</v>
      </c>
      <c r="D4049" t="s">
        <v>26</v>
      </c>
      <c r="E4049" t="s">
        <v>17</v>
      </c>
      <c r="F4049" t="s">
        <v>8</v>
      </c>
      <c r="G4049">
        <v>24253</v>
      </c>
    </row>
    <row r="4050" spans="1:7" x14ac:dyDescent="0.45">
      <c r="A4050">
        <v>570911</v>
      </c>
      <c r="B4050" s="2">
        <v>41778.613715277781</v>
      </c>
      <c r="C4050" t="s">
        <v>27</v>
      </c>
      <c r="D4050" t="s">
        <v>24</v>
      </c>
      <c r="E4050" t="s">
        <v>17</v>
      </c>
      <c r="F4050" t="s">
        <v>4</v>
      </c>
      <c r="G4050">
        <v>74831</v>
      </c>
    </row>
    <row r="4051" spans="1:7" x14ac:dyDescent="0.45">
      <c r="A4051">
        <v>898509</v>
      </c>
      <c r="B4051" s="2">
        <v>41778.614606481482</v>
      </c>
      <c r="C4051" t="s">
        <v>27</v>
      </c>
      <c r="D4051" t="s">
        <v>24</v>
      </c>
      <c r="E4051" t="s">
        <v>17</v>
      </c>
      <c r="F4051" t="s">
        <v>4</v>
      </c>
      <c r="G4051">
        <v>54528</v>
      </c>
    </row>
    <row r="4052" spans="1:7" x14ac:dyDescent="0.45">
      <c r="A4052">
        <v>50750</v>
      </c>
      <c r="B4052" s="2">
        <v>41778.61278935185</v>
      </c>
      <c r="C4052" t="s">
        <v>27</v>
      </c>
      <c r="D4052" t="s">
        <v>25</v>
      </c>
      <c r="E4052" t="s">
        <v>17</v>
      </c>
      <c r="F4052" t="s">
        <v>4</v>
      </c>
      <c r="G4052">
        <v>87106</v>
      </c>
    </row>
    <row r="4053" spans="1:7" x14ac:dyDescent="0.45">
      <c r="A4053">
        <v>796688</v>
      </c>
      <c r="B4053" s="2">
        <v>41782.374537037038</v>
      </c>
      <c r="C4053" t="s">
        <v>27</v>
      </c>
      <c r="D4053" t="s">
        <v>24</v>
      </c>
      <c r="E4053" t="s">
        <v>17</v>
      </c>
      <c r="F4053" t="s">
        <v>4</v>
      </c>
      <c r="G4053">
        <v>93276</v>
      </c>
    </row>
    <row r="4054" spans="1:7" x14ac:dyDescent="0.45">
      <c r="A4054">
        <v>763318</v>
      </c>
      <c r="B4054" s="2">
        <v>41782.373993055553</v>
      </c>
      <c r="C4054" t="s">
        <v>27</v>
      </c>
      <c r="D4054" t="s">
        <v>25</v>
      </c>
      <c r="E4054" t="s">
        <v>17</v>
      </c>
      <c r="F4054" t="s">
        <v>4</v>
      </c>
      <c r="G4054">
        <v>7574</v>
      </c>
    </row>
    <row r="4055" spans="1:7" x14ac:dyDescent="0.45">
      <c r="A4055">
        <v>449477</v>
      </c>
      <c r="B4055" s="2">
        <v>41783.471365740741</v>
      </c>
      <c r="C4055" t="s">
        <v>27</v>
      </c>
      <c r="D4055" t="s">
        <v>26</v>
      </c>
      <c r="E4055" t="s">
        <v>17</v>
      </c>
      <c r="F4055" t="s">
        <v>8</v>
      </c>
      <c r="G4055">
        <v>73254</v>
      </c>
    </row>
    <row r="4056" spans="1:7" x14ac:dyDescent="0.45">
      <c r="A4056">
        <v>300620</v>
      </c>
      <c r="B4056" s="2">
        <v>41789.30574074074</v>
      </c>
      <c r="C4056" t="s">
        <v>27</v>
      </c>
      <c r="D4056" t="s">
        <v>26</v>
      </c>
      <c r="E4056" t="s">
        <v>17</v>
      </c>
      <c r="F4056" t="s">
        <v>8</v>
      </c>
      <c r="G4056">
        <v>97566</v>
      </c>
    </row>
    <row r="4057" spans="1:7" x14ac:dyDescent="0.45">
      <c r="A4057">
        <v>641318</v>
      </c>
      <c r="B4057" s="2">
        <v>41790.420486111114</v>
      </c>
      <c r="C4057" t="s">
        <v>27</v>
      </c>
      <c r="D4057" t="s">
        <v>24</v>
      </c>
      <c r="E4057" t="s">
        <v>17</v>
      </c>
      <c r="F4057" t="s">
        <v>5</v>
      </c>
      <c r="G4057">
        <v>8293</v>
      </c>
    </row>
    <row r="4058" spans="1:7" x14ac:dyDescent="0.45">
      <c r="A4058">
        <v>680766</v>
      </c>
      <c r="B4058" s="2">
        <v>41790.419537037036</v>
      </c>
      <c r="C4058" t="s">
        <v>27</v>
      </c>
      <c r="D4058" t="s">
        <v>25</v>
      </c>
      <c r="E4058" t="s">
        <v>17</v>
      </c>
      <c r="F4058" t="s">
        <v>5</v>
      </c>
      <c r="G4058">
        <v>77991</v>
      </c>
    </row>
    <row r="4059" spans="1:7" x14ac:dyDescent="0.45">
      <c r="A4059">
        <v>786441</v>
      </c>
      <c r="B4059" s="2">
        <v>41792.010659722226</v>
      </c>
      <c r="C4059" t="s">
        <v>27</v>
      </c>
      <c r="D4059" t="s">
        <v>24</v>
      </c>
      <c r="E4059" t="s">
        <v>17</v>
      </c>
      <c r="F4059" t="s">
        <v>8</v>
      </c>
      <c r="G4059">
        <v>94835</v>
      </c>
    </row>
    <row r="4060" spans="1:7" x14ac:dyDescent="0.45">
      <c r="A4060">
        <v>861278</v>
      </c>
      <c r="B4060" s="2">
        <v>41794.819247685184</v>
      </c>
      <c r="C4060" t="s">
        <v>27</v>
      </c>
      <c r="D4060" t="s">
        <v>24</v>
      </c>
      <c r="E4060" t="s">
        <v>17</v>
      </c>
      <c r="F4060" t="s">
        <v>5</v>
      </c>
      <c r="G4060">
        <v>96288</v>
      </c>
    </row>
    <row r="4061" spans="1:7" x14ac:dyDescent="0.45">
      <c r="A4061">
        <v>130036</v>
      </c>
      <c r="B4061" s="2">
        <v>41794.819363425922</v>
      </c>
      <c r="C4061" t="s">
        <v>27</v>
      </c>
      <c r="D4061" t="s">
        <v>25</v>
      </c>
      <c r="E4061" t="s">
        <v>17</v>
      </c>
      <c r="F4061" t="s">
        <v>5</v>
      </c>
      <c r="G4061">
        <v>65617</v>
      </c>
    </row>
    <row r="4062" spans="1:7" x14ac:dyDescent="0.45">
      <c r="A4062">
        <v>15328</v>
      </c>
      <c r="B4062" s="2">
        <v>41799.523379629631</v>
      </c>
      <c r="C4062" t="s">
        <v>27</v>
      </c>
      <c r="D4062" t="s">
        <v>24</v>
      </c>
      <c r="E4062" t="s">
        <v>17</v>
      </c>
      <c r="F4062" t="s">
        <v>4</v>
      </c>
      <c r="G4062">
        <v>58002</v>
      </c>
    </row>
    <row r="4063" spans="1:7" x14ac:dyDescent="0.45">
      <c r="A4063">
        <v>668740</v>
      </c>
      <c r="B4063" s="2">
        <v>41789.561932870369</v>
      </c>
      <c r="C4063" t="s">
        <v>27</v>
      </c>
      <c r="D4063" t="s">
        <v>26</v>
      </c>
      <c r="E4063" t="s">
        <v>13</v>
      </c>
      <c r="F4063" t="s">
        <v>2</v>
      </c>
      <c r="G4063">
        <v>78083</v>
      </c>
    </row>
    <row r="4064" spans="1:7" x14ac:dyDescent="0.45">
      <c r="A4064">
        <v>940627</v>
      </c>
      <c r="B4064" s="2">
        <v>41772.651064814818</v>
      </c>
      <c r="C4064" t="s">
        <v>27</v>
      </c>
      <c r="D4064" t="s">
        <v>24</v>
      </c>
      <c r="E4064" t="s">
        <v>15</v>
      </c>
      <c r="F4064" t="s">
        <v>10</v>
      </c>
      <c r="G4064">
        <v>17062</v>
      </c>
    </row>
    <row r="4065" spans="1:7" x14ac:dyDescent="0.45">
      <c r="A4065">
        <v>478288</v>
      </c>
      <c r="B4065" s="2">
        <v>41852.696828703702</v>
      </c>
      <c r="C4065" t="s">
        <v>27</v>
      </c>
      <c r="D4065" t="s">
        <v>24</v>
      </c>
      <c r="E4065" t="s">
        <v>17</v>
      </c>
      <c r="F4065" t="s">
        <v>10</v>
      </c>
      <c r="G4065">
        <v>94500</v>
      </c>
    </row>
    <row r="4066" spans="1:7" x14ac:dyDescent="0.45">
      <c r="A4066">
        <v>521610</v>
      </c>
      <c r="B4066" s="2">
        <v>41852.697187500002</v>
      </c>
      <c r="C4066" t="s">
        <v>27</v>
      </c>
      <c r="D4066" t="s">
        <v>26</v>
      </c>
      <c r="E4066" t="s">
        <v>17</v>
      </c>
      <c r="F4066" t="s">
        <v>10</v>
      </c>
      <c r="G4066">
        <v>16175</v>
      </c>
    </row>
    <row r="4067" spans="1:7" x14ac:dyDescent="0.45">
      <c r="A4067">
        <v>349534</v>
      </c>
      <c r="B4067" s="2">
        <v>41786.395856481482</v>
      </c>
      <c r="C4067" t="s">
        <v>27</v>
      </c>
      <c r="D4067" t="s">
        <v>24</v>
      </c>
      <c r="E4067" t="s">
        <v>20</v>
      </c>
      <c r="F4067" t="s">
        <v>10</v>
      </c>
      <c r="G4067">
        <v>19290</v>
      </c>
    </row>
    <row r="4068" spans="1:7" x14ac:dyDescent="0.45">
      <c r="A4068">
        <v>187100</v>
      </c>
      <c r="B4068" s="2">
        <v>41816.295370370368</v>
      </c>
      <c r="C4068" t="s">
        <v>27</v>
      </c>
      <c r="D4068" t="s">
        <v>24</v>
      </c>
      <c r="E4068" t="s">
        <v>20</v>
      </c>
      <c r="F4068" t="s">
        <v>10</v>
      </c>
      <c r="G4068">
        <v>14042</v>
      </c>
    </row>
    <row r="4069" spans="1:7" x14ac:dyDescent="0.45">
      <c r="A4069">
        <v>376742</v>
      </c>
      <c r="B4069" s="2">
        <v>41790.338449074072</v>
      </c>
      <c r="C4069" t="s">
        <v>27</v>
      </c>
      <c r="D4069" t="s">
        <v>26</v>
      </c>
      <c r="E4069" t="s">
        <v>14</v>
      </c>
      <c r="F4069" t="s">
        <v>6</v>
      </c>
      <c r="G4069">
        <v>16716</v>
      </c>
    </row>
    <row r="4070" spans="1:7" x14ac:dyDescent="0.45">
      <c r="A4070">
        <v>583650</v>
      </c>
      <c r="B4070" s="2">
        <v>41790.338599537034</v>
      </c>
      <c r="C4070" t="s">
        <v>27</v>
      </c>
      <c r="D4070" t="s">
        <v>25</v>
      </c>
      <c r="E4070" t="s">
        <v>14</v>
      </c>
      <c r="F4070" t="s">
        <v>6</v>
      </c>
      <c r="G4070">
        <v>17749</v>
      </c>
    </row>
    <row r="4071" spans="1:7" x14ac:dyDescent="0.45">
      <c r="A4071">
        <v>936363</v>
      </c>
      <c r="B4071" s="2">
        <v>41854.751273148147</v>
      </c>
      <c r="C4071" t="s">
        <v>27</v>
      </c>
      <c r="D4071" t="s">
        <v>24</v>
      </c>
      <c r="E4071" t="s">
        <v>12</v>
      </c>
      <c r="F4071" t="s">
        <v>10</v>
      </c>
      <c r="G4071">
        <v>91384</v>
      </c>
    </row>
    <row r="4072" spans="1:7" x14ac:dyDescent="0.45">
      <c r="A4072">
        <v>622175</v>
      </c>
      <c r="B4072" s="2">
        <v>41854.751701388886</v>
      </c>
      <c r="C4072" t="s">
        <v>27</v>
      </c>
      <c r="D4072" t="s">
        <v>26</v>
      </c>
      <c r="E4072" t="s">
        <v>12</v>
      </c>
      <c r="F4072" t="s">
        <v>10</v>
      </c>
      <c r="G4072">
        <v>98060</v>
      </c>
    </row>
    <row r="4073" spans="1:7" x14ac:dyDescent="0.45">
      <c r="A4073">
        <v>355899</v>
      </c>
      <c r="B4073" s="2">
        <v>41854.7502662037</v>
      </c>
      <c r="C4073" t="s">
        <v>27</v>
      </c>
      <c r="D4073" t="s">
        <v>25</v>
      </c>
      <c r="E4073" t="s">
        <v>12</v>
      </c>
      <c r="F4073" t="s">
        <v>10</v>
      </c>
      <c r="G4073">
        <v>94561</v>
      </c>
    </row>
    <row r="4074" spans="1:7" x14ac:dyDescent="0.45">
      <c r="A4074">
        <v>491578</v>
      </c>
      <c r="B4074" s="2">
        <v>41775.456516203703</v>
      </c>
      <c r="C4074" t="s">
        <v>27</v>
      </c>
      <c r="D4074" t="s">
        <v>24</v>
      </c>
      <c r="E4074" t="s">
        <v>17</v>
      </c>
      <c r="F4074" t="s">
        <v>8</v>
      </c>
      <c r="G4074">
        <v>18307</v>
      </c>
    </row>
    <row r="4075" spans="1:7" x14ac:dyDescent="0.45">
      <c r="A4075">
        <v>970803</v>
      </c>
      <c r="B4075" s="2">
        <v>41780.672534722224</v>
      </c>
      <c r="C4075" t="s">
        <v>27</v>
      </c>
      <c r="D4075" t="s">
        <v>26</v>
      </c>
      <c r="E4075" t="s">
        <v>17</v>
      </c>
      <c r="F4075" t="s">
        <v>8</v>
      </c>
      <c r="G4075">
        <v>41190</v>
      </c>
    </row>
    <row r="4076" spans="1:7" x14ac:dyDescent="0.45">
      <c r="A4076">
        <v>144099</v>
      </c>
      <c r="B4076" s="2">
        <v>41788.493055555555</v>
      </c>
      <c r="C4076" t="s">
        <v>27</v>
      </c>
      <c r="D4076" t="s">
        <v>24</v>
      </c>
      <c r="E4076" t="s">
        <v>17</v>
      </c>
      <c r="F4076" t="s">
        <v>8</v>
      </c>
      <c r="G4076">
        <v>63663</v>
      </c>
    </row>
    <row r="4077" spans="1:7" x14ac:dyDescent="0.45">
      <c r="A4077">
        <v>839952</v>
      </c>
      <c r="B4077" s="2">
        <v>41801.463460648149</v>
      </c>
      <c r="C4077" t="s">
        <v>27</v>
      </c>
      <c r="D4077" t="s">
        <v>24</v>
      </c>
      <c r="E4077" t="s">
        <v>14</v>
      </c>
      <c r="F4077" t="s">
        <v>10</v>
      </c>
      <c r="G4077">
        <v>93876</v>
      </c>
    </row>
    <row r="4078" spans="1:7" x14ac:dyDescent="0.45">
      <c r="A4078">
        <v>157701</v>
      </c>
      <c r="B4078" s="2">
        <v>41801.464444444442</v>
      </c>
      <c r="C4078" t="s">
        <v>27</v>
      </c>
      <c r="D4078" t="s">
        <v>26</v>
      </c>
      <c r="E4078" t="s">
        <v>14</v>
      </c>
      <c r="F4078" t="s">
        <v>10</v>
      </c>
      <c r="G4078">
        <v>21921</v>
      </c>
    </row>
    <row r="4079" spans="1:7" x14ac:dyDescent="0.45">
      <c r="A4079">
        <v>78199</v>
      </c>
      <c r="B4079" s="2">
        <v>41801.466400462959</v>
      </c>
      <c r="C4079" t="s">
        <v>27</v>
      </c>
      <c r="D4079" t="s">
        <v>24</v>
      </c>
      <c r="E4079" t="s">
        <v>14</v>
      </c>
      <c r="F4079" t="s">
        <v>10</v>
      </c>
      <c r="G4079">
        <v>77116</v>
      </c>
    </row>
    <row r="4080" spans="1:7" x14ac:dyDescent="0.45">
      <c r="A4080">
        <v>741202</v>
      </c>
      <c r="B4080" s="2">
        <v>41801.467881944445</v>
      </c>
      <c r="C4080" t="s">
        <v>27</v>
      </c>
      <c r="D4080" t="s">
        <v>24</v>
      </c>
      <c r="E4080" t="s">
        <v>14</v>
      </c>
      <c r="F4080" t="s">
        <v>10</v>
      </c>
      <c r="G4080">
        <v>17999</v>
      </c>
    </row>
    <row r="4081" spans="1:7" x14ac:dyDescent="0.45">
      <c r="A4081">
        <v>200800</v>
      </c>
      <c r="B4081" s="2">
        <v>41816.78564814815</v>
      </c>
      <c r="C4081" t="s">
        <v>27</v>
      </c>
      <c r="D4081" t="s">
        <v>24</v>
      </c>
      <c r="E4081" t="s">
        <v>14</v>
      </c>
      <c r="F4081" t="s">
        <v>10</v>
      </c>
      <c r="G4081">
        <v>48457</v>
      </c>
    </row>
    <row r="4082" spans="1:7" x14ac:dyDescent="0.45">
      <c r="A4082">
        <v>372302</v>
      </c>
      <c r="B4082" s="2">
        <v>41817.709328703706</v>
      </c>
      <c r="C4082" t="s">
        <v>27</v>
      </c>
      <c r="D4082" t="s">
        <v>26</v>
      </c>
      <c r="E4082" t="s">
        <v>14</v>
      </c>
      <c r="F4082" t="s">
        <v>10</v>
      </c>
      <c r="G4082">
        <v>56446</v>
      </c>
    </row>
    <row r="4083" spans="1:7" x14ac:dyDescent="0.45">
      <c r="A4083">
        <v>160508</v>
      </c>
      <c r="B4083" s="2">
        <v>41817.710358796299</v>
      </c>
      <c r="C4083" t="s">
        <v>27</v>
      </c>
      <c r="D4083" t="s">
        <v>26</v>
      </c>
      <c r="E4083" t="s">
        <v>14</v>
      </c>
      <c r="F4083" t="s">
        <v>10</v>
      </c>
      <c r="G4083">
        <v>18068</v>
      </c>
    </row>
    <row r="4084" spans="1:7" x14ac:dyDescent="0.45">
      <c r="A4084">
        <v>673739</v>
      </c>
      <c r="B4084" s="2">
        <v>41797.394375000003</v>
      </c>
      <c r="C4084" t="s">
        <v>27</v>
      </c>
      <c r="D4084" t="s">
        <v>24</v>
      </c>
      <c r="E4084" t="s">
        <v>17</v>
      </c>
      <c r="F4084" t="s">
        <v>4</v>
      </c>
      <c r="G4084">
        <v>11129</v>
      </c>
    </row>
    <row r="4085" spans="1:7" x14ac:dyDescent="0.45">
      <c r="A4085">
        <v>271994</v>
      </c>
      <c r="B4085" s="2">
        <v>41776.136087962965</v>
      </c>
      <c r="C4085" t="s">
        <v>27</v>
      </c>
      <c r="D4085" t="s">
        <v>24</v>
      </c>
      <c r="E4085" t="s">
        <v>12</v>
      </c>
      <c r="F4085" t="s">
        <v>10</v>
      </c>
      <c r="G4085">
        <v>98352</v>
      </c>
    </row>
    <row r="4086" spans="1:7" x14ac:dyDescent="0.45">
      <c r="A4086">
        <v>228561</v>
      </c>
      <c r="B4086" s="2">
        <v>41814.803715277776</v>
      </c>
      <c r="C4086" t="s">
        <v>27</v>
      </c>
      <c r="D4086" t="s">
        <v>25</v>
      </c>
      <c r="E4086" t="s">
        <v>17</v>
      </c>
      <c r="F4086" t="s">
        <v>7</v>
      </c>
      <c r="G4086">
        <v>11292</v>
      </c>
    </row>
    <row r="4087" spans="1:7" x14ac:dyDescent="0.45">
      <c r="A4087">
        <v>754872</v>
      </c>
      <c r="B4087" s="2">
        <v>41816.62190972222</v>
      </c>
      <c r="C4087" t="s">
        <v>27</v>
      </c>
      <c r="D4087" t="s">
        <v>26</v>
      </c>
      <c r="E4087" t="s">
        <v>17</v>
      </c>
      <c r="F4087" t="s">
        <v>7</v>
      </c>
      <c r="G4087">
        <v>32638</v>
      </c>
    </row>
    <row r="4088" spans="1:7" x14ac:dyDescent="0.45">
      <c r="A4088">
        <v>390532</v>
      </c>
      <c r="B4088" s="2">
        <v>41816.62295138889</v>
      </c>
      <c r="C4088" t="s">
        <v>27</v>
      </c>
      <c r="D4088" t="s">
        <v>24</v>
      </c>
      <c r="E4088" t="s">
        <v>17</v>
      </c>
      <c r="F4088" t="s">
        <v>7</v>
      </c>
      <c r="G4088">
        <v>59708</v>
      </c>
    </row>
    <row r="4089" spans="1:7" x14ac:dyDescent="0.45">
      <c r="A4089">
        <v>834520</v>
      </c>
      <c r="B4089" s="2">
        <v>41816.623298611114</v>
      </c>
      <c r="C4089" t="s">
        <v>27</v>
      </c>
      <c r="D4089" t="s">
        <v>26</v>
      </c>
      <c r="E4089" t="s">
        <v>17</v>
      </c>
      <c r="F4089" t="s">
        <v>7</v>
      </c>
      <c r="G4089">
        <v>71841</v>
      </c>
    </row>
    <row r="4090" spans="1:7" x14ac:dyDescent="0.45">
      <c r="A4090">
        <v>519957</v>
      </c>
      <c r="B4090" s="2">
        <v>41805.903877314813</v>
      </c>
      <c r="C4090" t="s">
        <v>27</v>
      </c>
      <c r="D4090" t="s">
        <v>24</v>
      </c>
      <c r="E4090" t="s">
        <v>17</v>
      </c>
      <c r="F4090" t="s">
        <v>10</v>
      </c>
      <c r="G4090">
        <v>37753</v>
      </c>
    </row>
    <row r="4091" spans="1:7" x14ac:dyDescent="0.45">
      <c r="A4091">
        <v>254555</v>
      </c>
      <c r="B4091" s="2">
        <v>41819.547789351855</v>
      </c>
      <c r="C4091" t="s">
        <v>27</v>
      </c>
      <c r="D4091" t="s">
        <v>24</v>
      </c>
      <c r="E4091" t="s">
        <v>17</v>
      </c>
      <c r="F4091" t="s">
        <v>10</v>
      </c>
      <c r="G4091">
        <v>89012</v>
      </c>
    </row>
    <row r="4092" spans="1:7" x14ac:dyDescent="0.45">
      <c r="A4092">
        <v>104955</v>
      </c>
      <c r="B4092" s="2">
        <v>41779.639849537038</v>
      </c>
      <c r="C4092" t="s">
        <v>27</v>
      </c>
      <c r="D4092" t="s">
        <v>26</v>
      </c>
      <c r="E4092" t="s">
        <v>15</v>
      </c>
      <c r="F4092" t="s">
        <v>6</v>
      </c>
      <c r="G4092">
        <v>20400</v>
      </c>
    </row>
    <row r="4093" spans="1:7" x14ac:dyDescent="0.45">
      <c r="A4093">
        <v>694395</v>
      </c>
      <c r="B4093" s="2">
        <v>41802.547060185185</v>
      </c>
      <c r="C4093" t="s">
        <v>27</v>
      </c>
      <c r="D4093" t="s">
        <v>24</v>
      </c>
      <c r="E4093" t="s">
        <v>15</v>
      </c>
      <c r="F4093" t="s">
        <v>4</v>
      </c>
      <c r="G4093">
        <v>29981</v>
      </c>
    </row>
    <row r="4094" spans="1:7" x14ac:dyDescent="0.45">
      <c r="A4094">
        <v>548288</v>
      </c>
      <c r="B4094" s="2">
        <v>41795.488020833334</v>
      </c>
      <c r="C4094" t="s">
        <v>27</v>
      </c>
      <c r="D4094" t="s">
        <v>24</v>
      </c>
      <c r="E4094" t="s">
        <v>12</v>
      </c>
      <c r="F4094" t="s">
        <v>10</v>
      </c>
      <c r="G4094">
        <v>46681</v>
      </c>
    </row>
    <row r="4095" spans="1:7" x14ac:dyDescent="0.45">
      <c r="A4095">
        <v>63422</v>
      </c>
      <c r="B4095" s="2">
        <v>41821.323125000003</v>
      </c>
      <c r="C4095" t="s">
        <v>27</v>
      </c>
      <c r="D4095" t="s">
        <v>24</v>
      </c>
      <c r="E4095" t="s">
        <v>20</v>
      </c>
      <c r="F4095" t="s">
        <v>10</v>
      </c>
      <c r="G4095">
        <v>84568</v>
      </c>
    </row>
    <row r="4096" spans="1:7" x14ac:dyDescent="0.45">
      <c r="A4096">
        <v>859898</v>
      </c>
      <c r="B4096" s="2">
        <v>41879.303807870368</v>
      </c>
      <c r="C4096" t="s">
        <v>27</v>
      </c>
      <c r="D4096" t="s">
        <v>26</v>
      </c>
      <c r="E4096" t="s">
        <v>17</v>
      </c>
      <c r="F4096" t="s">
        <v>2</v>
      </c>
      <c r="G4096">
        <v>5828</v>
      </c>
    </row>
    <row r="4097" spans="1:7" x14ac:dyDescent="0.45">
      <c r="A4097">
        <v>643698</v>
      </c>
      <c r="B4097" s="2">
        <v>41823.83861111111</v>
      </c>
      <c r="C4097" t="s">
        <v>27</v>
      </c>
      <c r="D4097" t="s">
        <v>24</v>
      </c>
      <c r="E4097" t="s">
        <v>12</v>
      </c>
      <c r="F4097" t="s">
        <v>10</v>
      </c>
      <c r="G4097">
        <v>3720</v>
      </c>
    </row>
    <row r="4098" spans="1:7" x14ac:dyDescent="0.45">
      <c r="A4098">
        <v>139170</v>
      </c>
      <c r="B4098" s="2">
        <v>41823.838912037034</v>
      </c>
      <c r="C4098" t="s">
        <v>27</v>
      </c>
      <c r="D4098" t="s">
        <v>24</v>
      </c>
      <c r="E4098" t="s">
        <v>12</v>
      </c>
      <c r="F4098" t="s">
        <v>10</v>
      </c>
      <c r="G4098">
        <v>34032</v>
      </c>
    </row>
    <row r="4099" spans="1:7" x14ac:dyDescent="0.45">
      <c r="A4099">
        <v>633392</v>
      </c>
      <c r="B4099" s="2">
        <v>41832.688009259262</v>
      </c>
      <c r="C4099" t="s">
        <v>27</v>
      </c>
      <c r="D4099" t="s">
        <v>24</v>
      </c>
      <c r="E4099" t="s">
        <v>12</v>
      </c>
      <c r="F4099" t="s">
        <v>10</v>
      </c>
      <c r="G4099">
        <v>63619</v>
      </c>
    </row>
    <row r="4100" spans="1:7" x14ac:dyDescent="0.45">
      <c r="A4100">
        <v>122829</v>
      </c>
      <c r="B4100" s="2">
        <v>41833.430694444447</v>
      </c>
      <c r="C4100" t="s">
        <v>27</v>
      </c>
      <c r="D4100" t="s">
        <v>26</v>
      </c>
      <c r="E4100" t="s">
        <v>12</v>
      </c>
      <c r="F4100" t="s">
        <v>10</v>
      </c>
      <c r="G4100">
        <v>10952</v>
      </c>
    </row>
    <row r="4101" spans="1:7" x14ac:dyDescent="0.45">
      <c r="A4101">
        <v>986708</v>
      </c>
      <c r="B4101" s="2">
        <v>41833.43309027778</v>
      </c>
      <c r="C4101" t="s">
        <v>27</v>
      </c>
      <c r="D4101" t="s">
        <v>24</v>
      </c>
      <c r="E4101" t="s">
        <v>12</v>
      </c>
      <c r="F4101" t="s">
        <v>10</v>
      </c>
      <c r="G4101">
        <v>65393</v>
      </c>
    </row>
    <row r="4102" spans="1:7" x14ac:dyDescent="0.45">
      <c r="A4102">
        <v>153345</v>
      </c>
      <c r="B4102" s="2">
        <v>41833.434166666666</v>
      </c>
      <c r="C4102" t="s">
        <v>27</v>
      </c>
      <c r="D4102" t="s">
        <v>24</v>
      </c>
      <c r="E4102" t="s">
        <v>12</v>
      </c>
      <c r="F4102" t="s">
        <v>10</v>
      </c>
      <c r="G4102">
        <v>39891</v>
      </c>
    </row>
    <row r="4103" spans="1:7" x14ac:dyDescent="0.45">
      <c r="A4103">
        <v>804720</v>
      </c>
      <c r="B4103" s="2">
        <v>41812.582037037035</v>
      </c>
      <c r="C4103" t="s">
        <v>27</v>
      </c>
      <c r="D4103" t="s">
        <v>24</v>
      </c>
      <c r="E4103" t="s">
        <v>17</v>
      </c>
      <c r="F4103" t="s">
        <v>2</v>
      </c>
      <c r="G4103">
        <v>54083</v>
      </c>
    </row>
    <row r="4104" spans="1:7" x14ac:dyDescent="0.45">
      <c r="A4104">
        <v>552148</v>
      </c>
      <c r="B4104" s="2">
        <v>41815.049641203703</v>
      </c>
      <c r="C4104" t="s">
        <v>27</v>
      </c>
      <c r="D4104" t="s">
        <v>24</v>
      </c>
      <c r="E4104" t="s">
        <v>17</v>
      </c>
      <c r="F4104" t="s">
        <v>4</v>
      </c>
      <c r="G4104">
        <v>76633</v>
      </c>
    </row>
    <row r="4105" spans="1:7" x14ac:dyDescent="0.45">
      <c r="A4105">
        <v>377553</v>
      </c>
      <c r="B4105" s="2">
        <v>41815.594351851854</v>
      </c>
      <c r="C4105" t="s">
        <v>27</v>
      </c>
      <c r="D4105" t="s">
        <v>24</v>
      </c>
      <c r="E4105" t="s">
        <v>17</v>
      </c>
      <c r="F4105" t="s">
        <v>2</v>
      </c>
      <c r="G4105">
        <v>38724</v>
      </c>
    </row>
    <row r="4106" spans="1:7" x14ac:dyDescent="0.45">
      <c r="A4106">
        <v>42048</v>
      </c>
      <c r="B4106" s="2">
        <v>41788.738634259258</v>
      </c>
      <c r="C4106" t="s">
        <v>27</v>
      </c>
      <c r="D4106" t="s">
        <v>24</v>
      </c>
      <c r="E4106" t="s">
        <v>20</v>
      </c>
      <c r="F4106" t="s">
        <v>1</v>
      </c>
      <c r="G4106">
        <v>22471</v>
      </c>
    </row>
    <row r="4107" spans="1:7" x14ac:dyDescent="0.45">
      <c r="A4107">
        <v>488044</v>
      </c>
      <c r="B4107" s="2">
        <v>41795.674131944441</v>
      </c>
      <c r="C4107" t="s">
        <v>27</v>
      </c>
      <c r="D4107" t="s">
        <v>24</v>
      </c>
      <c r="E4107" t="s">
        <v>12</v>
      </c>
      <c r="F4107" t="s">
        <v>2</v>
      </c>
      <c r="G4107">
        <v>55980</v>
      </c>
    </row>
    <row r="4108" spans="1:7" x14ac:dyDescent="0.45">
      <c r="A4108">
        <v>105911</v>
      </c>
      <c r="B4108" s="2">
        <v>41809.772303240738</v>
      </c>
      <c r="C4108" t="s">
        <v>27</v>
      </c>
      <c r="D4108" t="s">
        <v>24</v>
      </c>
      <c r="E4108" t="s">
        <v>20</v>
      </c>
      <c r="F4108" t="s">
        <v>2</v>
      </c>
      <c r="G4108">
        <v>97989</v>
      </c>
    </row>
    <row r="4109" spans="1:7" x14ac:dyDescent="0.45">
      <c r="A4109">
        <v>541487</v>
      </c>
      <c r="B4109" s="2">
        <v>41783.354143518518</v>
      </c>
      <c r="C4109" t="s">
        <v>27</v>
      </c>
      <c r="D4109" t="s">
        <v>24</v>
      </c>
      <c r="E4109" t="s">
        <v>17</v>
      </c>
      <c r="F4109" t="s">
        <v>6</v>
      </c>
      <c r="G4109">
        <v>55349</v>
      </c>
    </row>
    <row r="4110" spans="1:7" x14ac:dyDescent="0.45">
      <c r="A4110">
        <v>598820</v>
      </c>
      <c r="B4110" s="2">
        <v>41783.354756944442</v>
      </c>
      <c r="C4110" t="s">
        <v>27</v>
      </c>
      <c r="D4110" t="s">
        <v>24</v>
      </c>
      <c r="E4110" t="s">
        <v>17</v>
      </c>
      <c r="F4110" t="s">
        <v>6</v>
      </c>
      <c r="G4110">
        <v>6160</v>
      </c>
    </row>
    <row r="4111" spans="1:7" x14ac:dyDescent="0.45">
      <c r="A4111">
        <v>573243</v>
      </c>
      <c r="B4111" s="2">
        <v>41783.354212962964</v>
      </c>
      <c r="C4111" t="s">
        <v>27</v>
      </c>
      <c r="D4111" t="s">
        <v>25</v>
      </c>
      <c r="E4111" t="s">
        <v>17</v>
      </c>
      <c r="F4111" t="s">
        <v>6</v>
      </c>
      <c r="G4111">
        <v>31096</v>
      </c>
    </row>
    <row r="4112" spans="1:7" x14ac:dyDescent="0.45">
      <c r="A4112">
        <v>58738</v>
      </c>
      <c r="B4112" s="2">
        <v>41817.740868055553</v>
      </c>
      <c r="C4112" t="s">
        <v>27</v>
      </c>
      <c r="D4112" t="s">
        <v>24</v>
      </c>
      <c r="E4112" t="s">
        <v>17</v>
      </c>
      <c r="F4112" t="s">
        <v>2</v>
      </c>
      <c r="G4112">
        <v>88127</v>
      </c>
    </row>
    <row r="4113" spans="1:7" x14ac:dyDescent="0.45">
      <c r="A4113">
        <v>180462</v>
      </c>
      <c r="B4113" s="2">
        <v>41817.741203703707</v>
      </c>
      <c r="C4113" t="s">
        <v>27</v>
      </c>
      <c r="D4113" t="s">
        <v>24</v>
      </c>
      <c r="E4113" t="s">
        <v>17</v>
      </c>
      <c r="F4113" t="s">
        <v>2</v>
      </c>
      <c r="G4113">
        <v>26653</v>
      </c>
    </row>
    <row r="4114" spans="1:7" x14ac:dyDescent="0.45">
      <c r="A4114">
        <v>78171</v>
      </c>
      <c r="B4114" s="2">
        <v>41817.741886574076</v>
      </c>
      <c r="C4114" t="s">
        <v>27</v>
      </c>
      <c r="D4114" t="s">
        <v>24</v>
      </c>
      <c r="E4114" t="s">
        <v>17</v>
      </c>
      <c r="F4114" t="s">
        <v>2</v>
      </c>
      <c r="G4114">
        <v>50528</v>
      </c>
    </row>
    <row r="4115" spans="1:7" x14ac:dyDescent="0.45">
      <c r="A4115">
        <v>98812</v>
      </c>
      <c r="B4115" s="2">
        <v>41831.615763888891</v>
      </c>
      <c r="C4115" t="s">
        <v>27</v>
      </c>
      <c r="D4115" t="s">
        <v>24</v>
      </c>
      <c r="E4115" t="s">
        <v>17</v>
      </c>
      <c r="F4115" t="s">
        <v>8</v>
      </c>
      <c r="G4115">
        <v>33374</v>
      </c>
    </row>
    <row r="4116" spans="1:7" x14ac:dyDescent="0.45">
      <c r="A4116">
        <v>229281</v>
      </c>
      <c r="B4116" s="2">
        <v>41835.360312500001</v>
      </c>
      <c r="C4116" t="s">
        <v>27</v>
      </c>
      <c r="D4116" t="s">
        <v>24</v>
      </c>
      <c r="E4116" t="s">
        <v>17</v>
      </c>
      <c r="F4116" t="s">
        <v>8</v>
      </c>
      <c r="G4116">
        <v>92128</v>
      </c>
    </row>
    <row r="4117" spans="1:7" x14ac:dyDescent="0.45">
      <c r="A4117">
        <v>605724</v>
      </c>
      <c r="B4117" s="2">
        <v>41835.361585648148</v>
      </c>
      <c r="C4117" t="s">
        <v>27</v>
      </c>
      <c r="D4117" t="s">
        <v>26</v>
      </c>
      <c r="E4117" t="s">
        <v>17</v>
      </c>
      <c r="F4117" t="s">
        <v>8</v>
      </c>
      <c r="G4117">
        <v>45685</v>
      </c>
    </row>
    <row r="4118" spans="1:7" x14ac:dyDescent="0.45">
      <c r="A4118">
        <v>850187</v>
      </c>
      <c r="B4118" s="2">
        <v>41824.574965277781</v>
      </c>
      <c r="C4118" t="s">
        <v>27</v>
      </c>
      <c r="D4118" t="s">
        <v>26</v>
      </c>
      <c r="E4118" t="s">
        <v>17</v>
      </c>
      <c r="F4118" t="s">
        <v>10</v>
      </c>
      <c r="G4118">
        <v>51950</v>
      </c>
    </row>
    <row r="4119" spans="1:7" x14ac:dyDescent="0.45">
      <c r="A4119">
        <v>754910</v>
      </c>
      <c r="B4119" s="2">
        <v>41831.363402777781</v>
      </c>
      <c r="C4119" t="s">
        <v>27</v>
      </c>
      <c r="D4119" t="s">
        <v>24</v>
      </c>
      <c r="E4119" t="s">
        <v>15</v>
      </c>
      <c r="F4119" t="s">
        <v>5</v>
      </c>
      <c r="G4119">
        <v>52785</v>
      </c>
    </row>
    <row r="4120" spans="1:7" x14ac:dyDescent="0.45">
      <c r="A4120">
        <v>139791</v>
      </c>
      <c r="B4120" s="2">
        <v>41837.518437500003</v>
      </c>
      <c r="C4120" t="s">
        <v>27</v>
      </c>
      <c r="D4120" t="s">
        <v>24</v>
      </c>
      <c r="E4120" t="s">
        <v>15</v>
      </c>
      <c r="F4120" t="s">
        <v>5</v>
      </c>
      <c r="G4120">
        <v>2054</v>
      </c>
    </row>
    <row r="4121" spans="1:7" x14ac:dyDescent="0.45">
      <c r="A4121">
        <v>868702</v>
      </c>
      <c r="B4121" s="2">
        <v>41797.460057870368</v>
      </c>
      <c r="C4121" t="s">
        <v>27</v>
      </c>
      <c r="D4121" t="s">
        <v>24</v>
      </c>
      <c r="E4121" t="s">
        <v>17</v>
      </c>
      <c r="F4121" t="s">
        <v>8</v>
      </c>
      <c r="G4121">
        <v>97360</v>
      </c>
    </row>
    <row r="4122" spans="1:7" x14ac:dyDescent="0.45">
      <c r="A4122">
        <v>377101</v>
      </c>
      <c r="B4122" s="2">
        <v>41810.705104166664</v>
      </c>
      <c r="C4122" t="s">
        <v>27</v>
      </c>
      <c r="D4122" t="s">
        <v>24</v>
      </c>
      <c r="E4122" t="s">
        <v>17</v>
      </c>
      <c r="F4122" t="s">
        <v>5</v>
      </c>
      <c r="G4122">
        <v>62901</v>
      </c>
    </row>
    <row r="4123" spans="1:7" x14ac:dyDescent="0.45">
      <c r="A4123">
        <v>735490</v>
      </c>
      <c r="B4123" s="2">
        <v>41842.547129629631</v>
      </c>
      <c r="C4123" t="s">
        <v>27</v>
      </c>
      <c r="D4123" t="s">
        <v>24</v>
      </c>
      <c r="E4123" t="s">
        <v>20</v>
      </c>
      <c r="F4123" t="s">
        <v>4</v>
      </c>
      <c r="G4123">
        <v>26928</v>
      </c>
    </row>
    <row r="4124" spans="1:7" x14ac:dyDescent="0.45">
      <c r="A4124">
        <v>303254</v>
      </c>
      <c r="B4124" s="2">
        <v>41842.547488425924</v>
      </c>
      <c r="C4124" t="s">
        <v>27</v>
      </c>
      <c r="D4124" t="s">
        <v>26</v>
      </c>
      <c r="E4124" t="s">
        <v>20</v>
      </c>
      <c r="F4124" t="s">
        <v>4</v>
      </c>
      <c r="G4124">
        <v>24335</v>
      </c>
    </row>
    <row r="4125" spans="1:7" x14ac:dyDescent="0.45">
      <c r="A4125">
        <v>763925</v>
      </c>
      <c r="B4125" s="2">
        <v>41852.584641203706</v>
      </c>
      <c r="C4125" t="s">
        <v>27</v>
      </c>
      <c r="D4125" t="s">
        <v>24</v>
      </c>
      <c r="E4125" t="s">
        <v>20</v>
      </c>
      <c r="F4125" t="s">
        <v>4</v>
      </c>
      <c r="G4125">
        <v>48477</v>
      </c>
    </row>
    <row r="4126" spans="1:7" x14ac:dyDescent="0.45">
      <c r="A4126">
        <v>635420</v>
      </c>
      <c r="B4126" s="2">
        <v>41852.584918981483</v>
      </c>
      <c r="C4126" t="s">
        <v>27</v>
      </c>
      <c r="D4126" t="s">
        <v>24</v>
      </c>
      <c r="E4126" t="s">
        <v>20</v>
      </c>
      <c r="F4126" t="s">
        <v>4</v>
      </c>
      <c r="G4126">
        <v>19213</v>
      </c>
    </row>
    <row r="4127" spans="1:7" x14ac:dyDescent="0.45">
      <c r="A4127">
        <v>158853</v>
      </c>
      <c r="B4127" s="2">
        <v>41852.585219907407</v>
      </c>
      <c r="C4127" t="s">
        <v>27</v>
      </c>
      <c r="D4127" t="s">
        <v>24</v>
      </c>
      <c r="E4127" t="s">
        <v>20</v>
      </c>
      <c r="F4127" t="s">
        <v>4</v>
      </c>
      <c r="G4127">
        <v>59832</v>
      </c>
    </row>
    <row r="4128" spans="1:7" x14ac:dyDescent="0.45">
      <c r="A4128">
        <v>640143</v>
      </c>
      <c r="B4128" s="2">
        <v>41852.587418981479</v>
      </c>
      <c r="C4128" t="s">
        <v>27</v>
      </c>
      <c r="D4128" t="s">
        <v>24</v>
      </c>
      <c r="E4128" t="s">
        <v>20</v>
      </c>
      <c r="F4128" t="s">
        <v>4</v>
      </c>
      <c r="G4128">
        <v>76659</v>
      </c>
    </row>
    <row r="4129" spans="1:7" x14ac:dyDescent="0.45">
      <c r="A4129">
        <v>509365</v>
      </c>
      <c r="B4129" s="2">
        <v>41857.783587962964</v>
      </c>
      <c r="C4129" t="s">
        <v>27</v>
      </c>
      <c r="D4129" t="s">
        <v>26</v>
      </c>
      <c r="E4129" t="s">
        <v>20</v>
      </c>
      <c r="F4129" t="s">
        <v>4</v>
      </c>
      <c r="G4129">
        <v>60466</v>
      </c>
    </row>
    <row r="4130" spans="1:7" x14ac:dyDescent="0.45">
      <c r="A4130">
        <v>462340</v>
      </c>
      <c r="B4130" s="2">
        <v>41864.545925925922</v>
      </c>
      <c r="C4130" t="s">
        <v>27</v>
      </c>
      <c r="D4130" t="s">
        <v>26</v>
      </c>
      <c r="E4130" t="s">
        <v>20</v>
      </c>
      <c r="F4130" t="s">
        <v>4</v>
      </c>
      <c r="G4130">
        <v>64551</v>
      </c>
    </row>
    <row r="4131" spans="1:7" x14ac:dyDescent="0.45">
      <c r="A4131">
        <v>783121</v>
      </c>
      <c r="B4131" s="2">
        <v>41871.469895833332</v>
      </c>
      <c r="C4131" t="s">
        <v>27</v>
      </c>
      <c r="D4131" t="s">
        <v>26</v>
      </c>
      <c r="E4131" t="s">
        <v>20</v>
      </c>
      <c r="F4131" t="s">
        <v>4</v>
      </c>
      <c r="G4131">
        <v>62106</v>
      </c>
    </row>
    <row r="4132" spans="1:7" x14ac:dyDescent="0.45">
      <c r="A4132">
        <v>144353</v>
      </c>
      <c r="B4132" s="2">
        <v>41871.47246527778</v>
      </c>
      <c r="C4132" t="s">
        <v>27</v>
      </c>
      <c r="D4132" t="s">
        <v>26</v>
      </c>
      <c r="E4132" t="s">
        <v>20</v>
      </c>
      <c r="F4132" t="s">
        <v>4</v>
      </c>
      <c r="G4132">
        <v>65990</v>
      </c>
    </row>
    <row r="4133" spans="1:7" x14ac:dyDescent="0.45">
      <c r="A4133">
        <v>543156</v>
      </c>
      <c r="B4133" s="2">
        <v>41871.4687962963</v>
      </c>
      <c r="C4133" t="s">
        <v>27</v>
      </c>
      <c r="D4133" t="s">
        <v>25</v>
      </c>
      <c r="E4133" t="s">
        <v>20</v>
      </c>
      <c r="F4133" t="s">
        <v>4</v>
      </c>
      <c r="G4133">
        <v>65092</v>
      </c>
    </row>
    <row r="4134" spans="1:7" x14ac:dyDescent="0.45">
      <c r="A4134">
        <v>457575</v>
      </c>
      <c r="B4134" s="2">
        <v>41828.768541666665</v>
      </c>
      <c r="C4134" t="s">
        <v>27</v>
      </c>
      <c r="D4134" t="s">
        <v>24</v>
      </c>
      <c r="E4134" t="s">
        <v>17</v>
      </c>
      <c r="F4134" t="s">
        <v>6</v>
      </c>
      <c r="G4134">
        <v>19335</v>
      </c>
    </row>
    <row r="4135" spans="1:7" x14ac:dyDescent="0.45">
      <c r="A4135">
        <v>214571</v>
      </c>
      <c r="B4135" s="2">
        <v>41828.77140046296</v>
      </c>
      <c r="C4135" t="s">
        <v>27</v>
      </c>
      <c r="D4135" t="s">
        <v>24</v>
      </c>
      <c r="E4135" t="s">
        <v>17</v>
      </c>
      <c r="F4135" t="s">
        <v>6</v>
      </c>
      <c r="G4135">
        <v>10624</v>
      </c>
    </row>
    <row r="4136" spans="1:7" x14ac:dyDescent="0.45">
      <c r="A4136">
        <v>80607</v>
      </c>
      <c r="B4136" s="2">
        <v>41791.679826388892</v>
      </c>
      <c r="C4136" t="s">
        <v>27</v>
      </c>
      <c r="D4136" t="s">
        <v>24</v>
      </c>
      <c r="E4136" t="s">
        <v>15</v>
      </c>
      <c r="F4136" t="s">
        <v>2</v>
      </c>
      <c r="G4136">
        <v>43276</v>
      </c>
    </row>
    <row r="4137" spans="1:7" x14ac:dyDescent="0.45">
      <c r="A4137">
        <v>552133</v>
      </c>
      <c r="B4137" s="2">
        <v>41791.680868055555</v>
      </c>
      <c r="C4137" t="s">
        <v>27</v>
      </c>
      <c r="D4137" t="s">
        <v>24</v>
      </c>
      <c r="E4137" t="s">
        <v>15</v>
      </c>
      <c r="F4137" t="s">
        <v>2</v>
      </c>
      <c r="G4137">
        <v>88279</v>
      </c>
    </row>
    <row r="4138" spans="1:7" x14ac:dyDescent="0.45">
      <c r="A4138">
        <v>38154</v>
      </c>
      <c r="B4138" s="2">
        <v>41811.143750000003</v>
      </c>
      <c r="C4138" t="s">
        <v>27</v>
      </c>
      <c r="D4138" t="s">
        <v>24</v>
      </c>
      <c r="E4138" t="s">
        <v>15</v>
      </c>
      <c r="F4138" t="s">
        <v>2</v>
      </c>
      <c r="G4138">
        <v>38926</v>
      </c>
    </row>
    <row r="4139" spans="1:7" x14ac:dyDescent="0.45">
      <c r="A4139">
        <v>696666</v>
      </c>
      <c r="B4139" s="2">
        <v>41818.316481481481</v>
      </c>
      <c r="C4139" t="s">
        <v>27</v>
      </c>
      <c r="D4139" t="s">
        <v>26</v>
      </c>
      <c r="E4139" t="s">
        <v>15</v>
      </c>
      <c r="F4139" t="s">
        <v>2</v>
      </c>
      <c r="G4139">
        <v>10168</v>
      </c>
    </row>
    <row r="4140" spans="1:7" x14ac:dyDescent="0.45">
      <c r="A4140">
        <v>314635</v>
      </c>
      <c r="B4140" s="2">
        <v>41818.316828703704</v>
      </c>
      <c r="C4140" t="s">
        <v>27</v>
      </c>
      <c r="D4140" t="s">
        <v>24</v>
      </c>
      <c r="E4140" t="s">
        <v>15</v>
      </c>
      <c r="F4140" t="s">
        <v>2</v>
      </c>
      <c r="G4140">
        <v>12939</v>
      </c>
    </row>
    <row r="4141" spans="1:7" x14ac:dyDescent="0.45">
      <c r="A4141">
        <v>649189</v>
      </c>
      <c r="B4141" s="2">
        <v>41831.467256944445</v>
      </c>
      <c r="C4141" t="s">
        <v>27</v>
      </c>
      <c r="D4141" t="s">
        <v>24</v>
      </c>
      <c r="E4141" t="s">
        <v>20</v>
      </c>
      <c r="F4141" t="s">
        <v>2</v>
      </c>
      <c r="G4141">
        <v>59004</v>
      </c>
    </row>
    <row r="4142" spans="1:7" x14ac:dyDescent="0.45">
      <c r="A4142">
        <v>929708</v>
      </c>
      <c r="B4142" s="2">
        <v>41831.469386574077</v>
      </c>
      <c r="C4142" t="s">
        <v>27</v>
      </c>
      <c r="D4142" t="s">
        <v>26</v>
      </c>
      <c r="E4142" t="s">
        <v>20</v>
      </c>
      <c r="F4142" t="s">
        <v>2</v>
      </c>
      <c r="G4142">
        <v>40563</v>
      </c>
    </row>
    <row r="4143" spans="1:7" x14ac:dyDescent="0.45">
      <c r="A4143">
        <v>349973</v>
      </c>
      <c r="B4143" s="2">
        <v>41831.470335648148</v>
      </c>
      <c r="C4143" t="s">
        <v>27</v>
      </c>
      <c r="D4143" t="s">
        <v>24</v>
      </c>
      <c r="E4143" t="s">
        <v>20</v>
      </c>
      <c r="F4143" t="s">
        <v>2</v>
      </c>
      <c r="G4143">
        <v>25449</v>
      </c>
    </row>
    <row r="4144" spans="1:7" x14ac:dyDescent="0.45">
      <c r="A4144">
        <v>334051</v>
      </c>
      <c r="B4144" s="2">
        <v>41832.458715277775</v>
      </c>
      <c r="C4144" t="s">
        <v>27</v>
      </c>
      <c r="D4144" t="s">
        <v>26</v>
      </c>
      <c r="E4144" t="s">
        <v>20</v>
      </c>
      <c r="F4144" t="s">
        <v>2</v>
      </c>
      <c r="G4144">
        <v>44372</v>
      </c>
    </row>
    <row r="4145" spans="1:7" x14ac:dyDescent="0.45">
      <c r="A4145">
        <v>624057</v>
      </c>
      <c r="B4145" s="2">
        <v>41832.457233796296</v>
      </c>
      <c r="C4145" t="s">
        <v>27</v>
      </c>
      <c r="D4145" t="s">
        <v>25</v>
      </c>
      <c r="E4145" t="s">
        <v>20</v>
      </c>
      <c r="F4145" t="s">
        <v>2</v>
      </c>
      <c r="G4145">
        <v>88147</v>
      </c>
    </row>
    <row r="4146" spans="1:7" x14ac:dyDescent="0.45">
      <c r="A4146">
        <v>616644</v>
      </c>
      <c r="B4146" s="2">
        <v>41843.307083333333</v>
      </c>
      <c r="C4146" t="s">
        <v>27</v>
      </c>
      <c r="D4146" t="s">
        <v>24</v>
      </c>
      <c r="E4146" t="s">
        <v>20</v>
      </c>
      <c r="F4146" t="s">
        <v>2</v>
      </c>
      <c r="G4146">
        <v>94615</v>
      </c>
    </row>
    <row r="4147" spans="1:7" x14ac:dyDescent="0.45">
      <c r="A4147">
        <v>642318</v>
      </c>
      <c r="B4147" s="2">
        <v>41843.904907407406</v>
      </c>
      <c r="C4147" t="s">
        <v>27</v>
      </c>
      <c r="D4147" t="s">
        <v>26</v>
      </c>
      <c r="E4147" t="s">
        <v>20</v>
      </c>
      <c r="F4147" t="s">
        <v>2</v>
      </c>
      <c r="G4147">
        <v>19308</v>
      </c>
    </row>
    <row r="4148" spans="1:7" x14ac:dyDescent="0.45">
      <c r="A4148">
        <v>335156</v>
      </c>
      <c r="B4148" s="2">
        <v>41819.241064814814</v>
      </c>
      <c r="C4148" t="s">
        <v>27</v>
      </c>
      <c r="D4148" t="s">
        <v>24</v>
      </c>
      <c r="E4148" t="s">
        <v>20</v>
      </c>
      <c r="F4148" t="s">
        <v>2</v>
      </c>
      <c r="G4148">
        <v>94879</v>
      </c>
    </row>
    <row r="4149" spans="1:7" x14ac:dyDescent="0.45">
      <c r="A4149">
        <v>22679</v>
      </c>
      <c r="B4149" s="2">
        <v>41819.2421412037</v>
      </c>
      <c r="C4149" t="s">
        <v>27</v>
      </c>
      <c r="D4149" t="s">
        <v>24</v>
      </c>
      <c r="E4149" t="s">
        <v>20</v>
      </c>
      <c r="F4149" t="s">
        <v>2</v>
      </c>
      <c r="G4149">
        <v>54776</v>
      </c>
    </row>
    <row r="4150" spans="1:7" x14ac:dyDescent="0.45">
      <c r="A4150">
        <v>438449</v>
      </c>
      <c r="B4150" s="2">
        <v>41831.385740740741</v>
      </c>
      <c r="C4150" t="s">
        <v>27</v>
      </c>
      <c r="D4150" t="s">
        <v>24</v>
      </c>
      <c r="E4150" t="s">
        <v>20</v>
      </c>
      <c r="F4150" t="s">
        <v>4</v>
      </c>
      <c r="G4150">
        <v>91716</v>
      </c>
    </row>
    <row r="4151" spans="1:7" x14ac:dyDescent="0.45">
      <c r="A4151">
        <v>390555</v>
      </c>
      <c r="B4151" s="2">
        <v>41831.386874999997</v>
      </c>
      <c r="C4151" t="s">
        <v>27</v>
      </c>
      <c r="D4151" t="s">
        <v>24</v>
      </c>
      <c r="E4151" t="s">
        <v>20</v>
      </c>
      <c r="F4151" t="s">
        <v>4</v>
      </c>
      <c r="G4151">
        <v>91334</v>
      </c>
    </row>
    <row r="4152" spans="1:7" x14ac:dyDescent="0.45">
      <c r="A4152">
        <v>827552</v>
      </c>
      <c r="B4152" s="2">
        <v>41796.593784722223</v>
      </c>
      <c r="C4152" t="s">
        <v>27</v>
      </c>
      <c r="D4152" t="s">
        <v>26</v>
      </c>
      <c r="E4152" t="s">
        <v>12</v>
      </c>
      <c r="F4152" t="s">
        <v>2</v>
      </c>
      <c r="G4152">
        <v>15983</v>
      </c>
    </row>
    <row r="4153" spans="1:7" x14ac:dyDescent="0.45">
      <c r="A4153">
        <v>492781</v>
      </c>
      <c r="B4153" s="2">
        <v>41814.544340277775</v>
      </c>
      <c r="C4153" t="s">
        <v>27</v>
      </c>
      <c r="D4153" t="s">
        <v>26</v>
      </c>
      <c r="E4153" t="s">
        <v>12</v>
      </c>
      <c r="F4153" t="s">
        <v>2</v>
      </c>
      <c r="G4153">
        <v>48821</v>
      </c>
    </row>
    <row r="4154" spans="1:7" x14ac:dyDescent="0.45">
      <c r="A4154">
        <v>540868</v>
      </c>
      <c r="B4154" s="2">
        <v>41823.525960648149</v>
      </c>
      <c r="C4154" t="s">
        <v>27</v>
      </c>
      <c r="D4154" t="s">
        <v>24</v>
      </c>
      <c r="E4154" t="s">
        <v>20</v>
      </c>
      <c r="F4154" t="s">
        <v>2</v>
      </c>
      <c r="G4154">
        <v>28771</v>
      </c>
    </row>
    <row r="4155" spans="1:7" x14ac:dyDescent="0.45">
      <c r="A4155">
        <v>986280</v>
      </c>
      <c r="B4155" s="2">
        <v>41824.389907407407</v>
      </c>
      <c r="C4155" t="s">
        <v>27</v>
      </c>
      <c r="D4155" t="s">
        <v>24</v>
      </c>
      <c r="E4155" t="s">
        <v>20</v>
      </c>
      <c r="F4155" t="s">
        <v>2</v>
      </c>
      <c r="G4155">
        <v>38156</v>
      </c>
    </row>
    <row r="4156" spans="1:7" x14ac:dyDescent="0.45">
      <c r="A4156">
        <v>326715</v>
      </c>
      <c r="B4156" s="2">
        <v>41824.3903125</v>
      </c>
      <c r="C4156" t="s">
        <v>27</v>
      </c>
      <c r="D4156" t="s">
        <v>24</v>
      </c>
      <c r="E4156" t="s">
        <v>20</v>
      </c>
      <c r="F4156" t="s">
        <v>2</v>
      </c>
      <c r="G4156">
        <v>8981</v>
      </c>
    </row>
    <row r="4157" spans="1:7" x14ac:dyDescent="0.45">
      <c r="A4157">
        <v>482088</v>
      </c>
      <c r="B4157" s="2">
        <v>41830.604895833334</v>
      </c>
      <c r="C4157" t="s">
        <v>27</v>
      </c>
      <c r="D4157" t="s">
        <v>26</v>
      </c>
      <c r="E4157" t="s">
        <v>20</v>
      </c>
      <c r="F4157" t="s">
        <v>2</v>
      </c>
      <c r="G4157">
        <v>5940</v>
      </c>
    </row>
    <row r="4158" spans="1:7" x14ac:dyDescent="0.45">
      <c r="A4158">
        <v>171561</v>
      </c>
      <c r="B4158" s="2">
        <v>41789.436678240738</v>
      </c>
      <c r="C4158" t="s">
        <v>27</v>
      </c>
      <c r="D4158" t="s">
        <v>26</v>
      </c>
      <c r="E4158" t="s">
        <v>17</v>
      </c>
      <c r="F4158" t="s">
        <v>2</v>
      </c>
      <c r="G4158">
        <v>2752</v>
      </c>
    </row>
    <row r="4159" spans="1:7" x14ac:dyDescent="0.45">
      <c r="A4159">
        <v>399788</v>
      </c>
      <c r="B4159" s="2">
        <v>41791.605127314811</v>
      </c>
      <c r="C4159" t="s">
        <v>27</v>
      </c>
      <c r="D4159" t="s">
        <v>24</v>
      </c>
      <c r="E4159" t="s">
        <v>17</v>
      </c>
      <c r="F4159" t="s">
        <v>2</v>
      </c>
      <c r="G4159">
        <v>15998</v>
      </c>
    </row>
    <row r="4160" spans="1:7" x14ac:dyDescent="0.45">
      <c r="A4160">
        <v>448408</v>
      </c>
      <c r="B4160" s="2">
        <v>41879.772349537037</v>
      </c>
      <c r="C4160" t="s">
        <v>27</v>
      </c>
      <c r="D4160" t="s">
        <v>24</v>
      </c>
      <c r="E4160" t="s">
        <v>20</v>
      </c>
      <c r="F4160" t="s">
        <v>4</v>
      </c>
      <c r="G4160">
        <v>32011</v>
      </c>
    </row>
    <row r="4161" spans="1:7" x14ac:dyDescent="0.45">
      <c r="A4161">
        <v>624246</v>
      </c>
      <c r="B4161" s="2">
        <v>41879.773043981484</v>
      </c>
      <c r="C4161" t="s">
        <v>27</v>
      </c>
      <c r="D4161" t="s">
        <v>26</v>
      </c>
      <c r="E4161" t="s">
        <v>20</v>
      </c>
      <c r="F4161" t="s">
        <v>4</v>
      </c>
      <c r="G4161">
        <v>93101</v>
      </c>
    </row>
    <row r="4162" spans="1:7" x14ac:dyDescent="0.45">
      <c r="A4162">
        <v>543902</v>
      </c>
      <c r="B4162" s="2">
        <v>41879.773449074077</v>
      </c>
      <c r="C4162" t="s">
        <v>27</v>
      </c>
      <c r="D4162" t="s">
        <v>24</v>
      </c>
      <c r="E4162" t="s">
        <v>20</v>
      </c>
      <c r="F4162" t="s">
        <v>4</v>
      </c>
      <c r="G4162">
        <v>16763</v>
      </c>
    </row>
    <row r="4163" spans="1:7" x14ac:dyDescent="0.45">
      <c r="A4163">
        <v>262588</v>
      </c>
      <c r="B4163" s="2">
        <v>41840.267812500002</v>
      </c>
      <c r="C4163" t="s">
        <v>27</v>
      </c>
      <c r="D4163" t="s">
        <v>26</v>
      </c>
      <c r="E4163" t="s">
        <v>17</v>
      </c>
      <c r="F4163" t="s">
        <v>2</v>
      </c>
      <c r="G4163">
        <v>39578</v>
      </c>
    </row>
    <row r="4164" spans="1:7" x14ac:dyDescent="0.45">
      <c r="A4164">
        <v>156531</v>
      </c>
      <c r="B4164" s="2">
        <v>41862.355509259258</v>
      </c>
      <c r="C4164" t="s">
        <v>27</v>
      </c>
      <c r="D4164" t="s">
        <v>24</v>
      </c>
      <c r="E4164" t="s">
        <v>17</v>
      </c>
      <c r="F4164" t="s">
        <v>2</v>
      </c>
      <c r="G4164">
        <v>55365</v>
      </c>
    </row>
    <row r="4165" spans="1:7" x14ac:dyDescent="0.45">
      <c r="A4165">
        <v>699289</v>
      </c>
      <c r="B4165" s="2">
        <v>41862.355833333335</v>
      </c>
      <c r="C4165" t="s">
        <v>27</v>
      </c>
      <c r="D4165" t="s">
        <v>24</v>
      </c>
      <c r="E4165" t="s">
        <v>17</v>
      </c>
      <c r="F4165" t="s">
        <v>2</v>
      </c>
      <c r="G4165">
        <v>6551</v>
      </c>
    </row>
    <row r="4166" spans="1:7" x14ac:dyDescent="0.45">
      <c r="A4166">
        <v>474646</v>
      </c>
      <c r="B4166" s="2">
        <v>41782.754166666666</v>
      </c>
      <c r="C4166" t="s">
        <v>27</v>
      </c>
      <c r="D4166" t="s">
        <v>24</v>
      </c>
      <c r="E4166" t="s">
        <v>16</v>
      </c>
      <c r="F4166" t="s">
        <v>6</v>
      </c>
      <c r="G4166">
        <v>26741</v>
      </c>
    </row>
    <row r="4167" spans="1:7" x14ac:dyDescent="0.45">
      <c r="A4167">
        <v>973186</v>
      </c>
      <c r="B4167" s="2">
        <v>41782.756064814814</v>
      </c>
      <c r="C4167" t="s">
        <v>27</v>
      </c>
      <c r="D4167" t="s">
        <v>26</v>
      </c>
      <c r="E4167" t="s">
        <v>16</v>
      </c>
      <c r="F4167" t="s">
        <v>6</v>
      </c>
      <c r="G4167">
        <v>33792</v>
      </c>
    </row>
    <row r="4168" spans="1:7" x14ac:dyDescent="0.45">
      <c r="A4168">
        <v>184799</v>
      </c>
      <c r="B4168" s="2">
        <v>41835.394733796296</v>
      </c>
      <c r="C4168" t="s">
        <v>27</v>
      </c>
      <c r="D4168" t="s">
        <v>26</v>
      </c>
      <c r="E4168" t="s">
        <v>16</v>
      </c>
      <c r="F4168" t="s">
        <v>1</v>
      </c>
      <c r="G4168">
        <v>34270</v>
      </c>
    </row>
    <row r="4169" spans="1:7" x14ac:dyDescent="0.45">
      <c r="A4169">
        <v>809548</v>
      </c>
      <c r="B4169" s="2">
        <v>41801.738483796296</v>
      </c>
      <c r="C4169" t="s">
        <v>27</v>
      </c>
      <c r="D4169" t="s">
        <v>24</v>
      </c>
      <c r="E4169" t="s">
        <v>14</v>
      </c>
      <c r="F4169" t="s">
        <v>10</v>
      </c>
      <c r="G4169">
        <v>43171</v>
      </c>
    </row>
    <row r="4170" spans="1:7" x14ac:dyDescent="0.45">
      <c r="A4170">
        <v>287615</v>
      </c>
      <c r="B4170" s="2">
        <v>41801.73914351852</v>
      </c>
      <c r="C4170" t="s">
        <v>27</v>
      </c>
      <c r="D4170" t="s">
        <v>25</v>
      </c>
      <c r="E4170" t="s">
        <v>14</v>
      </c>
      <c r="F4170" t="s">
        <v>10</v>
      </c>
      <c r="G4170">
        <v>80434</v>
      </c>
    </row>
    <row r="4171" spans="1:7" x14ac:dyDescent="0.45">
      <c r="A4171">
        <v>408436</v>
      </c>
      <c r="B4171" s="2">
        <v>41801.739594907405</v>
      </c>
      <c r="C4171" t="s">
        <v>27</v>
      </c>
      <c r="D4171" t="s">
        <v>25</v>
      </c>
      <c r="E4171" t="s">
        <v>14</v>
      </c>
      <c r="F4171" t="s">
        <v>10</v>
      </c>
      <c r="G4171">
        <v>65183</v>
      </c>
    </row>
    <row r="4172" spans="1:7" x14ac:dyDescent="0.45">
      <c r="A4172">
        <v>589345</v>
      </c>
      <c r="B4172" s="2">
        <v>41820.696701388886</v>
      </c>
      <c r="C4172" t="s">
        <v>27</v>
      </c>
      <c r="D4172" t="s">
        <v>24</v>
      </c>
      <c r="E4172" t="s">
        <v>20</v>
      </c>
      <c r="F4172" t="s">
        <v>1</v>
      </c>
      <c r="G4172">
        <v>81274</v>
      </c>
    </row>
    <row r="4173" spans="1:7" x14ac:dyDescent="0.45">
      <c r="A4173">
        <v>775750</v>
      </c>
      <c r="B4173" s="2">
        <v>41837.4296412037</v>
      </c>
      <c r="C4173" t="s">
        <v>27</v>
      </c>
      <c r="D4173" t="s">
        <v>26</v>
      </c>
      <c r="E4173" t="s">
        <v>14</v>
      </c>
      <c r="F4173" t="s">
        <v>10</v>
      </c>
      <c r="G4173">
        <v>1352</v>
      </c>
    </row>
    <row r="4174" spans="1:7" x14ac:dyDescent="0.45">
      <c r="A4174">
        <v>436622</v>
      </c>
      <c r="B4174" s="2">
        <v>41837.643460648149</v>
      </c>
      <c r="C4174" t="s">
        <v>27</v>
      </c>
      <c r="D4174" t="s">
        <v>24</v>
      </c>
      <c r="E4174" t="s">
        <v>14</v>
      </c>
      <c r="F4174" t="s">
        <v>10</v>
      </c>
      <c r="G4174">
        <v>15698</v>
      </c>
    </row>
    <row r="4175" spans="1:7" x14ac:dyDescent="0.45">
      <c r="A4175">
        <v>221001</v>
      </c>
      <c r="B4175" s="2">
        <v>41837.644282407404</v>
      </c>
      <c r="C4175" t="s">
        <v>27</v>
      </c>
      <c r="D4175" t="s">
        <v>24</v>
      </c>
      <c r="E4175" t="s">
        <v>14</v>
      </c>
      <c r="F4175" t="s">
        <v>10</v>
      </c>
      <c r="G4175">
        <v>1666</v>
      </c>
    </row>
    <row r="4176" spans="1:7" x14ac:dyDescent="0.45">
      <c r="A4176">
        <v>653763</v>
      </c>
      <c r="B4176" s="2">
        <v>41792.741018518522</v>
      </c>
      <c r="C4176" t="s">
        <v>27</v>
      </c>
      <c r="D4176" t="s">
        <v>26</v>
      </c>
      <c r="E4176" t="s">
        <v>17</v>
      </c>
      <c r="F4176" t="s">
        <v>7</v>
      </c>
      <c r="G4176">
        <v>29288</v>
      </c>
    </row>
    <row r="4177" spans="1:7" x14ac:dyDescent="0.45">
      <c r="A4177">
        <v>774639</v>
      </c>
      <c r="B4177" s="2">
        <v>41792.741377314815</v>
      </c>
      <c r="C4177" t="s">
        <v>27</v>
      </c>
      <c r="D4177" t="s">
        <v>24</v>
      </c>
      <c r="E4177" t="s">
        <v>17</v>
      </c>
      <c r="F4177" t="s">
        <v>7</v>
      </c>
      <c r="G4177">
        <v>72311</v>
      </c>
    </row>
    <row r="4178" spans="1:7" x14ac:dyDescent="0.45">
      <c r="A4178">
        <v>763638</v>
      </c>
      <c r="B4178" s="2">
        <v>41800.59412037037</v>
      </c>
      <c r="C4178" t="s">
        <v>27</v>
      </c>
      <c r="D4178" t="s">
        <v>24</v>
      </c>
      <c r="E4178" t="s">
        <v>17</v>
      </c>
      <c r="F4178" t="s">
        <v>7</v>
      </c>
      <c r="G4178">
        <v>84840</v>
      </c>
    </row>
    <row r="4179" spans="1:7" x14ac:dyDescent="0.45">
      <c r="A4179">
        <v>144983</v>
      </c>
      <c r="B4179" s="2">
        <v>41800.598599537036</v>
      </c>
      <c r="C4179" t="s">
        <v>27</v>
      </c>
      <c r="D4179" t="s">
        <v>24</v>
      </c>
      <c r="E4179" t="s">
        <v>17</v>
      </c>
      <c r="F4179" t="s">
        <v>7</v>
      </c>
      <c r="G4179">
        <v>45289</v>
      </c>
    </row>
    <row r="4180" spans="1:7" x14ac:dyDescent="0.45">
      <c r="A4180">
        <v>776206</v>
      </c>
      <c r="B4180" s="2">
        <v>41800.599745370368</v>
      </c>
      <c r="C4180" t="s">
        <v>27</v>
      </c>
      <c r="D4180" t="s">
        <v>26</v>
      </c>
      <c r="E4180" t="s">
        <v>17</v>
      </c>
      <c r="F4180" t="s">
        <v>7</v>
      </c>
      <c r="G4180">
        <v>37431</v>
      </c>
    </row>
    <row r="4181" spans="1:7" x14ac:dyDescent="0.45">
      <c r="A4181">
        <v>513247</v>
      </c>
      <c r="B4181" s="2">
        <v>41800.600069444445</v>
      </c>
      <c r="C4181" t="s">
        <v>27</v>
      </c>
      <c r="D4181" t="s">
        <v>24</v>
      </c>
      <c r="E4181" t="s">
        <v>17</v>
      </c>
      <c r="F4181" t="s">
        <v>7</v>
      </c>
      <c r="G4181">
        <v>50500</v>
      </c>
    </row>
    <row r="4182" spans="1:7" x14ac:dyDescent="0.45">
      <c r="A4182">
        <v>481085</v>
      </c>
      <c r="B4182" s="2">
        <v>41810.62159722222</v>
      </c>
      <c r="C4182" t="s">
        <v>27</v>
      </c>
      <c r="D4182" t="s">
        <v>24</v>
      </c>
      <c r="E4182" t="s">
        <v>12</v>
      </c>
      <c r="F4182" t="s">
        <v>2</v>
      </c>
      <c r="G4182">
        <v>69080</v>
      </c>
    </row>
    <row r="4183" spans="1:7" x14ac:dyDescent="0.45">
      <c r="A4183">
        <v>66199</v>
      </c>
      <c r="B4183" s="2">
        <v>41810.62259259259</v>
      </c>
      <c r="C4183" t="s">
        <v>27</v>
      </c>
      <c r="D4183" t="s">
        <v>26</v>
      </c>
      <c r="E4183" t="s">
        <v>12</v>
      </c>
      <c r="F4183" t="s">
        <v>2</v>
      </c>
      <c r="G4183">
        <v>68509</v>
      </c>
    </row>
    <row r="4184" spans="1:7" x14ac:dyDescent="0.45">
      <c r="A4184">
        <v>651652</v>
      </c>
      <c r="B4184" s="2">
        <v>41785.748518518521</v>
      </c>
      <c r="C4184" t="s">
        <v>27</v>
      </c>
      <c r="D4184" t="s">
        <v>26</v>
      </c>
      <c r="E4184" t="s">
        <v>17</v>
      </c>
      <c r="F4184" t="s">
        <v>8</v>
      </c>
      <c r="G4184">
        <v>41011</v>
      </c>
    </row>
    <row r="4185" spans="1:7" x14ac:dyDescent="0.45">
      <c r="A4185">
        <v>29691</v>
      </c>
      <c r="B4185" s="2">
        <v>41880.252488425926</v>
      </c>
      <c r="C4185" t="s">
        <v>27</v>
      </c>
      <c r="D4185" t="s">
        <v>24</v>
      </c>
      <c r="E4185" t="s">
        <v>12</v>
      </c>
      <c r="F4185" t="s">
        <v>4</v>
      </c>
      <c r="G4185">
        <v>10700</v>
      </c>
    </row>
    <row r="4186" spans="1:7" x14ac:dyDescent="0.45">
      <c r="A4186">
        <v>297501</v>
      </c>
      <c r="B4186" s="2">
        <v>41821.484432870369</v>
      </c>
      <c r="C4186" t="s">
        <v>27</v>
      </c>
      <c r="D4186" t="s">
        <v>26</v>
      </c>
      <c r="E4186" t="s">
        <v>13</v>
      </c>
      <c r="F4186" t="s">
        <v>6</v>
      </c>
      <c r="G4186">
        <v>39211</v>
      </c>
    </row>
    <row r="4187" spans="1:7" x14ac:dyDescent="0.45">
      <c r="A4187">
        <v>25669</v>
      </c>
      <c r="B4187" s="2">
        <v>41829.267708333333</v>
      </c>
      <c r="C4187" t="s">
        <v>27</v>
      </c>
      <c r="D4187" t="s">
        <v>24</v>
      </c>
      <c r="E4187" t="s">
        <v>17</v>
      </c>
      <c r="F4187" t="s">
        <v>10</v>
      </c>
      <c r="G4187">
        <v>28175</v>
      </c>
    </row>
    <row r="4188" spans="1:7" x14ac:dyDescent="0.45">
      <c r="A4188">
        <v>215367</v>
      </c>
      <c r="B4188" s="2">
        <v>41829.268599537034</v>
      </c>
      <c r="C4188" t="s">
        <v>27</v>
      </c>
      <c r="D4188" t="s">
        <v>24</v>
      </c>
      <c r="E4188" t="s">
        <v>17</v>
      </c>
      <c r="F4188" t="s">
        <v>10</v>
      </c>
      <c r="G4188">
        <v>14446</v>
      </c>
    </row>
    <row r="4189" spans="1:7" x14ac:dyDescent="0.45">
      <c r="A4189">
        <v>821116</v>
      </c>
      <c r="B4189" s="2">
        <v>41829.270891203705</v>
      </c>
      <c r="C4189" t="s">
        <v>27</v>
      </c>
      <c r="D4189" t="s">
        <v>24</v>
      </c>
      <c r="E4189" t="s">
        <v>17</v>
      </c>
      <c r="F4189" t="s">
        <v>10</v>
      </c>
      <c r="G4189">
        <v>73081</v>
      </c>
    </row>
    <row r="4190" spans="1:7" x14ac:dyDescent="0.45">
      <c r="A4190">
        <v>565374</v>
      </c>
      <c r="B4190" s="2">
        <v>41831.401180555556</v>
      </c>
      <c r="C4190" t="s">
        <v>27</v>
      </c>
      <c r="D4190" t="s">
        <v>26</v>
      </c>
      <c r="E4190" t="s">
        <v>17</v>
      </c>
      <c r="F4190" t="s">
        <v>10</v>
      </c>
      <c r="G4190">
        <v>34329</v>
      </c>
    </row>
    <row r="4191" spans="1:7" x14ac:dyDescent="0.45">
      <c r="A4191">
        <v>745878</v>
      </c>
      <c r="B4191" s="2">
        <v>41840.404236111113</v>
      </c>
      <c r="C4191" t="s">
        <v>27</v>
      </c>
      <c r="D4191" t="s">
        <v>26</v>
      </c>
      <c r="E4191" t="s">
        <v>17</v>
      </c>
      <c r="F4191" t="s">
        <v>10</v>
      </c>
      <c r="G4191">
        <v>48013</v>
      </c>
    </row>
    <row r="4192" spans="1:7" x14ac:dyDescent="0.45">
      <c r="A4192">
        <v>810787</v>
      </c>
      <c r="B4192" s="2">
        <v>41840.405370370368</v>
      </c>
      <c r="C4192" t="s">
        <v>27</v>
      </c>
      <c r="D4192" t="s">
        <v>26</v>
      </c>
      <c r="E4192" t="s">
        <v>17</v>
      </c>
      <c r="F4192" t="s">
        <v>10</v>
      </c>
      <c r="G4192">
        <v>98990</v>
      </c>
    </row>
    <row r="4193" spans="1:7" x14ac:dyDescent="0.45">
      <c r="A4193">
        <v>624629</v>
      </c>
      <c r="B4193" s="2">
        <v>41853.575729166667</v>
      </c>
      <c r="C4193" t="s">
        <v>27</v>
      </c>
      <c r="D4193" t="s">
        <v>26</v>
      </c>
      <c r="E4193" t="s">
        <v>17</v>
      </c>
      <c r="F4193" t="s">
        <v>10</v>
      </c>
      <c r="G4193">
        <v>19651</v>
      </c>
    </row>
    <row r="4194" spans="1:7" x14ac:dyDescent="0.45">
      <c r="A4194">
        <v>621049</v>
      </c>
      <c r="B4194" s="2">
        <v>41811.607395833336</v>
      </c>
      <c r="C4194" t="s">
        <v>27</v>
      </c>
      <c r="D4194" t="s">
        <v>24</v>
      </c>
      <c r="E4194" t="s">
        <v>17</v>
      </c>
      <c r="F4194" t="s">
        <v>10</v>
      </c>
      <c r="G4194">
        <v>27120</v>
      </c>
    </row>
    <row r="4195" spans="1:7" x14ac:dyDescent="0.45">
      <c r="A4195">
        <v>784361</v>
      </c>
      <c r="B4195" s="2">
        <v>41815.64502314815</v>
      </c>
      <c r="C4195" t="s">
        <v>27</v>
      </c>
      <c r="D4195" t="s">
        <v>26</v>
      </c>
      <c r="E4195" t="s">
        <v>19</v>
      </c>
      <c r="F4195" t="s">
        <v>6</v>
      </c>
      <c r="G4195">
        <v>54258</v>
      </c>
    </row>
    <row r="4196" spans="1:7" x14ac:dyDescent="0.45">
      <c r="A4196">
        <v>317366</v>
      </c>
      <c r="B4196" s="2">
        <v>41815.64576388889</v>
      </c>
      <c r="C4196" t="s">
        <v>27</v>
      </c>
      <c r="D4196" t="s">
        <v>26</v>
      </c>
      <c r="E4196" t="s">
        <v>19</v>
      </c>
      <c r="F4196" t="s">
        <v>6</v>
      </c>
      <c r="G4196">
        <v>20730</v>
      </c>
    </row>
    <row r="4197" spans="1:7" x14ac:dyDescent="0.45">
      <c r="A4197">
        <v>211433</v>
      </c>
      <c r="B4197" s="2">
        <v>41815.648252314815</v>
      </c>
      <c r="C4197" t="s">
        <v>27</v>
      </c>
      <c r="D4197" t="s">
        <v>26</v>
      </c>
      <c r="E4197" t="s">
        <v>19</v>
      </c>
      <c r="F4197" t="s">
        <v>6</v>
      </c>
      <c r="G4197">
        <v>25467</v>
      </c>
    </row>
    <row r="4198" spans="1:7" x14ac:dyDescent="0.45">
      <c r="A4198">
        <v>771344</v>
      </c>
      <c r="B4198" s="2">
        <v>41815.650613425925</v>
      </c>
      <c r="C4198" t="s">
        <v>27</v>
      </c>
      <c r="D4198" t="s">
        <v>26</v>
      </c>
      <c r="E4198" t="s">
        <v>19</v>
      </c>
      <c r="F4198" t="s">
        <v>6</v>
      </c>
      <c r="G4198">
        <v>29214</v>
      </c>
    </row>
    <row r="4199" spans="1:7" x14ac:dyDescent="0.45">
      <c r="A4199">
        <v>552304</v>
      </c>
      <c r="B4199" s="2">
        <v>41821.290289351855</v>
      </c>
      <c r="C4199" t="s">
        <v>27</v>
      </c>
      <c r="D4199" t="s">
        <v>26</v>
      </c>
      <c r="E4199" t="s">
        <v>19</v>
      </c>
      <c r="F4199" t="s">
        <v>6</v>
      </c>
      <c r="G4199">
        <v>75164</v>
      </c>
    </row>
    <row r="4200" spans="1:7" x14ac:dyDescent="0.45">
      <c r="A4200">
        <v>698890</v>
      </c>
      <c r="B4200" s="2">
        <v>41822.598668981482</v>
      </c>
      <c r="C4200" t="s">
        <v>27</v>
      </c>
      <c r="D4200" t="s">
        <v>26</v>
      </c>
      <c r="E4200" t="s">
        <v>19</v>
      </c>
      <c r="F4200" t="s">
        <v>6</v>
      </c>
      <c r="G4200">
        <v>30117</v>
      </c>
    </row>
    <row r="4201" spans="1:7" x14ac:dyDescent="0.45">
      <c r="A4201">
        <v>674480</v>
      </c>
      <c r="B4201" s="2">
        <v>41822.599629629629</v>
      </c>
      <c r="C4201" t="s">
        <v>27</v>
      </c>
      <c r="D4201" t="s">
        <v>26</v>
      </c>
      <c r="E4201" t="s">
        <v>19</v>
      </c>
      <c r="F4201" t="s">
        <v>6</v>
      </c>
      <c r="G4201">
        <v>98848</v>
      </c>
    </row>
    <row r="4202" spans="1:7" x14ac:dyDescent="0.45">
      <c r="A4202">
        <v>310212</v>
      </c>
      <c r="B4202" s="2">
        <v>41822.719583333332</v>
      </c>
      <c r="C4202" t="s">
        <v>27</v>
      </c>
      <c r="D4202" t="s">
        <v>24</v>
      </c>
      <c r="E4202" t="s">
        <v>20</v>
      </c>
      <c r="F4202" t="s">
        <v>2</v>
      </c>
      <c r="G4202">
        <v>26175</v>
      </c>
    </row>
    <row r="4203" spans="1:7" x14ac:dyDescent="0.45">
      <c r="A4203">
        <v>393797</v>
      </c>
      <c r="B4203" s="2">
        <v>41851.511296296296</v>
      </c>
      <c r="C4203" t="s">
        <v>27</v>
      </c>
      <c r="D4203" t="s">
        <v>24</v>
      </c>
      <c r="E4203" t="s">
        <v>12</v>
      </c>
      <c r="F4203" t="s">
        <v>5</v>
      </c>
      <c r="G4203">
        <v>96306</v>
      </c>
    </row>
    <row r="4204" spans="1:7" x14ac:dyDescent="0.45">
      <c r="A4204">
        <v>208336</v>
      </c>
      <c r="B4204" s="2">
        <v>41831.753206018519</v>
      </c>
      <c r="C4204" t="s">
        <v>27</v>
      </c>
      <c r="D4204" t="s">
        <v>24</v>
      </c>
      <c r="E4204" t="s">
        <v>17</v>
      </c>
      <c r="F4204" t="s">
        <v>2</v>
      </c>
      <c r="G4204">
        <v>36862</v>
      </c>
    </row>
    <row r="4205" spans="1:7" x14ac:dyDescent="0.45">
      <c r="A4205">
        <v>421114</v>
      </c>
      <c r="B4205" s="2">
        <v>41802.790196759262</v>
      </c>
      <c r="C4205" t="s">
        <v>27</v>
      </c>
      <c r="D4205" t="s">
        <v>26</v>
      </c>
      <c r="E4205" t="s">
        <v>20</v>
      </c>
      <c r="F4205" t="s">
        <v>1</v>
      </c>
      <c r="G4205">
        <v>30246</v>
      </c>
    </row>
    <row r="4206" spans="1:7" x14ac:dyDescent="0.45">
      <c r="A4206">
        <v>353328</v>
      </c>
      <c r="B4206" s="2">
        <v>41814.711747685185</v>
      </c>
      <c r="C4206" t="s">
        <v>27</v>
      </c>
      <c r="D4206" t="s">
        <v>26</v>
      </c>
      <c r="E4206" t="s">
        <v>19</v>
      </c>
      <c r="F4206" t="s">
        <v>2</v>
      </c>
      <c r="G4206">
        <v>63454</v>
      </c>
    </row>
    <row r="4207" spans="1:7" x14ac:dyDescent="0.45">
      <c r="A4207">
        <v>265942</v>
      </c>
      <c r="B4207" s="2">
        <v>41824.663310185184</v>
      </c>
      <c r="C4207" t="s">
        <v>27</v>
      </c>
      <c r="D4207" t="s">
        <v>26</v>
      </c>
      <c r="E4207" t="s">
        <v>19</v>
      </c>
      <c r="F4207" t="s">
        <v>2</v>
      </c>
      <c r="G4207">
        <v>85504</v>
      </c>
    </row>
    <row r="4208" spans="1:7" x14ac:dyDescent="0.45">
      <c r="A4208">
        <v>316119</v>
      </c>
      <c r="B4208" s="2">
        <v>41824.664398148147</v>
      </c>
      <c r="C4208" t="s">
        <v>27</v>
      </c>
      <c r="D4208" t="s">
        <v>26</v>
      </c>
      <c r="E4208" t="s">
        <v>19</v>
      </c>
      <c r="F4208" t="s">
        <v>2</v>
      </c>
      <c r="G4208">
        <v>80425</v>
      </c>
    </row>
    <row r="4209" spans="1:7" x14ac:dyDescent="0.45">
      <c r="A4209">
        <v>696413</v>
      </c>
      <c r="B4209" s="2">
        <v>41799.592534722222</v>
      </c>
      <c r="C4209" t="s">
        <v>27</v>
      </c>
      <c r="D4209" t="s">
        <v>26</v>
      </c>
      <c r="E4209" t="s">
        <v>20</v>
      </c>
      <c r="F4209" t="s">
        <v>10</v>
      </c>
      <c r="G4209">
        <v>63497</v>
      </c>
    </row>
    <row r="4210" spans="1:7" x14ac:dyDescent="0.45">
      <c r="A4210">
        <v>839393</v>
      </c>
      <c r="B4210" s="2">
        <v>41799.592962962961</v>
      </c>
      <c r="C4210" t="s">
        <v>27</v>
      </c>
      <c r="D4210" t="s">
        <v>24</v>
      </c>
      <c r="E4210" t="s">
        <v>20</v>
      </c>
      <c r="F4210" t="s">
        <v>10</v>
      </c>
      <c r="G4210">
        <v>1537</v>
      </c>
    </row>
    <row r="4211" spans="1:7" x14ac:dyDescent="0.45">
      <c r="A4211">
        <v>457071</v>
      </c>
      <c r="B4211" s="2">
        <v>41798.75445601852</v>
      </c>
      <c r="C4211" t="s">
        <v>27</v>
      </c>
      <c r="D4211" t="s">
        <v>25</v>
      </c>
      <c r="E4211" t="s">
        <v>20</v>
      </c>
      <c r="F4211" t="s">
        <v>10</v>
      </c>
      <c r="G4211">
        <v>49520</v>
      </c>
    </row>
    <row r="4212" spans="1:7" x14ac:dyDescent="0.45">
      <c r="A4212">
        <v>491660</v>
      </c>
      <c r="B4212" s="2">
        <v>41829.31790509259</v>
      </c>
      <c r="C4212" t="s">
        <v>27</v>
      </c>
      <c r="D4212" t="s">
        <v>24</v>
      </c>
      <c r="E4212" t="s">
        <v>20</v>
      </c>
      <c r="F4212" t="s">
        <v>10</v>
      </c>
      <c r="G4212">
        <v>20736</v>
      </c>
    </row>
    <row r="4213" spans="1:7" x14ac:dyDescent="0.45">
      <c r="A4213">
        <v>342183</v>
      </c>
      <c r="B4213" s="2">
        <v>41829.319699074076</v>
      </c>
      <c r="C4213" t="s">
        <v>27</v>
      </c>
      <c r="D4213" t="s">
        <v>24</v>
      </c>
      <c r="E4213" t="s">
        <v>20</v>
      </c>
      <c r="F4213" t="s">
        <v>10</v>
      </c>
      <c r="G4213">
        <v>80343</v>
      </c>
    </row>
    <row r="4214" spans="1:7" x14ac:dyDescent="0.45">
      <c r="A4214">
        <v>678922</v>
      </c>
      <c r="B4214" s="2">
        <v>41793.734155092592</v>
      </c>
      <c r="C4214" t="s">
        <v>27</v>
      </c>
      <c r="D4214" t="s">
        <v>24</v>
      </c>
      <c r="E4214" t="s">
        <v>20</v>
      </c>
      <c r="F4214" t="s">
        <v>10</v>
      </c>
      <c r="G4214">
        <v>3688</v>
      </c>
    </row>
    <row r="4215" spans="1:7" x14ac:dyDescent="0.45">
      <c r="A4215">
        <v>738001</v>
      </c>
      <c r="B4215" s="2">
        <v>41817.170104166667</v>
      </c>
      <c r="C4215" t="s">
        <v>27</v>
      </c>
      <c r="D4215" t="s">
        <v>24</v>
      </c>
      <c r="E4215" t="s">
        <v>17</v>
      </c>
      <c r="F4215" t="s">
        <v>2</v>
      </c>
      <c r="G4215">
        <v>56881</v>
      </c>
    </row>
    <row r="4216" spans="1:7" x14ac:dyDescent="0.45">
      <c r="A4216">
        <v>891558</v>
      </c>
      <c r="B4216" s="2">
        <v>41819.391562500001</v>
      </c>
      <c r="C4216" t="s">
        <v>27</v>
      </c>
      <c r="D4216" t="s">
        <v>24</v>
      </c>
      <c r="E4216" t="s">
        <v>17</v>
      </c>
      <c r="F4216" t="s">
        <v>2</v>
      </c>
      <c r="G4216">
        <v>94543</v>
      </c>
    </row>
    <row r="4217" spans="1:7" x14ac:dyDescent="0.45">
      <c r="A4217">
        <v>227116</v>
      </c>
      <c r="B4217" s="2">
        <v>41823.871759259258</v>
      </c>
      <c r="C4217" t="s">
        <v>27</v>
      </c>
      <c r="D4217" t="s">
        <v>24</v>
      </c>
      <c r="E4217" t="s">
        <v>17</v>
      </c>
      <c r="F4217" t="s">
        <v>2</v>
      </c>
      <c r="G4217">
        <v>60609</v>
      </c>
    </row>
    <row r="4218" spans="1:7" x14ac:dyDescent="0.45">
      <c r="A4218">
        <v>848217</v>
      </c>
      <c r="B4218" s="2">
        <v>41870.574930555558</v>
      </c>
      <c r="C4218" t="s">
        <v>27</v>
      </c>
      <c r="D4218" t="s">
        <v>24</v>
      </c>
      <c r="E4218" t="s">
        <v>12</v>
      </c>
      <c r="F4218" t="s">
        <v>10</v>
      </c>
      <c r="G4218">
        <v>25553</v>
      </c>
    </row>
    <row r="4219" spans="1:7" x14ac:dyDescent="0.45">
      <c r="A4219">
        <v>174164</v>
      </c>
      <c r="B4219" s="2">
        <v>41870.575162037036</v>
      </c>
      <c r="C4219" t="s">
        <v>27</v>
      </c>
      <c r="D4219" t="s">
        <v>25</v>
      </c>
      <c r="E4219" t="s">
        <v>12</v>
      </c>
      <c r="F4219" t="s">
        <v>10</v>
      </c>
      <c r="G4219">
        <v>18653</v>
      </c>
    </row>
    <row r="4220" spans="1:7" x14ac:dyDescent="0.45">
      <c r="A4220">
        <v>653149</v>
      </c>
      <c r="B4220" s="2">
        <v>41809.373379629629</v>
      </c>
      <c r="C4220" t="s">
        <v>27</v>
      </c>
      <c r="D4220" t="s">
        <v>26</v>
      </c>
      <c r="E4220" t="s">
        <v>13</v>
      </c>
      <c r="F4220" t="s">
        <v>10</v>
      </c>
      <c r="G4220">
        <v>31116</v>
      </c>
    </row>
    <row r="4221" spans="1:7" x14ac:dyDescent="0.45">
      <c r="A4221">
        <v>631703</v>
      </c>
      <c r="B4221" s="2">
        <v>41809.374826388892</v>
      </c>
      <c r="C4221" t="s">
        <v>27</v>
      </c>
      <c r="D4221" t="s">
        <v>26</v>
      </c>
      <c r="E4221" t="s">
        <v>13</v>
      </c>
      <c r="F4221" t="s">
        <v>10</v>
      </c>
      <c r="G4221">
        <v>88886</v>
      </c>
    </row>
    <row r="4222" spans="1:7" x14ac:dyDescent="0.45">
      <c r="A4222">
        <v>257613</v>
      </c>
      <c r="B4222" s="2">
        <v>41828.467465277776</v>
      </c>
      <c r="C4222" t="s">
        <v>27</v>
      </c>
      <c r="D4222" t="s">
        <v>26</v>
      </c>
      <c r="E4222" t="s">
        <v>13</v>
      </c>
      <c r="F4222" t="s">
        <v>10</v>
      </c>
      <c r="G4222">
        <v>90535</v>
      </c>
    </row>
    <row r="4223" spans="1:7" x14ac:dyDescent="0.45">
      <c r="A4223">
        <v>818110</v>
      </c>
      <c r="B4223" s="2">
        <v>41828.468842592592</v>
      </c>
      <c r="C4223" t="s">
        <v>27</v>
      </c>
      <c r="D4223" t="s">
        <v>26</v>
      </c>
      <c r="E4223" t="s">
        <v>13</v>
      </c>
      <c r="F4223" t="s">
        <v>10</v>
      </c>
      <c r="G4223">
        <v>46825</v>
      </c>
    </row>
    <row r="4224" spans="1:7" x14ac:dyDescent="0.45">
      <c r="A4224">
        <v>294003</v>
      </c>
      <c r="B4224" s="2">
        <v>41831.769525462965</v>
      </c>
      <c r="C4224" t="s">
        <v>27</v>
      </c>
      <c r="D4224" t="s">
        <v>26</v>
      </c>
      <c r="E4224" t="s">
        <v>13</v>
      </c>
      <c r="F4224" t="s">
        <v>2</v>
      </c>
      <c r="G4224">
        <v>2939</v>
      </c>
    </row>
    <row r="4225" spans="1:7" x14ac:dyDescent="0.45">
      <c r="A4225">
        <v>404097</v>
      </c>
      <c r="B4225" s="2">
        <v>41842.816203703704</v>
      </c>
      <c r="C4225" t="s">
        <v>27</v>
      </c>
      <c r="D4225" t="s">
        <v>24</v>
      </c>
      <c r="E4225" t="s">
        <v>13</v>
      </c>
      <c r="F4225" t="s">
        <v>2</v>
      </c>
      <c r="G4225">
        <v>64122</v>
      </c>
    </row>
    <row r="4226" spans="1:7" x14ac:dyDescent="0.45">
      <c r="A4226">
        <v>569723</v>
      </c>
      <c r="B4226" s="2">
        <v>41845.362997685188</v>
      </c>
      <c r="C4226" t="s">
        <v>27</v>
      </c>
      <c r="D4226" t="s">
        <v>24</v>
      </c>
      <c r="E4226" t="s">
        <v>12</v>
      </c>
      <c r="F4226" t="s">
        <v>5</v>
      </c>
      <c r="G4226">
        <v>86726</v>
      </c>
    </row>
    <row r="4227" spans="1:7" x14ac:dyDescent="0.45">
      <c r="A4227">
        <v>722315</v>
      </c>
      <c r="B4227" s="2">
        <v>41789.68482638889</v>
      </c>
      <c r="C4227" t="s">
        <v>27</v>
      </c>
      <c r="D4227" t="s">
        <v>26</v>
      </c>
      <c r="E4227" t="s">
        <v>20</v>
      </c>
      <c r="F4227" t="s">
        <v>1</v>
      </c>
      <c r="G4227">
        <v>56422</v>
      </c>
    </row>
    <row r="4228" spans="1:7" x14ac:dyDescent="0.45">
      <c r="A4228">
        <v>497227</v>
      </c>
      <c r="B4228" s="2">
        <v>41815.479201388887</v>
      </c>
      <c r="C4228" t="s">
        <v>27</v>
      </c>
      <c r="D4228" t="s">
        <v>24</v>
      </c>
      <c r="E4228" t="s">
        <v>17</v>
      </c>
      <c r="F4228" t="s">
        <v>5</v>
      </c>
      <c r="G4228">
        <v>98380</v>
      </c>
    </row>
    <row r="4229" spans="1:7" x14ac:dyDescent="0.45">
      <c r="A4229">
        <v>395332</v>
      </c>
      <c r="B4229" s="2">
        <v>41815.59101851852</v>
      </c>
      <c r="C4229" t="s">
        <v>27</v>
      </c>
      <c r="D4229" t="s">
        <v>24</v>
      </c>
      <c r="E4229" t="s">
        <v>17</v>
      </c>
      <c r="F4229" t="s">
        <v>1</v>
      </c>
      <c r="G4229">
        <v>27105</v>
      </c>
    </row>
    <row r="4230" spans="1:7" x14ac:dyDescent="0.45">
      <c r="A4230">
        <v>445648</v>
      </c>
      <c r="B4230" s="2">
        <v>41815.591365740744</v>
      </c>
      <c r="C4230" t="s">
        <v>27</v>
      </c>
      <c r="D4230" t="s">
        <v>26</v>
      </c>
      <c r="E4230" t="s">
        <v>17</v>
      </c>
      <c r="F4230" t="s">
        <v>1</v>
      </c>
      <c r="G4230">
        <v>97712</v>
      </c>
    </row>
    <row r="4231" spans="1:7" x14ac:dyDescent="0.45">
      <c r="A4231">
        <v>67339</v>
      </c>
      <c r="B4231" s="2">
        <v>41822.389606481483</v>
      </c>
      <c r="C4231" t="s">
        <v>27</v>
      </c>
      <c r="D4231" t="s">
        <v>26</v>
      </c>
      <c r="E4231" t="s">
        <v>17</v>
      </c>
      <c r="F4231" t="s">
        <v>2</v>
      </c>
      <c r="G4231">
        <v>50925</v>
      </c>
    </row>
    <row r="4232" spans="1:7" x14ac:dyDescent="0.45">
      <c r="A4232">
        <v>52355</v>
      </c>
      <c r="B4232" s="2">
        <v>41827.588391203702</v>
      </c>
      <c r="C4232" t="s">
        <v>27</v>
      </c>
      <c r="D4232" t="s">
        <v>24</v>
      </c>
      <c r="E4232" t="s">
        <v>17</v>
      </c>
      <c r="F4232" t="s">
        <v>5</v>
      </c>
      <c r="G4232">
        <v>17672</v>
      </c>
    </row>
    <row r="4233" spans="1:7" x14ac:dyDescent="0.45">
      <c r="A4233">
        <v>173134</v>
      </c>
      <c r="B4233" s="2">
        <v>41827.59479166667</v>
      </c>
      <c r="C4233" t="s">
        <v>27</v>
      </c>
      <c r="D4233" t="s">
        <v>24</v>
      </c>
      <c r="E4233" t="s">
        <v>17</v>
      </c>
      <c r="F4233" t="s">
        <v>5</v>
      </c>
      <c r="G4233">
        <v>57532</v>
      </c>
    </row>
    <row r="4234" spans="1:7" x14ac:dyDescent="0.45">
      <c r="A4234">
        <v>792293</v>
      </c>
      <c r="B4234" s="2">
        <v>41827.588773148149</v>
      </c>
      <c r="C4234" t="s">
        <v>27</v>
      </c>
      <c r="D4234" t="s">
        <v>25</v>
      </c>
      <c r="E4234" t="s">
        <v>17</v>
      </c>
      <c r="F4234" t="s">
        <v>5</v>
      </c>
      <c r="G4234">
        <v>76814</v>
      </c>
    </row>
    <row r="4235" spans="1:7" x14ac:dyDescent="0.45">
      <c r="A4235">
        <v>997050</v>
      </c>
      <c r="B4235" s="2">
        <v>41833.36209490741</v>
      </c>
      <c r="C4235" t="s">
        <v>27</v>
      </c>
      <c r="D4235" t="s">
        <v>24</v>
      </c>
      <c r="E4235" t="s">
        <v>17</v>
      </c>
      <c r="F4235" t="s">
        <v>2</v>
      </c>
      <c r="G4235">
        <v>98018</v>
      </c>
    </row>
    <row r="4236" spans="1:7" x14ac:dyDescent="0.45">
      <c r="A4236">
        <v>121699</v>
      </c>
      <c r="B4236" s="2">
        <v>41853.681377314817</v>
      </c>
      <c r="C4236" t="s">
        <v>27</v>
      </c>
      <c r="D4236" t="s">
        <v>26</v>
      </c>
      <c r="E4236" t="s">
        <v>17</v>
      </c>
      <c r="F4236" t="s">
        <v>10</v>
      </c>
      <c r="G4236">
        <v>37155</v>
      </c>
    </row>
    <row r="4237" spans="1:7" x14ac:dyDescent="0.45">
      <c r="A4237">
        <v>202541</v>
      </c>
      <c r="B4237" s="2">
        <v>41832.718009259261</v>
      </c>
      <c r="C4237" t="s">
        <v>27</v>
      </c>
      <c r="D4237" t="s">
        <v>24</v>
      </c>
      <c r="E4237" t="s">
        <v>20</v>
      </c>
      <c r="F4237" t="s">
        <v>2</v>
      </c>
      <c r="G4237">
        <v>17475</v>
      </c>
    </row>
    <row r="4238" spans="1:7" x14ac:dyDescent="0.45">
      <c r="A4238">
        <v>486166</v>
      </c>
      <c r="B4238" s="2">
        <v>41823.192164351851</v>
      </c>
      <c r="C4238" t="s">
        <v>27</v>
      </c>
      <c r="D4238" t="s">
        <v>24</v>
      </c>
      <c r="E4238" t="s">
        <v>17</v>
      </c>
      <c r="F4238" t="s">
        <v>10</v>
      </c>
      <c r="G4238">
        <v>43159</v>
      </c>
    </row>
    <row r="4239" spans="1:7" x14ac:dyDescent="0.45">
      <c r="A4239">
        <v>88940</v>
      </c>
      <c r="B4239" s="2">
        <v>41827.458032407405</v>
      </c>
      <c r="C4239" t="s">
        <v>27</v>
      </c>
      <c r="D4239" t="s">
        <v>24</v>
      </c>
      <c r="E4239" t="s">
        <v>17</v>
      </c>
      <c r="F4239" t="s">
        <v>10</v>
      </c>
      <c r="G4239">
        <v>60165</v>
      </c>
    </row>
    <row r="4240" spans="1:7" x14ac:dyDescent="0.45">
      <c r="A4240">
        <v>888007</v>
      </c>
      <c r="B4240" s="2">
        <v>41827.459108796298</v>
      </c>
      <c r="C4240" t="s">
        <v>27</v>
      </c>
      <c r="D4240" t="s">
        <v>24</v>
      </c>
      <c r="E4240" t="s">
        <v>17</v>
      </c>
      <c r="F4240" t="s">
        <v>10</v>
      </c>
      <c r="G4240">
        <v>73820</v>
      </c>
    </row>
    <row r="4241" spans="1:7" x14ac:dyDescent="0.45">
      <c r="A4241">
        <v>542513</v>
      </c>
      <c r="B4241" s="2">
        <v>41827.460543981484</v>
      </c>
      <c r="C4241" t="s">
        <v>27</v>
      </c>
      <c r="D4241" t="s">
        <v>24</v>
      </c>
      <c r="E4241" t="s">
        <v>17</v>
      </c>
      <c r="F4241" t="s">
        <v>10</v>
      </c>
      <c r="G4241">
        <v>89395</v>
      </c>
    </row>
    <row r="4242" spans="1:7" x14ac:dyDescent="0.45">
      <c r="A4242">
        <v>293701</v>
      </c>
      <c r="B4242" s="2">
        <v>41828.80777777778</v>
      </c>
      <c r="C4242" t="s">
        <v>27</v>
      </c>
      <c r="D4242" t="s">
        <v>26</v>
      </c>
      <c r="E4242" t="s">
        <v>17</v>
      </c>
      <c r="F4242" t="s">
        <v>10</v>
      </c>
      <c r="G4242">
        <v>54346</v>
      </c>
    </row>
    <row r="4243" spans="1:7" x14ac:dyDescent="0.45">
      <c r="A4243">
        <v>967787</v>
      </c>
      <c r="B4243" s="2">
        <v>41831.568599537037</v>
      </c>
      <c r="C4243" t="s">
        <v>27</v>
      </c>
      <c r="D4243" t="s">
        <v>24</v>
      </c>
      <c r="E4243" t="s">
        <v>17</v>
      </c>
      <c r="F4243" t="s">
        <v>10</v>
      </c>
      <c r="G4243">
        <v>71504</v>
      </c>
    </row>
    <row r="4244" spans="1:7" x14ac:dyDescent="0.45">
      <c r="A4244">
        <v>260987</v>
      </c>
      <c r="B4244" s="2">
        <v>41865.576562499999</v>
      </c>
      <c r="C4244" t="s">
        <v>27</v>
      </c>
      <c r="D4244" t="s">
        <v>26</v>
      </c>
      <c r="E4244" t="s">
        <v>19</v>
      </c>
      <c r="F4244" t="s">
        <v>2</v>
      </c>
      <c r="G4244">
        <v>94768</v>
      </c>
    </row>
    <row r="4245" spans="1:7" x14ac:dyDescent="0.45">
      <c r="A4245">
        <v>96601</v>
      </c>
      <c r="B4245" s="2">
        <v>41844.455706018518</v>
      </c>
      <c r="C4245" t="s">
        <v>27</v>
      </c>
      <c r="D4245" t="s">
        <v>24</v>
      </c>
      <c r="E4245" t="s">
        <v>13</v>
      </c>
      <c r="F4245" t="s">
        <v>10</v>
      </c>
      <c r="G4245">
        <v>22060</v>
      </c>
    </row>
    <row r="4246" spans="1:7" x14ac:dyDescent="0.45">
      <c r="A4246">
        <v>790303</v>
      </c>
      <c r="B4246" s="2">
        <v>41829.408692129633</v>
      </c>
      <c r="C4246" t="s">
        <v>27</v>
      </c>
      <c r="D4246" t="s">
        <v>26</v>
      </c>
      <c r="E4246" t="s">
        <v>14</v>
      </c>
      <c r="F4246" t="s">
        <v>2</v>
      </c>
      <c r="G4246">
        <v>11677</v>
      </c>
    </row>
    <row r="4247" spans="1:7" x14ac:dyDescent="0.45">
      <c r="A4247">
        <v>671664</v>
      </c>
      <c r="B4247" s="2">
        <v>41802.480937499997</v>
      </c>
      <c r="C4247" t="s">
        <v>27</v>
      </c>
      <c r="D4247" t="s">
        <v>24</v>
      </c>
      <c r="E4247" t="s">
        <v>17</v>
      </c>
      <c r="F4247" t="s">
        <v>1</v>
      </c>
      <c r="G4247">
        <v>33946</v>
      </c>
    </row>
    <row r="4248" spans="1:7" x14ac:dyDescent="0.45">
      <c r="A4248">
        <v>510970</v>
      </c>
      <c r="B4248" s="2">
        <v>41806.026574074072</v>
      </c>
      <c r="C4248" t="s">
        <v>27</v>
      </c>
      <c r="D4248" t="s">
        <v>24</v>
      </c>
      <c r="E4248" t="s">
        <v>17</v>
      </c>
      <c r="F4248" t="s">
        <v>4</v>
      </c>
      <c r="G4248">
        <v>44686</v>
      </c>
    </row>
    <row r="4249" spans="1:7" x14ac:dyDescent="0.45">
      <c r="A4249">
        <v>257815</v>
      </c>
      <c r="B4249" s="2">
        <v>41804.792488425926</v>
      </c>
      <c r="C4249" t="s">
        <v>27</v>
      </c>
      <c r="D4249" t="s">
        <v>25</v>
      </c>
      <c r="E4249" t="s">
        <v>15</v>
      </c>
      <c r="F4249" t="s">
        <v>2</v>
      </c>
      <c r="G4249">
        <v>4338</v>
      </c>
    </row>
    <row r="4250" spans="1:7" x14ac:dyDescent="0.45">
      <c r="A4250">
        <v>465643</v>
      </c>
      <c r="B4250" s="2">
        <v>41809.483368055553</v>
      </c>
      <c r="C4250" t="s">
        <v>27</v>
      </c>
      <c r="D4250" t="s">
        <v>26</v>
      </c>
      <c r="E4250" t="s">
        <v>17</v>
      </c>
      <c r="F4250" t="s">
        <v>2</v>
      </c>
      <c r="G4250">
        <v>8240</v>
      </c>
    </row>
    <row r="4251" spans="1:7" x14ac:dyDescent="0.45">
      <c r="A4251">
        <v>207123</v>
      </c>
      <c r="B4251" s="2">
        <v>41844.591851851852</v>
      </c>
      <c r="C4251" t="s">
        <v>27</v>
      </c>
      <c r="D4251" t="s">
        <v>26</v>
      </c>
      <c r="E4251" t="s">
        <v>14</v>
      </c>
      <c r="F4251" t="s">
        <v>8</v>
      </c>
      <c r="G4251">
        <v>50682</v>
      </c>
    </row>
    <row r="4252" spans="1:7" x14ac:dyDescent="0.45">
      <c r="A4252">
        <v>654389</v>
      </c>
      <c r="B4252" s="2">
        <v>41849.123935185184</v>
      </c>
      <c r="C4252" t="s">
        <v>27</v>
      </c>
      <c r="D4252" t="s">
        <v>24</v>
      </c>
      <c r="E4252" t="s">
        <v>14</v>
      </c>
      <c r="F4252" t="s">
        <v>8</v>
      </c>
      <c r="G4252">
        <v>68448</v>
      </c>
    </row>
    <row r="4253" spans="1:7" x14ac:dyDescent="0.45">
      <c r="A4253">
        <v>833317</v>
      </c>
      <c r="B4253" s="2">
        <v>41861.817754629628</v>
      </c>
      <c r="C4253" t="s">
        <v>27</v>
      </c>
      <c r="D4253" t="s">
        <v>24</v>
      </c>
      <c r="E4253" t="s">
        <v>14</v>
      </c>
      <c r="F4253" t="s">
        <v>8</v>
      </c>
      <c r="G4253">
        <v>35418</v>
      </c>
    </row>
    <row r="4254" spans="1:7" x14ac:dyDescent="0.45">
      <c r="A4254">
        <v>346496</v>
      </c>
      <c r="B4254" s="2">
        <v>41880.598576388889</v>
      </c>
      <c r="C4254" t="s">
        <v>27</v>
      </c>
      <c r="D4254" t="s">
        <v>24</v>
      </c>
      <c r="E4254" t="s">
        <v>14</v>
      </c>
      <c r="F4254" t="s">
        <v>8</v>
      </c>
      <c r="G4254">
        <v>98295</v>
      </c>
    </row>
    <row r="4255" spans="1:7" x14ac:dyDescent="0.45">
      <c r="A4255">
        <v>511315</v>
      </c>
      <c r="B4255" s="2">
        <v>41880.598935185182</v>
      </c>
      <c r="C4255" t="s">
        <v>27</v>
      </c>
      <c r="D4255" t="s">
        <v>26</v>
      </c>
      <c r="E4255" t="s">
        <v>14</v>
      </c>
      <c r="F4255" t="s">
        <v>8</v>
      </c>
      <c r="G4255">
        <v>38091</v>
      </c>
    </row>
    <row r="4256" spans="1:7" x14ac:dyDescent="0.45">
      <c r="A4256">
        <v>916734</v>
      </c>
      <c r="B4256" s="2">
        <v>41882.284791666665</v>
      </c>
      <c r="C4256" t="s">
        <v>27</v>
      </c>
      <c r="D4256" t="s">
        <v>26</v>
      </c>
      <c r="E4256" t="s">
        <v>14</v>
      </c>
      <c r="F4256" t="s">
        <v>8</v>
      </c>
      <c r="G4256">
        <v>62598</v>
      </c>
    </row>
    <row r="4257" spans="1:7" x14ac:dyDescent="0.45">
      <c r="A4257">
        <v>623474</v>
      </c>
      <c r="B4257" s="2">
        <v>41799.564664351848</v>
      </c>
      <c r="C4257" t="s">
        <v>27</v>
      </c>
      <c r="D4257" t="s">
        <v>26</v>
      </c>
      <c r="E4257" t="s">
        <v>17</v>
      </c>
      <c r="F4257" t="s">
        <v>8</v>
      </c>
      <c r="G4257">
        <v>51930</v>
      </c>
    </row>
    <row r="4258" spans="1:7" x14ac:dyDescent="0.45">
      <c r="A4258">
        <v>13981</v>
      </c>
      <c r="B4258" s="2">
        <v>41799.568356481483</v>
      </c>
      <c r="C4258" t="s">
        <v>27</v>
      </c>
      <c r="D4258" t="s">
        <v>24</v>
      </c>
      <c r="E4258" t="s">
        <v>17</v>
      </c>
      <c r="F4258" t="s">
        <v>8</v>
      </c>
      <c r="G4258">
        <v>19537</v>
      </c>
    </row>
    <row r="4259" spans="1:7" x14ac:dyDescent="0.45">
      <c r="A4259">
        <v>573316</v>
      </c>
      <c r="B4259" s="2">
        <v>41813.775000000001</v>
      </c>
      <c r="C4259" t="s">
        <v>27</v>
      </c>
      <c r="D4259" t="s">
        <v>26</v>
      </c>
      <c r="E4259" t="s">
        <v>12</v>
      </c>
      <c r="F4259" t="s">
        <v>2</v>
      </c>
      <c r="G4259">
        <v>45578</v>
      </c>
    </row>
    <row r="4260" spans="1:7" x14ac:dyDescent="0.45">
      <c r="A4260">
        <v>425172</v>
      </c>
      <c r="B4260" s="2">
        <v>41813.773136574076</v>
      </c>
      <c r="C4260" t="s">
        <v>27</v>
      </c>
      <c r="D4260" t="s">
        <v>25</v>
      </c>
      <c r="E4260" t="s">
        <v>12</v>
      </c>
      <c r="F4260" t="s">
        <v>2</v>
      </c>
      <c r="G4260">
        <v>57474</v>
      </c>
    </row>
    <row r="4261" spans="1:7" x14ac:dyDescent="0.45">
      <c r="A4261">
        <v>276411</v>
      </c>
      <c r="B4261" s="2">
        <v>41819.716550925928</v>
      </c>
      <c r="C4261" t="s">
        <v>27</v>
      </c>
      <c r="D4261" t="s">
        <v>24</v>
      </c>
      <c r="E4261" t="s">
        <v>12</v>
      </c>
      <c r="F4261" t="s">
        <v>2</v>
      </c>
      <c r="G4261">
        <v>58403</v>
      </c>
    </row>
    <row r="4262" spans="1:7" x14ac:dyDescent="0.45">
      <c r="A4262">
        <v>526283</v>
      </c>
      <c r="B4262" s="2">
        <v>41831.530868055554</v>
      </c>
      <c r="C4262" t="s">
        <v>27</v>
      </c>
      <c r="D4262" t="s">
        <v>24</v>
      </c>
      <c r="E4262" t="s">
        <v>14</v>
      </c>
      <c r="F4262" t="s">
        <v>7</v>
      </c>
      <c r="G4262">
        <v>38413</v>
      </c>
    </row>
    <row r="4263" spans="1:7" x14ac:dyDescent="0.45">
      <c r="A4263">
        <v>883322</v>
      </c>
      <c r="B4263" s="2">
        <v>41831.531261574077</v>
      </c>
      <c r="C4263" t="s">
        <v>27</v>
      </c>
      <c r="D4263" t="s">
        <v>26</v>
      </c>
      <c r="E4263" t="s">
        <v>14</v>
      </c>
      <c r="F4263" t="s">
        <v>7</v>
      </c>
      <c r="G4263">
        <v>12065</v>
      </c>
    </row>
    <row r="4264" spans="1:7" x14ac:dyDescent="0.45">
      <c r="A4264">
        <v>123315</v>
      </c>
      <c r="B4264" s="2">
        <v>41845.717812499999</v>
      </c>
      <c r="C4264" t="s">
        <v>27</v>
      </c>
      <c r="D4264" t="s">
        <v>24</v>
      </c>
      <c r="E4264" t="s">
        <v>14</v>
      </c>
      <c r="F4264" t="s">
        <v>7</v>
      </c>
      <c r="G4264">
        <v>99331</v>
      </c>
    </row>
    <row r="4265" spans="1:7" x14ac:dyDescent="0.45">
      <c r="A4265">
        <v>894740</v>
      </c>
      <c r="B4265" s="2">
        <v>41850.825289351851</v>
      </c>
      <c r="C4265" t="s">
        <v>27</v>
      </c>
      <c r="D4265" t="s">
        <v>24</v>
      </c>
      <c r="E4265" t="s">
        <v>17</v>
      </c>
      <c r="F4265" t="s">
        <v>5</v>
      </c>
      <c r="G4265">
        <v>3138</v>
      </c>
    </row>
    <row r="4266" spans="1:7" x14ac:dyDescent="0.45">
      <c r="A4266">
        <v>942753</v>
      </c>
      <c r="B4266" s="2">
        <v>41850.826689814814</v>
      </c>
      <c r="C4266" t="s">
        <v>27</v>
      </c>
      <c r="D4266" t="s">
        <v>26</v>
      </c>
      <c r="E4266" t="s">
        <v>17</v>
      </c>
      <c r="F4266" t="s">
        <v>5</v>
      </c>
      <c r="G4266">
        <v>48718</v>
      </c>
    </row>
    <row r="4267" spans="1:7" x14ac:dyDescent="0.45">
      <c r="A4267">
        <v>613831</v>
      </c>
      <c r="B4267" s="2">
        <v>41850.827291666668</v>
      </c>
      <c r="C4267" t="s">
        <v>27</v>
      </c>
      <c r="D4267" t="s">
        <v>26</v>
      </c>
      <c r="E4267" t="s">
        <v>17</v>
      </c>
      <c r="F4267" t="s">
        <v>5</v>
      </c>
      <c r="G4267">
        <v>54821</v>
      </c>
    </row>
    <row r="4268" spans="1:7" x14ac:dyDescent="0.45">
      <c r="A4268">
        <v>620292</v>
      </c>
      <c r="B4268" s="2">
        <v>41850.827662037038</v>
      </c>
      <c r="C4268" t="s">
        <v>27</v>
      </c>
      <c r="D4268" t="s">
        <v>26</v>
      </c>
      <c r="E4268" t="s">
        <v>17</v>
      </c>
      <c r="F4268" t="s">
        <v>5</v>
      </c>
      <c r="G4268">
        <v>90453</v>
      </c>
    </row>
    <row r="4269" spans="1:7" x14ac:dyDescent="0.45">
      <c r="A4269">
        <v>455567</v>
      </c>
      <c r="B4269" s="2">
        <v>41821.521145833336</v>
      </c>
      <c r="C4269" t="s">
        <v>27</v>
      </c>
      <c r="D4269" t="s">
        <v>24</v>
      </c>
      <c r="E4269" t="s">
        <v>17</v>
      </c>
      <c r="F4269" t="s">
        <v>2</v>
      </c>
      <c r="G4269">
        <v>12897</v>
      </c>
    </row>
    <row r="4270" spans="1:7" x14ac:dyDescent="0.45">
      <c r="A4270">
        <v>23486</v>
      </c>
      <c r="B4270" s="2">
        <v>41829.793310185189</v>
      </c>
      <c r="C4270" t="s">
        <v>27</v>
      </c>
      <c r="D4270" t="s">
        <v>24</v>
      </c>
      <c r="E4270" t="s">
        <v>17</v>
      </c>
      <c r="F4270" t="s">
        <v>2</v>
      </c>
      <c r="G4270">
        <v>46842</v>
      </c>
    </row>
    <row r="4271" spans="1:7" x14ac:dyDescent="0.45">
      <c r="A4271">
        <v>551411</v>
      </c>
      <c r="B4271" s="2">
        <v>41823.693912037037</v>
      </c>
      <c r="C4271" t="s">
        <v>27</v>
      </c>
      <c r="D4271" t="s">
        <v>24</v>
      </c>
      <c r="E4271" t="s">
        <v>17</v>
      </c>
      <c r="F4271" t="s">
        <v>7</v>
      </c>
      <c r="G4271">
        <v>94625</v>
      </c>
    </row>
    <row r="4272" spans="1:7" x14ac:dyDescent="0.45">
      <c r="A4272">
        <v>826335</v>
      </c>
      <c r="B4272" s="2">
        <v>41823.696400462963</v>
      </c>
      <c r="C4272" t="s">
        <v>27</v>
      </c>
      <c r="D4272" t="s">
        <v>24</v>
      </c>
      <c r="E4272" t="s">
        <v>17</v>
      </c>
      <c r="F4272" t="s">
        <v>7</v>
      </c>
      <c r="G4272">
        <v>36904</v>
      </c>
    </row>
    <row r="4273" spans="1:7" x14ac:dyDescent="0.45">
      <c r="A4273">
        <v>540235</v>
      </c>
      <c r="B4273" s="2">
        <v>41823.697164351855</v>
      </c>
      <c r="C4273" t="s">
        <v>27</v>
      </c>
      <c r="D4273" t="s">
        <v>24</v>
      </c>
      <c r="E4273" t="s">
        <v>17</v>
      </c>
      <c r="F4273" t="s">
        <v>7</v>
      </c>
      <c r="G4273">
        <v>33760</v>
      </c>
    </row>
    <row r="4274" spans="1:7" x14ac:dyDescent="0.45">
      <c r="A4274">
        <v>318071</v>
      </c>
      <c r="B4274" s="2">
        <v>41831.539212962962</v>
      </c>
      <c r="C4274" t="s">
        <v>27</v>
      </c>
      <c r="D4274" t="s">
        <v>26</v>
      </c>
      <c r="E4274" t="s">
        <v>17</v>
      </c>
      <c r="F4274" t="s">
        <v>7</v>
      </c>
      <c r="G4274">
        <v>8454</v>
      </c>
    </row>
    <row r="4275" spans="1:7" x14ac:dyDescent="0.45">
      <c r="A4275">
        <v>911802</v>
      </c>
      <c r="B4275" s="2">
        <v>41831.539837962962</v>
      </c>
      <c r="C4275" t="s">
        <v>27</v>
      </c>
      <c r="D4275" t="s">
        <v>24</v>
      </c>
      <c r="E4275" t="s">
        <v>17</v>
      </c>
      <c r="F4275" t="s">
        <v>7</v>
      </c>
      <c r="G4275">
        <v>7568</v>
      </c>
    </row>
    <row r="4276" spans="1:7" x14ac:dyDescent="0.45">
      <c r="A4276">
        <v>911477</v>
      </c>
      <c r="B4276" s="2">
        <v>41836.32130787037</v>
      </c>
      <c r="C4276" t="s">
        <v>27</v>
      </c>
      <c r="D4276" t="s">
        <v>24</v>
      </c>
      <c r="E4276" t="s">
        <v>17</v>
      </c>
      <c r="F4276" t="s">
        <v>7</v>
      </c>
      <c r="G4276">
        <v>37212</v>
      </c>
    </row>
    <row r="4277" spans="1:7" x14ac:dyDescent="0.45">
      <c r="A4277">
        <v>822268</v>
      </c>
      <c r="B4277" s="2">
        <v>41836.320289351854</v>
      </c>
      <c r="C4277" t="s">
        <v>27</v>
      </c>
      <c r="D4277" t="s">
        <v>26</v>
      </c>
      <c r="E4277" t="s">
        <v>17</v>
      </c>
      <c r="F4277" t="s">
        <v>7</v>
      </c>
      <c r="G4277">
        <v>9158</v>
      </c>
    </row>
    <row r="4278" spans="1:7" x14ac:dyDescent="0.45">
      <c r="A4278">
        <v>486463</v>
      </c>
      <c r="B4278" s="2">
        <v>41834.568148148152</v>
      </c>
      <c r="C4278" t="s">
        <v>27</v>
      </c>
      <c r="D4278" t="s">
        <v>24</v>
      </c>
      <c r="E4278" t="s">
        <v>20</v>
      </c>
      <c r="F4278" t="s">
        <v>4</v>
      </c>
      <c r="G4278">
        <v>28649</v>
      </c>
    </row>
    <row r="4279" spans="1:7" x14ac:dyDescent="0.45">
      <c r="A4279">
        <v>908229</v>
      </c>
      <c r="B4279" s="2">
        <v>41814.782638888886</v>
      </c>
      <c r="C4279" t="s">
        <v>27</v>
      </c>
      <c r="D4279" t="s">
        <v>26</v>
      </c>
      <c r="E4279" t="s">
        <v>17</v>
      </c>
      <c r="F4279" t="s">
        <v>1</v>
      </c>
      <c r="G4279">
        <v>44700</v>
      </c>
    </row>
    <row r="4280" spans="1:7" x14ac:dyDescent="0.45">
      <c r="A4280">
        <v>754747</v>
      </c>
      <c r="B4280" s="2">
        <v>41809.940300925926</v>
      </c>
      <c r="C4280" t="s">
        <v>27</v>
      </c>
      <c r="D4280" t="s">
        <v>24</v>
      </c>
      <c r="E4280" t="s">
        <v>17</v>
      </c>
      <c r="F4280" t="s">
        <v>10</v>
      </c>
      <c r="G4280">
        <v>79437</v>
      </c>
    </row>
    <row r="4281" spans="1:7" x14ac:dyDescent="0.45">
      <c r="A4281">
        <v>51463</v>
      </c>
      <c r="B4281" s="2">
        <v>41811.401076388887</v>
      </c>
      <c r="C4281" t="s">
        <v>27</v>
      </c>
      <c r="D4281" t="s">
        <v>26</v>
      </c>
      <c r="E4281" t="s">
        <v>17</v>
      </c>
      <c r="F4281" t="s">
        <v>10</v>
      </c>
      <c r="G4281">
        <v>64370</v>
      </c>
    </row>
    <row r="4282" spans="1:7" x14ac:dyDescent="0.45">
      <c r="A4282">
        <v>311488</v>
      </c>
      <c r="B4282" s="2">
        <v>41826.726817129631</v>
      </c>
      <c r="C4282" t="s">
        <v>27</v>
      </c>
      <c r="D4282" t="s">
        <v>24</v>
      </c>
      <c r="E4282" t="s">
        <v>14</v>
      </c>
      <c r="F4282" t="s">
        <v>1</v>
      </c>
      <c r="G4282">
        <v>12269</v>
      </c>
    </row>
    <row r="4283" spans="1:7" x14ac:dyDescent="0.45">
      <c r="A4283">
        <v>175095</v>
      </c>
      <c r="B4283" s="2">
        <v>41801.968946759262</v>
      </c>
      <c r="C4283" t="s">
        <v>27</v>
      </c>
      <c r="D4283" t="s">
        <v>24</v>
      </c>
      <c r="E4283" t="s">
        <v>18</v>
      </c>
      <c r="F4283" t="s">
        <v>2</v>
      </c>
      <c r="G4283">
        <v>51976</v>
      </c>
    </row>
    <row r="4284" spans="1:7" x14ac:dyDescent="0.45">
      <c r="A4284">
        <v>855992</v>
      </c>
      <c r="B4284" s="2">
        <v>41808.35365740741</v>
      </c>
      <c r="C4284" t="s">
        <v>27</v>
      </c>
      <c r="D4284" t="s">
        <v>24</v>
      </c>
      <c r="E4284" t="s">
        <v>20</v>
      </c>
      <c r="F4284" t="s">
        <v>10</v>
      </c>
      <c r="G4284">
        <v>90903</v>
      </c>
    </row>
    <row r="4285" spans="1:7" x14ac:dyDescent="0.45">
      <c r="A4285">
        <v>229817</v>
      </c>
      <c r="B4285" s="2">
        <v>41808.352465277778</v>
      </c>
      <c r="C4285" t="s">
        <v>27</v>
      </c>
      <c r="D4285" t="s">
        <v>25</v>
      </c>
      <c r="E4285" t="s">
        <v>20</v>
      </c>
      <c r="F4285" t="s">
        <v>10</v>
      </c>
      <c r="G4285">
        <v>76987</v>
      </c>
    </row>
    <row r="4286" spans="1:7" x14ac:dyDescent="0.45">
      <c r="A4286">
        <v>906695</v>
      </c>
      <c r="B4286" s="2">
        <v>41867.150879629633</v>
      </c>
      <c r="C4286" t="s">
        <v>27</v>
      </c>
      <c r="D4286" t="s">
        <v>24</v>
      </c>
      <c r="E4286" t="s">
        <v>14</v>
      </c>
      <c r="F4286" t="s">
        <v>10</v>
      </c>
      <c r="G4286">
        <v>46388</v>
      </c>
    </row>
    <row r="4287" spans="1:7" x14ac:dyDescent="0.45">
      <c r="A4287">
        <v>846460</v>
      </c>
      <c r="B4287" s="2">
        <v>41879.558321759258</v>
      </c>
      <c r="C4287" t="s">
        <v>27</v>
      </c>
      <c r="D4287" t="s">
        <v>24</v>
      </c>
      <c r="E4287" t="s">
        <v>14</v>
      </c>
      <c r="F4287" t="s">
        <v>10</v>
      </c>
      <c r="G4287">
        <v>91417</v>
      </c>
    </row>
    <row r="4288" spans="1:7" x14ac:dyDescent="0.45">
      <c r="A4288">
        <v>945509</v>
      </c>
      <c r="B4288" s="2">
        <v>41881.867083333331</v>
      </c>
      <c r="C4288" t="s">
        <v>27</v>
      </c>
      <c r="D4288" t="s">
        <v>24</v>
      </c>
      <c r="E4288" t="s">
        <v>20</v>
      </c>
      <c r="F4288" t="s">
        <v>1</v>
      </c>
      <c r="G4288">
        <v>68728</v>
      </c>
    </row>
    <row r="4289" spans="1:7" x14ac:dyDescent="0.45">
      <c r="A4289">
        <v>187708</v>
      </c>
      <c r="B4289" s="2">
        <v>41841.905312499999</v>
      </c>
      <c r="C4289" t="s">
        <v>27</v>
      </c>
      <c r="D4289" t="s">
        <v>24</v>
      </c>
      <c r="E4289" t="s">
        <v>17</v>
      </c>
      <c r="F4289" t="s">
        <v>2</v>
      </c>
      <c r="G4289">
        <v>33989</v>
      </c>
    </row>
    <row r="4290" spans="1:7" x14ac:dyDescent="0.45">
      <c r="A4290">
        <v>75450</v>
      </c>
      <c r="B4290" s="2">
        <v>41851.793877314813</v>
      </c>
      <c r="C4290" t="s">
        <v>27</v>
      </c>
      <c r="D4290" t="s">
        <v>26</v>
      </c>
      <c r="E4290" t="s">
        <v>17</v>
      </c>
      <c r="F4290" t="s">
        <v>2</v>
      </c>
      <c r="G4290">
        <v>17165</v>
      </c>
    </row>
    <row r="4291" spans="1:7" x14ac:dyDescent="0.45">
      <c r="A4291">
        <v>183451</v>
      </c>
      <c r="B4291" s="2">
        <v>41823.4455787037</v>
      </c>
      <c r="C4291" t="s">
        <v>27</v>
      </c>
      <c r="D4291" t="s">
        <v>24</v>
      </c>
      <c r="E4291" t="s">
        <v>20</v>
      </c>
      <c r="F4291" t="s">
        <v>5</v>
      </c>
      <c r="G4291">
        <v>9278</v>
      </c>
    </row>
    <row r="4292" spans="1:7" x14ac:dyDescent="0.45">
      <c r="A4292">
        <v>957861</v>
      </c>
      <c r="B4292" s="2">
        <v>41823.445960648147</v>
      </c>
      <c r="C4292" t="s">
        <v>27</v>
      </c>
      <c r="D4292" t="s">
        <v>24</v>
      </c>
      <c r="E4292" t="s">
        <v>20</v>
      </c>
      <c r="F4292" t="s">
        <v>5</v>
      </c>
      <c r="G4292">
        <v>46236</v>
      </c>
    </row>
    <row r="4293" spans="1:7" x14ac:dyDescent="0.45">
      <c r="A4293">
        <v>561126</v>
      </c>
      <c r="B4293" s="2">
        <v>41823.449004629627</v>
      </c>
      <c r="C4293" t="s">
        <v>27</v>
      </c>
      <c r="D4293" t="s">
        <v>24</v>
      </c>
      <c r="E4293" t="s">
        <v>20</v>
      </c>
      <c r="F4293" t="s">
        <v>5</v>
      </c>
      <c r="G4293">
        <v>22935</v>
      </c>
    </row>
    <row r="4294" spans="1:7" x14ac:dyDescent="0.45">
      <c r="A4294">
        <v>401508</v>
      </c>
      <c r="B4294" s="2">
        <v>41858.33258101852</v>
      </c>
      <c r="C4294" t="s">
        <v>27</v>
      </c>
      <c r="D4294" t="s">
        <v>24</v>
      </c>
      <c r="E4294" t="s">
        <v>17</v>
      </c>
      <c r="F4294" t="s">
        <v>5</v>
      </c>
      <c r="G4294">
        <v>55353</v>
      </c>
    </row>
    <row r="4295" spans="1:7" x14ac:dyDescent="0.45">
      <c r="A4295">
        <v>947251</v>
      </c>
      <c r="B4295" s="2">
        <v>41863.405960648146</v>
      </c>
      <c r="C4295" t="s">
        <v>27</v>
      </c>
      <c r="D4295" t="s">
        <v>26</v>
      </c>
      <c r="E4295" t="s">
        <v>17</v>
      </c>
      <c r="F4295" t="s">
        <v>6</v>
      </c>
      <c r="G4295">
        <v>72477</v>
      </c>
    </row>
    <row r="4296" spans="1:7" x14ac:dyDescent="0.45">
      <c r="A4296">
        <v>800494</v>
      </c>
      <c r="B4296" s="2">
        <v>41818.451203703706</v>
      </c>
      <c r="C4296" t="s">
        <v>27</v>
      </c>
      <c r="D4296" t="s">
        <v>26</v>
      </c>
      <c r="E4296" t="s">
        <v>17</v>
      </c>
      <c r="F4296" t="s">
        <v>6</v>
      </c>
      <c r="G4296">
        <v>77110</v>
      </c>
    </row>
    <row r="4297" spans="1:7" x14ac:dyDescent="0.45">
      <c r="A4297">
        <v>835229</v>
      </c>
      <c r="B4297" s="2">
        <v>41831.726331018515</v>
      </c>
      <c r="C4297" t="s">
        <v>27</v>
      </c>
      <c r="D4297" t="s">
        <v>26</v>
      </c>
      <c r="E4297" t="s">
        <v>20</v>
      </c>
      <c r="F4297" t="s">
        <v>10</v>
      </c>
      <c r="G4297">
        <v>73989</v>
      </c>
    </row>
    <row r="4298" spans="1:7" x14ac:dyDescent="0.45">
      <c r="A4298">
        <v>678790</v>
      </c>
      <c r="B4298" s="2">
        <v>41831.728171296294</v>
      </c>
      <c r="C4298" t="s">
        <v>27</v>
      </c>
      <c r="D4298" t="s">
        <v>24</v>
      </c>
      <c r="E4298" t="s">
        <v>20</v>
      </c>
      <c r="F4298" t="s">
        <v>10</v>
      </c>
      <c r="G4298">
        <v>78359</v>
      </c>
    </row>
    <row r="4299" spans="1:7" x14ac:dyDescent="0.45">
      <c r="A4299">
        <v>927124</v>
      </c>
      <c r="B4299" s="2">
        <v>41816.691874999997</v>
      </c>
      <c r="C4299" t="s">
        <v>27</v>
      </c>
      <c r="D4299" t="s">
        <v>24</v>
      </c>
      <c r="E4299" t="s">
        <v>17</v>
      </c>
      <c r="F4299" t="s">
        <v>8</v>
      </c>
      <c r="G4299">
        <v>95976</v>
      </c>
    </row>
    <row r="4300" spans="1:7" x14ac:dyDescent="0.45">
      <c r="A4300">
        <v>232315</v>
      </c>
      <c r="B4300" s="2">
        <v>41816.692939814813</v>
      </c>
      <c r="C4300" t="s">
        <v>27</v>
      </c>
      <c r="D4300" t="s">
        <v>24</v>
      </c>
      <c r="E4300" t="s">
        <v>17</v>
      </c>
      <c r="F4300" t="s">
        <v>8</v>
      </c>
      <c r="G4300">
        <v>8300</v>
      </c>
    </row>
    <row r="4301" spans="1:7" x14ac:dyDescent="0.45">
      <c r="A4301">
        <v>645912</v>
      </c>
      <c r="B4301" s="2">
        <v>41799.635289351849</v>
      </c>
      <c r="C4301" t="s">
        <v>27</v>
      </c>
      <c r="D4301" t="s">
        <v>26</v>
      </c>
      <c r="E4301" t="s">
        <v>20</v>
      </c>
      <c r="F4301" t="s">
        <v>10</v>
      </c>
      <c r="G4301">
        <v>53778</v>
      </c>
    </row>
    <row r="4302" spans="1:7" x14ac:dyDescent="0.45">
      <c r="A4302">
        <v>249938</v>
      </c>
      <c r="B4302" s="2">
        <v>41799.637731481482</v>
      </c>
      <c r="C4302" t="s">
        <v>27</v>
      </c>
      <c r="D4302" t="s">
        <v>24</v>
      </c>
      <c r="E4302" t="s">
        <v>20</v>
      </c>
      <c r="F4302" t="s">
        <v>10</v>
      </c>
      <c r="G4302">
        <v>4689</v>
      </c>
    </row>
    <row r="4303" spans="1:7" x14ac:dyDescent="0.45">
      <c r="A4303">
        <v>680388</v>
      </c>
      <c r="B4303" s="2">
        <v>41829.347800925927</v>
      </c>
      <c r="C4303" t="s">
        <v>27</v>
      </c>
      <c r="D4303" t="s">
        <v>24</v>
      </c>
      <c r="E4303" t="s">
        <v>17</v>
      </c>
      <c r="F4303" t="s">
        <v>6</v>
      </c>
      <c r="G4303">
        <v>50984</v>
      </c>
    </row>
    <row r="4304" spans="1:7" x14ac:dyDescent="0.45">
      <c r="A4304">
        <v>379391</v>
      </c>
      <c r="B4304" s="2">
        <v>41862.73510416667</v>
      </c>
      <c r="C4304" t="s">
        <v>27</v>
      </c>
      <c r="D4304" t="s">
        <v>24</v>
      </c>
      <c r="E4304" t="s">
        <v>12</v>
      </c>
      <c r="F4304" t="s">
        <v>10</v>
      </c>
      <c r="G4304">
        <v>80619</v>
      </c>
    </row>
    <row r="4305" spans="1:7" x14ac:dyDescent="0.45">
      <c r="A4305">
        <v>182272</v>
      </c>
      <c r="B4305" s="2">
        <v>41862.736620370371</v>
      </c>
      <c r="C4305" t="s">
        <v>27</v>
      </c>
      <c r="D4305" t="s">
        <v>26</v>
      </c>
      <c r="E4305" t="s">
        <v>12</v>
      </c>
      <c r="F4305" t="s">
        <v>10</v>
      </c>
      <c r="G4305">
        <v>6932</v>
      </c>
    </row>
    <row r="4306" spans="1:7" x14ac:dyDescent="0.45">
      <c r="A4306">
        <v>489960</v>
      </c>
      <c r="B4306" s="2">
        <v>41862.734479166669</v>
      </c>
      <c r="C4306" t="s">
        <v>27</v>
      </c>
      <c r="D4306" t="s">
        <v>25</v>
      </c>
      <c r="E4306" t="s">
        <v>12</v>
      </c>
      <c r="F4306" t="s">
        <v>10</v>
      </c>
      <c r="G4306">
        <v>43920</v>
      </c>
    </row>
    <row r="4307" spans="1:7" x14ac:dyDescent="0.45">
      <c r="A4307">
        <v>695427</v>
      </c>
      <c r="B4307" s="2">
        <v>41815.752245370371</v>
      </c>
      <c r="C4307" t="s">
        <v>27</v>
      </c>
      <c r="D4307" t="s">
        <v>24</v>
      </c>
      <c r="E4307" t="s">
        <v>17</v>
      </c>
      <c r="F4307" t="s">
        <v>4</v>
      </c>
      <c r="G4307">
        <v>90323</v>
      </c>
    </row>
    <row r="4308" spans="1:7" x14ac:dyDescent="0.45">
      <c r="A4308">
        <v>231247</v>
      </c>
      <c r="B4308" s="2">
        <v>41815.75508101852</v>
      </c>
      <c r="C4308" t="s">
        <v>27</v>
      </c>
      <c r="D4308" t="s">
        <v>24</v>
      </c>
      <c r="E4308" t="s">
        <v>17</v>
      </c>
      <c r="F4308" t="s">
        <v>4</v>
      </c>
      <c r="G4308">
        <v>59167</v>
      </c>
    </row>
    <row r="4309" spans="1:7" x14ac:dyDescent="0.45">
      <c r="A4309">
        <v>481258</v>
      </c>
      <c r="B4309" s="2">
        <v>41827.683125000003</v>
      </c>
      <c r="C4309" t="s">
        <v>27</v>
      </c>
      <c r="D4309" t="s">
        <v>26</v>
      </c>
      <c r="E4309" t="s">
        <v>17</v>
      </c>
      <c r="F4309" t="s">
        <v>4</v>
      </c>
      <c r="G4309">
        <v>78543</v>
      </c>
    </row>
    <row r="4310" spans="1:7" x14ac:dyDescent="0.45">
      <c r="A4310">
        <v>162500</v>
      </c>
      <c r="B4310" s="2">
        <v>41819.314409722225</v>
      </c>
      <c r="C4310" t="s">
        <v>27</v>
      </c>
      <c r="D4310" t="s">
        <v>24</v>
      </c>
      <c r="E4310" t="s">
        <v>14</v>
      </c>
      <c r="F4310" t="s">
        <v>10</v>
      </c>
      <c r="G4310">
        <v>61900</v>
      </c>
    </row>
    <row r="4311" spans="1:7" x14ac:dyDescent="0.45">
      <c r="A4311">
        <v>568407</v>
      </c>
      <c r="B4311" s="2">
        <v>41819.315081018518</v>
      </c>
      <c r="C4311" t="s">
        <v>27</v>
      </c>
      <c r="D4311" t="s">
        <v>24</v>
      </c>
      <c r="E4311" t="s">
        <v>14</v>
      </c>
      <c r="F4311" t="s">
        <v>10</v>
      </c>
      <c r="G4311">
        <v>72899</v>
      </c>
    </row>
    <row r="4312" spans="1:7" x14ac:dyDescent="0.45">
      <c r="A4312">
        <v>394641</v>
      </c>
      <c r="B4312" s="2">
        <v>41807.122534722221</v>
      </c>
      <c r="C4312" t="s">
        <v>27</v>
      </c>
      <c r="D4312" t="s">
        <v>24</v>
      </c>
      <c r="E4312" t="s">
        <v>13</v>
      </c>
      <c r="F4312" t="s">
        <v>10</v>
      </c>
      <c r="G4312">
        <v>25172</v>
      </c>
    </row>
    <row r="4313" spans="1:7" x14ac:dyDescent="0.45">
      <c r="A4313">
        <v>585873</v>
      </c>
      <c r="B4313" s="2">
        <v>41862.374988425923</v>
      </c>
      <c r="C4313" t="s">
        <v>27</v>
      </c>
      <c r="D4313" t="s">
        <v>24</v>
      </c>
      <c r="E4313" t="s">
        <v>17</v>
      </c>
      <c r="F4313" t="s">
        <v>6</v>
      </c>
      <c r="G4313">
        <v>90457</v>
      </c>
    </row>
    <row r="4314" spans="1:7" x14ac:dyDescent="0.45">
      <c r="A4314">
        <v>495165</v>
      </c>
      <c r="B4314" s="2">
        <v>41862.376597222225</v>
      </c>
      <c r="C4314" t="s">
        <v>27</v>
      </c>
      <c r="D4314" t="s">
        <v>24</v>
      </c>
      <c r="E4314" t="s">
        <v>17</v>
      </c>
      <c r="F4314" t="s">
        <v>6</v>
      </c>
      <c r="G4314">
        <v>98351</v>
      </c>
    </row>
    <row r="4315" spans="1:7" x14ac:dyDescent="0.45">
      <c r="A4315">
        <v>636825</v>
      </c>
      <c r="B4315" s="2">
        <v>41841.139837962961</v>
      </c>
      <c r="C4315" t="s">
        <v>27</v>
      </c>
      <c r="D4315" t="s">
        <v>26</v>
      </c>
      <c r="E4315" t="s">
        <v>15</v>
      </c>
      <c r="F4315" t="s">
        <v>10</v>
      </c>
      <c r="G4315">
        <v>12051</v>
      </c>
    </row>
    <row r="4316" spans="1:7" x14ac:dyDescent="0.45">
      <c r="A4316">
        <v>874516</v>
      </c>
      <c r="B4316" s="2">
        <v>41865.437210648146</v>
      </c>
      <c r="C4316" t="s">
        <v>27</v>
      </c>
      <c r="D4316" t="s">
        <v>26</v>
      </c>
      <c r="E4316" t="s">
        <v>17</v>
      </c>
      <c r="F4316" t="s">
        <v>10</v>
      </c>
      <c r="G4316">
        <v>92393</v>
      </c>
    </row>
    <row r="4317" spans="1:7" x14ac:dyDescent="0.45">
      <c r="A4317">
        <v>638114</v>
      </c>
      <c r="B4317" s="2">
        <v>41865.439143518517</v>
      </c>
      <c r="C4317" t="s">
        <v>27</v>
      </c>
      <c r="D4317" t="s">
        <v>24</v>
      </c>
      <c r="E4317" t="s">
        <v>17</v>
      </c>
      <c r="F4317" t="s">
        <v>10</v>
      </c>
      <c r="G4317">
        <v>40974</v>
      </c>
    </row>
    <row r="4318" spans="1:7" x14ac:dyDescent="0.45">
      <c r="A4318">
        <v>974354</v>
      </c>
      <c r="B4318" s="2">
        <v>41866.629791666666</v>
      </c>
      <c r="C4318" t="s">
        <v>27</v>
      </c>
      <c r="D4318" t="s">
        <v>24</v>
      </c>
      <c r="E4318" t="s">
        <v>17</v>
      </c>
      <c r="F4318" t="s">
        <v>10</v>
      </c>
      <c r="G4318">
        <v>55821</v>
      </c>
    </row>
    <row r="4319" spans="1:7" x14ac:dyDescent="0.45">
      <c r="A4319">
        <v>737274</v>
      </c>
      <c r="B4319" s="2">
        <v>41873.734305555554</v>
      </c>
      <c r="C4319" t="s">
        <v>27</v>
      </c>
      <c r="D4319" t="s">
        <v>26</v>
      </c>
      <c r="E4319" t="s">
        <v>17</v>
      </c>
      <c r="F4319" t="s">
        <v>10</v>
      </c>
      <c r="G4319">
        <v>31854</v>
      </c>
    </row>
    <row r="4320" spans="1:7" x14ac:dyDescent="0.45">
      <c r="A4320">
        <v>935622</v>
      </c>
      <c r="B4320" s="2">
        <v>41877.660046296296</v>
      </c>
      <c r="C4320" t="s">
        <v>27</v>
      </c>
      <c r="D4320" t="s">
        <v>24</v>
      </c>
      <c r="E4320" t="s">
        <v>17</v>
      </c>
      <c r="F4320" t="s">
        <v>10</v>
      </c>
      <c r="G4320">
        <v>73758</v>
      </c>
    </row>
    <row r="4321" spans="1:7" x14ac:dyDescent="0.45">
      <c r="A4321">
        <v>312884</v>
      </c>
      <c r="B4321" s="2">
        <v>41845.564664351848</v>
      </c>
      <c r="C4321" t="s">
        <v>27</v>
      </c>
      <c r="D4321" t="s">
        <v>24</v>
      </c>
      <c r="E4321" t="s">
        <v>20</v>
      </c>
      <c r="F4321" t="s">
        <v>2</v>
      </c>
      <c r="G4321">
        <v>95550</v>
      </c>
    </row>
    <row r="4322" spans="1:7" x14ac:dyDescent="0.45">
      <c r="A4322">
        <v>520452</v>
      </c>
      <c r="B4322" s="2">
        <v>41845.565324074072</v>
      </c>
      <c r="C4322" t="s">
        <v>27</v>
      </c>
      <c r="D4322" t="s">
        <v>26</v>
      </c>
      <c r="E4322" t="s">
        <v>20</v>
      </c>
      <c r="F4322" t="s">
        <v>2</v>
      </c>
      <c r="G4322">
        <v>91387</v>
      </c>
    </row>
    <row r="4323" spans="1:7" x14ac:dyDescent="0.45">
      <c r="A4323">
        <v>75320</v>
      </c>
      <c r="B4323" s="2">
        <v>41806.999594907407</v>
      </c>
      <c r="C4323" t="s">
        <v>27</v>
      </c>
      <c r="D4323" t="s">
        <v>26</v>
      </c>
      <c r="E4323" t="s">
        <v>20</v>
      </c>
      <c r="F4323" t="s">
        <v>6</v>
      </c>
      <c r="G4323">
        <v>86754</v>
      </c>
    </row>
    <row r="4324" spans="1:7" x14ac:dyDescent="0.45">
      <c r="A4324">
        <v>357660</v>
      </c>
      <c r="B4324" s="2">
        <v>41808.623692129629</v>
      </c>
      <c r="C4324" t="s">
        <v>27</v>
      </c>
      <c r="D4324" t="s">
        <v>24</v>
      </c>
      <c r="E4324" t="s">
        <v>20</v>
      </c>
      <c r="F4324" t="s">
        <v>6</v>
      </c>
      <c r="G4324">
        <v>32258</v>
      </c>
    </row>
    <row r="4325" spans="1:7" x14ac:dyDescent="0.45">
      <c r="A4325">
        <v>603116</v>
      </c>
      <c r="B4325" s="2">
        <v>41808.408136574071</v>
      </c>
      <c r="C4325" t="s">
        <v>27</v>
      </c>
      <c r="D4325" t="s">
        <v>24</v>
      </c>
      <c r="E4325" t="s">
        <v>14</v>
      </c>
      <c r="F4325" t="s">
        <v>5</v>
      </c>
      <c r="G4325">
        <v>44583</v>
      </c>
    </row>
    <row r="4326" spans="1:7" x14ac:dyDescent="0.45">
      <c r="A4326">
        <v>459090</v>
      </c>
      <c r="B4326" s="2">
        <v>41808.412581018521</v>
      </c>
      <c r="C4326" t="s">
        <v>27</v>
      </c>
      <c r="D4326" t="s">
        <v>24</v>
      </c>
      <c r="E4326" t="s">
        <v>14</v>
      </c>
      <c r="F4326" t="s">
        <v>5</v>
      </c>
      <c r="G4326">
        <v>84065</v>
      </c>
    </row>
    <row r="4327" spans="1:7" x14ac:dyDescent="0.45">
      <c r="A4327">
        <v>790727</v>
      </c>
      <c r="B4327" s="2">
        <v>41815.367581018516</v>
      </c>
      <c r="C4327" t="s">
        <v>27</v>
      </c>
      <c r="D4327" t="s">
        <v>26</v>
      </c>
      <c r="E4327" t="s">
        <v>14</v>
      </c>
      <c r="F4327" t="s">
        <v>5</v>
      </c>
      <c r="G4327">
        <v>18615</v>
      </c>
    </row>
    <row r="4328" spans="1:7" x14ac:dyDescent="0.45">
      <c r="A4328">
        <v>749336</v>
      </c>
      <c r="B4328" s="2">
        <v>41816.374652777777</v>
      </c>
      <c r="C4328" t="s">
        <v>27</v>
      </c>
      <c r="D4328" t="s">
        <v>24</v>
      </c>
      <c r="E4328" t="s">
        <v>14</v>
      </c>
      <c r="F4328" t="s">
        <v>5</v>
      </c>
      <c r="G4328">
        <v>73876</v>
      </c>
    </row>
    <row r="4329" spans="1:7" x14ac:dyDescent="0.45">
      <c r="A4329">
        <v>782123</v>
      </c>
      <c r="B4329" s="2">
        <v>41816.376134259262</v>
      </c>
      <c r="C4329" t="s">
        <v>27</v>
      </c>
      <c r="D4329" t="s">
        <v>24</v>
      </c>
      <c r="E4329" t="s">
        <v>14</v>
      </c>
      <c r="F4329" t="s">
        <v>5</v>
      </c>
      <c r="G4329">
        <v>35416</v>
      </c>
    </row>
    <row r="4330" spans="1:7" x14ac:dyDescent="0.45">
      <c r="A4330">
        <v>223060</v>
      </c>
      <c r="B4330" s="2">
        <v>41835.37939814815</v>
      </c>
      <c r="C4330" t="s">
        <v>27</v>
      </c>
      <c r="D4330" t="s">
        <v>24</v>
      </c>
      <c r="E4330" t="s">
        <v>20</v>
      </c>
      <c r="F4330" t="s">
        <v>4</v>
      </c>
      <c r="G4330">
        <v>41485</v>
      </c>
    </row>
    <row r="4331" spans="1:7" x14ac:dyDescent="0.45">
      <c r="A4331">
        <v>792720</v>
      </c>
      <c r="B4331" s="2">
        <v>41846.009988425925</v>
      </c>
      <c r="C4331" t="s">
        <v>27</v>
      </c>
      <c r="D4331" t="s">
        <v>24</v>
      </c>
      <c r="E4331" t="s">
        <v>20</v>
      </c>
      <c r="F4331" t="s">
        <v>1</v>
      </c>
      <c r="G4331">
        <v>31304</v>
      </c>
    </row>
    <row r="4332" spans="1:7" x14ac:dyDescent="0.45">
      <c r="A4332">
        <v>857597</v>
      </c>
      <c r="B4332" s="2">
        <v>41846.010381944441</v>
      </c>
      <c r="C4332" t="s">
        <v>27</v>
      </c>
      <c r="D4332" t="s">
        <v>26</v>
      </c>
      <c r="E4332" t="s">
        <v>20</v>
      </c>
      <c r="F4332" t="s">
        <v>1</v>
      </c>
      <c r="G4332">
        <v>86741</v>
      </c>
    </row>
    <row r="4333" spans="1:7" x14ac:dyDescent="0.45">
      <c r="A4333">
        <v>86704</v>
      </c>
      <c r="B4333" s="2">
        <v>41846.011759259258</v>
      </c>
      <c r="C4333" t="s">
        <v>27</v>
      </c>
      <c r="D4333" t="s">
        <v>26</v>
      </c>
      <c r="E4333" t="s">
        <v>20</v>
      </c>
      <c r="F4333" t="s">
        <v>1</v>
      </c>
      <c r="G4333">
        <v>10814</v>
      </c>
    </row>
    <row r="4334" spans="1:7" x14ac:dyDescent="0.45">
      <c r="A4334">
        <v>405687</v>
      </c>
      <c r="B4334" s="2">
        <v>41846.012997685182</v>
      </c>
      <c r="C4334" t="s">
        <v>27</v>
      </c>
      <c r="D4334" t="s">
        <v>24</v>
      </c>
      <c r="E4334" t="s">
        <v>20</v>
      </c>
      <c r="F4334" t="s">
        <v>1</v>
      </c>
      <c r="G4334">
        <v>81410</v>
      </c>
    </row>
    <row r="4335" spans="1:7" x14ac:dyDescent="0.45">
      <c r="A4335">
        <v>693654</v>
      </c>
      <c r="B4335" s="2">
        <v>41851.752349537041</v>
      </c>
      <c r="C4335" t="s">
        <v>27</v>
      </c>
      <c r="D4335" t="s">
        <v>24</v>
      </c>
      <c r="E4335" t="s">
        <v>20</v>
      </c>
      <c r="F4335" t="s">
        <v>1</v>
      </c>
      <c r="G4335">
        <v>74739</v>
      </c>
    </row>
    <row r="4336" spans="1:7" x14ac:dyDescent="0.45">
      <c r="A4336">
        <v>230826</v>
      </c>
      <c r="B4336" s="2">
        <v>41843.803761574076</v>
      </c>
      <c r="C4336" t="s">
        <v>27</v>
      </c>
      <c r="D4336" t="s">
        <v>24</v>
      </c>
      <c r="E4336" t="s">
        <v>18</v>
      </c>
      <c r="F4336" t="s">
        <v>2</v>
      </c>
      <c r="G4336">
        <v>53591</v>
      </c>
    </row>
    <row r="4337" spans="1:7" x14ac:dyDescent="0.45">
      <c r="A4337">
        <v>971094</v>
      </c>
      <c r="B4337" s="2">
        <v>41859.74391203704</v>
      </c>
      <c r="C4337" t="s">
        <v>27</v>
      </c>
      <c r="D4337" t="s">
        <v>26</v>
      </c>
      <c r="E4337" t="s">
        <v>12</v>
      </c>
      <c r="F4337" t="s">
        <v>4</v>
      </c>
      <c r="G4337">
        <v>95713</v>
      </c>
    </row>
    <row r="4338" spans="1:7" x14ac:dyDescent="0.45">
      <c r="A4338">
        <v>422942</v>
      </c>
      <c r="B4338" s="2">
        <v>41812.5937037037</v>
      </c>
      <c r="C4338" t="s">
        <v>27</v>
      </c>
      <c r="D4338" t="s">
        <v>24</v>
      </c>
      <c r="E4338" t="s">
        <v>17</v>
      </c>
      <c r="F4338" t="s">
        <v>4</v>
      </c>
      <c r="G4338">
        <v>57973</v>
      </c>
    </row>
    <row r="4339" spans="1:7" x14ac:dyDescent="0.45">
      <c r="A4339">
        <v>799388</v>
      </c>
      <c r="B4339" s="2">
        <v>41812.594548611109</v>
      </c>
      <c r="C4339" t="s">
        <v>27</v>
      </c>
      <c r="D4339" t="s">
        <v>24</v>
      </c>
      <c r="E4339" t="s">
        <v>17</v>
      </c>
      <c r="F4339" t="s">
        <v>4</v>
      </c>
      <c r="G4339">
        <v>89685</v>
      </c>
    </row>
    <row r="4340" spans="1:7" x14ac:dyDescent="0.45">
      <c r="A4340">
        <v>752774</v>
      </c>
      <c r="B4340" s="2">
        <v>41823.321875000001</v>
      </c>
      <c r="C4340" t="s">
        <v>27</v>
      </c>
      <c r="D4340" t="s">
        <v>24</v>
      </c>
      <c r="E4340" t="s">
        <v>17</v>
      </c>
      <c r="F4340" t="s">
        <v>4</v>
      </c>
      <c r="G4340">
        <v>46769</v>
      </c>
    </row>
    <row r="4341" spans="1:7" x14ac:dyDescent="0.45">
      <c r="A4341">
        <v>155967</v>
      </c>
      <c r="B4341" s="2">
        <v>41823.322916666664</v>
      </c>
      <c r="C4341" t="s">
        <v>27</v>
      </c>
      <c r="D4341" t="s">
        <v>24</v>
      </c>
      <c r="E4341" t="s">
        <v>17</v>
      </c>
      <c r="F4341" t="s">
        <v>4</v>
      </c>
      <c r="G4341">
        <v>79213</v>
      </c>
    </row>
    <row r="4342" spans="1:7" x14ac:dyDescent="0.45">
      <c r="A4342">
        <v>692637</v>
      </c>
      <c r="B4342" s="2">
        <v>41871.502847222226</v>
      </c>
      <c r="C4342" t="s">
        <v>27</v>
      </c>
      <c r="D4342" t="s">
        <v>24</v>
      </c>
      <c r="E4342" t="s">
        <v>18</v>
      </c>
      <c r="F4342" t="s">
        <v>2</v>
      </c>
      <c r="G4342">
        <v>68826</v>
      </c>
    </row>
    <row r="4343" spans="1:7" x14ac:dyDescent="0.45">
      <c r="A4343">
        <v>893226</v>
      </c>
      <c r="B4343" s="2">
        <v>41871.50309027778</v>
      </c>
      <c r="C4343" t="s">
        <v>27</v>
      </c>
      <c r="D4343" t="s">
        <v>26</v>
      </c>
      <c r="E4343" t="s">
        <v>18</v>
      </c>
      <c r="F4343" t="s">
        <v>2</v>
      </c>
      <c r="G4343">
        <v>31205</v>
      </c>
    </row>
    <row r="4344" spans="1:7" x14ac:dyDescent="0.45">
      <c r="A4344">
        <v>273820</v>
      </c>
      <c r="B4344" s="2">
        <v>41824.496747685182</v>
      </c>
      <c r="C4344" t="s">
        <v>27</v>
      </c>
      <c r="D4344" t="s">
        <v>24</v>
      </c>
      <c r="E4344" t="s">
        <v>20</v>
      </c>
      <c r="F4344" t="s">
        <v>2</v>
      </c>
      <c r="G4344">
        <v>76605</v>
      </c>
    </row>
    <row r="4345" spans="1:7" x14ac:dyDescent="0.45">
      <c r="A4345">
        <v>64301</v>
      </c>
      <c r="B4345" s="2">
        <v>41824.498865740738</v>
      </c>
      <c r="C4345" t="s">
        <v>27</v>
      </c>
      <c r="D4345" t="s">
        <v>24</v>
      </c>
      <c r="E4345" t="s">
        <v>20</v>
      </c>
      <c r="F4345" t="s">
        <v>2</v>
      </c>
      <c r="G4345">
        <v>38076</v>
      </c>
    </row>
    <row r="4346" spans="1:7" x14ac:dyDescent="0.45">
      <c r="A4346">
        <v>760667</v>
      </c>
      <c r="B4346" s="2">
        <v>41824.500983796293</v>
      </c>
      <c r="C4346" t="s">
        <v>27</v>
      </c>
      <c r="D4346" t="s">
        <v>26</v>
      </c>
      <c r="E4346" t="s">
        <v>20</v>
      </c>
      <c r="F4346" t="s">
        <v>2</v>
      </c>
      <c r="G4346">
        <v>49134</v>
      </c>
    </row>
    <row r="4347" spans="1:7" x14ac:dyDescent="0.45">
      <c r="A4347">
        <v>574374</v>
      </c>
      <c r="B4347" s="2">
        <v>41830.662268518521</v>
      </c>
      <c r="C4347" t="s">
        <v>27</v>
      </c>
      <c r="D4347" t="s">
        <v>24</v>
      </c>
      <c r="E4347" t="s">
        <v>20</v>
      </c>
      <c r="F4347" t="s">
        <v>2</v>
      </c>
      <c r="G4347">
        <v>54711</v>
      </c>
    </row>
    <row r="4348" spans="1:7" x14ac:dyDescent="0.45">
      <c r="A4348">
        <v>634386</v>
      </c>
      <c r="B4348" s="2">
        <v>41852.608807870369</v>
      </c>
      <c r="C4348" t="s">
        <v>27</v>
      </c>
      <c r="D4348" t="s">
        <v>24</v>
      </c>
      <c r="E4348" t="s">
        <v>20</v>
      </c>
      <c r="F4348" t="s">
        <v>2</v>
      </c>
      <c r="G4348">
        <v>94007</v>
      </c>
    </row>
    <row r="4349" spans="1:7" x14ac:dyDescent="0.45">
      <c r="A4349">
        <v>836089</v>
      </c>
      <c r="B4349" s="2">
        <v>41806.450358796297</v>
      </c>
      <c r="C4349" t="s">
        <v>27</v>
      </c>
      <c r="D4349" t="s">
        <v>24</v>
      </c>
      <c r="E4349" t="s">
        <v>12</v>
      </c>
      <c r="F4349" t="s">
        <v>6</v>
      </c>
      <c r="G4349">
        <v>27358</v>
      </c>
    </row>
    <row r="4350" spans="1:7" x14ac:dyDescent="0.45">
      <c r="A4350">
        <v>873507</v>
      </c>
      <c r="B4350" s="2">
        <v>41814.678043981483</v>
      </c>
      <c r="C4350" t="s">
        <v>27</v>
      </c>
      <c r="D4350" t="s">
        <v>24</v>
      </c>
      <c r="E4350" t="s">
        <v>12</v>
      </c>
      <c r="F4350" t="s">
        <v>6</v>
      </c>
      <c r="G4350">
        <v>76732</v>
      </c>
    </row>
    <row r="4351" spans="1:7" x14ac:dyDescent="0.45">
      <c r="A4351">
        <v>949965</v>
      </c>
      <c r="B4351" s="2">
        <v>41814.678460648145</v>
      </c>
      <c r="C4351" t="s">
        <v>27</v>
      </c>
      <c r="D4351" t="s">
        <v>24</v>
      </c>
      <c r="E4351" t="s">
        <v>12</v>
      </c>
      <c r="F4351" t="s">
        <v>6</v>
      </c>
      <c r="G4351">
        <v>87388</v>
      </c>
    </row>
    <row r="4352" spans="1:7" x14ac:dyDescent="0.45">
      <c r="A4352">
        <v>248804</v>
      </c>
      <c r="B4352" s="2">
        <v>41818.456689814811</v>
      </c>
      <c r="C4352" t="s">
        <v>27</v>
      </c>
      <c r="D4352" t="s">
        <v>26</v>
      </c>
      <c r="E4352" t="s">
        <v>12</v>
      </c>
      <c r="F4352" t="s">
        <v>6</v>
      </c>
      <c r="G4352">
        <v>82436</v>
      </c>
    </row>
    <row r="4353" spans="1:7" x14ac:dyDescent="0.45">
      <c r="A4353">
        <v>374625</v>
      </c>
      <c r="B4353" s="2">
        <v>41831.280671296299</v>
      </c>
      <c r="C4353" t="s">
        <v>27</v>
      </c>
      <c r="D4353" t="s">
        <v>26</v>
      </c>
      <c r="E4353" t="s">
        <v>14</v>
      </c>
      <c r="F4353" t="s">
        <v>6</v>
      </c>
      <c r="G4353">
        <v>85440</v>
      </c>
    </row>
    <row r="4354" spans="1:7" x14ac:dyDescent="0.45">
      <c r="A4354">
        <v>254790</v>
      </c>
      <c r="B4354" s="2">
        <v>41831.281608796293</v>
      </c>
      <c r="C4354" t="s">
        <v>27</v>
      </c>
      <c r="D4354" t="s">
        <v>24</v>
      </c>
      <c r="E4354" t="s">
        <v>14</v>
      </c>
      <c r="F4354" t="s">
        <v>6</v>
      </c>
      <c r="G4354">
        <v>77581</v>
      </c>
    </row>
    <row r="4355" spans="1:7" x14ac:dyDescent="0.45">
      <c r="A4355">
        <v>892399</v>
      </c>
      <c r="B4355" s="2">
        <v>41847.844594907408</v>
      </c>
      <c r="C4355" t="s">
        <v>27</v>
      </c>
      <c r="D4355" t="s">
        <v>24</v>
      </c>
      <c r="E4355" t="s">
        <v>17</v>
      </c>
      <c r="F4355" t="s">
        <v>10</v>
      </c>
      <c r="G4355">
        <v>79480</v>
      </c>
    </row>
    <row r="4356" spans="1:7" x14ac:dyDescent="0.45">
      <c r="A4356">
        <v>327160</v>
      </c>
      <c r="B4356" s="2">
        <v>41858.413078703707</v>
      </c>
      <c r="C4356" t="s">
        <v>27</v>
      </c>
      <c r="D4356" t="s">
        <v>24</v>
      </c>
      <c r="E4356" t="s">
        <v>17</v>
      </c>
      <c r="F4356" t="s">
        <v>5</v>
      </c>
      <c r="G4356">
        <v>17191</v>
      </c>
    </row>
    <row r="4357" spans="1:7" x14ac:dyDescent="0.45">
      <c r="A4357">
        <v>288459</v>
      </c>
      <c r="B4357" s="2">
        <v>41846.479270833333</v>
      </c>
      <c r="C4357" t="s">
        <v>27</v>
      </c>
      <c r="D4357" t="s">
        <v>26</v>
      </c>
      <c r="E4357" t="s">
        <v>15</v>
      </c>
      <c r="F4357" t="s">
        <v>1</v>
      </c>
      <c r="G4357">
        <v>54521</v>
      </c>
    </row>
    <row r="4358" spans="1:7" x14ac:dyDescent="0.45">
      <c r="A4358">
        <v>893314</v>
      </c>
      <c r="B4358" s="2">
        <v>41877.671620370369</v>
      </c>
      <c r="C4358" t="s">
        <v>27</v>
      </c>
      <c r="D4358" t="s">
        <v>24</v>
      </c>
      <c r="E4358" t="s">
        <v>17</v>
      </c>
      <c r="F4358" t="s">
        <v>2</v>
      </c>
      <c r="G4358">
        <v>18647</v>
      </c>
    </row>
    <row r="4359" spans="1:7" x14ac:dyDescent="0.45">
      <c r="A4359">
        <v>620974</v>
      </c>
      <c r="B4359" s="2">
        <v>41877.672384259262</v>
      </c>
      <c r="C4359" t="s">
        <v>27</v>
      </c>
      <c r="D4359" t="s">
        <v>26</v>
      </c>
      <c r="E4359" t="s">
        <v>17</v>
      </c>
      <c r="F4359" t="s">
        <v>2</v>
      </c>
      <c r="G4359">
        <v>22684</v>
      </c>
    </row>
    <row r="4360" spans="1:7" x14ac:dyDescent="0.45">
      <c r="A4360">
        <v>129826</v>
      </c>
      <c r="B4360" s="2">
        <v>41850.811296296299</v>
      </c>
      <c r="C4360" t="s">
        <v>27</v>
      </c>
      <c r="D4360" t="s">
        <v>26</v>
      </c>
      <c r="E4360" t="s">
        <v>16</v>
      </c>
      <c r="F4360" t="s">
        <v>10</v>
      </c>
      <c r="G4360">
        <v>24304</v>
      </c>
    </row>
    <row r="4361" spans="1:7" x14ac:dyDescent="0.45">
      <c r="A4361">
        <v>800131</v>
      </c>
      <c r="B4361" s="2">
        <v>41824.750879629632</v>
      </c>
      <c r="C4361" t="s">
        <v>27</v>
      </c>
      <c r="D4361" t="s">
        <v>26</v>
      </c>
      <c r="E4361" t="s">
        <v>20</v>
      </c>
      <c r="F4361" t="s">
        <v>4</v>
      </c>
      <c r="G4361">
        <v>23739</v>
      </c>
    </row>
    <row r="4362" spans="1:7" x14ac:dyDescent="0.45">
      <c r="A4362">
        <v>677760</v>
      </c>
      <c r="B4362" s="2">
        <v>41824.750543981485</v>
      </c>
      <c r="C4362" t="s">
        <v>27</v>
      </c>
      <c r="D4362" t="s">
        <v>26</v>
      </c>
      <c r="E4362" t="s">
        <v>20</v>
      </c>
      <c r="F4362" t="s">
        <v>4</v>
      </c>
      <c r="G4362">
        <v>38600</v>
      </c>
    </row>
    <row r="4363" spans="1:7" x14ac:dyDescent="0.45">
      <c r="A4363">
        <v>545345</v>
      </c>
      <c r="B4363" s="2">
        <v>41816.736192129632</v>
      </c>
      <c r="C4363" t="s">
        <v>27</v>
      </c>
      <c r="D4363" t="s">
        <v>24</v>
      </c>
      <c r="E4363" t="s">
        <v>19</v>
      </c>
      <c r="F4363" t="s">
        <v>6</v>
      </c>
      <c r="G4363">
        <v>88457</v>
      </c>
    </row>
    <row r="4364" spans="1:7" x14ac:dyDescent="0.45">
      <c r="A4364">
        <v>154197</v>
      </c>
      <c r="B4364" s="2">
        <v>41816.738900462966</v>
      </c>
      <c r="C4364" t="s">
        <v>27</v>
      </c>
      <c r="D4364" t="s">
        <v>26</v>
      </c>
      <c r="E4364" t="s">
        <v>19</v>
      </c>
      <c r="F4364" t="s">
        <v>6</v>
      </c>
      <c r="G4364">
        <v>56819</v>
      </c>
    </row>
    <row r="4365" spans="1:7" x14ac:dyDescent="0.45">
      <c r="A4365">
        <v>153170</v>
      </c>
      <c r="B4365" s="2">
        <v>41822.468472222223</v>
      </c>
      <c r="C4365" t="s">
        <v>27</v>
      </c>
      <c r="D4365" t="s">
        <v>24</v>
      </c>
      <c r="E4365" t="s">
        <v>19</v>
      </c>
      <c r="F4365" t="s">
        <v>6</v>
      </c>
      <c r="G4365">
        <v>79081</v>
      </c>
    </row>
    <row r="4366" spans="1:7" x14ac:dyDescent="0.45">
      <c r="A4366">
        <v>462209</v>
      </c>
      <c r="B4366" s="2">
        <v>41838.306712962964</v>
      </c>
      <c r="C4366" t="s">
        <v>27</v>
      </c>
      <c r="D4366" t="s">
        <v>26</v>
      </c>
      <c r="E4366" t="s">
        <v>19</v>
      </c>
      <c r="F4366" t="s">
        <v>6</v>
      </c>
      <c r="G4366">
        <v>81726</v>
      </c>
    </row>
    <row r="4367" spans="1:7" x14ac:dyDescent="0.45">
      <c r="A4367">
        <v>359954</v>
      </c>
      <c r="B4367" s="2">
        <v>41838.307118055556</v>
      </c>
      <c r="C4367" t="s">
        <v>27</v>
      </c>
      <c r="D4367" t="s">
        <v>26</v>
      </c>
      <c r="E4367" t="s">
        <v>19</v>
      </c>
      <c r="F4367" t="s">
        <v>6</v>
      </c>
      <c r="G4367">
        <v>3947</v>
      </c>
    </row>
    <row r="4368" spans="1:7" x14ac:dyDescent="0.45">
      <c r="A4368">
        <v>18808</v>
      </c>
      <c r="B4368" s="2">
        <v>41838.307592592595</v>
      </c>
      <c r="C4368" t="s">
        <v>27</v>
      </c>
      <c r="D4368" t="s">
        <v>24</v>
      </c>
      <c r="E4368" t="s">
        <v>19</v>
      </c>
      <c r="F4368" t="s">
        <v>6</v>
      </c>
      <c r="G4368">
        <v>46160</v>
      </c>
    </row>
    <row r="4369" spans="1:7" x14ac:dyDescent="0.45">
      <c r="A4369">
        <v>103305</v>
      </c>
      <c r="B4369" s="2">
        <v>41838.309629629628</v>
      </c>
      <c r="C4369" t="s">
        <v>27</v>
      </c>
      <c r="D4369" t="s">
        <v>24</v>
      </c>
      <c r="E4369" t="s">
        <v>19</v>
      </c>
      <c r="F4369" t="s">
        <v>6</v>
      </c>
      <c r="G4369">
        <v>95960</v>
      </c>
    </row>
    <row r="4370" spans="1:7" x14ac:dyDescent="0.45">
      <c r="A4370">
        <v>573332</v>
      </c>
      <c r="B4370" s="2">
        <v>41839.583344907405</v>
      </c>
      <c r="C4370" t="s">
        <v>27</v>
      </c>
      <c r="D4370" t="s">
        <v>24</v>
      </c>
      <c r="E4370" t="s">
        <v>19</v>
      </c>
      <c r="F4370" t="s">
        <v>6</v>
      </c>
      <c r="G4370">
        <v>46109</v>
      </c>
    </row>
    <row r="4371" spans="1:7" x14ac:dyDescent="0.45">
      <c r="A4371">
        <v>709159</v>
      </c>
      <c r="B4371" s="2">
        <v>41860.118217592593</v>
      </c>
      <c r="C4371" t="s">
        <v>27</v>
      </c>
      <c r="D4371" t="s">
        <v>26</v>
      </c>
      <c r="E4371" t="s">
        <v>15</v>
      </c>
      <c r="F4371" t="s">
        <v>4</v>
      </c>
      <c r="G4371">
        <v>98589</v>
      </c>
    </row>
    <row r="4372" spans="1:7" x14ac:dyDescent="0.45">
      <c r="A4372">
        <v>952623</v>
      </c>
      <c r="B4372" s="2">
        <v>41864.455717592595</v>
      </c>
      <c r="C4372" t="s">
        <v>27</v>
      </c>
      <c r="D4372" t="s">
        <v>24</v>
      </c>
      <c r="E4372" t="s">
        <v>15</v>
      </c>
      <c r="F4372" t="s">
        <v>4</v>
      </c>
      <c r="G4372">
        <v>72477</v>
      </c>
    </row>
    <row r="4373" spans="1:7" x14ac:dyDescent="0.45">
      <c r="A4373">
        <v>851730</v>
      </c>
      <c r="B4373" s="2">
        <v>41866.525983796295</v>
      </c>
      <c r="C4373" t="s">
        <v>27</v>
      </c>
      <c r="D4373" t="s">
        <v>24</v>
      </c>
      <c r="E4373" t="s">
        <v>15</v>
      </c>
      <c r="F4373" t="s">
        <v>4</v>
      </c>
      <c r="G4373">
        <v>14815</v>
      </c>
    </row>
    <row r="4374" spans="1:7" x14ac:dyDescent="0.45">
      <c r="A4374">
        <v>412615</v>
      </c>
      <c r="B4374" s="2">
        <v>41866.527627314812</v>
      </c>
      <c r="C4374" t="s">
        <v>27</v>
      </c>
      <c r="D4374" t="s">
        <v>26</v>
      </c>
      <c r="E4374" t="s">
        <v>15</v>
      </c>
      <c r="F4374" t="s">
        <v>4</v>
      </c>
      <c r="G4374">
        <v>19732</v>
      </c>
    </row>
    <row r="4375" spans="1:7" x14ac:dyDescent="0.45">
      <c r="A4375">
        <v>380221</v>
      </c>
      <c r="B4375" s="2">
        <v>41866.529120370367</v>
      </c>
      <c r="C4375" t="s">
        <v>27</v>
      </c>
      <c r="D4375" t="s">
        <v>26</v>
      </c>
      <c r="E4375" t="s">
        <v>15</v>
      </c>
      <c r="F4375" t="s">
        <v>4</v>
      </c>
      <c r="G4375">
        <v>76350</v>
      </c>
    </row>
    <row r="4376" spans="1:7" x14ac:dyDescent="0.45">
      <c r="A4376">
        <v>386930</v>
      </c>
      <c r="B4376" s="2">
        <v>41869.749930555554</v>
      </c>
      <c r="C4376" t="s">
        <v>27</v>
      </c>
      <c r="D4376" t="s">
        <v>26</v>
      </c>
      <c r="E4376" t="s">
        <v>15</v>
      </c>
      <c r="F4376" t="s">
        <v>4</v>
      </c>
      <c r="G4376">
        <v>28912</v>
      </c>
    </row>
    <row r="4377" spans="1:7" x14ac:dyDescent="0.45">
      <c r="A4377">
        <v>718973</v>
      </c>
      <c r="B4377" s="2">
        <v>41878.649988425925</v>
      </c>
      <c r="C4377" t="s">
        <v>27</v>
      </c>
      <c r="D4377" t="s">
        <v>24</v>
      </c>
      <c r="E4377" t="s">
        <v>17</v>
      </c>
      <c r="F4377" t="s">
        <v>4</v>
      </c>
      <c r="G4377">
        <v>75131</v>
      </c>
    </row>
    <row r="4378" spans="1:7" x14ac:dyDescent="0.45">
      <c r="A4378">
        <v>396732</v>
      </c>
      <c r="B4378" s="2">
        <v>41878.65115740741</v>
      </c>
      <c r="C4378" t="s">
        <v>27</v>
      </c>
      <c r="D4378" t="s">
        <v>26</v>
      </c>
      <c r="E4378" t="s">
        <v>17</v>
      </c>
      <c r="F4378" t="s">
        <v>4</v>
      </c>
      <c r="G4378">
        <v>95417</v>
      </c>
    </row>
    <row r="4379" spans="1:7" x14ac:dyDescent="0.45">
      <c r="A4379">
        <v>199652</v>
      </c>
      <c r="B4379" s="2">
        <v>41878.653032407405</v>
      </c>
      <c r="C4379" t="s">
        <v>27</v>
      </c>
      <c r="D4379" t="s">
        <v>26</v>
      </c>
      <c r="E4379" t="s">
        <v>17</v>
      </c>
      <c r="F4379" t="s">
        <v>4</v>
      </c>
      <c r="G4379">
        <v>89453</v>
      </c>
    </row>
    <row r="4380" spans="1:7" x14ac:dyDescent="0.45">
      <c r="A4380">
        <v>139435</v>
      </c>
      <c r="B4380" s="2">
        <v>41881.553703703707</v>
      </c>
      <c r="C4380" t="s">
        <v>27</v>
      </c>
      <c r="D4380" t="s">
        <v>26</v>
      </c>
      <c r="E4380" t="s">
        <v>17</v>
      </c>
      <c r="F4380" t="s">
        <v>4</v>
      </c>
      <c r="G4380">
        <v>96163</v>
      </c>
    </row>
    <row r="4381" spans="1:7" x14ac:dyDescent="0.45">
      <c r="A4381">
        <v>69669</v>
      </c>
      <c r="B4381" s="2">
        <v>41822.423043981478</v>
      </c>
      <c r="C4381" t="s">
        <v>27</v>
      </c>
      <c r="D4381" t="s">
        <v>26</v>
      </c>
      <c r="E4381" t="s">
        <v>20</v>
      </c>
      <c r="F4381" t="s">
        <v>5</v>
      </c>
      <c r="G4381">
        <v>43038</v>
      </c>
    </row>
    <row r="4382" spans="1:7" x14ac:dyDescent="0.45">
      <c r="A4382">
        <v>695647</v>
      </c>
      <c r="B4382" s="2">
        <v>41822.424641203703</v>
      </c>
      <c r="C4382" t="s">
        <v>27</v>
      </c>
      <c r="D4382" t="s">
        <v>24</v>
      </c>
      <c r="E4382" t="s">
        <v>20</v>
      </c>
      <c r="F4382" t="s">
        <v>5</v>
      </c>
      <c r="G4382">
        <v>73636</v>
      </c>
    </row>
    <row r="4383" spans="1:7" x14ac:dyDescent="0.45">
      <c r="A4383">
        <v>607894</v>
      </c>
      <c r="B4383" s="2">
        <v>41870.678217592591</v>
      </c>
      <c r="C4383" t="s">
        <v>27</v>
      </c>
      <c r="D4383" t="s">
        <v>26</v>
      </c>
      <c r="E4383" t="s">
        <v>12</v>
      </c>
      <c r="F4383" t="s">
        <v>4</v>
      </c>
      <c r="G4383">
        <v>81434</v>
      </c>
    </row>
    <row r="4384" spans="1:7" x14ac:dyDescent="0.45">
      <c r="A4384">
        <v>154851</v>
      </c>
      <c r="B4384" s="2">
        <v>41848.327245370368</v>
      </c>
      <c r="C4384" t="s">
        <v>27</v>
      </c>
      <c r="D4384" t="s">
        <v>26</v>
      </c>
      <c r="E4384" t="s">
        <v>17</v>
      </c>
      <c r="F4384" t="s">
        <v>10</v>
      </c>
      <c r="G4384">
        <v>40678</v>
      </c>
    </row>
    <row r="4385" spans="1:7" x14ac:dyDescent="0.45">
      <c r="A4385">
        <v>145730</v>
      </c>
      <c r="B4385" s="2">
        <v>41828.845034722224</v>
      </c>
      <c r="C4385" t="s">
        <v>27</v>
      </c>
      <c r="D4385" t="s">
        <v>24</v>
      </c>
      <c r="E4385" t="s">
        <v>20</v>
      </c>
      <c r="F4385" t="s">
        <v>2</v>
      </c>
      <c r="G4385">
        <v>89905</v>
      </c>
    </row>
    <row r="4386" spans="1:7" x14ac:dyDescent="0.45">
      <c r="A4386">
        <v>543349</v>
      </c>
      <c r="B4386" s="2">
        <v>41837.388807870368</v>
      </c>
      <c r="C4386" t="s">
        <v>27</v>
      </c>
      <c r="D4386" t="s">
        <v>26</v>
      </c>
      <c r="E4386" t="s">
        <v>17</v>
      </c>
      <c r="F4386" t="s">
        <v>2</v>
      </c>
      <c r="G4386">
        <v>82172</v>
      </c>
    </row>
    <row r="4387" spans="1:7" x14ac:dyDescent="0.45">
      <c r="A4387">
        <v>542358</v>
      </c>
      <c r="B4387" s="2">
        <v>41824.737812500003</v>
      </c>
      <c r="C4387" t="s">
        <v>27</v>
      </c>
      <c r="D4387" t="s">
        <v>24</v>
      </c>
      <c r="E4387" t="s">
        <v>20</v>
      </c>
      <c r="F4387" t="s">
        <v>8</v>
      </c>
      <c r="G4387">
        <v>45675</v>
      </c>
    </row>
    <row r="4388" spans="1:7" x14ac:dyDescent="0.45">
      <c r="A4388">
        <v>104440</v>
      </c>
      <c r="B4388" s="2">
        <v>41859.665254629632</v>
      </c>
      <c r="C4388" t="s">
        <v>27</v>
      </c>
      <c r="D4388" t="s">
        <v>26</v>
      </c>
      <c r="E4388" t="s">
        <v>12</v>
      </c>
      <c r="F4388" t="s">
        <v>2</v>
      </c>
      <c r="G4388">
        <v>47378</v>
      </c>
    </row>
    <row r="4389" spans="1:7" x14ac:dyDescent="0.45">
      <c r="A4389">
        <v>966122</v>
      </c>
      <c r="B4389" s="2">
        <v>41878.08053240741</v>
      </c>
      <c r="C4389" t="s">
        <v>27</v>
      </c>
      <c r="D4389" t="s">
        <v>24</v>
      </c>
      <c r="E4389" t="s">
        <v>12</v>
      </c>
      <c r="F4389" t="s">
        <v>2</v>
      </c>
      <c r="G4389">
        <v>27917</v>
      </c>
    </row>
    <row r="4390" spans="1:7" x14ac:dyDescent="0.45">
      <c r="A4390">
        <v>596580</v>
      </c>
      <c r="B4390" s="2">
        <v>41862.496412037035</v>
      </c>
      <c r="C4390" t="s">
        <v>27</v>
      </c>
      <c r="D4390" t="s">
        <v>24</v>
      </c>
      <c r="E4390" t="s">
        <v>17</v>
      </c>
      <c r="F4390" t="s">
        <v>7</v>
      </c>
      <c r="G4390">
        <v>51586</v>
      </c>
    </row>
    <row r="4391" spans="1:7" x14ac:dyDescent="0.45">
      <c r="A4391">
        <v>511259</v>
      </c>
      <c r="B4391" s="2">
        <v>41834.419398148151</v>
      </c>
      <c r="C4391" t="s">
        <v>27</v>
      </c>
      <c r="D4391" t="s">
        <v>26</v>
      </c>
      <c r="E4391" t="s">
        <v>17</v>
      </c>
      <c r="F4391" t="s">
        <v>2</v>
      </c>
      <c r="G4391">
        <v>83412</v>
      </c>
    </row>
    <row r="4392" spans="1:7" x14ac:dyDescent="0.45">
      <c r="A4392">
        <v>302714</v>
      </c>
      <c r="B4392" s="2">
        <v>41855.529305555552</v>
      </c>
      <c r="C4392" t="s">
        <v>27</v>
      </c>
      <c r="D4392" t="s">
        <v>24</v>
      </c>
      <c r="E4392" t="s">
        <v>20</v>
      </c>
      <c r="F4392" t="s">
        <v>2</v>
      </c>
      <c r="G4392">
        <v>12210</v>
      </c>
    </row>
    <row r="4393" spans="1:7" x14ac:dyDescent="0.45">
      <c r="A4393">
        <v>583914</v>
      </c>
      <c r="B4393" s="2">
        <v>41824.603761574072</v>
      </c>
      <c r="C4393" t="s">
        <v>27</v>
      </c>
      <c r="D4393" t="s">
        <v>25</v>
      </c>
      <c r="E4393" t="s">
        <v>17</v>
      </c>
      <c r="F4393" t="s">
        <v>8</v>
      </c>
      <c r="G4393">
        <v>21224</v>
      </c>
    </row>
    <row r="4394" spans="1:7" x14ac:dyDescent="0.45">
      <c r="A4394">
        <v>834330</v>
      </c>
      <c r="B4394" s="2">
        <v>41823.61215277778</v>
      </c>
      <c r="C4394" t="s">
        <v>27</v>
      </c>
      <c r="D4394" t="s">
        <v>26</v>
      </c>
      <c r="E4394" t="s">
        <v>17</v>
      </c>
      <c r="F4394" t="s">
        <v>4</v>
      </c>
      <c r="G4394">
        <v>93668</v>
      </c>
    </row>
    <row r="4395" spans="1:7" x14ac:dyDescent="0.45">
      <c r="A4395">
        <v>106513</v>
      </c>
      <c r="B4395" s="2">
        <v>41828.388090277775</v>
      </c>
      <c r="C4395" t="s">
        <v>27</v>
      </c>
      <c r="D4395" t="s">
        <v>24</v>
      </c>
      <c r="E4395" t="s">
        <v>17</v>
      </c>
      <c r="F4395" t="s">
        <v>4</v>
      </c>
      <c r="G4395">
        <v>41080</v>
      </c>
    </row>
    <row r="4396" spans="1:7" x14ac:dyDescent="0.45">
      <c r="A4396">
        <v>391565</v>
      </c>
      <c r="B4396" s="2">
        <v>41840.619803240741</v>
      </c>
      <c r="C4396" t="s">
        <v>27</v>
      </c>
      <c r="D4396" t="s">
        <v>24</v>
      </c>
      <c r="E4396" t="s">
        <v>15</v>
      </c>
      <c r="F4396" t="s">
        <v>4</v>
      </c>
      <c r="G4396">
        <v>97633</v>
      </c>
    </row>
    <row r="4397" spans="1:7" x14ac:dyDescent="0.45">
      <c r="A4397">
        <v>367054</v>
      </c>
      <c r="B4397" s="2">
        <v>41840.620104166665</v>
      </c>
      <c r="C4397" t="s">
        <v>27</v>
      </c>
      <c r="D4397" t="s">
        <v>25</v>
      </c>
      <c r="E4397" t="s">
        <v>15</v>
      </c>
      <c r="F4397" t="s">
        <v>4</v>
      </c>
      <c r="G4397">
        <v>79412</v>
      </c>
    </row>
    <row r="4398" spans="1:7" x14ac:dyDescent="0.45">
      <c r="A4398">
        <v>778954</v>
      </c>
      <c r="B4398" s="2">
        <v>41850.658125000002</v>
      </c>
      <c r="C4398" t="s">
        <v>27</v>
      </c>
      <c r="D4398" t="s">
        <v>24</v>
      </c>
      <c r="E4398" t="s">
        <v>15</v>
      </c>
      <c r="F4398" t="s">
        <v>4</v>
      </c>
      <c r="G4398">
        <v>13296</v>
      </c>
    </row>
    <row r="4399" spans="1:7" x14ac:dyDescent="0.45">
      <c r="A4399">
        <v>36783</v>
      </c>
      <c r="B4399" s="2">
        <v>41860.607002314813</v>
      </c>
      <c r="C4399" t="s">
        <v>27</v>
      </c>
      <c r="D4399" t="s">
        <v>24</v>
      </c>
      <c r="E4399" t="s">
        <v>15</v>
      </c>
      <c r="F4399" t="s">
        <v>4</v>
      </c>
      <c r="G4399">
        <v>87008</v>
      </c>
    </row>
    <row r="4400" spans="1:7" x14ac:dyDescent="0.45">
      <c r="A4400">
        <v>37220</v>
      </c>
      <c r="B4400" s="2">
        <v>41853.645277777781</v>
      </c>
      <c r="C4400" t="s">
        <v>27</v>
      </c>
      <c r="D4400" t="s">
        <v>24</v>
      </c>
      <c r="E4400" t="s">
        <v>19</v>
      </c>
      <c r="F4400" t="s">
        <v>10</v>
      </c>
      <c r="G4400">
        <v>62736</v>
      </c>
    </row>
    <row r="4401" spans="1:7" x14ac:dyDescent="0.45">
      <c r="A4401">
        <v>28774</v>
      </c>
      <c r="B4401" s="2">
        <v>41814.693414351852</v>
      </c>
      <c r="C4401" t="s">
        <v>27</v>
      </c>
      <c r="D4401" t="s">
        <v>24</v>
      </c>
      <c r="E4401" t="s">
        <v>13</v>
      </c>
      <c r="F4401" t="s">
        <v>10</v>
      </c>
      <c r="G4401">
        <v>34528</v>
      </c>
    </row>
    <row r="4402" spans="1:7" x14ac:dyDescent="0.45">
      <c r="A4402">
        <v>370183</v>
      </c>
      <c r="B4402" s="2">
        <v>41814.694722222222</v>
      </c>
      <c r="C4402" t="s">
        <v>27</v>
      </c>
      <c r="D4402" t="s">
        <v>24</v>
      </c>
      <c r="E4402" t="s">
        <v>13</v>
      </c>
      <c r="F4402" t="s">
        <v>10</v>
      </c>
      <c r="G4402">
        <v>10604</v>
      </c>
    </row>
    <row r="4403" spans="1:7" x14ac:dyDescent="0.45">
      <c r="A4403">
        <v>844485</v>
      </c>
      <c r="B4403" s="2">
        <v>41815.70517361111</v>
      </c>
      <c r="C4403" t="s">
        <v>27</v>
      </c>
      <c r="D4403" t="s">
        <v>24</v>
      </c>
      <c r="E4403" t="s">
        <v>20</v>
      </c>
      <c r="F4403" t="s">
        <v>10</v>
      </c>
      <c r="G4403">
        <v>69692</v>
      </c>
    </row>
    <row r="4404" spans="1:7" x14ac:dyDescent="0.45">
      <c r="A4404">
        <v>901673</v>
      </c>
      <c r="B4404" s="2">
        <v>41852.244189814817</v>
      </c>
      <c r="C4404" t="s">
        <v>27</v>
      </c>
      <c r="D4404" t="s">
        <v>24</v>
      </c>
      <c r="E4404" t="s">
        <v>12</v>
      </c>
      <c r="F4404" t="s">
        <v>6</v>
      </c>
      <c r="G4404">
        <v>84727</v>
      </c>
    </row>
    <row r="4405" spans="1:7" x14ac:dyDescent="0.45">
      <c r="A4405">
        <v>251395</v>
      </c>
      <c r="B4405" s="2">
        <v>41871.641875000001</v>
      </c>
      <c r="C4405" t="s">
        <v>27</v>
      </c>
      <c r="D4405" t="s">
        <v>24</v>
      </c>
      <c r="E4405" t="s">
        <v>12</v>
      </c>
      <c r="F4405" t="s">
        <v>6</v>
      </c>
      <c r="G4405">
        <v>50685</v>
      </c>
    </row>
    <row r="4406" spans="1:7" x14ac:dyDescent="0.45">
      <c r="A4406">
        <v>916816</v>
      </c>
      <c r="B4406" s="2">
        <v>41871.643784722219</v>
      </c>
      <c r="C4406" t="s">
        <v>27</v>
      </c>
      <c r="D4406" t="s">
        <v>24</v>
      </c>
      <c r="E4406" t="s">
        <v>12</v>
      </c>
      <c r="F4406" t="s">
        <v>6</v>
      </c>
      <c r="G4406">
        <v>23737</v>
      </c>
    </row>
    <row r="4407" spans="1:7" x14ac:dyDescent="0.45">
      <c r="A4407">
        <v>709634</v>
      </c>
      <c r="B4407" s="2">
        <v>41825.380729166667</v>
      </c>
      <c r="C4407" t="s">
        <v>27</v>
      </c>
      <c r="D4407" t="s">
        <v>24</v>
      </c>
      <c r="E4407" t="s">
        <v>20</v>
      </c>
      <c r="F4407" t="s">
        <v>2</v>
      </c>
      <c r="G4407">
        <v>5551</v>
      </c>
    </row>
    <row r="4408" spans="1:7" x14ac:dyDescent="0.45">
      <c r="A4408">
        <v>41870</v>
      </c>
      <c r="B4408" s="2">
        <v>41825.381053240744</v>
      </c>
      <c r="C4408" t="s">
        <v>27</v>
      </c>
      <c r="D4408" t="s">
        <v>24</v>
      </c>
      <c r="E4408" t="s">
        <v>20</v>
      </c>
      <c r="F4408" t="s">
        <v>2</v>
      </c>
      <c r="G4408">
        <v>27131</v>
      </c>
    </row>
    <row r="4409" spans="1:7" x14ac:dyDescent="0.45">
      <c r="A4409">
        <v>399763</v>
      </c>
      <c r="B4409" s="2">
        <v>41825.380740740744</v>
      </c>
      <c r="C4409" t="s">
        <v>27</v>
      </c>
      <c r="D4409" t="s">
        <v>25</v>
      </c>
      <c r="E4409" t="s">
        <v>20</v>
      </c>
      <c r="F4409" t="s">
        <v>2</v>
      </c>
      <c r="G4409">
        <v>57137</v>
      </c>
    </row>
    <row r="4410" spans="1:7" x14ac:dyDescent="0.45">
      <c r="A4410">
        <v>160009</v>
      </c>
      <c r="B4410" s="2">
        <v>41825.381550925929</v>
      </c>
      <c r="C4410" t="s">
        <v>27</v>
      </c>
      <c r="D4410" t="s">
        <v>25</v>
      </c>
      <c r="E4410" t="s">
        <v>20</v>
      </c>
      <c r="F4410" t="s">
        <v>2</v>
      </c>
      <c r="G4410">
        <v>42488</v>
      </c>
    </row>
    <row r="4411" spans="1:7" x14ac:dyDescent="0.45">
      <c r="A4411">
        <v>389491</v>
      </c>
      <c r="B4411" s="2">
        <v>41852.342650462961</v>
      </c>
      <c r="C4411" t="s">
        <v>27</v>
      </c>
      <c r="D4411" t="s">
        <v>26</v>
      </c>
      <c r="E4411" t="s">
        <v>20</v>
      </c>
      <c r="F4411" t="s">
        <v>2</v>
      </c>
      <c r="G4411">
        <v>2904</v>
      </c>
    </row>
    <row r="4412" spans="1:7" x14ac:dyDescent="0.45">
      <c r="A4412">
        <v>446050</v>
      </c>
      <c r="B4412" s="2">
        <v>41819.111331018517</v>
      </c>
      <c r="C4412" t="s">
        <v>27</v>
      </c>
      <c r="D4412" t="s">
        <v>24</v>
      </c>
      <c r="E4412" t="s">
        <v>17</v>
      </c>
      <c r="F4412" t="s">
        <v>2</v>
      </c>
      <c r="G4412">
        <v>6626</v>
      </c>
    </row>
    <row r="4413" spans="1:7" x14ac:dyDescent="0.45">
      <c r="A4413">
        <v>109740</v>
      </c>
      <c r="B4413" s="2">
        <v>41851.595150462963</v>
      </c>
      <c r="C4413" t="s">
        <v>27</v>
      </c>
      <c r="D4413" t="s">
        <v>25</v>
      </c>
      <c r="E4413" t="s">
        <v>17</v>
      </c>
      <c r="F4413" t="s">
        <v>2</v>
      </c>
      <c r="G4413">
        <v>70642</v>
      </c>
    </row>
    <row r="4414" spans="1:7" x14ac:dyDescent="0.45">
      <c r="A4414">
        <v>854593</v>
      </c>
      <c r="B4414" s="2">
        <v>41862.684513888889</v>
      </c>
      <c r="C4414" t="s">
        <v>27</v>
      </c>
      <c r="D4414" t="s">
        <v>24</v>
      </c>
      <c r="E4414" t="s">
        <v>20</v>
      </c>
      <c r="F4414" t="s">
        <v>10</v>
      </c>
      <c r="G4414">
        <v>94638</v>
      </c>
    </row>
    <row r="4415" spans="1:7" x14ac:dyDescent="0.45">
      <c r="A4415">
        <v>782480</v>
      </c>
      <c r="B4415" s="2">
        <v>41862.685173611113</v>
      </c>
      <c r="C4415" t="s">
        <v>27</v>
      </c>
      <c r="D4415" t="s">
        <v>26</v>
      </c>
      <c r="E4415" t="s">
        <v>20</v>
      </c>
      <c r="F4415" t="s">
        <v>10</v>
      </c>
      <c r="G4415">
        <v>90063</v>
      </c>
    </row>
    <row r="4416" spans="1:7" x14ac:dyDescent="0.45">
      <c r="A4416">
        <v>892720</v>
      </c>
      <c r="B4416" s="2">
        <v>41865.419363425928</v>
      </c>
      <c r="C4416" t="s">
        <v>27</v>
      </c>
      <c r="D4416" t="s">
        <v>26</v>
      </c>
      <c r="E4416" t="s">
        <v>20</v>
      </c>
      <c r="F4416" t="s">
        <v>10</v>
      </c>
      <c r="G4416">
        <v>47772</v>
      </c>
    </row>
    <row r="4417" spans="1:7" x14ac:dyDescent="0.45">
      <c r="A4417">
        <v>103929</v>
      </c>
      <c r="B4417" s="2">
        <v>41865.420034722221</v>
      </c>
      <c r="C4417" t="s">
        <v>27</v>
      </c>
      <c r="D4417" t="s">
        <v>24</v>
      </c>
      <c r="E4417" t="s">
        <v>20</v>
      </c>
      <c r="F4417" t="s">
        <v>10</v>
      </c>
      <c r="G4417">
        <v>9329</v>
      </c>
    </row>
    <row r="4418" spans="1:7" x14ac:dyDescent="0.45">
      <c r="A4418">
        <v>986841</v>
      </c>
      <c r="B4418" s="2">
        <v>41878.342650462961</v>
      </c>
      <c r="C4418" t="s">
        <v>27</v>
      </c>
      <c r="D4418" t="s">
        <v>24</v>
      </c>
      <c r="E4418" t="s">
        <v>20</v>
      </c>
      <c r="F4418" t="s">
        <v>10</v>
      </c>
      <c r="G4418">
        <v>27125</v>
      </c>
    </row>
    <row r="4419" spans="1:7" x14ac:dyDescent="0.45">
      <c r="A4419">
        <v>643645</v>
      </c>
      <c r="B4419" s="2">
        <v>41878.343310185184</v>
      </c>
      <c r="C4419" t="s">
        <v>27</v>
      </c>
      <c r="D4419" t="s">
        <v>26</v>
      </c>
      <c r="E4419" t="s">
        <v>20</v>
      </c>
      <c r="F4419" t="s">
        <v>10</v>
      </c>
      <c r="G4419">
        <v>83859</v>
      </c>
    </row>
    <row r="4420" spans="1:7" x14ac:dyDescent="0.45">
      <c r="A4420">
        <v>627369</v>
      </c>
      <c r="B4420" s="2">
        <v>41821.376377314817</v>
      </c>
      <c r="C4420" t="s">
        <v>27</v>
      </c>
      <c r="D4420" t="s">
        <v>24</v>
      </c>
      <c r="E4420" t="s">
        <v>17</v>
      </c>
      <c r="F4420" t="s">
        <v>10</v>
      </c>
      <c r="G4420">
        <v>32089</v>
      </c>
    </row>
    <row r="4421" spans="1:7" x14ac:dyDescent="0.45">
      <c r="A4421">
        <v>432171</v>
      </c>
      <c r="B4421" s="2">
        <v>41828.691631944443</v>
      </c>
      <c r="C4421" t="s">
        <v>27</v>
      </c>
      <c r="D4421" t="s">
        <v>26</v>
      </c>
      <c r="E4421" t="s">
        <v>17</v>
      </c>
      <c r="F4421" t="s">
        <v>10</v>
      </c>
      <c r="G4421">
        <v>59093</v>
      </c>
    </row>
    <row r="4422" spans="1:7" x14ac:dyDescent="0.45">
      <c r="A4422">
        <v>590874</v>
      </c>
      <c r="B4422" s="2">
        <v>41830.482129629629</v>
      </c>
      <c r="C4422" t="s">
        <v>27</v>
      </c>
      <c r="D4422" t="s">
        <v>24</v>
      </c>
      <c r="E4422" t="s">
        <v>17</v>
      </c>
      <c r="F4422" t="s">
        <v>10</v>
      </c>
      <c r="G4422">
        <v>43554</v>
      </c>
    </row>
    <row r="4423" spans="1:7" x14ac:dyDescent="0.45">
      <c r="A4423">
        <v>557914</v>
      </c>
      <c r="B4423" s="2">
        <v>41830.482511574075</v>
      </c>
      <c r="C4423" t="s">
        <v>27</v>
      </c>
      <c r="D4423" t="s">
        <v>24</v>
      </c>
      <c r="E4423" t="s">
        <v>17</v>
      </c>
      <c r="F4423" t="s">
        <v>10</v>
      </c>
      <c r="G4423">
        <v>32506</v>
      </c>
    </row>
    <row r="4424" spans="1:7" x14ac:dyDescent="0.45">
      <c r="A4424">
        <v>571257</v>
      </c>
      <c r="B4424" s="2">
        <v>41860.689247685186</v>
      </c>
      <c r="C4424" t="s">
        <v>27</v>
      </c>
      <c r="D4424" t="s">
        <v>24</v>
      </c>
      <c r="E4424" t="s">
        <v>20</v>
      </c>
      <c r="F4424" t="s">
        <v>10</v>
      </c>
      <c r="G4424">
        <v>47823</v>
      </c>
    </row>
    <row r="4425" spans="1:7" x14ac:dyDescent="0.45">
      <c r="A4425">
        <v>380883</v>
      </c>
      <c r="B4425" s="2">
        <v>41873.623842592591</v>
      </c>
      <c r="C4425" t="s">
        <v>27</v>
      </c>
      <c r="D4425" t="s">
        <v>24</v>
      </c>
      <c r="E4425" t="s">
        <v>17</v>
      </c>
      <c r="F4425" t="s">
        <v>10</v>
      </c>
      <c r="G4425">
        <v>1736</v>
      </c>
    </row>
    <row r="4426" spans="1:7" x14ac:dyDescent="0.45">
      <c r="A4426">
        <v>879272</v>
      </c>
      <c r="B4426" s="2">
        <v>41873.624421296299</v>
      </c>
      <c r="C4426" t="s">
        <v>27</v>
      </c>
      <c r="D4426" t="s">
        <v>24</v>
      </c>
      <c r="E4426" t="s">
        <v>17</v>
      </c>
      <c r="F4426" t="s">
        <v>10</v>
      </c>
      <c r="G4426">
        <v>34876</v>
      </c>
    </row>
    <row r="4427" spans="1:7" x14ac:dyDescent="0.45">
      <c r="A4427">
        <v>196609</v>
      </c>
      <c r="B4427" s="2">
        <v>41876.586863425924</v>
      </c>
      <c r="C4427" t="s">
        <v>27</v>
      </c>
      <c r="D4427" t="s">
        <v>24</v>
      </c>
      <c r="E4427" t="s">
        <v>17</v>
      </c>
      <c r="F4427" t="s">
        <v>10</v>
      </c>
      <c r="G4427">
        <v>72420</v>
      </c>
    </row>
    <row r="4428" spans="1:7" x14ac:dyDescent="0.45">
      <c r="A4428">
        <v>459991</v>
      </c>
      <c r="B4428" s="2">
        <v>41876.58766203704</v>
      </c>
      <c r="C4428" t="s">
        <v>27</v>
      </c>
      <c r="D4428" t="s">
        <v>24</v>
      </c>
      <c r="E4428" t="s">
        <v>17</v>
      </c>
      <c r="F4428" t="s">
        <v>10</v>
      </c>
      <c r="G4428">
        <v>20095</v>
      </c>
    </row>
    <row r="4429" spans="1:7" x14ac:dyDescent="0.45">
      <c r="A4429">
        <v>491218</v>
      </c>
      <c r="B4429" s="2">
        <v>41876.58934027778</v>
      </c>
      <c r="C4429" t="s">
        <v>27</v>
      </c>
      <c r="D4429" t="s">
        <v>24</v>
      </c>
      <c r="E4429" t="s">
        <v>17</v>
      </c>
      <c r="F4429" t="s">
        <v>10</v>
      </c>
      <c r="G4429">
        <v>20447</v>
      </c>
    </row>
    <row r="4430" spans="1:7" x14ac:dyDescent="0.45">
      <c r="A4430">
        <v>227300</v>
      </c>
      <c r="B4430" s="2">
        <v>41876.589768518519</v>
      </c>
      <c r="C4430" t="s">
        <v>27</v>
      </c>
      <c r="D4430" t="s">
        <v>26</v>
      </c>
      <c r="E4430" t="s">
        <v>17</v>
      </c>
      <c r="F4430" t="s">
        <v>10</v>
      </c>
      <c r="G4430">
        <v>73979</v>
      </c>
    </row>
    <row r="4431" spans="1:7" x14ac:dyDescent="0.45">
      <c r="A4431">
        <v>441525</v>
      </c>
      <c r="B4431" s="2">
        <v>41877.513425925928</v>
      </c>
      <c r="C4431" t="s">
        <v>27</v>
      </c>
      <c r="D4431" t="s">
        <v>24</v>
      </c>
      <c r="E4431" t="s">
        <v>17</v>
      </c>
      <c r="F4431" t="s">
        <v>10</v>
      </c>
      <c r="G4431">
        <v>14676</v>
      </c>
    </row>
    <row r="4432" spans="1:7" x14ac:dyDescent="0.45">
      <c r="A4432">
        <v>708756</v>
      </c>
      <c r="B4432" s="2">
        <v>41880.397986111115</v>
      </c>
      <c r="C4432" t="s">
        <v>27</v>
      </c>
      <c r="D4432" t="s">
        <v>26</v>
      </c>
      <c r="E4432" t="s">
        <v>17</v>
      </c>
      <c r="F4432" t="s">
        <v>10</v>
      </c>
      <c r="G4432">
        <v>5491</v>
      </c>
    </row>
    <row r="4433" spans="1:7" x14ac:dyDescent="0.45">
      <c r="A4433">
        <v>690264</v>
      </c>
      <c r="B4433" s="2">
        <v>41880.398969907408</v>
      </c>
      <c r="C4433" t="s">
        <v>27</v>
      </c>
      <c r="D4433" t="s">
        <v>24</v>
      </c>
      <c r="E4433" t="s">
        <v>17</v>
      </c>
      <c r="F4433" t="s">
        <v>10</v>
      </c>
      <c r="G4433">
        <v>56078</v>
      </c>
    </row>
    <row r="4434" spans="1:7" x14ac:dyDescent="0.45">
      <c r="A4434">
        <v>141200</v>
      </c>
      <c r="B4434" s="2">
        <v>41835.394490740742</v>
      </c>
      <c r="C4434" t="s">
        <v>27</v>
      </c>
      <c r="D4434" t="s">
        <v>26</v>
      </c>
      <c r="E4434" t="s">
        <v>14</v>
      </c>
      <c r="F4434" t="s">
        <v>2</v>
      </c>
      <c r="G4434">
        <v>13231</v>
      </c>
    </row>
    <row r="4435" spans="1:7" x14ac:dyDescent="0.45">
      <c r="A4435">
        <v>936835</v>
      </c>
      <c r="B4435" s="2">
        <v>41824.750752314816</v>
      </c>
      <c r="C4435" t="s">
        <v>27</v>
      </c>
      <c r="D4435" t="s">
        <v>24</v>
      </c>
      <c r="E4435" t="s">
        <v>20</v>
      </c>
      <c r="F4435" t="s">
        <v>7</v>
      </c>
      <c r="G4435">
        <v>25287</v>
      </c>
    </row>
    <row r="4436" spans="1:7" x14ac:dyDescent="0.45">
      <c r="A4436">
        <v>936518</v>
      </c>
      <c r="B4436" s="2">
        <v>41846.524085648147</v>
      </c>
      <c r="C4436" t="s">
        <v>27</v>
      </c>
      <c r="D4436" t="s">
        <v>24</v>
      </c>
      <c r="E4436" t="s">
        <v>12</v>
      </c>
      <c r="F4436" t="s">
        <v>2</v>
      </c>
      <c r="G4436">
        <v>94270</v>
      </c>
    </row>
    <row r="4437" spans="1:7" x14ac:dyDescent="0.45">
      <c r="A4437">
        <v>547868</v>
      </c>
      <c r="B4437" s="2">
        <v>41846.526782407411</v>
      </c>
      <c r="C4437" t="s">
        <v>27</v>
      </c>
      <c r="D4437" t="s">
        <v>26</v>
      </c>
      <c r="E4437" t="s">
        <v>12</v>
      </c>
      <c r="F4437" t="s">
        <v>2</v>
      </c>
      <c r="G4437">
        <v>16006</v>
      </c>
    </row>
    <row r="4438" spans="1:7" x14ac:dyDescent="0.45">
      <c r="A4438">
        <v>623648</v>
      </c>
      <c r="B4438" s="2">
        <v>41850.69363425926</v>
      </c>
      <c r="C4438" t="s">
        <v>27</v>
      </c>
      <c r="D4438" t="s">
        <v>24</v>
      </c>
      <c r="E4438" t="s">
        <v>12</v>
      </c>
      <c r="F4438" t="s">
        <v>2</v>
      </c>
      <c r="G4438">
        <v>43885</v>
      </c>
    </row>
    <row r="4439" spans="1:7" x14ac:dyDescent="0.45">
      <c r="A4439">
        <v>778393</v>
      </c>
      <c r="B4439" s="2">
        <v>41857.455243055556</v>
      </c>
      <c r="C4439" t="s">
        <v>27</v>
      </c>
      <c r="D4439" t="s">
        <v>24</v>
      </c>
      <c r="E4439" t="s">
        <v>12</v>
      </c>
      <c r="F4439" t="s">
        <v>2</v>
      </c>
      <c r="G4439">
        <v>80425</v>
      </c>
    </row>
    <row r="4440" spans="1:7" x14ac:dyDescent="0.45">
      <c r="A4440">
        <v>303469</v>
      </c>
      <c r="B4440" s="2">
        <v>41858.731874999998</v>
      </c>
      <c r="C4440" t="s">
        <v>27</v>
      </c>
      <c r="D4440" t="s">
        <v>24</v>
      </c>
      <c r="E4440" t="s">
        <v>12</v>
      </c>
      <c r="F4440" t="s">
        <v>2</v>
      </c>
      <c r="G4440">
        <v>89573</v>
      </c>
    </row>
    <row r="4441" spans="1:7" x14ac:dyDescent="0.45">
      <c r="A4441">
        <v>222628</v>
      </c>
      <c r="B4441" s="2">
        <v>41856.478125000001</v>
      </c>
      <c r="C4441" t="s">
        <v>27</v>
      </c>
      <c r="D4441" t="s">
        <v>24</v>
      </c>
      <c r="E4441" t="s">
        <v>20</v>
      </c>
      <c r="F4441" t="s">
        <v>10</v>
      </c>
      <c r="G4441">
        <v>49818</v>
      </c>
    </row>
    <row r="4442" spans="1:7" x14ac:dyDescent="0.45">
      <c r="A4442">
        <v>587367</v>
      </c>
      <c r="B4442" s="2">
        <v>41856.479085648149</v>
      </c>
      <c r="C4442" t="s">
        <v>27</v>
      </c>
      <c r="D4442" t="s">
        <v>24</v>
      </c>
      <c r="E4442" t="s">
        <v>20</v>
      </c>
      <c r="F4442" t="s">
        <v>10</v>
      </c>
      <c r="G4442">
        <v>61815</v>
      </c>
    </row>
    <row r="4443" spans="1:7" x14ac:dyDescent="0.45">
      <c r="A4443">
        <v>953264</v>
      </c>
      <c r="B4443" s="2">
        <v>41856.480034722219</v>
      </c>
      <c r="C4443" t="s">
        <v>27</v>
      </c>
      <c r="D4443" t="s">
        <v>26</v>
      </c>
      <c r="E4443" t="s">
        <v>20</v>
      </c>
      <c r="F4443" t="s">
        <v>10</v>
      </c>
      <c r="G4443">
        <v>67638</v>
      </c>
    </row>
    <row r="4444" spans="1:7" x14ac:dyDescent="0.45">
      <c r="A4444">
        <v>503813</v>
      </c>
      <c r="B4444" s="2">
        <v>41856.483067129629</v>
      </c>
      <c r="C4444" t="s">
        <v>27</v>
      </c>
      <c r="D4444" t="s">
        <v>26</v>
      </c>
      <c r="E4444" t="s">
        <v>20</v>
      </c>
      <c r="F4444" t="s">
        <v>10</v>
      </c>
      <c r="G4444">
        <v>49576</v>
      </c>
    </row>
    <row r="4445" spans="1:7" x14ac:dyDescent="0.45">
      <c r="A4445">
        <v>827357</v>
      </c>
      <c r="B4445" s="2">
        <v>41857.400381944448</v>
      </c>
      <c r="C4445" t="s">
        <v>27</v>
      </c>
      <c r="D4445" t="s">
        <v>24</v>
      </c>
      <c r="E4445" t="s">
        <v>20</v>
      </c>
      <c r="F4445" t="s">
        <v>10</v>
      </c>
      <c r="G4445">
        <v>59576</v>
      </c>
    </row>
    <row r="4446" spans="1:7" x14ac:dyDescent="0.45">
      <c r="A4446">
        <v>872463</v>
      </c>
      <c r="B4446" s="2">
        <v>41857.402650462966</v>
      </c>
      <c r="C4446" t="s">
        <v>27</v>
      </c>
      <c r="D4446" t="s">
        <v>24</v>
      </c>
      <c r="E4446" t="s">
        <v>20</v>
      </c>
      <c r="F4446" t="s">
        <v>10</v>
      </c>
      <c r="G4446">
        <v>28523</v>
      </c>
    </row>
    <row r="4447" spans="1:7" x14ac:dyDescent="0.45">
      <c r="A4447">
        <v>818087</v>
      </c>
      <c r="B4447" s="2">
        <v>41857.523240740738</v>
      </c>
      <c r="C4447" t="s">
        <v>27</v>
      </c>
      <c r="D4447" t="s">
        <v>24</v>
      </c>
      <c r="E4447" t="s">
        <v>20</v>
      </c>
      <c r="F4447" t="s">
        <v>10</v>
      </c>
      <c r="G4447">
        <v>87399</v>
      </c>
    </row>
    <row r="4448" spans="1:7" x14ac:dyDescent="0.45">
      <c r="A4448">
        <v>700240</v>
      </c>
      <c r="B4448" s="2">
        <v>41858.501435185186</v>
      </c>
      <c r="C4448" t="s">
        <v>27</v>
      </c>
      <c r="D4448" t="s">
        <v>26</v>
      </c>
      <c r="E4448" t="s">
        <v>20</v>
      </c>
      <c r="F4448" t="s">
        <v>1</v>
      </c>
      <c r="G4448">
        <v>90296</v>
      </c>
    </row>
    <row r="4449" spans="1:7" x14ac:dyDescent="0.45">
      <c r="A4449">
        <v>729811</v>
      </c>
      <c r="B4449" s="2">
        <v>41858.50209490741</v>
      </c>
      <c r="C4449" t="s">
        <v>27</v>
      </c>
      <c r="D4449" t="s">
        <v>26</v>
      </c>
      <c r="E4449" t="s">
        <v>20</v>
      </c>
      <c r="F4449" t="s">
        <v>1</v>
      </c>
      <c r="G4449">
        <v>79650</v>
      </c>
    </row>
    <row r="4450" spans="1:7" x14ac:dyDescent="0.45">
      <c r="A4450">
        <v>869541</v>
      </c>
      <c r="B4450" s="2">
        <v>41882.40384259259</v>
      </c>
      <c r="C4450" t="s">
        <v>27</v>
      </c>
      <c r="D4450" t="s">
        <v>24</v>
      </c>
      <c r="E4450" t="s">
        <v>20</v>
      </c>
      <c r="F4450" t="s">
        <v>1</v>
      </c>
      <c r="G4450">
        <v>91974</v>
      </c>
    </row>
    <row r="4451" spans="1:7" x14ac:dyDescent="0.45">
      <c r="A4451">
        <v>888534</v>
      </c>
      <c r="B4451" s="2">
        <v>41882.404664351852</v>
      </c>
      <c r="C4451" t="s">
        <v>27</v>
      </c>
      <c r="D4451" t="s">
        <v>24</v>
      </c>
      <c r="E4451" t="s">
        <v>20</v>
      </c>
      <c r="F4451" t="s">
        <v>1</v>
      </c>
      <c r="G4451">
        <v>47650</v>
      </c>
    </row>
    <row r="4452" spans="1:7" x14ac:dyDescent="0.45">
      <c r="A4452">
        <v>731112</v>
      </c>
      <c r="B4452" s="2">
        <v>41848.51662037037</v>
      </c>
      <c r="C4452" t="s">
        <v>27</v>
      </c>
      <c r="D4452" t="s">
        <v>24</v>
      </c>
      <c r="E4452" t="s">
        <v>19</v>
      </c>
      <c r="F4452" t="s">
        <v>10</v>
      </c>
      <c r="G4452">
        <v>76723</v>
      </c>
    </row>
    <row r="4453" spans="1:7" x14ac:dyDescent="0.45">
      <c r="A4453">
        <v>996481</v>
      </c>
      <c r="B4453" s="2">
        <v>41820.403055555558</v>
      </c>
      <c r="C4453" t="s">
        <v>27</v>
      </c>
      <c r="D4453" t="s">
        <v>24</v>
      </c>
      <c r="E4453" t="s">
        <v>17</v>
      </c>
      <c r="F4453" t="s">
        <v>4</v>
      </c>
      <c r="G4453">
        <v>93419</v>
      </c>
    </row>
    <row r="4454" spans="1:7" x14ac:dyDescent="0.45">
      <c r="A4454">
        <v>834463</v>
      </c>
      <c r="B4454" s="2">
        <v>41832.637777777774</v>
      </c>
      <c r="C4454" t="s">
        <v>27</v>
      </c>
      <c r="D4454" t="s">
        <v>24</v>
      </c>
      <c r="E4454" t="s">
        <v>17</v>
      </c>
      <c r="F4454" t="s">
        <v>7</v>
      </c>
      <c r="G4454">
        <v>39744</v>
      </c>
    </row>
    <row r="4455" spans="1:7" x14ac:dyDescent="0.45">
      <c r="A4455">
        <v>692268</v>
      </c>
      <c r="B4455" s="2">
        <v>41832.639363425929</v>
      </c>
      <c r="C4455" t="s">
        <v>27</v>
      </c>
      <c r="D4455" t="s">
        <v>24</v>
      </c>
      <c r="E4455" t="s">
        <v>17</v>
      </c>
      <c r="F4455" t="s">
        <v>7</v>
      </c>
      <c r="G4455">
        <v>69959</v>
      </c>
    </row>
    <row r="4456" spans="1:7" x14ac:dyDescent="0.45">
      <c r="A4456">
        <v>624206</v>
      </c>
      <c r="B4456" s="2">
        <v>41838.486550925925</v>
      </c>
      <c r="C4456" t="s">
        <v>27</v>
      </c>
      <c r="D4456" t="s">
        <v>24</v>
      </c>
      <c r="E4456" t="s">
        <v>17</v>
      </c>
      <c r="F4456" t="s">
        <v>7</v>
      </c>
      <c r="G4456">
        <v>35514</v>
      </c>
    </row>
    <row r="4457" spans="1:7" x14ac:dyDescent="0.45">
      <c r="A4457">
        <v>605602</v>
      </c>
      <c r="B4457" s="2">
        <v>41838.486851851849</v>
      </c>
      <c r="C4457" t="s">
        <v>27</v>
      </c>
      <c r="D4457" t="s">
        <v>26</v>
      </c>
      <c r="E4457" t="s">
        <v>17</v>
      </c>
      <c r="F4457" t="s">
        <v>7</v>
      </c>
      <c r="G4457">
        <v>2434</v>
      </c>
    </row>
    <row r="4458" spans="1:7" x14ac:dyDescent="0.45">
      <c r="A4458">
        <v>259302</v>
      </c>
      <c r="B4458" s="2">
        <v>41869.758796296293</v>
      </c>
      <c r="C4458" t="s">
        <v>27</v>
      </c>
      <c r="D4458" t="s">
        <v>24</v>
      </c>
      <c r="E4458" t="s">
        <v>20</v>
      </c>
      <c r="F4458" t="s">
        <v>5</v>
      </c>
      <c r="G4458">
        <v>11825</v>
      </c>
    </row>
    <row r="4459" spans="1:7" x14ac:dyDescent="0.45">
      <c r="A4459">
        <v>518804</v>
      </c>
      <c r="B4459" s="2">
        <v>41869.759826388887</v>
      </c>
      <c r="C4459" t="s">
        <v>27</v>
      </c>
      <c r="D4459" t="s">
        <v>26</v>
      </c>
      <c r="E4459" t="s">
        <v>20</v>
      </c>
      <c r="F4459" t="s">
        <v>5</v>
      </c>
      <c r="G4459">
        <v>77087</v>
      </c>
    </row>
    <row r="4460" spans="1:7" x14ac:dyDescent="0.45">
      <c r="A4460">
        <v>513910</v>
      </c>
      <c r="B4460" s="2">
        <v>41881.462800925925</v>
      </c>
      <c r="C4460" t="s">
        <v>27</v>
      </c>
      <c r="D4460" t="s">
        <v>26</v>
      </c>
      <c r="E4460" t="s">
        <v>20</v>
      </c>
      <c r="F4460" t="s">
        <v>5</v>
      </c>
      <c r="G4460">
        <v>4412</v>
      </c>
    </row>
    <row r="4461" spans="1:7" x14ac:dyDescent="0.45">
      <c r="A4461">
        <v>258883</v>
      </c>
      <c r="B4461" s="2">
        <v>41881.463391203702</v>
      </c>
      <c r="C4461" t="s">
        <v>27</v>
      </c>
      <c r="D4461" t="s">
        <v>24</v>
      </c>
      <c r="E4461" t="s">
        <v>20</v>
      </c>
      <c r="F4461" t="s">
        <v>5</v>
      </c>
      <c r="G4461">
        <v>23670</v>
      </c>
    </row>
    <row r="4462" spans="1:7" x14ac:dyDescent="0.45">
      <c r="A4462">
        <v>770083</v>
      </c>
      <c r="B4462" s="2">
        <v>41869.448541666665</v>
      </c>
      <c r="C4462" t="s">
        <v>27</v>
      </c>
      <c r="D4462" t="s">
        <v>24</v>
      </c>
      <c r="E4462" t="s">
        <v>20</v>
      </c>
      <c r="F4462" t="s">
        <v>5</v>
      </c>
      <c r="G4462">
        <v>7089</v>
      </c>
    </row>
    <row r="4463" spans="1:7" x14ac:dyDescent="0.45">
      <c r="A4463">
        <v>354254</v>
      </c>
      <c r="B4463" s="2">
        <v>41856.828136574077</v>
      </c>
      <c r="C4463" t="s">
        <v>27</v>
      </c>
      <c r="D4463" t="s">
        <v>26</v>
      </c>
      <c r="E4463" t="s">
        <v>17</v>
      </c>
      <c r="F4463" t="s">
        <v>5</v>
      </c>
      <c r="G4463">
        <v>16008</v>
      </c>
    </row>
    <row r="4464" spans="1:7" x14ac:dyDescent="0.45">
      <c r="A4464">
        <v>197526</v>
      </c>
      <c r="B4464" s="2">
        <v>41856.830474537041</v>
      </c>
      <c r="C4464" t="s">
        <v>27</v>
      </c>
      <c r="D4464" t="s">
        <v>24</v>
      </c>
      <c r="E4464" t="s">
        <v>17</v>
      </c>
      <c r="F4464" t="s">
        <v>5</v>
      </c>
      <c r="G4464">
        <v>54695</v>
      </c>
    </row>
    <row r="4465" spans="1:7" x14ac:dyDescent="0.45">
      <c r="A4465">
        <v>970063</v>
      </c>
      <c r="B4465" s="2">
        <v>41844.380520833336</v>
      </c>
      <c r="C4465" t="s">
        <v>27</v>
      </c>
      <c r="D4465" t="s">
        <v>26</v>
      </c>
      <c r="E4465" t="s">
        <v>12</v>
      </c>
      <c r="F4465" t="s">
        <v>10</v>
      </c>
      <c r="G4465">
        <v>48720</v>
      </c>
    </row>
    <row r="4466" spans="1:7" x14ac:dyDescent="0.45">
      <c r="A4466">
        <v>420472</v>
      </c>
      <c r="B4466" s="2">
        <v>41834.438460648147</v>
      </c>
      <c r="C4466" t="s">
        <v>27</v>
      </c>
      <c r="D4466" t="s">
        <v>26</v>
      </c>
      <c r="E4466" t="s">
        <v>20</v>
      </c>
      <c r="F4466" t="s">
        <v>1</v>
      </c>
      <c r="G4466">
        <v>71926</v>
      </c>
    </row>
    <row r="4467" spans="1:7" x14ac:dyDescent="0.45">
      <c r="A4467">
        <v>281083</v>
      </c>
      <c r="B4467" s="2">
        <v>41869.322905092595</v>
      </c>
      <c r="C4467" t="s">
        <v>27</v>
      </c>
      <c r="D4467" t="s">
        <v>25</v>
      </c>
      <c r="E4467" t="s">
        <v>17</v>
      </c>
      <c r="F4467" t="s">
        <v>2</v>
      </c>
      <c r="G4467">
        <v>59395</v>
      </c>
    </row>
    <row r="4468" spans="1:7" x14ac:dyDescent="0.45">
      <c r="A4468">
        <v>96008</v>
      </c>
      <c r="B4468" s="2">
        <v>41880.499826388892</v>
      </c>
      <c r="C4468" t="s">
        <v>27</v>
      </c>
      <c r="D4468" t="s">
        <v>24</v>
      </c>
      <c r="E4468" t="s">
        <v>17</v>
      </c>
      <c r="F4468" t="s">
        <v>2</v>
      </c>
      <c r="G4468">
        <v>27988</v>
      </c>
    </row>
    <row r="4469" spans="1:7" x14ac:dyDescent="0.45">
      <c r="A4469">
        <v>525370</v>
      </c>
      <c r="B4469" s="2">
        <v>41858.781712962962</v>
      </c>
      <c r="C4469" t="s">
        <v>27</v>
      </c>
      <c r="D4469" t="s">
        <v>24</v>
      </c>
      <c r="E4469" t="s">
        <v>20</v>
      </c>
      <c r="F4469" t="s">
        <v>2</v>
      </c>
      <c r="G4469">
        <v>57938</v>
      </c>
    </row>
    <row r="4470" spans="1:7" x14ac:dyDescent="0.45">
      <c r="A4470">
        <v>432491</v>
      </c>
      <c r="B4470" s="2">
        <v>41866.764780092592</v>
      </c>
      <c r="C4470" t="s">
        <v>27</v>
      </c>
      <c r="D4470" t="s">
        <v>26</v>
      </c>
      <c r="E4470" t="s">
        <v>17</v>
      </c>
      <c r="F4470" t="s">
        <v>10</v>
      </c>
      <c r="G4470">
        <v>58089</v>
      </c>
    </row>
    <row r="4471" spans="1:7" x14ac:dyDescent="0.45">
      <c r="A4471">
        <v>847900</v>
      </c>
      <c r="B4471" s="2">
        <v>41866.767256944448</v>
      </c>
      <c r="C4471" t="s">
        <v>27</v>
      </c>
      <c r="D4471" t="s">
        <v>26</v>
      </c>
      <c r="E4471" t="s">
        <v>17</v>
      </c>
      <c r="F4471" t="s">
        <v>10</v>
      </c>
      <c r="G4471">
        <v>14294</v>
      </c>
    </row>
    <row r="4472" spans="1:7" x14ac:dyDescent="0.45">
      <c r="A4472">
        <v>705521</v>
      </c>
      <c r="B4472" s="2">
        <v>41826.126747685186</v>
      </c>
      <c r="C4472" t="s">
        <v>27</v>
      </c>
      <c r="D4472" t="s">
        <v>24</v>
      </c>
      <c r="E4472" t="s">
        <v>17</v>
      </c>
      <c r="F4472" t="s">
        <v>6</v>
      </c>
      <c r="G4472">
        <v>59275</v>
      </c>
    </row>
    <row r="4473" spans="1:7" x14ac:dyDescent="0.45">
      <c r="A4473">
        <v>321114</v>
      </c>
      <c r="B4473" s="2">
        <v>41829.588148148148</v>
      </c>
      <c r="C4473" t="s">
        <v>27</v>
      </c>
      <c r="D4473" t="s">
        <v>26</v>
      </c>
      <c r="E4473" t="s">
        <v>17</v>
      </c>
      <c r="F4473" t="s">
        <v>6</v>
      </c>
      <c r="G4473">
        <v>40109</v>
      </c>
    </row>
    <row r="4474" spans="1:7" x14ac:dyDescent="0.45">
      <c r="A4474">
        <v>628000</v>
      </c>
      <c r="B4474" s="2">
        <v>41856.676099537035</v>
      </c>
      <c r="C4474" t="s">
        <v>27</v>
      </c>
      <c r="D4474" t="s">
        <v>26</v>
      </c>
      <c r="E4474" t="s">
        <v>17</v>
      </c>
      <c r="F4474" t="s">
        <v>6</v>
      </c>
      <c r="G4474">
        <v>22004</v>
      </c>
    </row>
    <row r="4475" spans="1:7" x14ac:dyDescent="0.45">
      <c r="A4475">
        <v>116270</v>
      </c>
      <c r="B4475" s="2">
        <v>41856.680231481485</v>
      </c>
      <c r="C4475" t="s">
        <v>27</v>
      </c>
      <c r="D4475" t="s">
        <v>26</v>
      </c>
      <c r="E4475" t="s">
        <v>17</v>
      </c>
      <c r="F4475" t="s">
        <v>6</v>
      </c>
      <c r="G4475">
        <v>27579</v>
      </c>
    </row>
    <row r="4476" spans="1:7" x14ac:dyDescent="0.45">
      <c r="A4476">
        <v>600109</v>
      </c>
      <c r="B4476" s="2">
        <v>41856.676863425928</v>
      </c>
      <c r="C4476" t="s">
        <v>27</v>
      </c>
      <c r="D4476" t="s">
        <v>26</v>
      </c>
      <c r="E4476" t="s">
        <v>17</v>
      </c>
      <c r="F4476" t="s">
        <v>6</v>
      </c>
      <c r="G4476">
        <v>83187</v>
      </c>
    </row>
    <row r="4477" spans="1:7" x14ac:dyDescent="0.45">
      <c r="A4477">
        <v>375215</v>
      </c>
      <c r="B4477" s="2">
        <v>41856.679872685185</v>
      </c>
      <c r="C4477" t="s">
        <v>27</v>
      </c>
      <c r="D4477" t="s">
        <v>26</v>
      </c>
      <c r="E4477" t="s">
        <v>17</v>
      </c>
      <c r="F4477" t="s">
        <v>6</v>
      </c>
      <c r="G4477">
        <v>26899</v>
      </c>
    </row>
    <row r="4478" spans="1:7" x14ac:dyDescent="0.45">
      <c r="A4478">
        <v>110630</v>
      </c>
      <c r="B4478" s="2">
        <v>41877.572534722225</v>
      </c>
      <c r="C4478" t="s">
        <v>27</v>
      </c>
      <c r="D4478" t="s">
        <v>24</v>
      </c>
      <c r="E4478" t="s">
        <v>12</v>
      </c>
      <c r="F4478" t="s">
        <v>6</v>
      </c>
      <c r="G4478">
        <v>44168</v>
      </c>
    </row>
    <row r="4479" spans="1:7" x14ac:dyDescent="0.45">
      <c r="A4479">
        <v>524621</v>
      </c>
      <c r="B4479" s="2">
        <v>41864.325937499998</v>
      </c>
      <c r="C4479" t="s">
        <v>27</v>
      </c>
      <c r="D4479" t="s">
        <v>26</v>
      </c>
      <c r="E4479" t="s">
        <v>14</v>
      </c>
      <c r="F4479" t="s">
        <v>2</v>
      </c>
      <c r="G4479">
        <v>73548</v>
      </c>
    </row>
    <row r="4480" spans="1:7" x14ac:dyDescent="0.45">
      <c r="A4480">
        <v>865378</v>
      </c>
      <c r="B4480" s="2">
        <v>41859.374178240738</v>
      </c>
      <c r="C4480" t="s">
        <v>27</v>
      </c>
      <c r="D4480" t="s">
        <v>24</v>
      </c>
      <c r="E4480" t="s">
        <v>17</v>
      </c>
      <c r="F4480" t="s">
        <v>2</v>
      </c>
      <c r="G4480">
        <v>94326</v>
      </c>
    </row>
    <row r="4481" spans="1:7" x14ac:dyDescent="0.45">
      <c r="A4481">
        <v>146265</v>
      </c>
      <c r="B4481" s="2">
        <v>41859.374710648146</v>
      </c>
      <c r="C4481" t="s">
        <v>27</v>
      </c>
      <c r="D4481" t="s">
        <v>26</v>
      </c>
      <c r="E4481" t="s">
        <v>17</v>
      </c>
      <c r="F4481" t="s">
        <v>2</v>
      </c>
      <c r="G4481">
        <v>4718</v>
      </c>
    </row>
    <row r="4482" spans="1:7" x14ac:dyDescent="0.45">
      <c r="A4482">
        <v>208615</v>
      </c>
      <c r="B4482" s="2">
        <v>41859.374641203707</v>
      </c>
      <c r="C4482" t="s">
        <v>27</v>
      </c>
      <c r="D4482" t="s">
        <v>26</v>
      </c>
      <c r="E4482" t="s">
        <v>17</v>
      </c>
      <c r="F4482" t="s">
        <v>2</v>
      </c>
      <c r="G4482">
        <v>65660</v>
      </c>
    </row>
    <row r="4483" spans="1:7" x14ac:dyDescent="0.45">
      <c r="A4483">
        <v>204048</v>
      </c>
      <c r="B4483" s="2">
        <v>41859.375532407408</v>
      </c>
      <c r="C4483" t="s">
        <v>27</v>
      </c>
      <c r="D4483" t="s">
        <v>26</v>
      </c>
      <c r="E4483" t="s">
        <v>17</v>
      </c>
      <c r="F4483" t="s">
        <v>2</v>
      </c>
      <c r="G4483">
        <v>1459</v>
      </c>
    </row>
    <row r="4484" spans="1:7" x14ac:dyDescent="0.45">
      <c r="A4484">
        <v>221640</v>
      </c>
      <c r="B4484" s="2">
        <v>41828.012048611112</v>
      </c>
      <c r="C4484" t="s">
        <v>27</v>
      </c>
      <c r="D4484" t="s">
        <v>24</v>
      </c>
      <c r="E4484" t="s">
        <v>18</v>
      </c>
      <c r="F4484" t="s">
        <v>4</v>
      </c>
      <c r="G4484">
        <v>31132</v>
      </c>
    </row>
    <row r="4485" spans="1:7" x14ac:dyDescent="0.45">
      <c r="A4485">
        <v>28726</v>
      </c>
      <c r="B4485" s="2">
        <v>41828.225624999999</v>
      </c>
      <c r="C4485" t="s">
        <v>27</v>
      </c>
      <c r="D4485" t="s">
        <v>24</v>
      </c>
      <c r="E4485" t="s">
        <v>18</v>
      </c>
      <c r="F4485" t="s">
        <v>4</v>
      </c>
      <c r="G4485">
        <v>68868</v>
      </c>
    </row>
    <row r="4486" spans="1:7" x14ac:dyDescent="0.45">
      <c r="A4486">
        <v>56705</v>
      </c>
      <c r="B4486" s="2">
        <v>41828.226631944446</v>
      </c>
      <c r="C4486" t="s">
        <v>27</v>
      </c>
      <c r="D4486" t="s">
        <v>26</v>
      </c>
      <c r="E4486" t="s">
        <v>18</v>
      </c>
      <c r="F4486" t="s">
        <v>4</v>
      </c>
      <c r="G4486">
        <v>96176</v>
      </c>
    </row>
    <row r="4487" spans="1:7" x14ac:dyDescent="0.45">
      <c r="A4487">
        <v>765479</v>
      </c>
      <c r="B4487" s="2">
        <v>41830.774791666663</v>
      </c>
      <c r="C4487" t="s">
        <v>27</v>
      </c>
      <c r="D4487" t="s">
        <v>26</v>
      </c>
      <c r="E4487" t="s">
        <v>18</v>
      </c>
      <c r="F4487" t="s">
        <v>4</v>
      </c>
      <c r="G4487">
        <v>75367</v>
      </c>
    </row>
    <row r="4488" spans="1:7" x14ac:dyDescent="0.45">
      <c r="A4488">
        <v>934412</v>
      </c>
      <c r="B4488" s="2">
        <v>41830.775381944448</v>
      </c>
      <c r="C4488" t="s">
        <v>27</v>
      </c>
      <c r="D4488" t="s">
        <v>24</v>
      </c>
      <c r="E4488" t="s">
        <v>18</v>
      </c>
      <c r="F4488" t="s">
        <v>4</v>
      </c>
      <c r="G4488">
        <v>25716</v>
      </c>
    </row>
    <row r="4489" spans="1:7" x14ac:dyDescent="0.45">
      <c r="A4489">
        <v>93376</v>
      </c>
      <c r="B4489" s="2">
        <v>41830.777407407404</v>
      </c>
      <c r="C4489" t="s">
        <v>27</v>
      </c>
      <c r="D4489" t="s">
        <v>26</v>
      </c>
      <c r="E4489" t="s">
        <v>18</v>
      </c>
      <c r="F4489" t="s">
        <v>4</v>
      </c>
      <c r="G4489">
        <v>1898</v>
      </c>
    </row>
    <row r="4490" spans="1:7" x14ac:dyDescent="0.45">
      <c r="A4490">
        <v>712244</v>
      </c>
      <c r="B4490" s="2">
        <v>41855.514675925922</v>
      </c>
      <c r="C4490" t="s">
        <v>27</v>
      </c>
      <c r="D4490" t="s">
        <v>26</v>
      </c>
      <c r="E4490" t="s">
        <v>20</v>
      </c>
      <c r="F4490" t="s">
        <v>10</v>
      </c>
      <c r="G4490">
        <v>91730</v>
      </c>
    </row>
    <row r="4491" spans="1:7" x14ac:dyDescent="0.45">
      <c r="A4491">
        <v>805007</v>
      </c>
      <c r="B4491" s="2">
        <v>41855.515104166669</v>
      </c>
      <c r="C4491" t="s">
        <v>27</v>
      </c>
      <c r="D4491" t="s">
        <v>26</v>
      </c>
      <c r="E4491" t="s">
        <v>20</v>
      </c>
      <c r="F4491" t="s">
        <v>10</v>
      </c>
      <c r="G4491">
        <v>13094</v>
      </c>
    </row>
    <row r="4492" spans="1:7" x14ac:dyDescent="0.45">
      <c r="A4492">
        <v>248001</v>
      </c>
      <c r="B4492" s="2">
        <v>41848.291898148149</v>
      </c>
      <c r="C4492" t="s">
        <v>27</v>
      </c>
      <c r="D4492" t="s">
        <v>24</v>
      </c>
      <c r="E4492" t="s">
        <v>15</v>
      </c>
      <c r="F4492" t="s">
        <v>4</v>
      </c>
      <c r="G4492">
        <v>65350</v>
      </c>
    </row>
    <row r="4493" spans="1:7" x14ac:dyDescent="0.45">
      <c r="A4493">
        <v>78170</v>
      </c>
      <c r="B4493" s="2">
        <v>41848.292812500003</v>
      </c>
      <c r="C4493" t="s">
        <v>27</v>
      </c>
      <c r="D4493" t="s">
        <v>24</v>
      </c>
      <c r="E4493" t="s">
        <v>15</v>
      </c>
      <c r="F4493" t="s">
        <v>4</v>
      </c>
      <c r="G4493">
        <v>59930</v>
      </c>
    </row>
    <row r="4494" spans="1:7" x14ac:dyDescent="0.45">
      <c r="A4494">
        <v>660766</v>
      </c>
      <c r="B4494" s="2">
        <v>41848.293912037036</v>
      </c>
      <c r="C4494" t="s">
        <v>27</v>
      </c>
      <c r="D4494" t="s">
        <v>26</v>
      </c>
      <c r="E4494" t="s">
        <v>15</v>
      </c>
      <c r="F4494" t="s">
        <v>4</v>
      </c>
      <c r="G4494">
        <v>40786</v>
      </c>
    </row>
    <row r="4495" spans="1:7" x14ac:dyDescent="0.45">
      <c r="A4495">
        <v>763855</v>
      </c>
      <c r="B4495" s="2">
        <v>41872.205509259256</v>
      </c>
      <c r="C4495" t="s">
        <v>27</v>
      </c>
      <c r="D4495" t="s">
        <v>26</v>
      </c>
      <c r="E4495" t="s">
        <v>14</v>
      </c>
      <c r="F4495" t="s">
        <v>10</v>
      </c>
      <c r="G4495">
        <v>71965</v>
      </c>
    </row>
    <row r="4496" spans="1:7" x14ac:dyDescent="0.45">
      <c r="A4496">
        <v>878494</v>
      </c>
      <c r="B4496" s="2">
        <v>41829.337280092594</v>
      </c>
      <c r="C4496" t="s">
        <v>27</v>
      </c>
      <c r="D4496" t="s">
        <v>24</v>
      </c>
      <c r="E4496" t="s">
        <v>12</v>
      </c>
      <c r="F4496" t="s">
        <v>8</v>
      </c>
      <c r="G4496">
        <v>64880</v>
      </c>
    </row>
    <row r="4497" spans="1:7" x14ac:dyDescent="0.45">
      <c r="A4497">
        <v>71115</v>
      </c>
      <c r="B4497" s="2">
        <v>41829.338252314818</v>
      </c>
      <c r="C4497" t="s">
        <v>27</v>
      </c>
      <c r="D4497" t="s">
        <v>24</v>
      </c>
      <c r="E4497" t="s">
        <v>12</v>
      </c>
      <c r="F4497" t="s">
        <v>8</v>
      </c>
      <c r="G4497">
        <v>9218</v>
      </c>
    </row>
    <row r="4498" spans="1:7" x14ac:dyDescent="0.45">
      <c r="A4498">
        <v>127367</v>
      </c>
      <c r="B4498" s="2">
        <v>41852.612303240741</v>
      </c>
      <c r="C4498" t="s">
        <v>27</v>
      </c>
      <c r="D4498" t="s">
        <v>26</v>
      </c>
      <c r="E4498" t="s">
        <v>12</v>
      </c>
      <c r="F4498" t="s">
        <v>6</v>
      </c>
      <c r="G4498">
        <v>17756</v>
      </c>
    </row>
    <row r="4499" spans="1:7" x14ac:dyDescent="0.45">
      <c r="A4499">
        <v>889557</v>
      </c>
      <c r="B4499" s="2">
        <v>41858.590787037036</v>
      </c>
      <c r="C4499" t="s">
        <v>27</v>
      </c>
      <c r="D4499" t="s">
        <v>24</v>
      </c>
      <c r="E4499" t="s">
        <v>12</v>
      </c>
      <c r="F4499" t="s">
        <v>6</v>
      </c>
      <c r="G4499">
        <v>90750</v>
      </c>
    </row>
    <row r="4500" spans="1:7" x14ac:dyDescent="0.45">
      <c r="A4500">
        <v>172491</v>
      </c>
      <c r="B4500" s="2">
        <v>41858.592627314814</v>
      </c>
      <c r="C4500" t="s">
        <v>27</v>
      </c>
      <c r="D4500" t="s">
        <v>24</v>
      </c>
      <c r="E4500" t="s">
        <v>12</v>
      </c>
      <c r="F4500" t="s">
        <v>6</v>
      </c>
      <c r="G4500">
        <v>1487</v>
      </c>
    </row>
    <row r="4501" spans="1:7" x14ac:dyDescent="0.45">
      <c r="A4501">
        <v>697705</v>
      </c>
      <c r="B4501" s="2">
        <v>41865.584849537037</v>
      </c>
      <c r="C4501" t="s">
        <v>27</v>
      </c>
      <c r="D4501" t="s">
        <v>26</v>
      </c>
      <c r="E4501" t="s">
        <v>12</v>
      </c>
      <c r="F4501" t="s">
        <v>6</v>
      </c>
      <c r="G4501">
        <v>22705</v>
      </c>
    </row>
    <row r="4502" spans="1:7" x14ac:dyDescent="0.45">
      <c r="A4502">
        <v>378642</v>
      </c>
      <c r="B4502" s="2">
        <v>41865.585138888891</v>
      </c>
      <c r="C4502" t="s">
        <v>27</v>
      </c>
      <c r="D4502" t="s">
        <v>26</v>
      </c>
      <c r="E4502" t="s">
        <v>12</v>
      </c>
      <c r="F4502" t="s">
        <v>6</v>
      </c>
      <c r="G4502">
        <v>31580</v>
      </c>
    </row>
    <row r="4503" spans="1:7" x14ac:dyDescent="0.45">
      <c r="A4503">
        <v>595032</v>
      </c>
      <c r="B4503" s="2">
        <v>41876.566157407404</v>
      </c>
      <c r="C4503" t="s">
        <v>27</v>
      </c>
      <c r="D4503" t="s">
        <v>26</v>
      </c>
      <c r="E4503" t="s">
        <v>12</v>
      </c>
      <c r="F4503" t="s">
        <v>6</v>
      </c>
      <c r="G4503">
        <v>20625</v>
      </c>
    </row>
    <row r="4504" spans="1:7" x14ac:dyDescent="0.45">
      <c r="A4504">
        <v>659404</v>
      </c>
      <c r="B4504" s="2">
        <v>41876.567152777781</v>
      </c>
      <c r="C4504" t="s">
        <v>27</v>
      </c>
      <c r="D4504" t="s">
        <v>26</v>
      </c>
      <c r="E4504" t="s">
        <v>12</v>
      </c>
      <c r="F4504" t="s">
        <v>6</v>
      </c>
      <c r="G4504">
        <v>70280</v>
      </c>
    </row>
    <row r="4505" spans="1:7" x14ac:dyDescent="0.45">
      <c r="A4505">
        <v>502782</v>
      </c>
      <c r="B4505" s="2">
        <v>41876.568888888891</v>
      </c>
      <c r="C4505" t="s">
        <v>27</v>
      </c>
      <c r="D4505" t="s">
        <v>24</v>
      </c>
      <c r="E4505" t="s">
        <v>12</v>
      </c>
      <c r="F4505" t="s">
        <v>6</v>
      </c>
      <c r="G4505">
        <v>59304</v>
      </c>
    </row>
    <row r="4506" spans="1:7" x14ac:dyDescent="0.45">
      <c r="A4506">
        <v>67400</v>
      </c>
      <c r="B4506" s="2">
        <v>41876.569537037038</v>
      </c>
      <c r="C4506" t="s">
        <v>27</v>
      </c>
      <c r="D4506" t="s">
        <v>26</v>
      </c>
      <c r="E4506" t="s">
        <v>12</v>
      </c>
      <c r="F4506" t="s">
        <v>6</v>
      </c>
      <c r="G4506">
        <v>21456</v>
      </c>
    </row>
    <row r="4507" spans="1:7" x14ac:dyDescent="0.45">
      <c r="A4507">
        <v>460072</v>
      </c>
      <c r="B4507" s="2">
        <v>41880.527881944443</v>
      </c>
      <c r="C4507" t="s">
        <v>27</v>
      </c>
      <c r="D4507" t="s">
        <v>24</v>
      </c>
      <c r="E4507" t="s">
        <v>12</v>
      </c>
      <c r="F4507" t="s">
        <v>6</v>
      </c>
      <c r="G4507">
        <v>17249</v>
      </c>
    </row>
    <row r="4508" spans="1:7" x14ac:dyDescent="0.45">
      <c r="A4508">
        <v>661750</v>
      </c>
      <c r="B4508" s="2">
        <v>41880.528113425928</v>
      </c>
      <c r="C4508" t="s">
        <v>27</v>
      </c>
      <c r="D4508" t="s">
        <v>24</v>
      </c>
      <c r="E4508" t="s">
        <v>12</v>
      </c>
      <c r="F4508" t="s">
        <v>6</v>
      </c>
      <c r="G4508">
        <v>79134</v>
      </c>
    </row>
    <row r="4509" spans="1:7" x14ac:dyDescent="0.45">
      <c r="A4509">
        <v>352604</v>
      </c>
      <c r="B4509" s="2">
        <v>41865.662800925929</v>
      </c>
      <c r="C4509" t="s">
        <v>27</v>
      </c>
      <c r="D4509" t="s">
        <v>24</v>
      </c>
      <c r="E4509" t="s">
        <v>17</v>
      </c>
      <c r="F4509" t="s">
        <v>4</v>
      </c>
      <c r="G4509">
        <v>7285</v>
      </c>
    </row>
    <row r="4510" spans="1:7" x14ac:dyDescent="0.45">
      <c r="A4510">
        <v>889932</v>
      </c>
      <c r="B4510" s="2">
        <v>41870.442766203705</v>
      </c>
      <c r="C4510" t="s">
        <v>27</v>
      </c>
      <c r="D4510" t="s">
        <v>24</v>
      </c>
      <c r="E4510" t="s">
        <v>17</v>
      </c>
      <c r="F4510" t="s">
        <v>4</v>
      </c>
      <c r="G4510">
        <v>15541</v>
      </c>
    </row>
    <row r="4511" spans="1:7" x14ac:dyDescent="0.45">
      <c r="A4511">
        <v>873565</v>
      </c>
      <c r="B4511" s="2">
        <v>41870.444062499999</v>
      </c>
      <c r="C4511" t="s">
        <v>27</v>
      </c>
      <c r="D4511" t="s">
        <v>24</v>
      </c>
      <c r="E4511" t="s">
        <v>17</v>
      </c>
      <c r="F4511" t="s">
        <v>4</v>
      </c>
      <c r="G4511">
        <v>18044</v>
      </c>
    </row>
    <row r="4512" spans="1:7" x14ac:dyDescent="0.45">
      <c r="A4512">
        <v>189409</v>
      </c>
      <c r="B4512" s="2">
        <v>41870.81453703704</v>
      </c>
      <c r="C4512" t="s">
        <v>27</v>
      </c>
      <c r="D4512" t="s">
        <v>25</v>
      </c>
      <c r="E4512" t="s">
        <v>17</v>
      </c>
      <c r="F4512" t="s">
        <v>4</v>
      </c>
      <c r="G4512">
        <v>91437</v>
      </c>
    </row>
    <row r="4513" spans="1:7" x14ac:dyDescent="0.45">
      <c r="A4513">
        <v>957003</v>
      </c>
      <c r="B4513" s="2">
        <v>41871.556250000001</v>
      </c>
      <c r="C4513" t="s">
        <v>27</v>
      </c>
      <c r="D4513" t="s">
        <v>24</v>
      </c>
      <c r="E4513" t="s">
        <v>17</v>
      </c>
      <c r="F4513" t="s">
        <v>2</v>
      </c>
      <c r="G4513">
        <v>63723</v>
      </c>
    </row>
    <row r="4514" spans="1:7" x14ac:dyDescent="0.45">
      <c r="A4514">
        <v>704154</v>
      </c>
      <c r="B4514" s="2">
        <v>41872.545601851853</v>
      </c>
      <c r="C4514" t="s">
        <v>27</v>
      </c>
      <c r="D4514" t="s">
        <v>24</v>
      </c>
      <c r="E4514" t="s">
        <v>17</v>
      </c>
      <c r="F4514" t="s">
        <v>4</v>
      </c>
      <c r="G4514">
        <v>96628</v>
      </c>
    </row>
    <row r="4515" spans="1:7" x14ac:dyDescent="0.45">
      <c r="A4515">
        <v>371437</v>
      </c>
      <c r="B4515" s="2">
        <v>41861.784733796296</v>
      </c>
      <c r="C4515" t="s">
        <v>27</v>
      </c>
      <c r="D4515" t="s">
        <v>24</v>
      </c>
      <c r="E4515" t="s">
        <v>17</v>
      </c>
      <c r="F4515" t="s">
        <v>7</v>
      </c>
      <c r="G4515">
        <v>43958</v>
      </c>
    </row>
    <row r="4516" spans="1:7" x14ac:dyDescent="0.45">
      <c r="A4516">
        <v>850640</v>
      </c>
      <c r="B4516" s="2">
        <v>41873.615046296298</v>
      </c>
      <c r="C4516" t="s">
        <v>27</v>
      </c>
      <c r="D4516" t="s">
        <v>24</v>
      </c>
      <c r="E4516" t="s">
        <v>20</v>
      </c>
      <c r="F4516" t="s">
        <v>7</v>
      </c>
      <c r="G4516">
        <v>34487</v>
      </c>
    </row>
    <row r="4517" spans="1:7" x14ac:dyDescent="0.45">
      <c r="A4517">
        <v>594085</v>
      </c>
      <c r="B4517" s="2">
        <v>41881.656967592593</v>
      </c>
      <c r="C4517" t="s">
        <v>27</v>
      </c>
      <c r="D4517" t="s">
        <v>26</v>
      </c>
      <c r="E4517" t="s">
        <v>20</v>
      </c>
      <c r="F4517" t="s">
        <v>7</v>
      </c>
      <c r="G4517">
        <v>81770</v>
      </c>
    </row>
    <row r="4518" spans="1:7" x14ac:dyDescent="0.45">
      <c r="A4518">
        <v>960222</v>
      </c>
      <c r="B4518" s="2">
        <v>41881.65929398148</v>
      </c>
      <c r="C4518" t="s">
        <v>27</v>
      </c>
      <c r="D4518" t="s">
        <v>26</v>
      </c>
      <c r="E4518" t="s">
        <v>20</v>
      </c>
      <c r="F4518" t="s">
        <v>7</v>
      </c>
      <c r="G4518">
        <v>59752</v>
      </c>
    </row>
    <row r="4519" spans="1:7" x14ac:dyDescent="0.45">
      <c r="A4519">
        <v>979734</v>
      </c>
      <c r="B4519" s="2">
        <v>41841.410162037035</v>
      </c>
      <c r="C4519" t="s">
        <v>27</v>
      </c>
      <c r="D4519" t="s">
        <v>26</v>
      </c>
      <c r="E4519" t="s">
        <v>20</v>
      </c>
      <c r="F4519" t="s">
        <v>10</v>
      </c>
      <c r="G4519">
        <v>87727</v>
      </c>
    </row>
    <row r="4520" spans="1:7" x14ac:dyDescent="0.45">
      <c r="A4520">
        <v>501356</v>
      </c>
      <c r="B4520" s="2">
        <v>41871.259212962963</v>
      </c>
      <c r="C4520" t="s">
        <v>27</v>
      </c>
      <c r="D4520" t="s">
        <v>24</v>
      </c>
      <c r="E4520" t="s">
        <v>12</v>
      </c>
      <c r="F4520" t="s">
        <v>5</v>
      </c>
      <c r="G4520">
        <v>46396</v>
      </c>
    </row>
    <row r="4521" spans="1:7" x14ac:dyDescent="0.45">
      <c r="A4521">
        <v>850900</v>
      </c>
      <c r="B4521" s="2">
        <v>41839.426481481481</v>
      </c>
      <c r="C4521" t="s">
        <v>27</v>
      </c>
      <c r="D4521" t="s">
        <v>26</v>
      </c>
      <c r="E4521" t="s">
        <v>15</v>
      </c>
      <c r="F4521" t="s">
        <v>10</v>
      </c>
      <c r="G4521">
        <v>33625</v>
      </c>
    </row>
    <row r="4522" spans="1:7" x14ac:dyDescent="0.45">
      <c r="A4522">
        <v>545529</v>
      </c>
      <c r="B4522" s="2">
        <v>41880.752893518518</v>
      </c>
      <c r="C4522" t="s">
        <v>27</v>
      </c>
      <c r="D4522" t="s">
        <v>25</v>
      </c>
      <c r="E4522" t="s">
        <v>18</v>
      </c>
      <c r="F4522" t="s">
        <v>4</v>
      </c>
      <c r="G4522">
        <v>72979</v>
      </c>
    </row>
    <row r="4523" spans="1:7" x14ac:dyDescent="0.45">
      <c r="A4523">
        <v>360983</v>
      </c>
      <c r="B4523" s="2">
        <v>41880.753263888888</v>
      </c>
      <c r="C4523" t="s">
        <v>27</v>
      </c>
      <c r="D4523" t="s">
        <v>25</v>
      </c>
      <c r="E4523" t="s">
        <v>18</v>
      </c>
      <c r="F4523" t="s">
        <v>4</v>
      </c>
      <c r="G4523">
        <v>4822</v>
      </c>
    </row>
    <row r="4524" spans="1:7" x14ac:dyDescent="0.45">
      <c r="A4524">
        <v>731292</v>
      </c>
      <c r="B4524" s="2">
        <v>41880.753750000003</v>
      </c>
      <c r="C4524" t="s">
        <v>27</v>
      </c>
      <c r="D4524" t="s">
        <v>25</v>
      </c>
      <c r="E4524" t="s">
        <v>18</v>
      </c>
      <c r="F4524" t="s">
        <v>4</v>
      </c>
      <c r="G4524">
        <v>34964</v>
      </c>
    </row>
    <row r="4525" spans="1:7" x14ac:dyDescent="0.45">
      <c r="A4525">
        <v>285598</v>
      </c>
      <c r="B4525" s="2">
        <v>41880.755254629628</v>
      </c>
      <c r="C4525" t="s">
        <v>27</v>
      </c>
      <c r="D4525" t="s">
        <v>25</v>
      </c>
      <c r="E4525" t="s">
        <v>18</v>
      </c>
      <c r="F4525" t="s">
        <v>4</v>
      </c>
      <c r="G4525">
        <v>6281</v>
      </c>
    </row>
    <row r="4526" spans="1:7" x14ac:dyDescent="0.45">
      <c r="A4526">
        <v>116263</v>
      </c>
      <c r="B4526" s="2">
        <v>41880.755648148152</v>
      </c>
      <c r="C4526" t="s">
        <v>27</v>
      </c>
      <c r="D4526" t="s">
        <v>25</v>
      </c>
      <c r="E4526" t="s">
        <v>18</v>
      </c>
      <c r="F4526" t="s">
        <v>4</v>
      </c>
      <c r="G4526">
        <v>4158</v>
      </c>
    </row>
    <row r="4527" spans="1:7" x14ac:dyDescent="0.45">
      <c r="A4527">
        <v>756365</v>
      </c>
      <c r="B4527" s="2">
        <v>41880.349456018521</v>
      </c>
      <c r="C4527" t="s">
        <v>27</v>
      </c>
      <c r="D4527" t="s">
        <v>24</v>
      </c>
      <c r="E4527" t="s">
        <v>20</v>
      </c>
      <c r="F4527" t="s">
        <v>10</v>
      </c>
      <c r="G4527">
        <v>85632</v>
      </c>
    </row>
    <row r="4528" spans="1:7" x14ac:dyDescent="0.45">
      <c r="A4528">
        <v>312176</v>
      </c>
      <c r="B4528" s="2">
        <v>41846.590567129628</v>
      </c>
      <c r="C4528" t="s">
        <v>27</v>
      </c>
      <c r="D4528" t="s">
        <v>26</v>
      </c>
      <c r="E4528" t="s">
        <v>14</v>
      </c>
      <c r="F4528" t="s">
        <v>10</v>
      </c>
      <c r="G4528">
        <v>67535</v>
      </c>
    </row>
    <row r="4529" spans="1:7" x14ac:dyDescent="0.45">
      <c r="A4529">
        <v>930830</v>
      </c>
      <c r="B4529" s="2">
        <v>41846.592152777775</v>
      </c>
      <c r="C4529" t="s">
        <v>27</v>
      </c>
      <c r="D4529" t="s">
        <v>26</v>
      </c>
      <c r="E4529" t="s">
        <v>14</v>
      </c>
      <c r="F4529" t="s">
        <v>10</v>
      </c>
      <c r="G4529">
        <v>94539</v>
      </c>
    </row>
    <row r="4530" spans="1:7" x14ac:dyDescent="0.45">
      <c r="A4530">
        <v>517554</v>
      </c>
      <c r="B4530" s="2">
        <v>41860.591122685182</v>
      </c>
      <c r="C4530" t="s">
        <v>27</v>
      </c>
      <c r="D4530" t="s">
        <v>24</v>
      </c>
      <c r="E4530" t="s">
        <v>14</v>
      </c>
      <c r="F4530" t="s">
        <v>10</v>
      </c>
      <c r="G4530">
        <v>63500</v>
      </c>
    </row>
    <row r="4531" spans="1:7" x14ac:dyDescent="0.45">
      <c r="A4531">
        <v>708396</v>
      </c>
      <c r="B4531" s="2">
        <v>41834.869583333333</v>
      </c>
      <c r="C4531" t="s">
        <v>27</v>
      </c>
      <c r="D4531" t="s">
        <v>24</v>
      </c>
      <c r="E4531" t="s">
        <v>13</v>
      </c>
      <c r="F4531" t="s">
        <v>1</v>
      </c>
      <c r="G4531">
        <v>11765</v>
      </c>
    </row>
    <row r="4532" spans="1:7" x14ac:dyDescent="0.45">
      <c r="A4532">
        <v>696994</v>
      </c>
      <c r="B4532" s="2">
        <v>41850.77988425926</v>
      </c>
      <c r="C4532" t="s">
        <v>27</v>
      </c>
      <c r="D4532" t="s">
        <v>24</v>
      </c>
      <c r="E4532" t="s">
        <v>17</v>
      </c>
      <c r="F4532" t="s">
        <v>10</v>
      </c>
      <c r="G4532">
        <v>89869</v>
      </c>
    </row>
    <row r="4533" spans="1:7" x14ac:dyDescent="0.45">
      <c r="A4533">
        <v>378186</v>
      </c>
      <c r="B4533" s="2">
        <v>41864.378865740742</v>
      </c>
      <c r="C4533" t="s">
        <v>27</v>
      </c>
      <c r="D4533" t="s">
        <v>24</v>
      </c>
      <c r="E4533" t="s">
        <v>17</v>
      </c>
      <c r="F4533" t="s">
        <v>10</v>
      </c>
      <c r="G4533">
        <v>60076</v>
      </c>
    </row>
    <row r="4534" spans="1:7" x14ac:dyDescent="0.45">
      <c r="A4534">
        <v>876170</v>
      </c>
      <c r="B4534" s="2">
        <v>41864.380925925929</v>
      </c>
      <c r="C4534" t="s">
        <v>27</v>
      </c>
      <c r="D4534" t="s">
        <v>26</v>
      </c>
      <c r="E4534" t="s">
        <v>17</v>
      </c>
      <c r="F4534" t="s">
        <v>10</v>
      </c>
      <c r="G4534">
        <v>83842</v>
      </c>
    </row>
    <row r="4535" spans="1:7" x14ac:dyDescent="0.45">
      <c r="A4535">
        <v>948475</v>
      </c>
      <c r="B4535" s="2">
        <v>41864.379236111112</v>
      </c>
      <c r="C4535" t="s">
        <v>27</v>
      </c>
      <c r="D4535" t="s">
        <v>25</v>
      </c>
      <c r="E4535" t="s">
        <v>17</v>
      </c>
      <c r="F4535" t="s">
        <v>10</v>
      </c>
      <c r="G4535">
        <v>9393</v>
      </c>
    </row>
    <row r="4536" spans="1:7" x14ac:dyDescent="0.45">
      <c r="A4536">
        <v>403354</v>
      </c>
      <c r="B4536" s="2">
        <v>41864.380115740743</v>
      </c>
      <c r="C4536" t="s">
        <v>27</v>
      </c>
      <c r="D4536" t="s">
        <v>25</v>
      </c>
      <c r="E4536" t="s">
        <v>17</v>
      </c>
      <c r="F4536" t="s">
        <v>10</v>
      </c>
      <c r="G4536">
        <v>32949</v>
      </c>
    </row>
    <row r="4537" spans="1:7" x14ac:dyDescent="0.45">
      <c r="A4537">
        <v>25433</v>
      </c>
      <c r="B4537" s="2">
        <v>41864.380497685182</v>
      </c>
      <c r="C4537" t="s">
        <v>27</v>
      </c>
      <c r="D4537" t="s">
        <v>25</v>
      </c>
      <c r="E4537" t="s">
        <v>17</v>
      </c>
      <c r="F4537" t="s">
        <v>10</v>
      </c>
      <c r="G4537">
        <v>39958</v>
      </c>
    </row>
    <row r="4538" spans="1:7" x14ac:dyDescent="0.45">
      <c r="A4538">
        <v>99392</v>
      </c>
      <c r="B4538" s="2">
        <v>41879.719050925924</v>
      </c>
      <c r="C4538" t="s">
        <v>27</v>
      </c>
      <c r="D4538" t="s">
        <v>26</v>
      </c>
      <c r="E4538" t="s">
        <v>17</v>
      </c>
      <c r="F4538" t="s">
        <v>10</v>
      </c>
      <c r="G4538">
        <v>75258</v>
      </c>
    </row>
    <row r="4539" spans="1:7" x14ac:dyDescent="0.45">
      <c r="A4539">
        <v>204622</v>
      </c>
      <c r="B4539" s="2">
        <v>41856.546400462961</v>
      </c>
      <c r="C4539" t="s">
        <v>27</v>
      </c>
      <c r="D4539" t="s">
        <v>24</v>
      </c>
      <c r="E4539" t="s">
        <v>13</v>
      </c>
      <c r="F4539" t="s">
        <v>2</v>
      </c>
      <c r="G4539">
        <v>26460</v>
      </c>
    </row>
    <row r="4540" spans="1:7" x14ac:dyDescent="0.45">
      <c r="A4540">
        <v>722275</v>
      </c>
      <c r="B4540" s="2">
        <v>41878.692453703705</v>
      </c>
      <c r="C4540" t="s">
        <v>27</v>
      </c>
      <c r="D4540" t="s">
        <v>26</v>
      </c>
      <c r="E4540" t="s">
        <v>20</v>
      </c>
      <c r="F4540" t="s">
        <v>4</v>
      </c>
      <c r="G4540">
        <v>68224</v>
      </c>
    </row>
    <row r="4541" spans="1:7" x14ac:dyDescent="0.45">
      <c r="A4541">
        <v>444005</v>
      </c>
      <c r="B4541" s="2">
        <v>41878.692685185182</v>
      </c>
      <c r="C4541" t="s">
        <v>27</v>
      </c>
      <c r="D4541" t="s">
        <v>26</v>
      </c>
      <c r="E4541" t="s">
        <v>20</v>
      </c>
      <c r="F4541" t="s">
        <v>4</v>
      </c>
      <c r="G4541">
        <v>56572</v>
      </c>
    </row>
    <row r="4542" spans="1:7" x14ac:dyDescent="0.45">
      <c r="A4542">
        <v>636684</v>
      </c>
      <c r="B4542" s="2">
        <v>41878.693715277775</v>
      </c>
      <c r="C4542" t="s">
        <v>27</v>
      </c>
      <c r="D4542" t="s">
        <v>26</v>
      </c>
      <c r="E4542" t="s">
        <v>20</v>
      </c>
      <c r="F4542" t="s">
        <v>4</v>
      </c>
      <c r="G4542">
        <v>96131</v>
      </c>
    </row>
    <row r="4543" spans="1:7" x14ac:dyDescent="0.45">
      <c r="A4543">
        <v>12073</v>
      </c>
      <c r="B4543" s="2">
        <v>41865.673032407409</v>
      </c>
      <c r="C4543" t="s">
        <v>27</v>
      </c>
      <c r="D4543" t="s">
        <v>25</v>
      </c>
      <c r="E4543" t="s">
        <v>13</v>
      </c>
      <c r="F4543" t="s">
        <v>6</v>
      </c>
      <c r="G4543">
        <v>54951</v>
      </c>
    </row>
    <row r="4544" spans="1:7" x14ac:dyDescent="0.45">
      <c r="A4544">
        <v>324754</v>
      </c>
      <c r="B4544" s="2">
        <v>41868.34847222222</v>
      </c>
      <c r="C4544" t="s">
        <v>27</v>
      </c>
      <c r="D4544" t="s">
        <v>24</v>
      </c>
      <c r="E4544" t="s">
        <v>20</v>
      </c>
      <c r="F4544" t="s">
        <v>10</v>
      </c>
      <c r="G4544">
        <v>35967</v>
      </c>
    </row>
    <row r="4545" spans="1:7" x14ac:dyDescent="0.45">
      <c r="A4545">
        <v>340934</v>
      </c>
      <c r="B4545" s="2">
        <v>41868.348726851851</v>
      </c>
      <c r="C4545" t="s">
        <v>27</v>
      </c>
      <c r="D4545" t="s">
        <v>24</v>
      </c>
      <c r="E4545" t="s">
        <v>20</v>
      </c>
      <c r="F4545" t="s">
        <v>10</v>
      </c>
      <c r="G4545">
        <v>58774</v>
      </c>
    </row>
    <row r="4546" spans="1:7" x14ac:dyDescent="0.45">
      <c r="A4546">
        <v>392597</v>
      </c>
      <c r="B4546" s="2">
        <v>41867.389675925922</v>
      </c>
      <c r="C4546" t="s">
        <v>27</v>
      </c>
      <c r="D4546" t="s">
        <v>24</v>
      </c>
      <c r="E4546" t="s">
        <v>12</v>
      </c>
      <c r="F4546" t="s">
        <v>4</v>
      </c>
      <c r="G4546">
        <v>96146</v>
      </c>
    </row>
    <row r="4547" spans="1:7" x14ac:dyDescent="0.45">
      <c r="A4547">
        <v>75666</v>
      </c>
      <c r="B4547" s="2">
        <v>41846.36818287037</v>
      </c>
      <c r="C4547" t="s">
        <v>27</v>
      </c>
      <c r="D4547" t="s">
        <v>24</v>
      </c>
      <c r="E4547" t="s">
        <v>20</v>
      </c>
      <c r="F4547" t="s">
        <v>6</v>
      </c>
      <c r="G4547">
        <v>43616</v>
      </c>
    </row>
    <row r="4548" spans="1:7" x14ac:dyDescent="0.45">
      <c r="A4548">
        <v>916742</v>
      </c>
      <c r="B4548" s="2">
        <v>41833.735196759262</v>
      </c>
      <c r="C4548" t="s">
        <v>27</v>
      </c>
      <c r="D4548" t="s">
        <v>24</v>
      </c>
      <c r="E4548" t="s">
        <v>20</v>
      </c>
      <c r="F4548" t="s">
        <v>10</v>
      </c>
      <c r="G4548">
        <v>42174</v>
      </c>
    </row>
    <row r="4549" spans="1:7" x14ac:dyDescent="0.45">
      <c r="A4549">
        <v>312546</v>
      </c>
      <c r="B4549" s="2">
        <v>41838.687777777777</v>
      </c>
      <c r="C4549" t="s">
        <v>27</v>
      </c>
      <c r="D4549" t="s">
        <v>24</v>
      </c>
      <c r="E4549" t="s">
        <v>20</v>
      </c>
      <c r="F4549" t="s">
        <v>10</v>
      </c>
      <c r="G4549">
        <v>83581</v>
      </c>
    </row>
    <row r="4550" spans="1:7" x14ac:dyDescent="0.45">
      <c r="A4550">
        <v>48491</v>
      </c>
      <c r="B4550" s="2">
        <v>41838.823981481481</v>
      </c>
      <c r="C4550" t="s">
        <v>27</v>
      </c>
      <c r="D4550" t="s">
        <v>24</v>
      </c>
      <c r="E4550" t="s">
        <v>20</v>
      </c>
      <c r="F4550" t="s">
        <v>5</v>
      </c>
      <c r="G4550">
        <v>48478</v>
      </c>
    </row>
    <row r="4551" spans="1:7" x14ac:dyDescent="0.45">
      <c r="A4551">
        <v>88015</v>
      </c>
      <c r="B4551" s="2">
        <v>41854.597094907411</v>
      </c>
      <c r="C4551" t="s">
        <v>27</v>
      </c>
      <c r="D4551" t="s">
        <v>26</v>
      </c>
      <c r="E4551" t="s">
        <v>12</v>
      </c>
      <c r="F4551" t="s">
        <v>2</v>
      </c>
      <c r="G4551">
        <v>3916</v>
      </c>
    </row>
    <row r="4552" spans="1:7" x14ac:dyDescent="0.45">
      <c r="A4552">
        <v>47535</v>
      </c>
      <c r="B4552" s="2">
        <v>41854.597314814811</v>
      </c>
      <c r="C4552" t="s">
        <v>27</v>
      </c>
      <c r="D4552" t="s">
        <v>24</v>
      </c>
      <c r="E4552" t="s">
        <v>12</v>
      </c>
      <c r="F4552" t="s">
        <v>2</v>
      </c>
      <c r="G4552">
        <v>94036</v>
      </c>
    </row>
    <row r="4553" spans="1:7" x14ac:dyDescent="0.45">
      <c r="A4553">
        <v>392190</v>
      </c>
      <c r="B4553" s="2">
        <v>41859.331990740742</v>
      </c>
      <c r="C4553" t="s">
        <v>27</v>
      </c>
      <c r="D4553" t="s">
        <v>24</v>
      </c>
      <c r="E4553" t="s">
        <v>12</v>
      </c>
      <c r="F4553" t="s">
        <v>4</v>
      </c>
      <c r="G4553">
        <v>57008</v>
      </c>
    </row>
    <row r="4554" spans="1:7" x14ac:dyDescent="0.45">
      <c r="A4554">
        <v>865773</v>
      </c>
      <c r="B4554" s="2">
        <v>41859.670949074076</v>
      </c>
      <c r="C4554" t="s">
        <v>27</v>
      </c>
      <c r="D4554" t="s">
        <v>26</v>
      </c>
      <c r="E4554" t="s">
        <v>12</v>
      </c>
      <c r="F4554" t="s">
        <v>2</v>
      </c>
      <c r="G4554">
        <v>97745</v>
      </c>
    </row>
    <row r="4555" spans="1:7" x14ac:dyDescent="0.45">
      <c r="A4555">
        <v>924770</v>
      </c>
      <c r="B4555" s="2">
        <v>41867.48715277778</v>
      </c>
      <c r="C4555" t="s">
        <v>27</v>
      </c>
      <c r="D4555" t="s">
        <v>24</v>
      </c>
      <c r="E4555" t="s">
        <v>12</v>
      </c>
      <c r="F4555" t="s">
        <v>4</v>
      </c>
      <c r="G4555">
        <v>68808</v>
      </c>
    </row>
    <row r="4556" spans="1:7" x14ac:dyDescent="0.45">
      <c r="A4556">
        <v>949061</v>
      </c>
      <c r="B4556" s="2">
        <v>41867.487986111111</v>
      </c>
      <c r="C4556" t="s">
        <v>27</v>
      </c>
      <c r="D4556" t="s">
        <v>24</v>
      </c>
      <c r="E4556" t="s">
        <v>12</v>
      </c>
      <c r="F4556" t="s">
        <v>4</v>
      </c>
      <c r="G4556">
        <v>78624</v>
      </c>
    </row>
    <row r="4557" spans="1:7" x14ac:dyDescent="0.45">
      <c r="A4557">
        <v>651171</v>
      </c>
      <c r="B4557" s="2">
        <v>41867.489618055559</v>
      </c>
      <c r="C4557" t="s">
        <v>27</v>
      </c>
      <c r="D4557" t="s">
        <v>24</v>
      </c>
      <c r="E4557" t="s">
        <v>12</v>
      </c>
      <c r="F4557" t="s">
        <v>4</v>
      </c>
      <c r="G4557">
        <v>37368</v>
      </c>
    </row>
    <row r="4558" spans="1:7" x14ac:dyDescent="0.45">
      <c r="A4558">
        <v>557482</v>
      </c>
      <c r="B4558" s="2">
        <v>41867.490787037037</v>
      </c>
      <c r="C4558" t="s">
        <v>27</v>
      </c>
      <c r="D4558" t="s">
        <v>26</v>
      </c>
      <c r="E4558" t="s">
        <v>12</v>
      </c>
      <c r="F4558" t="s">
        <v>4</v>
      </c>
      <c r="G4558">
        <v>62205</v>
      </c>
    </row>
    <row r="4559" spans="1:7" x14ac:dyDescent="0.45">
      <c r="A4559">
        <v>653618</v>
      </c>
      <c r="B4559" s="2">
        <v>41880.453449074077</v>
      </c>
      <c r="C4559" t="s">
        <v>27</v>
      </c>
      <c r="D4559" t="s">
        <v>24</v>
      </c>
      <c r="E4559" t="s">
        <v>12</v>
      </c>
      <c r="F4559" t="s">
        <v>4</v>
      </c>
      <c r="G4559">
        <v>53683</v>
      </c>
    </row>
    <row r="4560" spans="1:7" x14ac:dyDescent="0.45">
      <c r="A4560">
        <v>664506</v>
      </c>
      <c r="B4560" s="2">
        <v>41880.45453703704</v>
      </c>
      <c r="C4560" t="s">
        <v>27</v>
      </c>
      <c r="D4560" t="s">
        <v>24</v>
      </c>
      <c r="E4560" t="s">
        <v>12</v>
      </c>
      <c r="F4560" t="s">
        <v>4</v>
      </c>
      <c r="G4560">
        <v>20749</v>
      </c>
    </row>
    <row r="4561" spans="1:7" x14ac:dyDescent="0.45">
      <c r="A4561">
        <v>441544</v>
      </c>
      <c r="B4561" s="2">
        <v>41880.454826388886</v>
      </c>
      <c r="C4561" t="s">
        <v>27</v>
      </c>
      <c r="D4561" t="s">
        <v>26</v>
      </c>
      <c r="E4561" t="s">
        <v>12</v>
      </c>
      <c r="F4561" t="s">
        <v>4</v>
      </c>
      <c r="G4561">
        <v>20174</v>
      </c>
    </row>
    <row r="4562" spans="1:7" x14ac:dyDescent="0.45">
      <c r="A4562">
        <v>457450</v>
      </c>
      <c r="B4562" s="2">
        <v>41880.455208333333</v>
      </c>
      <c r="C4562" t="s">
        <v>27</v>
      </c>
      <c r="D4562" t="s">
        <v>24</v>
      </c>
      <c r="E4562" t="s">
        <v>12</v>
      </c>
      <c r="F4562" t="s">
        <v>4</v>
      </c>
      <c r="G4562">
        <v>28398</v>
      </c>
    </row>
    <row r="4563" spans="1:7" x14ac:dyDescent="0.45">
      <c r="A4563">
        <v>624975</v>
      </c>
      <c r="B4563" s="2">
        <v>41839.303865740738</v>
      </c>
      <c r="C4563" t="s">
        <v>27</v>
      </c>
      <c r="D4563" t="s">
        <v>26</v>
      </c>
      <c r="E4563" t="s">
        <v>20</v>
      </c>
      <c r="F4563" t="s">
        <v>10</v>
      </c>
      <c r="G4563">
        <v>10013</v>
      </c>
    </row>
    <row r="4564" spans="1:7" x14ac:dyDescent="0.45">
      <c r="A4564">
        <v>434314</v>
      </c>
      <c r="B4564" s="2">
        <v>41870.549444444441</v>
      </c>
      <c r="C4564" t="s">
        <v>27</v>
      </c>
      <c r="D4564" t="s">
        <v>24</v>
      </c>
      <c r="E4564" t="s">
        <v>17</v>
      </c>
      <c r="F4564" t="s">
        <v>10</v>
      </c>
      <c r="G4564">
        <v>85078</v>
      </c>
    </row>
    <row r="4565" spans="1:7" x14ac:dyDescent="0.45">
      <c r="A4565">
        <v>808943</v>
      </c>
      <c r="B4565" s="2">
        <v>41867.357662037037</v>
      </c>
      <c r="C4565" t="s">
        <v>27</v>
      </c>
      <c r="D4565" t="s">
        <v>24</v>
      </c>
      <c r="E4565" t="s">
        <v>20</v>
      </c>
      <c r="F4565" t="s">
        <v>2</v>
      </c>
      <c r="G4565">
        <v>79028</v>
      </c>
    </row>
    <row r="4566" spans="1:7" x14ac:dyDescent="0.45">
      <c r="A4566">
        <v>533386</v>
      </c>
      <c r="B4566" s="2">
        <v>41869.050439814811</v>
      </c>
      <c r="C4566" t="s">
        <v>27</v>
      </c>
      <c r="D4566" t="s">
        <v>24</v>
      </c>
      <c r="E4566" t="s">
        <v>12</v>
      </c>
      <c r="F4566" t="s">
        <v>4</v>
      </c>
      <c r="G4566">
        <v>72809</v>
      </c>
    </row>
    <row r="4567" spans="1:7" x14ac:dyDescent="0.45">
      <c r="A4567">
        <v>599040</v>
      </c>
      <c r="B4567" s="2">
        <v>41874.54142361111</v>
      </c>
      <c r="C4567" t="s">
        <v>27</v>
      </c>
      <c r="D4567" t="s">
        <v>26</v>
      </c>
      <c r="E4567" t="s">
        <v>13</v>
      </c>
      <c r="F4567" t="s">
        <v>8</v>
      </c>
      <c r="G4567">
        <v>42711</v>
      </c>
    </row>
    <row r="4568" spans="1:7" x14ac:dyDescent="0.45">
      <c r="A4568">
        <v>443730</v>
      </c>
      <c r="B4568" s="2">
        <v>41882.694467592592</v>
      </c>
      <c r="C4568" t="s">
        <v>27</v>
      </c>
      <c r="D4568" t="s">
        <v>24</v>
      </c>
      <c r="E4568" t="s">
        <v>13</v>
      </c>
      <c r="F4568" t="s">
        <v>8</v>
      </c>
      <c r="G4568">
        <v>12989</v>
      </c>
    </row>
    <row r="4569" spans="1:7" x14ac:dyDescent="0.45">
      <c r="A4569">
        <v>675339</v>
      </c>
      <c r="B4569" s="2">
        <v>41857.739594907405</v>
      </c>
      <c r="C4569" t="s">
        <v>27</v>
      </c>
      <c r="D4569" t="s">
        <v>26</v>
      </c>
      <c r="E4569" t="s">
        <v>20</v>
      </c>
      <c r="F4569" t="s">
        <v>5</v>
      </c>
      <c r="G4569">
        <v>34931</v>
      </c>
    </row>
    <row r="4570" spans="1:7" x14ac:dyDescent="0.45">
      <c r="A4570">
        <v>408330</v>
      </c>
      <c r="B4570" s="2">
        <v>41850.519652777781</v>
      </c>
      <c r="C4570" t="s">
        <v>27</v>
      </c>
      <c r="D4570" t="s">
        <v>26</v>
      </c>
      <c r="E4570" t="s">
        <v>20</v>
      </c>
      <c r="F4570" t="s">
        <v>8</v>
      </c>
      <c r="G4570">
        <v>34413</v>
      </c>
    </row>
    <row r="4571" spans="1:7" x14ac:dyDescent="0.45">
      <c r="A4571">
        <v>926123</v>
      </c>
      <c r="B4571" s="2">
        <v>41867.529340277775</v>
      </c>
      <c r="C4571" t="s">
        <v>27</v>
      </c>
      <c r="D4571" t="s">
        <v>24</v>
      </c>
      <c r="E4571" t="s">
        <v>17</v>
      </c>
      <c r="F4571" t="s">
        <v>5</v>
      </c>
      <c r="G4571">
        <v>93385</v>
      </c>
    </row>
    <row r="4572" spans="1:7" x14ac:dyDescent="0.45">
      <c r="A4572">
        <v>437507</v>
      </c>
      <c r="B4572" s="2">
        <v>41871.304884259262</v>
      </c>
      <c r="C4572" t="s">
        <v>27</v>
      </c>
      <c r="D4572" t="s">
        <v>26</v>
      </c>
      <c r="E4572" t="s">
        <v>17</v>
      </c>
      <c r="F4572" t="s">
        <v>10</v>
      </c>
      <c r="G4572">
        <v>14415</v>
      </c>
    </row>
    <row r="4573" spans="1:7" x14ac:dyDescent="0.45">
      <c r="A4573">
        <v>934902</v>
      </c>
      <c r="B4573" s="2">
        <v>41881.3512962963</v>
      </c>
      <c r="C4573" t="s">
        <v>27</v>
      </c>
      <c r="D4573" t="s">
        <v>26</v>
      </c>
      <c r="E4573" t="s">
        <v>17</v>
      </c>
      <c r="F4573" t="s">
        <v>10</v>
      </c>
      <c r="G4573">
        <v>28498</v>
      </c>
    </row>
    <row r="4574" spans="1:7" x14ac:dyDescent="0.45">
      <c r="A4574">
        <v>769054</v>
      </c>
      <c r="B4574" s="2">
        <v>41881.351770833331</v>
      </c>
      <c r="C4574" t="s">
        <v>27</v>
      </c>
      <c r="D4574" t="s">
        <v>26</v>
      </c>
      <c r="E4574" t="s">
        <v>17</v>
      </c>
      <c r="F4574" t="s">
        <v>10</v>
      </c>
      <c r="G4574">
        <v>9896</v>
      </c>
    </row>
    <row r="4575" spans="1:7" x14ac:dyDescent="0.45">
      <c r="A4575">
        <v>860465</v>
      </c>
      <c r="B4575" s="2">
        <v>41858.41920138889</v>
      </c>
      <c r="C4575" t="s">
        <v>27</v>
      </c>
      <c r="D4575" t="s">
        <v>24</v>
      </c>
      <c r="E4575" t="s">
        <v>16</v>
      </c>
      <c r="F4575" t="s">
        <v>2</v>
      </c>
      <c r="G4575">
        <v>63027</v>
      </c>
    </row>
    <row r="4576" spans="1:7" x14ac:dyDescent="0.45">
      <c r="A4576">
        <v>64715</v>
      </c>
      <c r="B4576" s="2">
        <v>41858.420011574075</v>
      </c>
      <c r="C4576" t="s">
        <v>27</v>
      </c>
      <c r="D4576" t="s">
        <v>26</v>
      </c>
      <c r="E4576" t="s">
        <v>16</v>
      </c>
      <c r="F4576" t="s">
        <v>2</v>
      </c>
      <c r="G4576">
        <v>36150</v>
      </c>
    </row>
    <row r="4577" spans="1:7" x14ac:dyDescent="0.45">
      <c r="A4577">
        <v>49349</v>
      </c>
      <c r="B4577" s="2">
        <v>41844.835532407407</v>
      </c>
      <c r="C4577" t="s">
        <v>27</v>
      </c>
      <c r="D4577" t="s">
        <v>24</v>
      </c>
      <c r="E4577" t="s">
        <v>17</v>
      </c>
      <c r="F4577" t="s">
        <v>10</v>
      </c>
      <c r="G4577">
        <v>43768</v>
      </c>
    </row>
    <row r="4578" spans="1:7" x14ac:dyDescent="0.45">
      <c r="A4578">
        <v>386691</v>
      </c>
      <c r="B4578" s="2">
        <v>41864.636122685188</v>
      </c>
      <c r="C4578" t="s">
        <v>27</v>
      </c>
      <c r="D4578" t="s">
        <v>24</v>
      </c>
      <c r="E4578" t="s">
        <v>20</v>
      </c>
      <c r="F4578" t="s">
        <v>4</v>
      </c>
      <c r="G4578">
        <v>84298</v>
      </c>
    </row>
    <row r="4579" spans="1:7" x14ac:dyDescent="0.45">
      <c r="A4579">
        <v>152421</v>
      </c>
      <c r="B4579" s="2">
        <v>41864.637372685182</v>
      </c>
      <c r="C4579" t="s">
        <v>27</v>
      </c>
      <c r="D4579" t="s">
        <v>26</v>
      </c>
      <c r="E4579" t="s">
        <v>20</v>
      </c>
      <c r="F4579" t="s">
        <v>4</v>
      </c>
      <c r="G4579">
        <v>41893</v>
      </c>
    </row>
    <row r="4580" spans="1:7" x14ac:dyDescent="0.45">
      <c r="A4580">
        <v>825990</v>
      </c>
      <c r="B4580" s="2">
        <v>41862.471539351849</v>
      </c>
      <c r="C4580" t="s">
        <v>27</v>
      </c>
      <c r="D4580" t="s">
        <v>25</v>
      </c>
      <c r="E4580" t="s">
        <v>17</v>
      </c>
      <c r="F4580" t="s">
        <v>10</v>
      </c>
      <c r="G4580">
        <v>27674</v>
      </c>
    </row>
    <row r="4581" spans="1:7" x14ac:dyDescent="0.45">
      <c r="A4581">
        <v>67257</v>
      </c>
      <c r="B4581" s="2">
        <v>41863.517442129632</v>
      </c>
      <c r="C4581" t="s">
        <v>27</v>
      </c>
      <c r="D4581" t="s">
        <v>24</v>
      </c>
      <c r="E4581" t="s">
        <v>17</v>
      </c>
      <c r="F4581" t="s">
        <v>10</v>
      </c>
      <c r="G4581">
        <v>44261</v>
      </c>
    </row>
    <row r="4582" spans="1:7" x14ac:dyDescent="0.45">
      <c r="A4582">
        <v>634464</v>
      </c>
      <c r="B4582" s="2">
        <v>41863.516111111108</v>
      </c>
      <c r="C4582" t="s">
        <v>27</v>
      </c>
      <c r="D4582" t="s">
        <v>25</v>
      </c>
      <c r="E4582" t="s">
        <v>17</v>
      </c>
      <c r="F4582" t="s">
        <v>10</v>
      </c>
      <c r="G4582">
        <v>38721</v>
      </c>
    </row>
    <row r="4583" spans="1:7" x14ac:dyDescent="0.45">
      <c r="A4583">
        <v>218982</v>
      </c>
      <c r="B4583" s="2">
        <v>41857.706643518519</v>
      </c>
      <c r="C4583" t="s">
        <v>27</v>
      </c>
      <c r="D4583" t="s">
        <v>26</v>
      </c>
      <c r="E4583" t="s">
        <v>17</v>
      </c>
      <c r="F4583" t="s">
        <v>10</v>
      </c>
      <c r="G4583">
        <v>26623</v>
      </c>
    </row>
    <row r="4584" spans="1:7" x14ac:dyDescent="0.45">
      <c r="A4584">
        <v>686184</v>
      </c>
      <c r="B4584" s="2">
        <v>41857.707858796297</v>
      </c>
      <c r="C4584" t="s">
        <v>27</v>
      </c>
      <c r="D4584" t="s">
        <v>24</v>
      </c>
      <c r="E4584" t="s">
        <v>17</v>
      </c>
      <c r="F4584" t="s">
        <v>10</v>
      </c>
      <c r="G4584">
        <v>51585</v>
      </c>
    </row>
    <row r="4585" spans="1:7" x14ac:dyDescent="0.45">
      <c r="A4585">
        <v>489117</v>
      </c>
      <c r="B4585" s="2">
        <v>41857.708541666667</v>
      </c>
      <c r="C4585" t="s">
        <v>27</v>
      </c>
      <c r="D4585" t="s">
        <v>24</v>
      </c>
      <c r="E4585" t="s">
        <v>17</v>
      </c>
      <c r="F4585" t="s">
        <v>10</v>
      </c>
      <c r="G4585">
        <v>70665</v>
      </c>
    </row>
    <row r="4586" spans="1:7" x14ac:dyDescent="0.45">
      <c r="A4586">
        <v>796140</v>
      </c>
      <c r="B4586" s="2">
        <v>41844.715069444443</v>
      </c>
      <c r="C4586" t="s">
        <v>27</v>
      </c>
      <c r="D4586" t="s">
        <v>24</v>
      </c>
      <c r="E4586" t="s">
        <v>17</v>
      </c>
      <c r="F4586" t="s">
        <v>2</v>
      </c>
      <c r="G4586">
        <v>53587</v>
      </c>
    </row>
    <row r="4587" spans="1:7" x14ac:dyDescent="0.45">
      <c r="A4587">
        <v>270561</v>
      </c>
      <c r="B4587" s="2">
        <v>41840.301724537036</v>
      </c>
      <c r="C4587" t="s">
        <v>27</v>
      </c>
      <c r="D4587" t="s">
        <v>24</v>
      </c>
      <c r="E4587" t="s">
        <v>12</v>
      </c>
      <c r="F4587" t="s">
        <v>4</v>
      </c>
      <c r="G4587">
        <v>86238</v>
      </c>
    </row>
    <row r="4588" spans="1:7" x14ac:dyDescent="0.45">
      <c r="A4588">
        <v>292796</v>
      </c>
      <c r="B4588" s="2">
        <v>41872.690138888887</v>
      </c>
      <c r="C4588" t="s">
        <v>27</v>
      </c>
      <c r="D4588" t="s">
        <v>26</v>
      </c>
      <c r="E4588" t="s">
        <v>17</v>
      </c>
      <c r="F4588" t="s">
        <v>8</v>
      </c>
      <c r="G4588">
        <v>36116</v>
      </c>
    </row>
    <row r="4589" spans="1:7" x14ac:dyDescent="0.45">
      <c r="A4589">
        <v>874458</v>
      </c>
      <c r="B4589" s="2">
        <v>41872.692442129628</v>
      </c>
      <c r="C4589" t="s">
        <v>27</v>
      </c>
      <c r="D4589" t="s">
        <v>24</v>
      </c>
      <c r="E4589" t="s">
        <v>17</v>
      </c>
      <c r="F4589" t="s">
        <v>8</v>
      </c>
      <c r="G4589">
        <v>6376</v>
      </c>
    </row>
    <row r="4590" spans="1:7" x14ac:dyDescent="0.45">
      <c r="A4590">
        <v>12977</v>
      </c>
      <c r="B4590" s="2">
        <v>41872.693460648145</v>
      </c>
      <c r="C4590" t="s">
        <v>27</v>
      </c>
      <c r="D4590" t="s">
        <v>24</v>
      </c>
      <c r="E4590" t="s">
        <v>17</v>
      </c>
      <c r="F4590" t="s">
        <v>8</v>
      </c>
      <c r="G4590">
        <v>39477</v>
      </c>
    </row>
    <row r="4591" spans="1:7" x14ac:dyDescent="0.45">
      <c r="A4591">
        <v>281289</v>
      </c>
      <c r="B4591" s="2">
        <v>41872.69599537037</v>
      </c>
      <c r="C4591" t="s">
        <v>27</v>
      </c>
      <c r="D4591" t="s">
        <v>24</v>
      </c>
      <c r="E4591" t="s">
        <v>17</v>
      </c>
      <c r="F4591" t="s">
        <v>8</v>
      </c>
      <c r="G4591">
        <v>9884</v>
      </c>
    </row>
    <row r="4592" spans="1:7" x14ac:dyDescent="0.45">
      <c r="A4592">
        <v>390664</v>
      </c>
      <c r="B4592" s="2">
        <v>41844.635601851849</v>
      </c>
      <c r="C4592" t="s">
        <v>27</v>
      </c>
      <c r="D4592" t="s">
        <v>24</v>
      </c>
      <c r="E4592" t="s">
        <v>20</v>
      </c>
      <c r="F4592" t="s">
        <v>6</v>
      </c>
      <c r="G4592">
        <v>75703</v>
      </c>
    </row>
    <row r="4593" spans="1:7" x14ac:dyDescent="0.45">
      <c r="A4593">
        <v>271872</v>
      </c>
      <c r="B4593" s="2">
        <v>41844.636759259258</v>
      </c>
      <c r="C4593" t="s">
        <v>27</v>
      </c>
      <c r="D4593" t="s">
        <v>24</v>
      </c>
      <c r="E4593" t="s">
        <v>20</v>
      </c>
      <c r="F4593" t="s">
        <v>6</v>
      </c>
      <c r="G4593">
        <v>13712</v>
      </c>
    </row>
    <row r="4594" spans="1:7" x14ac:dyDescent="0.45">
      <c r="A4594">
        <v>617133</v>
      </c>
      <c r="B4594" s="2">
        <v>41849.811747685184</v>
      </c>
      <c r="C4594" t="s">
        <v>27</v>
      </c>
      <c r="D4594" t="s">
        <v>24</v>
      </c>
      <c r="E4594" t="s">
        <v>17</v>
      </c>
      <c r="F4594" t="s">
        <v>2</v>
      </c>
      <c r="G4594">
        <v>95743</v>
      </c>
    </row>
    <row r="4595" spans="1:7" x14ac:dyDescent="0.45">
      <c r="A4595">
        <v>922299</v>
      </c>
      <c r="B4595" s="2">
        <v>41852.815636574072</v>
      </c>
      <c r="C4595" t="s">
        <v>27</v>
      </c>
      <c r="D4595" t="s">
        <v>24</v>
      </c>
      <c r="E4595" t="s">
        <v>13</v>
      </c>
      <c r="F4595" t="s">
        <v>10</v>
      </c>
      <c r="G4595">
        <v>69156</v>
      </c>
    </row>
    <row r="4596" spans="1:7" x14ac:dyDescent="0.45">
      <c r="A4596">
        <v>628304</v>
      </c>
      <c r="B4596" s="2">
        <v>41845.332106481481</v>
      </c>
      <c r="C4596" t="s">
        <v>27</v>
      </c>
      <c r="D4596" t="s">
        <v>26</v>
      </c>
      <c r="E4596" t="s">
        <v>14</v>
      </c>
      <c r="F4596" t="s">
        <v>4</v>
      </c>
      <c r="G4596">
        <v>84894</v>
      </c>
    </row>
    <row r="4597" spans="1:7" x14ac:dyDescent="0.45">
      <c r="A4597">
        <v>77091</v>
      </c>
      <c r="B4597" s="2">
        <v>41845.33252314815</v>
      </c>
      <c r="C4597" t="s">
        <v>27</v>
      </c>
      <c r="D4597" t="s">
        <v>26</v>
      </c>
      <c r="E4597" t="s">
        <v>14</v>
      </c>
      <c r="F4597" t="s">
        <v>4</v>
      </c>
      <c r="G4597">
        <v>18947</v>
      </c>
    </row>
    <row r="4598" spans="1:7" x14ac:dyDescent="0.45">
      <c r="A4598">
        <v>88476</v>
      </c>
      <c r="B4598" s="2">
        <v>41855.59888888889</v>
      </c>
      <c r="C4598" t="s">
        <v>27</v>
      </c>
      <c r="D4598" t="s">
        <v>24</v>
      </c>
      <c r="E4598" t="s">
        <v>20</v>
      </c>
      <c r="F4598" t="s">
        <v>6</v>
      </c>
      <c r="G4598">
        <v>13464</v>
      </c>
    </row>
    <row r="4599" spans="1:7" x14ac:dyDescent="0.45">
      <c r="A4599">
        <v>531761</v>
      </c>
      <c r="B4599" s="2">
        <v>41855.599988425929</v>
      </c>
      <c r="C4599" t="s">
        <v>27</v>
      </c>
      <c r="D4599" t="s">
        <v>24</v>
      </c>
      <c r="E4599" t="s">
        <v>20</v>
      </c>
      <c r="F4599" t="s">
        <v>6</v>
      </c>
      <c r="G4599">
        <v>89903</v>
      </c>
    </row>
    <row r="4600" spans="1:7" x14ac:dyDescent="0.45">
      <c r="A4600">
        <v>909449</v>
      </c>
      <c r="B4600" s="2">
        <v>41852.014918981484</v>
      </c>
      <c r="C4600" t="s">
        <v>27</v>
      </c>
      <c r="D4600" t="s">
        <v>24</v>
      </c>
      <c r="E4600" t="s">
        <v>20</v>
      </c>
      <c r="F4600" t="s">
        <v>5</v>
      </c>
      <c r="G4600">
        <v>23357</v>
      </c>
    </row>
    <row r="4601" spans="1:7" x14ac:dyDescent="0.45">
      <c r="A4601">
        <v>858210</v>
      </c>
      <c r="B4601" s="2">
        <v>41855.629837962966</v>
      </c>
      <c r="C4601" t="s">
        <v>27</v>
      </c>
      <c r="D4601" t="s">
        <v>24</v>
      </c>
      <c r="E4601" t="s">
        <v>17</v>
      </c>
      <c r="F4601" t="s">
        <v>10</v>
      </c>
      <c r="G4601">
        <v>21762</v>
      </c>
    </row>
    <row r="4602" spans="1:7" x14ac:dyDescent="0.45">
      <c r="A4602">
        <v>772406</v>
      </c>
      <c r="B4602" s="2">
        <v>41855.630752314813</v>
      </c>
      <c r="C4602" t="s">
        <v>27</v>
      </c>
      <c r="D4602" t="s">
        <v>24</v>
      </c>
      <c r="E4602" t="s">
        <v>17</v>
      </c>
      <c r="F4602" t="s">
        <v>10</v>
      </c>
      <c r="G4602">
        <v>83804</v>
      </c>
    </row>
    <row r="4603" spans="1:7" x14ac:dyDescent="0.45">
      <c r="A4603">
        <v>699829</v>
      </c>
      <c r="B4603" s="2">
        <v>41871.748541666668</v>
      </c>
      <c r="C4603" t="s">
        <v>27</v>
      </c>
      <c r="D4603" t="s">
        <v>24</v>
      </c>
      <c r="E4603" t="s">
        <v>14</v>
      </c>
      <c r="F4603" t="s">
        <v>10</v>
      </c>
      <c r="G4603">
        <v>9552</v>
      </c>
    </row>
    <row r="4604" spans="1:7" x14ac:dyDescent="0.45">
      <c r="A4604">
        <v>183488</v>
      </c>
      <c r="B4604" s="2">
        <v>41876.618483796294</v>
      </c>
      <c r="C4604" t="s">
        <v>27</v>
      </c>
      <c r="D4604" t="s">
        <v>24</v>
      </c>
      <c r="E4604" t="s">
        <v>12</v>
      </c>
      <c r="F4604" t="s">
        <v>4</v>
      </c>
      <c r="G4604">
        <v>86763</v>
      </c>
    </row>
    <row r="4605" spans="1:7" x14ac:dyDescent="0.45">
      <c r="A4605">
        <v>100057</v>
      </c>
      <c r="B4605" s="2">
        <v>41876.616759259261</v>
      </c>
      <c r="C4605" t="s">
        <v>27</v>
      </c>
      <c r="D4605" t="s">
        <v>25</v>
      </c>
      <c r="E4605" t="s">
        <v>12</v>
      </c>
      <c r="F4605" t="s">
        <v>4</v>
      </c>
      <c r="G4605">
        <v>17148</v>
      </c>
    </row>
    <row r="4606" spans="1:7" x14ac:dyDescent="0.45">
      <c r="A4606">
        <v>956166</v>
      </c>
      <c r="B4606" s="2">
        <v>41879.801354166666</v>
      </c>
      <c r="C4606" t="s">
        <v>27</v>
      </c>
      <c r="D4606" t="s">
        <v>24</v>
      </c>
      <c r="E4606" t="s">
        <v>12</v>
      </c>
      <c r="F4606" t="s">
        <v>4</v>
      </c>
      <c r="G4606">
        <v>54008</v>
      </c>
    </row>
    <row r="4607" spans="1:7" x14ac:dyDescent="0.45">
      <c r="A4607">
        <v>206905</v>
      </c>
      <c r="B4607" s="2">
        <v>41879.80196759259</v>
      </c>
      <c r="C4607" t="s">
        <v>27</v>
      </c>
      <c r="D4607" t="s">
        <v>26</v>
      </c>
      <c r="E4607" t="s">
        <v>12</v>
      </c>
      <c r="F4607" t="s">
        <v>4</v>
      </c>
      <c r="G4607">
        <v>25986</v>
      </c>
    </row>
    <row r="4608" spans="1:7" x14ac:dyDescent="0.45">
      <c r="A4608">
        <v>116199</v>
      </c>
      <c r="B4608" s="2">
        <v>41874.525810185187</v>
      </c>
      <c r="C4608" t="s">
        <v>27</v>
      </c>
      <c r="D4608" t="s">
        <v>24</v>
      </c>
      <c r="E4608" t="s">
        <v>12</v>
      </c>
      <c r="F4608" t="s">
        <v>1</v>
      </c>
      <c r="G4608">
        <v>17225</v>
      </c>
    </row>
    <row r="4609" spans="1:7" x14ac:dyDescent="0.45">
      <c r="A4609">
        <v>460624</v>
      </c>
      <c r="B4609" s="2">
        <v>41855.594375000001</v>
      </c>
      <c r="C4609" t="s">
        <v>27</v>
      </c>
      <c r="D4609" t="s">
        <v>26</v>
      </c>
      <c r="E4609" t="s">
        <v>17</v>
      </c>
      <c r="F4609" t="s">
        <v>2</v>
      </c>
      <c r="G4609">
        <v>24951</v>
      </c>
    </row>
    <row r="4610" spans="1:7" x14ac:dyDescent="0.45">
      <c r="A4610">
        <v>903125</v>
      </c>
      <c r="B4610" s="2">
        <v>41867.634548611109</v>
      </c>
      <c r="C4610" t="s">
        <v>27</v>
      </c>
      <c r="D4610" t="s">
        <v>26</v>
      </c>
      <c r="E4610" t="s">
        <v>17</v>
      </c>
      <c r="F4610" t="s">
        <v>5</v>
      </c>
      <c r="G4610">
        <v>90575</v>
      </c>
    </row>
    <row r="4611" spans="1:7" x14ac:dyDescent="0.45">
      <c r="A4611">
        <v>409466</v>
      </c>
      <c r="B4611" s="2">
        <v>41847.642500000002</v>
      </c>
      <c r="C4611" t="s">
        <v>27</v>
      </c>
      <c r="D4611" t="s">
        <v>24</v>
      </c>
      <c r="E4611" t="s">
        <v>20</v>
      </c>
      <c r="F4611" t="s">
        <v>10</v>
      </c>
      <c r="G4611">
        <v>32105</v>
      </c>
    </row>
    <row r="4612" spans="1:7" x14ac:dyDescent="0.45">
      <c r="A4612">
        <v>904792</v>
      </c>
      <c r="B4612" s="2">
        <v>41857.615173611113</v>
      </c>
      <c r="C4612" t="s">
        <v>27</v>
      </c>
      <c r="D4612" t="s">
        <v>24</v>
      </c>
      <c r="E4612" t="s">
        <v>12</v>
      </c>
      <c r="F4612" t="s">
        <v>2</v>
      </c>
      <c r="G4612">
        <v>61332</v>
      </c>
    </row>
    <row r="4613" spans="1:7" x14ac:dyDescent="0.45">
      <c r="A4613">
        <v>847669</v>
      </c>
      <c r="B4613" s="2">
        <v>41857.615624999999</v>
      </c>
      <c r="C4613" t="s">
        <v>27</v>
      </c>
      <c r="D4613" t="s">
        <v>26</v>
      </c>
      <c r="E4613" t="s">
        <v>12</v>
      </c>
      <c r="F4613" t="s">
        <v>2</v>
      </c>
      <c r="G4613">
        <v>76940</v>
      </c>
    </row>
    <row r="4614" spans="1:7" x14ac:dyDescent="0.45">
      <c r="A4614">
        <v>695115</v>
      </c>
      <c r="B4614" s="2">
        <v>41857.616296296299</v>
      </c>
      <c r="C4614" t="s">
        <v>27</v>
      </c>
      <c r="D4614" t="s">
        <v>24</v>
      </c>
      <c r="E4614" t="s">
        <v>12</v>
      </c>
      <c r="F4614" t="s">
        <v>2</v>
      </c>
      <c r="G4614">
        <v>41880</v>
      </c>
    </row>
    <row r="4615" spans="1:7" x14ac:dyDescent="0.45">
      <c r="A4615">
        <v>61594</v>
      </c>
      <c r="B4615" s="2">
        <v>41851.665555555555</v>
      </c>
      <c r="C4615" t="s">
        <v>27</v>
      </c>
      <c r="D4615" t="s">
        <v>24</v>
      </c>
      <c r="E4615" t="s">
        <v>20</v>
      </c>
      <c r="F4615" t="s">
        <v>10</v>
      </c>
      <c r="G4615">
        <v>51729</v>
      </c>
    </row>
    <row r="4616" spans="1:7" x14ac:dyDescent="0.45">
      <c r="A4616">
        <v>356992</v>
      </c>
      <c r="B4616" s="2">
        <v>41862.393159722225</v>
      </c>
      <c r="C4616" t="s">
        <v>27</v>
      </c>
      <c r="D4616" t="s">
        <v>24</v>
      </c>
      <c r="E4616" t="s">
        <v>20</v>
      </c>
      <c r="F4616" t="s">
        <v>10</v>
      </c>
      <c r="G4616">
        <v>59231</v>
      </c>
    </row>
    <row r="4617" spans="1:7" x14ac:dyDescent="0.45">
      <c r="A4617">
        <v>913059</v>
      </c>
      <c r="B4617" s="2">
        <v>41862.395300925928</v>
      </c>
      <c r="C4617" t="s">
        <v>27</v>
      </c>
      <c r="D4617" t="s">
        <v>26</v>
      </c>
      <c r="E4617" t="s">
        <v>20</v>
      </c>
      <c r="F4617" t="s">
        <v>10</v>
      </c>
      <c r="G4617">
        <v>99953</v>
      </c>
    </row>
    <row r="4618" spans="1:7" x14ac:dyDescent="0.45">
      <c r="A4618">
        <v>289672</v>
      </c>
      <c r="B4618" s="2">
        <v>41864.577789351853</v>
      </c>
      <c r="C4618" t="s">
        <v>27</v>
      </c>
      <c r="D4618" t="s">
        <v>24</v>
      </c>
      <c r="E4618" t="s">
        <v>20</v>
      </c>
      <c r="F4618" t="s">
        <v>10</v>
      </c>
      <c r="G4618">
        <v>15661</v>
      </c>
    </row>
    <row r="4619" spans="1:7" x14ac:dyDescent="0.45">
      <c r="A4619">
        <v>437355</v>
      </c>
      <c r="B4619" s="2">
        <v>41878.957685185182</v>
      </c>
      <c r="C4619" t="s">
        <v>27</v>
      </c>
      <c r="D4619" t="s">
        <v>24</v>
      </c>
      <c r="E4619" t="s">
        <v>17</v>
      </c>
      <c r="F4619" t="s">
        <v>5</v>
      </c>
      <c r="G4619">
        <v>14669</v>
      </c>
    </row>
    <row r="4620" spans="1:7" x14ac:dyDescent="0.45">
      <c r="A4620">
        <v>316743</v>
      </c>
      <c r="B4620" s="2">
        <v>41878.958634259259</v>
      </c>
      <c r="C4620" t="s">
        <v>27</v>
      </c>
      <c r="D4620" t="s">
        <v>24</v>
      </c>
      <c r="E4620" t="s">
        <v>17</v>
      </c>
      <c r="F4620" t="s">
        <v>5</v>
      </c>
      <c r="G4620">
        <v>29149</v>
      </c>
    </row>
    <row r="4621" spans="1:7" x14ac:dyDescent="0.45">
      <c r="A4621">
        <v>269327</v>
      </c>
      <c r="B4621" s="2">
        <v>41871.395416666666</v>
      </c>
      <c r="C4621" t="s">
        <v>27</v>
      </c>
      <c r="D4621" t="s">
        <v>24</v>
      </c>
      <c r="E4621" t="s">
        <v>17</v>
      </c>
      <c r="F4621" t="s">
        <v>8</v>
      </c>
      <c r="G4621">
        <v>56200</v>
      </c>
    </row>
    <row r="4622" spans="1:7" x14ac:dyDescent="0.45">
      <c r="A4622">
        <v>583396</v>
      </c>
      <c r="B4622" s="2">
        <v>41863.600555555553</v>
      </c>
      <c r="C4622" t="s">
        <v>27</v>
      </c>
      <c r="D4622" t="s">
        <v>26</v>
      </c>
      <c r="E4622" t="s">
        <v>17</v>
      </c>
      <c r="F4622" t="s">
        <v>4</v>
      </c>
      <c r="G4622">
        <v>23781</v>
      </c>
    </row>
    <row r="4623" spans="1:7" x14ac:dyDescent="0.45">
      <c r="A4623">
        <v>669319</v>
      </c>
      <c r="B4623" s="2">
        <v>41865.700868055559</v>
      </c>
      <c r="C4623" t="s">
        <v>27</v>
      </c>
      <c r="D4623" t="s">
        <v>26</v>
      </c>
      <c r="E4623" t="s">
        <v>17</v>
      </c>
      <c r="F4623" t="s">
        <v>4</v>
      </c>
      <c r="G4623">
        <v>26240</v>
      </c>
    </row>
    <row r="4624" spans="1:7" x14ac:dyDescent="0.45">
      <c r="A4624">
        <v>318665</v>
      </c>
      <c r="B4624" s="2">
        <v>41866.74894675926</v>
      </c>
      <c r="C4624" t="s">
        <v>27</v>
      </c>
      <c r="D4624" t="s">
        <v>24</v>
      </c>
      <c r="E4624" t="s">
        <v>17</v>
      </c>
      <c r="F4624" t="s">
        <v>4</v>
      </c>
      <c r="G4624">
        <v>75163</v>
      </c>
    </row>
    <row r="4625" spans="1:7" x14ac:dyDescent="0.45">
      <c r="A4625">
        <v>704861</v>
      </c>
      <c r="B4625" s="2">
        <v>41860.315555555557</v>
      </c>
      <c r="C4625" t="s">
        <v>27</v>
      </c>
      <c r="D4625" t="s">
        <v>26</v>
      </c>
      <c r="E4625" t="s">
        <v>17</v>
      </c>
      <c r="F4625" t="s">
        <v>6</v>
      </c>
      <c r="G4625">
        <v>1531</v>
      </c>
    </row>
    <row r="4626" spans="1:7" x14ac:dyDescent="0.45">
      <c r="A4626">
        <v>320228</v>
      </c>
      <c r="B4626" s="2">
        <v>41864.518750000003</v>
      </c>
      <c r="C4626" t="s">
        <v>27</v>
      </c>
      <c r="D4626" t="s">
        <v>25</v>
      </c>
      <c r="E4626" t="s">
        <v>17</v>
      </c>
      <c r="F4626" t="s">
        <v>6</v>
      </c>
      <c r="G4626">
        <v>79469</v>
      </c>
    </row>
    <row r="4627" spans="1:7" x14ac:dyDescent="0.45">
      <c r="A4627">
        <v>624192</v>
      </c>
      <c r="B4627" s="2">
        <v>41878.643703703703</v>
      </c>
      <c r="C4627" t="s">
        <v>27</v>
      </c>
      <c r="D4627" t="s">
        <v>24</v>
      </c>
      <c r="E4627" t="s">
        <v>17</v>
      </c>
      <c r="F4627" t="s">
        <v>5</v>
      </c>
      <c r="G4627">
        <v>35057</v>
      </c>
    </row>
    <row r="4628" spans="1:7" x14ac:dyDescent="0.45">
      <c r="A4628">
        <v>532022</v>
      </c>
      <c r="B4628" s="2">
        <v>41878.644016203703</v>
      </c>
      <c r="C4628" t="s">
        <v>27</v>
      </c>
      <c r="D4628" t="s">
        <v>26</v>
      </c>
      <c r="E4628" t="s">
        <v>17</v>
      </c>
      <c r="F4628" t="s">
        <v>5</v>
      </c>
      <c r="G4628">
        <v>13471</v>
      </c>
    </row>
    <row r="4629" spans="1:7" x14ac:dyDescent="0.45">
      <c r="A4629">
        <v>581911</v>
      </c>
      <c r="B4629" s="2">
        <v>41879.939652777779</v>
      </c>
      <c r="C4629" t="s">
        <v>27</v>
      </c>
      <c r="D4629" t="s">
        <v>24</v>
      </c>
      <c r="E4629" t="s">
        <v>17</v>
      </c>
      <c r="F4629" t="s">
        <v>5</v>
      </c>
      <c r="G4629">
        <v>91047</v>
      </c>
    </row>
    <row r="4630" spans="1:7" x14ac:dyDescent="0.45">
      <c r="A4630">
        <v>531613</v>
      </c>
      <c r="B4630" s="2">
        <v>41879.940034722225</v>
      </c>
      <c r="C4630" t="s">
        <v>27</v>
      </c>
      <c r="D4630" t="s">
        <v>25</v>
      </c>
      <c r="E4630" t="s">
        <v>17</v>
      </c>
      <c r="F4630" t="s">
        <v>5</v>
      </c>
      <c r="G4630">
        <v>89960</v>
      </c>
    </row>
    <row r="4631" spans="1:7" x14ac:dyDescent="0.45">
      <c r="A4631">
        <v>146879</v>
      </c>
      <c r="B4631" s="2">
        <v>41869.406631944446</v>
      </c>
      <c r="C4631" t="s">
        <v>27</v>
      </c>
      <c r="D4631" t="s">
        <v>24</v>
      </c>
      <c r="E4631" t="s">
        <v>15</v>
      </c>
      <c r="F4631" t="s">
        <v>10</v>
      </c>
      <c r="G4631">
        <v>92058</v>
      </c>
    </row>
    <row r="4632" spans="1:7" x14ac:dyDescent="0.45">
      <c r="A4632">
        <v>266563</v>
      </c>
      <c r="B4632" s="2">
        <v>41872.441759259258</v>
      </c>
      <c r="C4632" t="s">
        <v>27</v>
      </c>
      <c r="D4632" t="s">
        <v>24</v>
      </c>
      <c r="E4632" t="s">
        <v>20</v>
      </c>
      <c r="F4632" t="s">
        <v>10</v>
      </c>
      <c r="G4632">
        <v>7344</v>
      </c>
    </row>
    <row r="4633" spans="1:7" x14ac:dyDescent="0.45">
      <c r="A4633">
        <v>110172</v>
      </c>
      <c r="B4633" s="2">
        <v>41873.052569444444</v>
      </c>
      <c r="C4633" t="s">
        <v>27</v>
      </c>
      <c r="D4633" t="s">
        <v>26</v>
      </c>
      <c r="E4633" t="s">
        <v>20</v>
      </c>
      <c r="F4633" t="s">
        <v>2</v>
      </c>
      <c r="G4633">
        <v>75537</v>
      </c>
    </row>
    <row r="4634" spans="1:7" x14ac:dyDescent="0.45">
      <c r="A4634">
        <v>100015</v>
      </c>
      <c r="B4634" s="2">
        <v>41873.056134259263</v>
      </c>
      <c r="C4634" t="s">
        <v>27</v>
      </c>
      <c r="D4634" t="s">
        <v>24</v>
      </c>
      <c r="E4634" t="s">
        <v>20</v>
      </c>
      <c r="F4634" t="s">
        <v>2</v>
      </c>
      <c r="G4634">
        <v>44764</v>
      </c>
    </row>
    <row r="4635" spans="1:7" x14ac:dyDescent="0.45">
      <c r="A4635">
        <v>752676</v>
      </c>
      <c r="B4635" s="2">
        <v>41873.057210648149</v>
      </c>
      <c r="C4635" t="s">
        <v>27</v>
      </c>
      <c r="D4635" t="s">
        <v>24</v>
      </c>
      <c r="E4635" t="s">
        <v>20</v>
      </c>
      <c r="F4635" t="s">
        <v>2</v>
      </c>
      <c r="G4635">
        <v>29837</v>
      </c>
    </row>
    <row r="4636" spans="1:7" x14ac:dyDescent="0.45">
      <c r="A4636">
        <v>490577</v>
      </c>
      <c r="B4636" s="2">
        <v>41877.783020833333</v>
      </c>
      <c r="C4636" t="s">
        <v>27</v>
      </c>
      <c r="D4636" t="s">
        <v>24</v>
      </c>
      <c r="E4636" t="s">
        <v>20</v>
      </c>
      <c r="F4636" t="s">
        <v>6</v>
      </c>
      <c r="G4636">
        <v>1304</v>
      </c>
    </row>
    <row r="4637" spans="1:7" x14ac:dyDescent="0.45">
      <c r="A4637">
        <v>458967</v>
      </c>
      <c r="B4637" s="2">
        <v>41874.381712962961</v>
      </c>
      <c r="C4637" t="s">
        <v>27</v>
      </c>
      <c r="D4637" t="s">
        <v>24</v>
      </c>
      <c r="E4637" t="s">
        <v>15</v>
      </c>
      <c r="F4637" t="s">
        <v>2</v>
      </c>
      <c r="G4637">
        <v>44749</v>
      </c>
    </row>
    <row r="4638" spans="1:7" x14ac:dyDescent="0.45">
      <c r="A4638">
        <v>946027</v>
      </c>
      <c r="B4638" s="2">
        <v>41880.407222222224</v>
      </c>
      <c r="C4638" t="s">
        <v>27</v>
      </c>
      <c r="D4638" t="s">
        <v>24</v>
      </c>
      <c r="E4638" t="s">
        <v>15</v>
      </c>
      <c r="F4638" t="s">
        <v>2</v>
      </c>
      <c r="G4638">
        <v>20875</v>
      </c>
    </row>
    <row r="4639" spans="1:7" x14ac:dyDescent="0.45">
      <c r="A4639">
        <v>768917</v>
      </c>
      <c r="B4639" s="2">
        <v>41880.408842592595</v>
      </c>
      <c r="C4639" t="s">
        <v>27</v>
      </c>
      <c r="D4639" t="s">
        <v>26</v>
      </c>
      <c r="E4639" t="s">
        <v>15</v>
      </c>
      <c r="F4639" t="s">
        <v>2</v>
      </c>
      <c r="G4639">
        <v>56000</v>
      </c>
    </row>
    <row r="4640" spans="1:7" x14ac:dyDescent="0.45">
      <c r="A4640">
        <v>533086</v>
      </c>
      <c r="B4640" s="2">
        <v>41880.485613425924</v>
      </c>
      <c r="C4640" t="s">
        <v>27</v>
      </c>
      <c r="D4640" t="s">
        <v>24</v>
      </c>
      <c r="E4640" t="s">
        <v>15</v>
      </c>
      <c r="F4640" t="s">
        <v>2</v>
      </c>
      <c r="G4640">
        <v>3647</v>
      </c>
    </row>
    <row r="4641" spans="1:7" x14ac:dyDescent="0.45">
      <c r="A4641">
        <v>613851</v>
      </c>
      <c r="B4641" s="2">
        <v>41880.487268518518</v>
      </c>
      <c r="C4641" t="s">
        <v>27</v>
      </c>
      <c r="D4641" t="s">
        <v>24</v>
      </c>
      <c r="E4641" t="s">
        <v>15</v>
      </c>
      <c r="F4641" t="s">
        <v>2</v>
      </c>
      <c r="G4641">
        <v>14304</v>
      </c>
    </row>
    <row r="4642" spans="1:7" x14ac:dyDescent="0.45">
      <c r="A4642">
        <v>677458</v>
      </c>
      <c r="B4642" s="2">
        <v>41875.645335648151</v>
      </c>
      <c r="C4642" t="s">
        <v>27</v>
      </c>
      <c r="D4642" t="s">
        <v>26</v>
      </c>
      <c r="E4642" t="s">
        <v>12</v>
      </c>
      <c r="F4642" t="s">
        <v>2</v>
      </c>
      <c r="G4642">
        <v>24645</v>
      </c>
    </row>
    <row r="4643" spans="1:7" x14ac:dyDescent="0.45">
      <c r="A4643">
        <v>344074</v>
      </c>
      <c r="B4643" s="2">
        <v>41877.435439814813</v>
      </c>
      <c r="C4643" t="s">
        <v>27</v>
      </c>
      <c r="D4643" t="s">
        <v>24</v>
      </c>
      <c r="E4643" t="s">
        <v>12</v>
      </c>
      <c r="F4643" t="s">
        <v>6</v>
      </c>
      <c r="G4643">
        <v>67373</v>
      </c>
    </row>
    <row r="4644" spans="1:7" x14ac:dyDescent="0.45">
      <c r="A4644">
        <v>803512</v>
      </c>
      <c r="B4644" s="2">
        <v>41882.64466435185</v>
      </c>
      <c r="C4644" t="s">
        <v>27</v>
      </c>
      <c r="D4644" t="s">
        <v>24</v>
      </c>
      <c r="E4644" t="s">
        <v>17</v>
      </c>
      <c r="F4644" t="s">
        <v>6</v>
      </c>
      <c r="G4644">
        <v>46056</v>
      </c>
    </row>
    <row r="4645" spans="1:7" x14ac:dyDescent="0.45">
      <c r="A4645">
        <v>584195</v>
      </c>
      <c r="B4645" s="2">
        <v>41869.983194444445</v>
      </c>
      <c r="C4645" t="s">
        <v>27</v>
      </c>
      <c r="D4645" t="s">
        <v>24</v>
      </c>
      <c r="E4645" t="s">
        <v>17</v>
      </c>
      <c r="F4645" t="s">
        <v>2</v>
      </c>
      <c r="G4645">
        <v>64298</v>
      </c>
    </row>
    <row r="4646" spans="1:7" x14ac:dyDescent="0.45">
      <c r="A4646">
        <v>449644</v>
      </c>
      <c r="B4646" s="2">
        <v>41880.611354166664</v>
      </c>
      <c r="C4646" t="s">
        <v>27</v>
      </c>
      <c r="D4646" t="s">
        <v>26</v>
      </c>
      <c r="E4646" t="s">
        <v>16</v>
      </c>
      <c r="F4646" t="s">
        <v>6</v>
      </c>
      <c r="G4646">
        <v>76971</v>
      </c>
    </row>
    <row r="4647" spans="1:7" x14ac:dyDescent="0.45">
      <c r="A4647">
        <v>887973</v>
      </c>
      <c r="B4647" s="2">
        <v>41873.039074074077</v>
      </c>
      <c r="C4647" t="s">
        <v>27</v>
      </c>
      <c r="D4647" t="s">
        <v>26</v>
      </c>
      <c r="E4647" t="s">
        <v>20</v>
      </c>
      <c r="F4647" t="s">
        <v>5</v>
      </c>
      <c r="G4647">
        <v>38985</v>
      </c>
    </row>
    <row r="4648" spans="1:7" x14ac:dyDescent="0.45">
      <c r="A4648">
        <v>497131</v>
      </c>
      <c r="B4648" s="2">
        <v>41866.515324074076</v>
      </c>
      <c r="C4648" t="s">
        <v>27</v>
      </c>
      <c r="D4648" t="s">
        <v>24</v>
      </c>
      <c r="E4648" t="s">
        <v>14</v>
      </c>
      <c r="F4648" t="s">
        <v>10</v>
      </c>
      <c r="G4648">
        <v>89428</v>
      </c>
    </row>
    <row r="4649" spans="1:7" x14ac:dyDescent="0.45">
      <c r="A4649">
        <v>320464</v>
      </c>
      <c r="B4649" s="2">
        <v>41865.781701388885</v>
      </c>
      <c r="C4649" t="s">
        <v>27</v>
      </c>
      <c r="D4649" t="s">
        <v>26</v>
      </c>
      <c r="E4649" t="s">
        <v>17</v>
      </c>
      <c r="F4649" t="s">
        <v>2</v>
      </c>
      <c r="G4649">
        <v>1611</v>
      </c>
    </row>
    <row r="4650" spans="1:7" x14ac:dyDescent="0.45">
      <c r="A4650">
        <v>786222</v>
      </c>
      <c r="B4650" s="2">
        <v>41871.744340277779</v>
      </c>
      <c r="C4650" t="s">
        <v>27</v>
      </c>
      <c r="D4650" t="s">
        <v>24</v>
      </c>
      <c r="E4650" t="s">
        <v>17</v>
      </c>
      <c r="F4650" t="s">
        <v>8</v>
      </c>
      <c r="G4650">
        <v>47286</v>
      </c>
    </row>
    <row r="4651" spans="1:7" x14ac:dyDescent="0.45">
      <c r="A4651">
        <v>964206</v>
      </c>
      <c r="B4651" s="2">
        <v>41876.391111111108</v>
      </c>
      <c r="C4651" t="s">
        <v>27</v>
      </c>
      <c r="D4651" t="s">
        <v>24</v>
      </c>
      <c r="E4651" t="s">
        <v>20</v>
      </c>
      <c r="F4651" t="s">
        <v>6</v>
      </c>
      <c r="G4651">
        <v>7849</v>
      </c>
    </row>
    <row r="4652" spans="1:7" x14ac:dyDescent="0.45">
      <c r="A4652">
        <v>586934</v>
      </c>
      <c r="B4652" s="2">
        <v>41880.791666666664</v>
      </c>
      <c r="C4652" t="s">
        <v>27</v>
      </c>
      <c r="D4652" t="s">
        <v>25</v>
      </c>
      <c r="E4652" t="s">
        <v>20</v>
      </c>
      <c r="F4652" t="s">
        <v>10</v>
      </c>
      <c r="G4652">
        <v>63159</v>
      </c>
    </row>
    <row r="4653" spans="1:7" x14ac:dyDescent="0.45">
      <c r="A4653">
        <v>321440</v>
      </c>
      <c r="B4653" s="2">
        <v>41868.511990740742</v>
      </c>
      <c r="C4653" t="s">
        <v>27</v>
      </c>
      <c r="D4653" t="s">
        <v>26</v>
      </c>
      <c r="E4653" t="s">
        <v>14</v>
      </c>
      <c r="F4653" t="s">
        <v>10</v>
      </c>
      <c r="G4653">
        <v>89565</v>
      </c>
    </row>
    <row r="4654" spans="1:7" x14ac:dyDescent="0.45">
      <c r="A4654">
        <v>975415</v>
      </c>
      <c r="B4654" s="2">
        <v>41868.325023148151</v>
      </c>
      <c r="C4654" t="s">
        <v>27</v>
      </c>
      <c r="D4654" t="s">
        <v>24</v>
      </c>
      <c r="E4654" t="s">
        <v>20</v>
      </c>
      <c r="F4654" t="s">
        <v>2</v>
      </c>
      <c r="G4654">
        <v>86162</v>
      </c>
    </row>
    <row r="4655" spans="1:7" x14ac:dyDescent="0.45">
      <c r="A4655">
        <v>683982</v>
      </c>
      <c r="B4655" s="2">
        <v>41868.326319444444</v>
      </c>
      <c r="C4655" t="s">
        <v>27</v>
      </c>
      <c r="D4655" t="s">
        <v>25</v>
      </c>
      <c r="E4655" t="s">
        <v>20</v>
      </c>
      <c r="F4655" t="s">
        <v>2</v>
      </c>
      <c r="G4655">
        <v>58900</v>
      </c>
    </row>
    <row r="4656" spans="1:7" x14ac:dyDescent="0.45">
      <c r="A4656">
        <v>106032</v>
      </c>
      <c r="B4656" s="2">
        <v>41873.659733796296</v>
      </c>
      <c r="C4656" t="s">
        <v>27</v>
      </c>
      <c r="D4656" t="s">
        <v>24</v>
      </c>
      <c r="E4656" t="s">
        <v>20</v>
      </c>
      <c r="F4656" t="s">
        <v>4</v>
      </c>
      <c r="G4656">
        <v>16756</v>
      </c>
    </row>
    <row r="4657" spans="1:7" x14ac:dyDescent="0.45">
      <c r="A4657">
        <v>166185</v>
      </c>
      <c r="B4657" s="2">
        <v>41878.209178240744</v>
      </c>
      <c r="C4657" t="s">
        <v>27</v>
      </c>
      <c r="D4657" t="s">
        <v>26</v>
      </c>
      <c r="E4657" t="s">
        <v>20</v>
      </c>
      <c r="F4657" t="s">
        <v>4</v>
      </c>
      <c r="G4657">
        <v>30952</v>
      </c>
    </row>
    <row r="4658" spans="1:7" x14ac:dyDescent="0.45">
      <c r="A4658">
        <v>736189</v>
      </c>
      <c r="B4658" s="2">
        <v>41879.728807870371</v>
      </c>
      <c r="C4658" t="s">
        <v>27</v>
      </c>
      <c r="D4658" t="s">
        <v>24</v>
      </c>
      <c r="E4658" t="s">
        <v>20</v>
      </c>
      <c r="F4658" t="s">
        <v>10</v>
      </c>
      <c r="G4658">
        <v>64150</v>
      </c>
    </row>
    <row r="4659" spans="1:7" x14ac:dyDescent="0.45">
      <c r="A4659">
        <v>614594</v>
      </c>
      <c r="B4659" s="2">
        <v>41879.729398148149</v>
      </c>
      <c r="C4659" t="s">
        <v>27</v>
      </c>
      <c r="D4659" t="s">
        <v>24</v>
      </c>
      <c r="E4659" t="s">
        <v>20</v>
      </c>
      <c r="F4659" t="s">
        <v>10</v>
      </c>
      <c r="G4659">
        <v>40152</v>
      </c>
    </row>
    <row r="4660" spans="1:7" x14ac:dyDescent="0.45">
      <c r="A4660">
        <v>493131</v>
      </c>
      <c r="B4660" s="2">
        <v>41879.730937499997</v>
      </c>
      <c r="C4660" t="s">
        <v>27</v>
      </c>
      <c r="D4660" t="s">
        <v>24</v>
      </c>
      <c r="E4660" t="s">
        <v>20</v>
      </c>
      <c r="F4660" t="s">
        <v>10</v>
      </c>
      <c r="G4660">
        <v>49282</v>
      </c>
    </row>
    <row r="4661" spans="1:7" x14ac:dyDescent="0.45">
      <c r="A4661">
        <v>214261</v>
      </c>
      <c r="B4661" s="2">
        <v>41882.06690972222</v>
      </c>
      <c r="C4661" t="s">
        <v>27</v>
      </c>
      <c r="D4661" t="s">
        <v>26</v>
      </c>
      <c r="E4661" t="s">
        <v>20</v>
      </c>
      <c r="F4661" t="s">
        <v>2</v>
      </c>
      <c r="G4661">
        <v>57742</v>
      </c>
    </row>
    <row r="4662" spans="1:7" x14ac:dyDescent="0.45">
      <c r="A4662">
        <v>932441</v>
      </c>
      <c r="B4662" s="2">
        <v>41882.068043981482</v>
      </c>
      <c r="C4662" t="s">
        <v>27</v>
      </c>
      <c r="D4662" t="s">
        <v>24</v>
      </c>
      <c r="E4662" t="s">
        <v>20</v>
      </c>
      <c r="F4662" t="s">
        <v>2</v>
      </c>
      <c r="G4662">
        <v>69932</v>
      </c>
    </row>
    <row r="4663" spans="1:7" x14ac:dyDescent="0.45">
      <c r="A4663">
        <v>686055</v>
      </c>
      <c r="B4663" s="2">
        <v>41877.510335648149</v>
      </c>
      <c r="C4663" t="s">
        <v>27</v>
      </c>
      <c r="D4663" t="s">
        <v>24</v>
      </c>
      <c r="E4663" t="s">
        <v>17</v>
      </c>
      <c r="F4663" t="s">
        <v>2</v>
      </c>
      <c r="G4663">
        <v>54201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CFDA-B910-4935-A75C-DA96C88AD6A9}">
  <dimension ref="A3:B15"/>
  <sheetViews>
    <sheetView workbookViewId="0">
      <selection activeCell="E32" sqref="E32"/>
    </sheetView>
  </sheetViews>
  <sheetFormatPr defaultRowHeight="14.25" x14ac:dyDescent="0.45"/>
  <cols>
    <col min="1" max="1" width="13.3984375" bestFit="1" customWidth="1"/>
    <col min="2" max="2" width="19.9296875" bestFit="1" customWidth="1"/>
  </cols>
  <sheetData>
    <row r="3" spans="1:2" x14ac:dyDescent="0.45">
      <c r="A3" s="10" t="s">
        <v>47</v>
      </c>
      <c r="B3" t="s">
        <v>48</v>
      </c>
    </row>
    <row r="4" spans="1:2" x14ac:dyDescent="0.45">
      <c r="A4" s="11" t="s">
        <v>49</v>
      </c>
      <c r="B4" s="9">
        <v>435</v>
      </c>
    </row>
    <row r="5" spans="1:2" x14ac:dyDescent="0.45">
      <c r="A5" s="11" t="s">
        <v>50</v>
      </c>
      <c r="B5" s="9">
        <v>483</v>
      </c>
    </row>
    <row r="6" spans="1:2" x14ac:dyDescent="0.45">
      <c r="A6" s="11" t="s">
        <v>51</v>
      </c>
      <c r="B6" s="9">
        <v>455</v>
      </c>
    </row>
    <row r="7" spans="1:2" x14ac:dyDescent="0.45">
      <c r="A7" s="11" t="s">
        <v>52</v>
      </c>
      <c r="B7" s="9">
        <v>482</v>
      </c>
    </row>
    <row r="8" spans="1:2" x14ac:dyDescent="0.45">
      <c r="A8" s="11" t="s">
        <v>53</v>
      </c>
      <c r="B8" s="9">
        <v>527</v>
      </c>
    </row>
    <row r="9" spans="1:2" x14ac:dyDescent="0.45">
      <c r="A9" s="11" t="s">
        <v>54</v>
      </c>
      <c r="B9" s="9">
        <v>492</v>
      </c>
    </row>
    <row r="10" spans="1:2" x14ac:dyDescent="0.45">
      <c r="A10" s="11" t="s">
        <v>55</v>
      </c>
      <c r="B10" s="9">
        <v>448</v>
      </c>
    </row>
    <row r="11" spans="1:2" x14ac:dyDescent="0.45">
      <c r="A11" s="11" t="s">
        <v>56</v>
      </c>
      <c r="B11" s="9">
        <v>474</v>
      </c>
    </row>
    <row r="12" spans="1:2" x14ac:dyDescent="0.45">
      <c r="A12" s="11" t="s">
        <v>57</v>
      </c>
      <c r="B12" s="9">
        <v>455</v>
      </c>
    </row>
    <row r="13" spans="1:2" x14ac:dyDescent="0.45">
      <c r="A13" s="11" t="s">
        <v>58</v>
      </c>
      <c r="B13" s="9">
        <v>410</v>
      </c>
    </row>
    <row r="14" spans="1:2" x14ac:dyDescent="0.45">
      <c r="A14" s="11" t="s">
        <v>59</v>
      </c>
      <c r="B14" s="9">
        <v>1</v>
      </c>
    </row>
    <row r="15" spans="1:2" x14ac:dyDescent="0.45">
      <c r="A15" s="11" t="s">
        <v>46</v>
      </c>
      <c r="B15" s="9">
        <v>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D189-3773-4A89-9B77-D69B9A1923FF}">
  <dimension ref="C5:D16"/>
  <sheetViews>
    <sheetView workbookViewId="0">
      <selection activeCell="C5" sqref="C5:D16"/>
    </sheetView>
  </sheetViews>
  <sheetFormatPr defaultRowHeight="14.25" x14ac:dyDescent="0.45"/>
  <sheetData>
    <row r="5" spans="3:4" x14ac:dyDescent="0.45">
      <c r="C5" t="s">
        <v>60</v>
      </c>
      <c r="D5" t="s">
        <v>61</v>
      </c>
    </row>
    <row r="6" spans="3:4" x14ac:dyDescent="0.45">
      <c r="C6" t="s">
        <v>49</v>
      </c>
      <c r="D6">
        <v>435</v>
      </c>
    </row>
    <row r="7" spans="3:4" x14ac:dyDescent="0.45">
      <c r="C7" t="s">
        <v>50</v>
      </c>
      <c r="D7">
        <v>483</v>
      </c>
    </row>
    <row r="8" spans="3:4" x14ac:dyDescent="0.45">
      <c r="C8" t="s">
        <v>51</v>
      </c>
      <c r="D8">
        <v>455</v>
      </c>
    </row>
    <row r="9" spans="3:4" x14ac:dyDescent="0.45">
      <c r="C9" t="s">
        <v>52</v>
      </c>
      <c r="D9">
        <v>482</v>
      </c>
    </row>
    <row r="10" spans="3:4" x14ac:dyDescent="0.45">
      <c r="C10" t="s">
        <v>53</v>
      </c>
      <c r="D10">
        <v>527</v>
      </c>
    </row>
    <row r="11" spans="3:4" x14ac:dyDescent="0.45">
      <c r="C11" t="s">
        <v>54</v>
      </c>
      <c r="D11">
        <v>492</v>
      </c>
    </row>
    <row r="12" spans="3:4" x14ac:dyDescent="0.45">
      <c r="C12" t="s">
        <v>55</v>
      </c>
      <c r="D12">
        <v>448</v>
      </c>
    </row>
    <row r="13" spans="3:4" x14ac:dyDescent="0.45">
      <c r="C13" t="s">
        <v>56</v>
      </c>
      <c r="D13">
        <v>474</v>
      </c>
    </row>
    <row r="14" spans="3:4" x14ac:dyDescent="0.45">
      <c r="C14" t="s">
        <v>57</v>
      </c>
      <c r="D14">
        <v>455</v>
      </c>
    </row>
    <row r="15" spans="3:4" x14ac:dyDescent="0.45">
      <c r="C15" t="s">
        <v>58</v>
      </c>
      <c r="D15">
        <v>410</v>
      </c>
    </row>
    <row r="16" spans="3:4" x14ac:dyDescent="0.45">
      <c r="C16" t="s">
        <v>59</v>
      </c>
      <c r="D16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97EC-23EF-4786-AC9E-409141539978}">
  <dimension ref="A1:K126"/>
  <sheetViews>
    <sheetView zoomScale="70" zoomScaleNormal="70" workbookViewId="0">
      <selection activeCell="O25" sqref="O25"/>
    </sheetView>
  </sheetViews>
  <sheetFormatPr defaultRowHeight="14.25" x14ac:dyDescent="0.45"/>
  <cols>
    <col min="2" max="2" width="17" bestFit="1" customWidth="1"/>
    <col min="3" max="3" width="20.265625" bestFit="1" customWidth="1"/>
    <col min="4" max="4" width="17.3984375" bestFit="1" customWidth="1"/>
    <col min="5" max="5" width="20.1328125" bestFit="1" customWidth="1"/>
    <col min="6" max="6" width="18.53125" bestFit="1" customWidth="1"/>
    <col min="7" max="7" width="19.53125" bestFit="1" customWidth="1"/>
    <col min="8" max="8" width="15.265625" bestFit="1" customWidth="1"/>
    <col min="9" max="9" width="25.1328125" bestFit="1" customWidth="1"/>
    <col min="10" max="10" width="18.53125" bestFit="1" customWidth="1"/>
  </cols>
  <sheetData>
    <row r="1" spans="1:11" ht="13.9" customHeight="1" x14ac:dyDescent="0.45">
      <c r="B1" s="1"/>
      <c r="C1" s="1"/>
      <c r="D1" s="1"/>
    </row>
    <row r="2" spans="1:11" s="7" customFormat="1" x14ac:dyDescent="0.45">
      <c r="A2" s="7" t="s">
        <v>38</v>
      </c>
      <c r="B2" s="7" t="s">
        <v>20</v>
      </c>
      <c r="C2" s="7" t="s">
        <v>17</v>
      </c>
      <c r="D2" s="7" t="s">
        <v>13</v>
      </c>
      <c r="E2" s="7" t="s">
        <v>14</v>
      </c>
      <c r="F2" s="7" t="s">
        <v>18</v>
      </c>
      <c r="G2" s="7" t="s">
        <v>15</v>
      </c>
      <c r="H2" s="7" t="s">
        <v>12</v>
      </c>
      <c r="I2" s="7" t="s">
        <v>16</v>
      </c>
      <c r="J2" s="7" t="s">
        <v>19</v>
      </c>
      <c r="K2" s="8"/>
    </row>
    <row r="3" spans="1:11" x14ac:dyDescent="0.45">
      <c r="A3" s="4" t="s">
        <v>37</v>
      </c>
      <c r="B3" s="3"/>
      <c r="C3" s="3"/>
      <c r="D3" s="3"/>
      <c r="E3" s="3"/>
      <c r="F3" s="3"/>
      <c r="G3" s="3"/>
      <c r="H3" s="3"/>
      <c r="I3" s="3"/>
      <c r="J3" s="3"/>
    </row>
    <row r="4" spans="1:11" x14ac:dyDescent="0.45">
      <c r="A4" s="4" t="s">
        <v>1</v>
      </c>
      <c r="B4" s="3">
        <f>COUNTIFS('Cleaned data'!$E:$E,'Postition Tier Analysis'!B$2,'Cleaned data'!$F:$F,'Postition Tier Analysis'!$A4)</f>
        <v>68</v>
      </c>
      <c r="C4" s="3">
        <f>COUNTIFS('Cleaned data'!$E:$E,'Postition Tier Analysis'!C$2,'Cleaned data'!$F:$F,'Postition Tier Analysis'!$A4)</f>
        <v>51</v>
      </c>
      <c r="D4" s="3">
        <f>COUNTIFS('Cleaned data'!$E:$E,'Postition Tier Analysis'!D$2,'Cleaned data'!$F:$F,'Postition Tier Analysis'!$A4)</f>
        <v>3</v>
      </c>
      <c r="E4" s="3">
        <f>COUNTIFS('Cleaned data'!$E:$E,'Postition Tier Analysis'!E$2,'Cleaned data'!$F:$F,'Postition Tier Analysis'!$A4)</f>
        <v>3</v>
      </c>
      <c r="F4" s="3">
        <f>COUNTIFS('Cleaned data'!$E:$E,'Postition Tier Analysis'!F$2,'Cleaned data'!$F:$F,'Postition Tier Analysis'!$A4)</f>
        <v>3</v>
      </c>
      <c r="G4" s="3">
        <f>COUNTIFS('Cleaned data'!$E:$E,'Postition Tier Analysis'!G$2,'Cleaned data'!$F:$F,'Postition Tier Analysis'!$A4)</f>
        <v>19</v>
      </c>
      <c r="H4" s="3">
        <f>COUNTIFS('Cleaned data'!$E:$E,'Postition Tier Analysis'!H$2,'Cleaned data'!$F:$F,'Postition Tier Analysis'!$A4)</f>
        <v>36</v>
      </c>
      <c r="I4" s="3">
        <f>COUNTIFS('Cleaned data'!$E:$E,'Postition Tier Analysis'!I$2,'Cleaned data'!$F:$F,'Postition Tier Analysis'!$A4)</f>
        <v>3</v>
      </c>
      <c r="J4" s="3">
        <f>COUNTIFS('Cleaned data'!$E:$E,'Postition Tier Analysis'!J$2,'Cleaned data'!$F:$F,'Postition Tier Analysis'!$A4)</f>
        <v>4</v>
      </c>
    </row>
    <row r="5" spans="1:11" x14ac:dyDescent="0.45">
      <c r="A5" s="4" t="s">
        <v>2</v>
      </c>
      <c r="B5" s="3">
        <f>COUNTIFS('Cleaned data'!$E:$E,'Postition Tier Analysis'!B$2,'Cleaned data'!$F:$F,'Postition Tier Analysis'!$A5)</f>
        <v>331</v>
      </c>
      <c r="C5" s="3">
        <f>COUNTIFS('Cleaned data'!$E:$E,'Postition Tier Analysis'!C$2,'Cleaned data'!$F:$F,'Postition Tier Analysis'!$A5)</f>
        <v>453</v>
      </c>
      <c r="D5" s="3">
        <f>COUNTIFS('Cleaned data'!$E:$E,'Postition Tier Analysis'!D$2,'Cleaned data'!$F:$F,'Postition Tier Analysis'!$A5)</f>
        <v>34</v>
      </c>
      <c r="E5" s="3">
        <f>COUNTIFS('Cleaned data'!$E:$E,'Postition Tier Analysis'!E$2,'Cleaned data'!$F:$F,'Postition Tier Analysis'!$A5)</f>
        <v>48</v>
      </c>
      <c r="F5" s="3">
        <f>COUNTIFS('Cleaned data'!$E:$E,'Postition Tier Analysis'!F$2,'Cleaned data'!$F:$F,'Postition Tier Analysis'!$A5)</f>
        <v>83</v>
      </c>
      <c r="G5" s="3">
        <f>COUNTIFS('Cleaned data'!$E:$E,'Postition Tier Analysis'!G$2,'Cleaned data'!$F:$F,'Postition Tier Analysis'!$A5)</f>
        <v>54</v>
      </c>
      <c r="H5" s="3">
        <f>COUNTIFS('Cleaned data'!$E:$E,'Postition Tier Analysis'!H$2,'Cleaned data'!$F:$F,'Postition Tier Analysis'!$A5)</f>
        <v>141</v>
      </c>
      <c r="I5" s="3">
        <f>COUNTIFS('Cleaned data'!$E:$E,'Postition Tier Analysis'!I$2,'Cleaned data'!$F:$F,'Postition Tier Analysis'!$A5)</f>
        <v>14</v>
      </c>
      <c r="J5" s="3">
        <f>COUNTIFS('Cleaned data'!$E:$E,'Postition Tier Analysis'!J$2,'Cleaned data'!$F:$F,'Postition Tier Analysis'!$A5)</f>
        <v>18</v>
      </c>
    </row>
    <row r="6" spans="1:11" x14ac:dyDescent="0.45">
      <c r="A6" s="4" t="s">
        <v>3</v>
      </c>
      <c r="B6" s="3">
        <f>COUNTIFS('Cleaned data'!$E:$E,'Postition Tier Analysis'!B$2,'Cleaned data'!$F:$F,'Postition Tier Analysis'!$A6)</f>
        <v>10</v>
      </c>
      <c r="C6" s="3">
        <f>COUNTIFS('Cleaned data'!$E:$E,'Postition Tier Analysis'!C$2,'Cleaned data'!$F:$F,'Postition Tier Analysis'!$A6)</f>
        <v>15</v>
      </c>
      <c r="D6" s="3">
        <f>COUNTIFS('Cleaned data'!$E:$E,'Postition Tier Analysis'!D$2,'Cleaned data'!$F:$F,'Postition Tier Analysis'!$A6)</f>
        <v>0</v>
      </c>
      <c r="E6" s="3">
        <f>COUNTIFS('Cleaned data'!$E:$E,'Postition Tier Analysis'!E$2,'Cleaned data'!$F:$F,'Postition Tier Analysis'!$A6)</f>
        <v>1</v>
      </c>
      <c r="F6" s="3">
        <f>COUNTIFS('Cleaned data'!$E:$E,'Postition Tier Analysis'!F$2,'Cleaned data'!$F:$F,'Postition Tier Analysis'!$A6)</f>
        <v>1</v>
      </c>
      <c r="G6" s="3">
        <f>COUNTIFS('Cleaned data'!$E:$E,'Postition Tier Analysis'!G$2,'Cleaned data'!$F:$F,'Postition Tier Analysis'!$A6)</f>
        <v>1</v>
      </c>
      <c r="H6" s="3">
        <f>COUNTIFS('Cleaned data'!$E:$E,'Postition Tier Analysis'!H$2,'Cleaned data'!$F:$F,'Postition Tier Analysis'!$A6)</f>
        <v>3</v>
      </c>
      <c r="I6" s="3">
        <f>COUNTIFS('Cleaned data'!$E:$E,'Postition Tier Analysis'!I$2,'Cleaned data'!$F:$F,'Postition Tier Analysis'!$A6)</f>
        <v>0</v>
      </c>
      <c r="J6" s="3">
        <f>COUNTIFS('Cleaned data'!$E:$E,'Postition Tier Analysis'!J$2,'Cleaned data'!$F:$F,'Postition Tier Analysis'!$A6)</f>
        <v>1</v>
      </c>
    </row>
    <row r="7" spans="1:11" x14ac:dyDescent="0.45">
      <c r="A7" s="4" t="s">
        <v>5</v>
      </c>
      <c r="B7" s="3">
        <f>COUNTIFS('Cleaned data'!$E:$E,'Postition Tier Analysis'!B$2,'Cleaned data'!$F:$F,'Postition Tier Analysis'!$A7)</f>
        <v>118</v>
      </c>
      <c r="C7" s="3">
        <f>COUNTIFS('Cleaned data'!$E:$E,'Postition Tier Analysis'!C$2,'Cleaned data'!$F:$F,'Postition Tier Analysis'!$A7)</f>
        <v>94</v>
      </c>
      <c r="D7" s="3">
        <f>COUNTIFS('Cleaned data'!$E:$E,'Postition Tier Analysis'!D$2,'Cleaned data'!$F:$F,'Postition Tier Analysis'!$A7)</f>
        <v>8</v>
      </c>
      <c r="E7" s="3">
        <f>COUNTIFS('Cleaned data'!$E:$E,'Postition Tier Analysis'!E$2,'Cleaned data'!$F:$F,'Postition Tier Analysis'!$A7)</f>
        <v>28</v>
      </c>
      <c r="F7" s="3">
        <f>COUNTIFS('Cleaned data'!$E:$E,'Postition Tier Analysis'!F$2,'Cleaned data'!$F:$F,'Postition Tier Analysis'!$A7)</f>
        <v>18</v>
      </c>
      <c r="G7" s="3">
        <f>COUNTIFS('Cleaned data'!$E:$E,'Postition Tier Analysis'!G$2,'Cleaned data'!$F:$F,'Postition Tier Analysis'!$A7)</f>
        <v>16</v>
      </c>
      <c r="H7" s="3">
        <f>COUNTIFS('Cleaned data'!$E:$E,'Postition Tier Analysis'!H$2,'Cleaned data'!$F:$F,'Postition Tier Analysis'!$A7)</f>
        <v>15</v>
      </c>
      <c r="I7" s="3">
        <f>COUNTIFS('Cleaned data'!$E:$E,'Postition Tier Analysis'!I$2,'Cleaned data'!$F:$F,'Postition Tier Analysis'!$A7)</f>
        <v>1</v>
      </c>
      <c r="J7" s="3">
        <f>COUNTIFS('Cleaned data'!$E:$E,'Postition Tier Analysis'!J$2,'Cleaned data'!$F:$F,'Postition Tier Analysis'!$A7)</f>
        <v>2</v>
      </c>
    </row>
    <row r="8" spans="1:11" x14ac:dyDescent="0.45">
      <c r="A8" s="4" t="s">
        <v>4</v>
      </c>
      <c r="B8" s="3">
        <f>COUNTIFS('Cleaned data'!$E:$E,'Postition Tier Analysis'!B$2,'Cleaned data'!$F:$F,'Postition Tier Analysis'!$A8)</f>
        <v>165</v>
      </c>
      <c r="C8" s="3">
        <f>COUNTIFS('Cleaned data'!$E:$E,'Postition Tier Analysis'!C$2,'Cleaned data'!$F:$F,'Postition Tier Analysis'!$A8)</f>
        <v>233</v>
      </c>
      <c r="D8" s="3">
        <f>COUNTIFS('Cleaned data'!$E:$E,'Postition Tier Analysis'!D$2,'Cleaned data'!$F:$F,'Postition Tier Analysis'!$A8)</f>
        <v>15</v>
      </c>
      <c r="E8" s="3">
        <f>COUNTIFS('Cleaned data'!$E:$E,'Postition Tier Analysis'!E$2,'Cleaned data'!$F:$F,'Postition Tier Analysis'!$A8)</f>
        <v>38</v>
      </c>
      <c r="F8" s="3">
        <f>COUNTIFS('Cleaned data'!$E:$E,'Postition Tier Analysis'!F$2,'Cleaned data'!$F:$F,'Postition Tier Analysis'!$A8)</f>
        <v>36</v>
      </c>
      <c r="G8" s="3">
        <f>COUNTIFS('Cleaned data'!$E:$E,'Postition Tier Analysis'!G$2,'Cleaned data'!$F:$F,'Postition Tier Analysis'!$A8)</f>
        <v>31</v>
      </c>
      <c r="H8" s="3">
        <f>COUNTIFS('Cleaned data'!$E:$E,'Postition Tier Analysis'!H$2,'Cleaned data'!$F:$F,'Postition Tier Analysis'!$A8)</f>
        <v>77</v>
      </c>
      <c r="I8" s="3">
        <f>COUNTIFS('Cleaned data'!$E:$E,'Postition Tier Analysis'!I$2,'Cleaned data'!$F:$F,'Postition Tier Analysis'!$A8)</f>
        <v>8</v>
      </c>
      <c r="J8" s="3">
        <f>COUNTIFS('Cleaned data'!$E:$E,'Postition Tier Analysis'!J$2,'Cleaned data'!$F:$F,'Postition Tier Analysis'!$A8)</f>
        <v>26</v>
      </c>
    </row>
    <row r="9" spans="1:11" x14ac:dyDescent="0.45">
      <c r="A9" s="4" t="s">
        <v>6</v>
      </c>
      <c r="B9" s="3">
        <f>COUNTIFS('Cleaned data'!$E:$E,'Postition Tier Analysis'!B$2,'Cleaned data'!$F:$F,'Postition Tier Analysis'!$A9)</f>
        <v>124</v>
      </c>
      <c r="C9" s="3">
        <f>COUNTIFS('Cleaned data'!$E:$E,'Postition Tier Analysis'!C$2,'Cleaned data'!$F:$F,'Postition Tier Analysis'!$A9)</f>
        <v>193</v>
      </c>
      <c r="D9" s="3">
        <f>COUNTIFS('Cleaned data'!$E:$E,'Postition Tier Analysis'!D$2,'Cleaned data'!$F:$F,'Postition Tier Analysis'!$A9)</f>
        <v>24</v>
      </c>
      <c r="E9" s="3">
        <f>COUNTIFS('Cleaned data'!$E:$E,'Postition Tier Analysis'!E$2,'Cleaned data'!$F:$F,'Postition Tier Analysis'!$A9)</f>
        <v>26</v>
      </c>
      <c r="F9" s="3">
        <f>COUNTIFS('Cleaned data'!$E:$E,'Postition Tier Analysis'!F$2,'Cleaned data'!$F:$F,'Postition Tier Analysis'!$A9)</f>
        <v>19</v>
      </c>
      <c r="G9" s="3">
        <f>COUNTIFS('Cleaned data'!$E:$E,'Postition Tier Analysis'!G$2,'Cleaned data'!$F:$F,'Postition Tier Analysis'!$A9)</f>
        <v>17</v>
      </c>
      <c r="H9" s="3">
        <f>COUNTIFS('Cleaned data'!$E:$E,'Postition Tier Analysis'!H$2,'Cleaned data'!$F:$F,'Postition Tier Analysis'!$A9)</f>
        <v>53</v>
      </c>
      <c r="I9" s="3">
        <f>COUNTIFS('Cleaned data'!$E:$E,'Postition Tier Analysis'!I$2,'Cleaned data'!$F:$F,'Postition Tier Analysis'!$A9)</f>
        <v>30</v>
      </c>
      <c r="J9" s="3">
        <f>COUNTIFS('Cleaned data'!$E:$E,'Postition Tier Analysis'!J$2,'Cleaned data'!$F:$F,'Postition Tier Analysis'!$A9)</f>
        <v>23</v>
      </c>
    </row>
    <row r="10" spans="1:11" x14ac:dyDescent="0.45">
      <c r="A10" s="4" t="s">
        <v>7</v>
      </c>
      <c r="B10" s="3">
        <f>COUNTIFS('Cleaned data'!$E:$E,'Postition Tier Analysis'!B$2,'Cleaned data'!$F:$F,'Postition Tier Analysis'!$A10)</f>
        <v>50</v>
      </c>
      <c r="C10" s="3">
        <f>COUNTIFS('Cleaned data'!$E:$E,'Postition Tier Analysis'!C$2,'Cleaned data'!$F:$F,'Postition Tier Analysis'!$A10)</f>
        <v>64</v>
      </c>
      <c r="D10" s="3">
        <f>COUNTIFS('Cleaned data'!$E:$E,'Postition Tier Analysis'!D$2,'Cleaned data'!$F:$F,'Postition Tier Analysis'!$A10)</f>
        <v>4</v>
      </c>
      <c r="E10" s="3">
        <f>COUNTIFS('Cleaned data'!$E:$E,'Postition Tier Analysis'!E$2,'Cleaned data'!$F:$F,'Postition Tier Analysis'!$A10)</f>
        <v>16</v>
      </c>
      <c r="F10" s="3">
        <f>COUNTIFS('Cleaned data'!$E:$E,'Postition Tier Analysis'!F$2,'Cleaned data'!$F:$F,'Postition Tier Analysis'!$A10)</f>
        <v>0</v>
      </c>
      <c r="G10" s="3">
        <f>COUNTIFS('Cleaned data'!$E:$E,'Postition Tier Analysis'!G$2,'Cleaned data'!$F:$F,'Postition Tier Analysis'!$A10)</f>
        <v>10</v>
      </c>
      <c r="H10" s="3">
        <f>COUNTIFS('Cleaned data'!$E:$E,'Postition Tier Analysis'!H$2,'Cleaned data'!$F:$F,'Postition Tier Analysis'!$A10)</f>
        <v>2</v>
      </c>
      <c r="I10" s="3">
        <f>COUNTIFS('Cleaned data'!$E:$E,'Postition Tier Analysis'!I$2,'Cleaned data'!$F:$F,'Postition Tier Analysis'!$A10)</f>
        <v>2</v>
      </c>
      <c r="J10" s="3">
        <f>COUNTIFS('Cleaned data'!$E:$E,'Postition Tier Analysis'!J$2,'Cleaned data'!$F:$F,'Postition Tier Analysis'!$A10)</f>
        <v>1</v>
      </c>
    </row>
    <row r="11" spans="1:11" x14ac:dyDescent="0.45">
      <c r="A11" s="4" t="s">
        <v>8</v>
      </c>
      <c r="B11" s="3">
        <f>COUNTIFS('Cleaned data'!$E:$E,'Postition Tier Analysis'!B$2,'Cleaned data'!$F:$F,'Postition Tier Analysis'!$A11)</f>
        <v>69</v>
      </c>
      <c r="C11" s="3">
        <f>COUNTIFS('Cleaned data'!$E:$E,'Postition Tier Analysis'!C$2,'Cleaned data'!$F:$F,'Postition Tier Analysis'!$A11)</f>
        <v>186</v>
      </c>
      <c r="D11" s="3">
        <f>COUNTIFS('Cleaned data'!$E:$E,'Postition Tier Analysis'!D$2,'Cleaned data'!$F:$F,'Postition Tier Analysis'!$A11)</f>
        <v>5</v>
      </c>
      <c r="E11" s="3">
        <f>COUNTIFS('Cleaned data'!$E:$E,'Postition Tier Analysis'!E$2,'Cleaned data'!$F:$F,'Postition Tier Analysis'!$A11)</f>
        <v>19</v>
      </c>
      <c r="F11" s="3">
        <f>COUNTIFS('Cleaned data'!$E:$E,'Postition Tier Analysis'!F$2,'Cleaned data'!$F:$F,'Postition Tier Analysis'!$A11)</f>
        <v>16</v>
      </c>
      <c r="G11" s="3">
        <f>COUNTIFS('Cleaned data'!$E:$E,'Postition Tier Analysis'!G$2,'Cleaned data'!$F:$F,'Postition Tier Analysis'!$A11)</f>
        <v>10</v>
      </c>
      <c r="H11" s="3">
        <f>COUNTIFS('Cleaned data'!$E:$E,'Postition Tier Analysis'!H$2,'Cleaned data'!$F:$F,'Postition Tier Analysis'!$A11)</f>
        <v>21</v>
      </c>
      <c r="I11" s="3">
        <f>COUNTIFS('Cleaned data'!$E:$E,'Postition Tier Analysis'!I$2,'Cleaned data'!$F:$F,'Postition Tier Analysis'!$A11)</f>
        <v>4</v>
      </c>
      <c r="J11" s="3">
        <f>COUNTIFS('Cleaned data'!$E:$E,'Postition Tier Analysis'!J$2,'Cleaned data'!$F:$F,'Postition Tier Analysis'!$A11)</f>
        <v>6</v>
      </c>
    </row>
    <row r="12" spans="1:11" x14ac:dyDescent="0.45">
      <c r="A12" s="4" t="s">
        <v>21</v>
      </c>
      <c r="B12" s="3">
        <f>COUNTIFS('Cleaned data'!$E:$E,'Postition Tier Analysis'!B$2,'Cleaned data'!$F:$F,'Postition Tier Analysis'!$A12)</f>
        <v>1</v>
      </c>
      <c r="C12" s="3">
        <f>COUNTIFS('Cleaned data'!$E:$E,'Postition Tier Analysis'!C$2,'Cleaned data'!$F:$F,'Postition Tier Analysis'!$A12)</f>
        <v>1</v>
      </c>
      <c r="D12" s="3">
        <f>COUNTIFS('Cleaned data'!$E:$E,'Postition Tier Analysis'!D$2,'Cleaned data'!$F:$F,'Postition Tier Analysis'!$A12)</f>
        <v>0</v>
      </c>
      <c r="E12" s="3">
        <f>COUNTIFS('Cleaned data'!$E:$E,'Postition Tier Analysis'!E$2,'Cleaned data'!$F:$F,'Postition Tier Analysis'!$A12)</f>
        <v>0</v>
      </c>
      <c r="F12" s="3">
        <f>COUNTIFS('Cleaned data'!$E:$E,'Postition Tier Analysis'!F$2,'Cleaned data'!$F:$F,'Postition Tier Analysis'!$A12)</f>
        <v>0</v>
      </c>
      <c r="G12" s="3">
        <f>COUNTIFS('Cleaned data'!$E:$E,'Postition Tier Analysis'!G$2,'Cleaned data'!$F:$F,'Postition Tier Analysis'!$A12)</f>
        <v>0</v>
      </c>
      <c r="H12" s="3">
        <f>COUNTIFS('Cleaned data'!$E:$E,'Postition Tier Analysis'!H$2,'Cleaned data'!$F:$F,'Postition Tier Analysis'!$A12)</f>
        <v>0</v>
      </c>
      <c r="I12" s="3">
        <f>COUNTIFS('Cleaned data'!$E:$E,'Postition Tier Analysis'!I$2,'Cleaned data'!$F:$F,'Postition Tier Analysis'!$A12)</f>
        <v>0</v>
      </c>
      <c r="J12" s="3">
        <f>COUNTIFS('Cleaned data'!$E:$E,'Postition Tier Analysis'!J$2,'Cleaned data'!$F:$F,'Postition Tier Analysis'!$A12)</f>
        <v>0</v>
      </c>
    </row>
    <row r="13" spans="1:11" x14ac:dyDescent="0.45">
      <c r="A13" s="4" t="s">
        <v>9</v>
      </c>
      <c r="B13" s="3">
        <f>COUNTIFS('Cleaned data'!$E:$E,'Postition Tier Analysis'!B$2,'Cleaned data'!$F:$F,'Postition Tier Analysis'!$A13)</f>
        <v>30</v>
      </c>
      <c r="C13" s="3">
        <f>COUNTIFS('Cleaned data'!$E:$E,'Postition Tier Analysis'!C$2,'Cleaned data'!$F:$F,'Postition Tier Analysis'!$A13)</f>
        <v>44</v>
      </c>
      <c r="D13" s="3">
        <f>COUNTIFS('Cleaned data'!$E:$E,'Postition Tier Analysis'!D$2,'Cleaned data'!$F:$F,'Postition Tier Analysis'!$A13)</f>
        <v>2</v>
      </c>
      <c r="E13" s="3">
        <f>COUNTIFS('Cleaned data'!$E:$E,'Postition Tier Analysis'!E$2,'Cleaned data'!$F:$F,'Postition Tier Analysis'!$A13)</f>
        <v>5</v>
      </c>
      <c r="F13" s="3">
        <f>COUNTIFS('Cleaned data'!$E:$E,'Postition Tier Analysis'!F$2,'Cleaned data'!$F:$F,'Postition Tier Analysis'!$A13)</f>
        <v>2</v>
      </c>
      <c r="G13" s="3">
        <f>COUNTIFS('Cleaned data'!$E:$E,'Postition Tier Analysis'!G$2,'Cleaned data'!$F:$F,'Postition Tier Analysis'!$A13)</f>
        <v>7</v>
      </c>
      <c r="H13" s="3">
        <f>COUNTIFS('Cleaned data'!$E:$E,'Postition Tier Analysis'!H$2,'Cleaned data'!$F:$F,'Postition Tier Analysis'!$A13)</f>
        <v>8</v>
      </c>
      <c r="I13" s="3">
        <f>COUNTIFS('Cleaned data'!$E:$E,'Postition Tier Analysis'!I$2,'Cleaned data'!$F:$F,'Postition Tier Analysis'!$A13)</f>
        <v>0</v>
      </c>
      <c r="J13" s="3">
        <f>COUNTIFS('Cleaned data'!$E:$E,'Postition Tier Analysis'!J$2,'Cleaned data'!$F:$F,'Postition Tier Analysis'!$A13)</f>
        <v>7</v>
      </c>
    </row>
    <row r="14" spans="1:11" x14ac:dyDescent="0.45">
      <c r="A14" s="4" t="s">
        <v>10</v>
      </c>
      <c r="B14" s="3">
        <f>COUNTIFS('Cleaned data'!$E:$E,'Postition Tier Analysis'!B$2,'Cleaned data'!$F:$F,'Postition Tier Analysis'!$A14)</f>
        <v>353</v>
      </c>
      <c r="C14" s="3">
        <f>COUNTIFS('Cleaned data'!$E:$E,'Postition Tier Analysis'!C$2,'Cleaned data'!$F:$F,'Postition Tier Analysis'!$A14)</f>
        <v>499</v>
      </c>
      <c r="D14" s="3">
        <f>COUNTIFS('Cleaned data'!$E:$E,'Postition Tier Analysis'!D$2,'Cleaned data'!$F:$F,'Postition Tier Analysis'!$A14)</f>
        <v>81</v>
      </c>
      <c r="E14" s="3">
        <f>COUNTIFS('Cleaned data'!$E:$E,'Postition Tier Analysis'!E$2,'Cleaned data'!$F:$F,'Postition Tier Analysis'!$A14)</f>
        <v>60</v>
      </c>
      <c r="F14" s="3">
        <f>COUNTIFS('Cleaned data'!$E:$E,'Postition Tier Analysis'!F$2,'Cleaned data'!$F:$F,'Postition Tier Analysis'!$A14)</f>
        <v>51</v>
      </c>
      <c r="G14" s="3">
        <f>COUNTIFS('Cleaned data'!$E:$E,'Postition Tier Analysis'!G$2,'Cleaned data'!$F:$F,'Postition Tier Analysis'!$A14)</f>
        <v>36</v>
      </c>
      <c r="H14" s="3">
        <f>COUNTIFS('Cleaned data'!$E:$E,'Postition Tier Analysis'!H$2,'Cleaned data'!$F:$F,'Postition Tier Analysis'!$A14)</f>
        <v>125</v>
      </c>
      <c r="I14" s="3">
        <f>COUNTIFS('Cleaned data'!$E:$E,'Postition Tier Analysis'!I$2,'Cleaned data'!$F:$F,'Postition Tier Analysis'!$A14)</f>
        <v>4</v>
      </c>
      <c r="J14" s="3">
        <f>COUNTIFS('Cleaned data'!$E:$E,'Postition Tier Analysis'!J$2,'Cleaned data'!$F:$F,'Postition Tier Analysis'!$A14)</f>
        <v>24</v>
      </c>
    </row>
    <row r="15" spans="1:11" x14ac:dyDescent="0.45">
      <c r="A15" s="4" t="s">
        <v>22</v>
      </c>
      <c r="B15" s="3">
        <f>COUNTIFS('Cleaned data'!$E:$E,'Postition Tier Analysis'!B$2,'Cleaned data'!$F:$F,'Postition Tier Analysis'!$A15)</f>
        <v>0</v>
      </c>
      <c r="C15" s="3">
        <f>COUNTIFS('Cleaned data'!$E:$E,'Postition Tier Analysis'!C$2,'Cleaned data'!$F:$F,'Postition Tier Analysis'!$A15)</f>
        <v>0</v>
      </c>
      <c r="D15" s="3">
        <f>COUNTIFS('Cleaned data'!$E:$E,'Postition Tier Analysis'!D$2,'Cleaned data'!$F:$F,'Postition Tier Analysis'!$A15)</f>
        <v>0</v>
      </c>
      <c r="E15" s="3">
        <f>COUNTIFS('Cleaned data'!$E:$E,'Postition Tier Analysis'!E$2,'Cleaned data'!$F:$F,'Postition Tier Analysis'!$A15)</f>
        <v>0</v>
      </c>
      <c r="F15" s="3">
        <f>COUNTIFS('Cleaned data'!$E:$E,'Postition Tier Analysis'!F$2,'Cleaned data'!$F:$F,'Postition Tier Analysis'!$A15)</f>
        <v>1</v>
      </c>
      <c r="G15" s="3">
        <f>COUNTIFS('Cleaned data'!$E:$E,'Postition Tier Analysis'!G$2,'Cleaned data'!$F:$F,'Postition Tier Analysis'!$A15)</f>
        <v>0</v>
      </c>
      <c r="H15" s="3">
        <f>COUNTIFS('Cleaned data'!$E:$E,'Postition Tier Analysis'!H$2,'Cleaned data'!$F:$F,'Postition Tier Analysis'!$A15)</f>
        <v>0</v>
      </c>
      <c r="I15" s="3">
        <f>COUNTIFS('Cleaned data'!$E:$E,'Postition Tier Analysis'!I$2,'Cleaned data'!$F:$F,'Postition Tier Analysis'!$A15)</f>
        <v>0</v>
      </c>
      <c r="J15" s="3">
        <f>COUNTIFS('Cleaned data'!$E:$E,'Postition Tier Analysis'!J$2,'Cleaned data'!$F:$F,'Postition Tier Analysis'!$A15)</f>
        <v>0</v>
      </c>
    </row>
    <row r="16" spans="1:11" x14ac:dyDescent="0.45">
      <c r="A16" s="4" t="s">
        <v>39</v>
      </c>
      <c r="B16" s="3">
        <f>SUM(B4:B15)</f>
        <v>1319</v>
      </c>
      <c r="C16" s="3">
        <f t="shared" ref="C16:J16" si="0">SUM(C4:C15)</f>
        <v>1833</v>
      </c>
      <c r="D16" s="3">
        <f t="shared" si="0"/>
        <v>176</v>
      </c>
      <c r="E16" s="3">
        <f t="shared" si="0"/>
        <v>244</v>
      </c>
      <c r="F16" s="3">
        <f t="shared" si="0"/>
        <v>230</v>
      </c>
      <c r="G16" s="3">
        <f t="shared" si="0"/>
        <v>201</v>
      </c>
      <c r="H16" s="3">
        <f t="shared" si="0"/>
        <v>481</v>
      </c>
      <c r="I16" s="3">
        <f t="shared" si="0"/>
        <v>66</v>
      </c>
      <c r="J16" s="3">
        <f t="shared" si="0"/>
        <v>112</v>
      </c>
      <c r="K16" s="12">
        <f>SUM(B16:J16)</f>
        <v>4662</v>
      </c>
    </row>
    <row r="19" spans="4:6" x14ac:dyDescent="0.45">
      <c r="D19" s="7" t="s">
        <v>20</v>
      </c>
      <c r="E19" s="4" t="s">
        <v>1</v>
      </c>
      <c r="F19">
        <v>68</v>
      </c>
    </row>
    <row r="20" spans="4:6" x14ac:dyDescent="0.45">
      <c r="D20" s="7" t="s">
        <v>20</v>
      </c>
      <c r="E20" s="4" t="s">
        <v>2</v>
      </c>
      <c r="F20">
        <v>331</v>
      </c>
    </row>
    <row r="21" spans="4:6" x14ac:dyDescent="0.45">
      <c r="D21" s="7" t="s">
        <v>20</v>
      </c>
      <c r="E21" s="4" t="s">
        <v>3</v>
      </c>
      <c r="F21">
        <v>10</v>
      </c>
    </row>
    <row r="22" spans="4:6" x14ac:dyDescent="0.45">
      <c r="D22" s="7" t="s">
        <v>20</v>
      </c>
      <c r="E22" s="4" t="s">
        <v>5</v>
      </c>
      <c r="F22">
        <v>119</v>
      </c>
    </row>
    <row r="23" spans="4:6" x14ac:dyDescent="0.45">
      <c r="D23" s="7" t="s">
        <v>20</v>
      </c>
      <c r="E23" s="4" t="s">
        <v>4</v>
      </c>
      <c r="F23">
        <v>165</v>
      </c>
    </row>
    <row r="24" spans="4:6" x14ac:dyDescent="0.45">
      <c r="D24" s="7" t="s">
        <v>20</v>
      </c>
      <c r="E24" s="4" t="s">
        <v>6</v>
      </c>
      <c r="F24">
        <v>124</v>
      </c>
    </row>
    <row r="25" spans="4:6" x14ac:dyDescent="0.45">
      <c r="D25" s="7" t="s">
        <v>20</v>
      </c>
      <c r="E25" s="4" t="s">
        <v>7</v>
      </c>
      <c r="F25">
        <v>50</v>
      </c>
    </row>
    <row r="26" spans="4:6" x14ac:dyDescent="0.45">
      <c r="D26" s="7" t="s">
        <v>20</v>
      </c>
      <c r="E26" s="4" t="s">
        <v>8</v>
      </c>
      <c r="F26">
        <v>69</v>
      </c>
    </row>
    <row r="27" spans="4:6" x14ac:dyDescent="0.45">
      <c r="D27" s="7" t="s">
        <v>20</v>
      </c>
      <c r="E27" s="4" t="s">
        <v>21</v>
      </c>
      <c r="F27">
        <v>1</v>
      </c>
    </row>
    <row r="28" spans="4:6" x14ac:dyDescent="0.45">
      <c r="D28" s="7" t="s">
        <v>20</v>
      </c>
      <c r="E28" s="4" t="s">
        <v>9</v>
      </c>
      <c r="F28">
        <v>30</v>
      </c>
    </row>
    <row r="29" spans="4:6" x14ac:dyDescent="0.45">
      <c r="D29" s="7" t="s">
        <v>20</v>
      </c>
      <c r="E29" s="4" t="s">
        <v>10</v>
      </c>
      <c r="F29">
        <v>353</v>
      </c>
    </row>
    <row r="30" spans="4:6" x14ac:dyDescent="0.45">
      <c r="D30" s="7" t="s">
        <v>20</v>
      </c>
      <c r="E30" s="4" t="s">
        <v>22</v>
      </c>
      <c r="F30">
        <v>0</v>
      </c>
    </row>
    <row r="31" spans="4:6" ht="28.5" x14ac:dyDescent="0.45">
      <c r="D31" s="7" t="s">
        <v>17</v>
      </c>
      <c r="E31" s="4" t="s">
        <v>1</v>
      </c>
      <c r="F31">
        <v>51</v>
      </c>
    </row>
    <row r="32" spans="4:6" ht="28.5" x14ac:dyDescent="0.45">
      <c r="D32" s="7" t="s">
        <v>17</v>
      </c>
      <c r="E32" s="4" t="s">
        <v>2</v>
      </c>
      <c r="F32">
        <v>453</v>
      </c>
    </row>
    <row r="33" spans="4:6" ht="28.5" x14ac:dyDescent="0.45">
      <c r="D33" s="7" t="s">
        <v>17</v>
      </c>
      <c r="E33" s="4" t="s">
        <v>3</v>
      </c>
      <c r="F33">
        <v>15</v>
      </c>
    </row>
    <row r="34" spans="4:6" ht="28.5" x14ac:dyDescent="0.45">
      <c r="D34" s="7" t="s">
        <v>17</v>
      </c>
      <c r="E34" s="4" t="s">
        <v>5</v>
      </c>
      <c r="F34">
        <v>94</v>
      </c>
    </row>
    <row r="35" spans="4:6" ht="28.5" x14ac:dyDescent="0.45">
      <c r="D35" s="7" t="s">
        <v>17</v>
      </c>
      <c r="E35" s="4" t="s">
        <v>4</v>
      </c>
      <c r="F35">
        <v>233</v>
      </c>
    </row>
    <row r="36" spans="4:6" ht="28.5" x14ac:dyDescent="0.45">
      <c r="D36" s="7" t="s">
        <v>17</v>
      </c>
      <c r="E36" s="4" t="s">
        <v>6</v>
      </c>
      <c r="F36">
        <v>193</v>
      </c>
    </row>
    <row r="37" spans="4:6" ht="28.5" x14ac:dyDescent="0.45">
      <c r="D37" s="7" t="s">
        <v>17</v>
      </c>
      <c r="E37" s="4" t="s">
        <v>7</v>
      </c>
      <c r="F37">
        <v>64</v>
      </c>
    </row>
    <row r="38" spans="4:6" ht="28.5" x14ac:dyDescent="0.45">
      <c r="D38" s="7" t="s">
        <v>17</v>
      </c>
      <c r="E38" s="4" t="s">
        <v>8</v>
      </c>
      <c r="F38">
        <v>186</v>
      </c>
    </row>
    <row r="39" spans="4:6" ht="28.5" x14ac:dyDescent="0.45">
      <c r="D39" s="7" t="s">
        <v>17</v>
      </c>
      <c r="E39" s="4" t="s">
        <v>21</v>
      </c>
      <c r="F39">
        <v>1</v>
      </c>
    </row>
    <row r="40" spans="4:6" ht="28.5" x14ac:dyDescent="0.45">
      <c r="D40" s="7" t="s">
        <v>17</v>
      </c>
      <c r="E40" s="4" t="s">
        <v>9</v>
      </c>
      <c r="F40">
        <v>44</v>
      </c>
    </row>
    <row r="41" spans="4:6" ht="28.5" x14ac:dyDescent="0.45">
      <c r="D41" s="7" t="s">
        <v>17</v>
      </c>
      <c r="E41" s="4" t="s">
        <v>10</v>
      </c>
      <c r="F41">
        <v>499</v>
      </c>
    </row>
    <row r="42" spans="4:6" ht="28.5" x14ac:dyDescent="0.45">
      <c r="D42" s="7" t="s">
        <v>17</v>
      </c>
      <c r="E42" s="4" t="s">
        <v>22</v>
      </c>
      <c r="F42">
        <v>0</v>
      </c>
    </row>
    <row r="43" spans="4:6" x14ac:dyDescent="0.45">
      <c r="D43" s="7" t="s">
        <v>13</v>
      </c>
      <c r="E43" s="4" t="s">
        <v>1</v>
      </c>
      <c r="F43">
        <v>3</v>
      </c>
    </row>
    <row r="44" spans="4:6" x14ac:dyDescent="0.45">
      <c r="D44" s="7" t="s">
        <v>13</v>
      </c>
      <c r="E44" s="4" t="s">
        <v>2</v>
      </c>
      <c r="F44">
        <v>34</v>
      </c>
    </row>
    <row r="45" spans="4:6" x14ac:dyDescent="0.45">
      <c r="D45" s="7" t="s">
        <v>13</v>
      </c>
      <c r="E45" s="4" t="s">
        <v>3</v>
      </c>
      <c r="F45">
        <v>0</v>
      </c>
    </row>
    <row r="46" spans="4:6" x14ac:dyDescent="0.45">
      <c r="D46" s="7" t="s">
        <v>13</v>
      </c>
      <c r="E46" s="4" t="s">
        <v>5</v>
      </c>
      <c r="F46">
        <v>8</v>
      </c>
    </row>
    <row r="47" spans="4:6" x14ac:dyDescent="0.45">
      <c r="D47" s="7" t="s">
        <v>13</v>
      </c>
      <c r="E47" s="4" t="s">
        <v>4</v>
      </c>
      <c r="F47">
        <v>15</v>
      </c>
    </row>
    <row r="48" spans="4:6" x14ac:dyDescent="0.45">
      <c r="D48" s="7" t="s">
        <v>13</v>
      </c>
      <c r="E48" s="4" t="s">
        <v>6</v>
      </c>
      <c r="F48">
        <v>24</v>
      </c>
    </row>
    <row r="49" spans="4:6" x14ac:dyDescent="0.45">
      <c r="D49" s="7" t="s">
        <v>13</v>
      </c>
      <c r="E49" s="4" t="s">
        <v>7</v>
      </c>
      <c r="F49">
        <v>4</v>
      </c>
    </row>
    <row r="50" spans="4:6" x14ac:dyDescent="0.45">
      <c r="D50" s="7" t="s">
        <v>13</v>
      </c>
      <c r="E50" s="4" t="s">
        <v>8</v>
      </c>
      <c r="F50">
        <v>5</v>
      </c>
    </row>
    <row r="51" spans="4:6" x14ac:dyDescent="0.45">
      <c r="D51" s="7" t="s">
        <v>13</v>
      </c>
      <c r="E51" s="4" t="s">
        <v>21</v>
      </c>
      <c r="F51">
        <v>0</v>
      </c>
    </row>
    <row r="52" spans="4:6" x14ac:dyDescent="0.45">
      <c r="D52" s="7" t="s">
        <v>13</v>
      </c>
      <c r="E52" s="4" t="s">
        <v>9</v>
      </c>
      <c r="F52">
        <v>2</v>
      </c>
    </row>
    <row r="53" spans="4:6" x14ac:dyDescent="0.45">
      <c r="D53" s="7" t="s">
        <v>13</v>
      </c>
      <c r="E53" s="4" t="s">
        <v>10</v>
      </c>
      <c r="F53">
        <v>81</v>
      </c>
    </row>
    <row r="54" spans="4:6" x14ac:dyDescent="0.45">
      <c r="D54" s="7" t="s">
        <v>13</v>
      </c>
      <c r="E54" s="4" t="s">
        <v>22</v>
      </c>
      <c r="F54">
        <v>0</v>
      </c>
    </row>
    <row r="55" spans="4:6" ht="28.5" x14ac:dyDescent="0.45">
      <c r="D55" s="7" t="s">
        <v>14</v>
      </c>
      <c r="E55" s="4" t="s">
        <v>1</v>
      </c>
      <c r="F55">
        <v>3</v>
      </c>
    </row>
    <row r="56" spans="4:6" ht="28.5" x14ac:dyDescent="0.45">
      <c r="D56" s="7" t="s">
        <v>14</v>
      </c>
      <c r="E56" s="4" t="s">
        <v>2</v>
      </c>
      <c r="F56">
        <v>48</v>
      </c>
    </row>
    <row r="57" spans="4:6" ht="28.5" x14ac:dyDescent="0.45">
      <c r="D57" s="7" t="s">
        <v>14</v>
      </c>
      <c r="E57" s="4" t="s">
        <v>3</v>
      </c>
      <c r="F57">
        <v>1</v>
      </c>
    </row>
    <row r="58" spans="4:6" ht="28.5" x14ac:dyDescent="0.45">
      <c r="D58" s="7" t="s">
        <v>14</v>
      </c>
      <c r="E58" s="4" t="s">
        <v>5</v>
      </c>
      <c r="F58">
        <v>28</v>
      </c>
    </row>
    <row r="59" spans="4:6" ht="28.5" x14ac:dyDescent="0.45">
      <c r="D59" s="7" t="s">
        <v>14</v>
      </c>
      <c r="E59" s="4" t="s">
        <v>4</v>
      </c>
      <c r="F59">
        <v>39</v>
      </c>
    </row>
    <row r="60" spans="4:6" ht="28.5" x14ac:dyDescent="0.45">
      <c r="D60" s="7" t="s">
        <v>14</v>
      </c>
      <c r="E60" s="4" t="s">
        <v>6</v>
      </c>
      <c r="F60">
        <v>26</v>
      </c>
    </row>
    <row r="61" spans="4:6" ht="28.5" x14ac:dyDescent="0.45">
      <c r="D61" s="7" t="s">
        <v>14</v>
      </c>
      <c r="E61" s="4" t="s">
        <v>7</v>
      </c>
      <c r="F61">
        <v>16</v>
      </c>
    </row>
    <row r="62" spans="4:6" ht="28.5" x14ac:dyDescent="0.45">
      <c r="D62" s="7" t="s">
        <v>14</v>
      </c>
      <c r="E62" s="4" t="s">
        <v>8</v>
      </c>
      <c r="F62">
        <v>19</v>
      </c>
    </row>
    <row r="63" spans="4:6" ht="28.5" x14ac:dyDescent="0.45">
      <c r="D63" s="7" t="s">
        <v>14</v>
      </c>
      <c r="E63" s="4" t="s">
        <v>21</v>
      </c>
      <c r="F63">
        <v>0</v>
      </c>
    </row>
    <row r="64" spans="4:6" ht="28.5" x14ac:dyDescent="0.45">
      <c r="D64" s="7" t="s">
        <v>14</v>
      </c>
      <c r="E64" s="4" t="s">
        <v>9</v>
      </c>
      <c r="F64">
        <v>5</v>
      </c>
    </row>
    <row r="65" spans="4:6" ht="28.5" x14ac:dyDescent="0.45">
      <c r="D65" s="7" t="s">
        <v>14</v>
      </c>
      <c r="E65" s="4" t="s">
        <v>10</v>
      </c>
      <c r="F65">
        <v>60</v>
      </c>
    </row>
    <row r="66" spans="4:6" ht="28.5" x14ac:dyDescent="0.45">
      <c r="D66" s="7" t="s">
        <v>14</v>
      </c>
      <c r="E66" s="4" t="s">
        <v>22</v>
      </c>
      <c r="F66">
        <v>0</v>
      </c>
    </row>
    <row r="67" spans="4:6" ht="28.5" x14ac:dyDescent="0.45">
      <c r="D67" s="7" t="s">
        <v>18</v>
      </c>
      <c r="E67" s="4" t="s">
        <v>1</v>
      </c>
      <c r="F67">
        <v>3</v>
      </c>
    </row>
    <row r="68" spans="4:6" ht="28.5" x14ac:dyDescent="0.45">
      <c r="D68" s="7" t="s">
        <v>18</v>
      </c>
      <c r="E68" s="4" t="s">
        <v>2</v>
      </c>
      <c r="F68">
        <v>83</v>
      </c>
    </row>
    <row r="69" spans="4:6" ht="28.5" x14ac:dyDescent="0.45">
      <c r="D69" s="7" t="s">
        <v>18</v>
      </c>
      <c r="E69" s="4" t="s">
        <v>3</v>
      </c>
      <c r="F69">
        <v>1</v>
      </c>
    </row>
    <row r="70" spans="4:6" ht="28.5" x14ac:dyDescent="0.45">
      <c r="D70" s="7" t="s">
        <v>18</v>
      </c>
      <c r="E70" s="4" t="s">
        <v>5</v>
      </c>
      <c r="F70">
        <v>18</v>
      </c>
    </row>
    <row r="71" spans="4:6" ht="28.5" x14ac:dyDescent="0.45">
      <c r="D71" s="7" t="s">
        <v>18</v>
      </c>
      <c r="E71" s="4" t="s">
        <v>4</v>
      </c>
      <c r="F71">
        <v>36</v>
      </c>
    </row>
    <row r="72" spans="4:6" ht="28.5" x14ac:dyDescent="0.45">
      <c r="D72" s="7" t="s">
        <v>18</v>
      </c>
      <c r="E72" s="4" t="s">
        <v>6</v>
      </c>
      <c r="F72">
        <v>19</v>
      </c>
    </row>
    <row r="73" spans="4:6" ht="28.5" x14ac:dyDescent="0.45">
      <c r="D73" s="7" t="s">
        <v>18</v>
      </c>
      <c r="E73" s="4" t="s">
        <v>7</v>
      </c>
      <c r="F73">
        <v>0</v>
      </c>
    </row>
    <row r="74" spans="4:6" ht="28.5" x14ac:dyDescent="0.45">
      <c r="D74" s="7" t="s">
        <v>18</v>
      </c>
      <c r="E74" s="4" t="s">
        <v>8</v>
      </c>
      <c r="F74">
        <v>16</v>
      </c>
    </row>
    <row r="75" spans="4:6" ht="28.5" x14ac:dyDescent="0.45">
      <c r="D75" s="7" t="s">
        <v>18</v>
      </c>
      <c r="E75" s="4" t="s">
        <v>21</v>
      </c>
      <c r="F75">
        <v>0</v>
      </c>
    </row>
    <row r="76" spans="4:6" ht="28.5" x14ac:dyDescent="0.45">
      <c r="D76" s="7" t="s">
        <v>18</v>
      </c>
      <c r="E76" s="4" t="s">
        <v>9</v>
      </c>
      <c r="F76">
        <v>2</v>
      </c>
    </row>
    <row r="77" spans="4:6" ht="28.5" x14ac:dyDescent="0.45">
      <c r="D77" s="7" t="s">
        <v>18</v>
      </c>
      <c r="E77" s="4" t="s">
        <v>10</v>
      </c>
      <c r="F77">
        <v>51</v>
      </c>
    </row>
    <row r="78" spans="4:6" ht="28.5" x14ac:dyDescent="0.45">
      <c r="D78" s="7" t="s">
        <v>18</v>
      </c>
      <c r="E78" s="4" t="s">
        <v>22</v>
      </c>
      <c r="F78">
        <v>1</v>
      </c>
    </row>
    <row r="79" spans="4:6" ht="28.5" x14ac:dyDescent="0.45">
      <c r="D79" s="7" t="s">
        <v>15</v>
      </c>
      <c r="E79" s="4" t="s">
        <v>1</v>
      </c>
      <c r="F79">
        <v>19</v>
      </c>
    </row>
    <row r="80" spans="4:6" ht="28.5" x14ac:dyDescent="0.45">
      <c r="D80" s="7" t="s">
        <v>15</v>
      </c>
      <c r="E80" s="4" t="s">
        <v>2</v>
      </c>
      <c r="F80">
        <v>54</v>
      </c>
    </row>
    <row r="81" spans="4:6" ht="28.5" x14ac:dyDescent="0.45">
      <c r="D81" s="7" t="s">
        <v>15</v>
      </c>
      <c r="E81" s="4" t="s">
        <v>3</v>
      </c>
      <c r="F81">
        <v>1</v>
      </c>
    </row>
    <row r="82" spans="4:6" ht="28.5" x14ac:dyDescent="0.45">
      <c r="D82" s="7" t="s">
        <v>15</v>
      </c>
      <c r="E82" s="4" t="s">
        <v>5</v>
      </c>
      <c r="F82">
        <v>16</v>
      </c>
    </row>
    <row r="83" spans="4:6" ht="28.5" x14ac:dyDescent="0.45">
      <c r="D83" s="7" t="s">
        <v>15</v>
      </c>
      <c r="E83" s="4" t="s">
        <v>4</v>
      </c>
      <c r="F83">
        <v>31</v>
      </c>
    </row>
    <row r="84" spans="4:6" ht="28.5" x14ac:dyDescent="0.45">
      <c r="D84" s="7" t="s">
        <v>15</v>
      </c>
      <c r="E84" s="4" t="s">
        <v>6</v>
      </c>
      <c r="F84">
        <v>17</v>
      </c>
    </row>
    <row r="85" spans="4:6" ht="28.5" x14ac:dyDescent="0.45">
      <c r="D85" s="7" t="s">
        <v>15</v>
      </c>
      <c r="E85" s="4" t="s">
        <v>7</v>
      </c>
      <c r="F85">
        <v>10</v>
      </c>
    </row>
    <row r="86" spans="4:6" ht="28.5" x14ac:dyDescent="0.45">
      <c r="D86" s="7" t="s">
        <v>15</v>
      </c>
      <c r="E86" s="4" t="s">
        <v>8</v>
      </c>
      <c r="F86">
        <v>10</v>
      </c>
    </row>
    <row r="87" spans="4:6" ht="28.5" x14ac:dyDescent="0.45">
      <c r="D87" s="7" t="s">
        <v>15</v>
      </c>
      <c r="E87" s="4" t="s">
        <v>21</v>
      </c>
      <c r="F87">
        <v>0</v>
      </c>
    </row>
    <row r="88" spans="4:6" ht="28.5" x14ac:dyDescent="0.45">
      <c r="D88" s="7" t="s">
        <v>15</v>
      </c>
      <c r="E88" s="4" t="s">
        <v>9</v>
      </c>
      <c r="F88">
        <v>7</v>
      </c>
    </row>
    <row r="89" spans="4:6" ht="28.5" x14ac:dyDescent="0.45">
      <c r="D89" s="7" t="s">
        <v>15</v>
      </c>
      <c r="E89" s="4" t="s">
        <v>10</v>
      </c>
      <c r="F89">
        <v>36</v>
      </c>
    </row>
    <row r="90" spans="4:6" ht="28.5" x14ac:dyDescent="0.45">
      <c r="D90" s="7" t="s">
        <v>15</v>
      </c>
      <c r="E90" s="4" t="s">
        <v>22</v>
      </c>
      <c r="F90">
        <v>0</v>
      </c>
    </row>
    <row r="91" spans="4:6" x14ac:dyDescent="0.45">
      <c r="D91" s="7" t="s">
        <v>12</v>
      </c>
      <c r="E91" s="4" t="s">
        <v>1</v>
      </c>
      <c r="F91">
        <v>36</v>
      </c>
    </row>
    <row r="92" spans="4:6" x14ac:dyDescent="0.45">
      <c r="D92" s="7" t="s">
        <v>12</v>
      </c>
      <c r="E92" s="4" t="s">
        <v>2</v>
      </c>
      <c r="F92">
        <v>141</v>
      </c>
    </row>
    <row r="93" spans="4:6" x14ac:dyDescent="0.45">
      <c r="D93" s="7" t="s">
        <v>12</v>
      </c>
      <c r="E93" s="4" t="s">
        <v>3</v>
      </c>
      <c r="F93">
        <v>3</v>
      </c>
    </row>
    <row r="94" spans="4:6" x14ac:dyDescent="0.45">
      <c r="D94" s="7" t="s">
        <v>12</v>
      </c>
      <c r="E94" s="4" t="s">
        <v>5</v>
      </c>
      <c r="F94">
        <v>15</v>
      </c>
    </row>
    <row r="95" spans="4:6" x14ac:dyDescent="0.45">
      <c r="D95" s="7" t="s">
        <v>12</v>
      </c>
      <c r="E95" s="4" t="s">
        <v>4</v>
      </c>
      <c r="F95">
        <v>77</v>
      </c>
    </row>
    <row r="96" spans="4:6" x14ac:dyDescent="0.45">
      <c r="D96" s="7" t="s">
        <v>12</v>
      </c>
      <c r="E96" s="4" t="s">
        <v>6</v>
      </c>
      <c r="F96">
        <v>53</v>
      </c>
    </row>
    <row r="97" spans="4:6" x14ac:dyDescent="0.45">
      <c r="D97" s="7" t="s">
        <v>12</v>
      </c>
      <c r="E97" s="4" t="s">
        <v>7</v>
      </c>
      <c r="F97">
        <v>2</v>
      </c>
    </row>
    <row r="98" spans="4:6" x14ac:dyDescent="0.45">
      <c r="D98" s="7" t="s">
        <v>12</v>
      </c>
      <c r="E98" s="4" t="s">
        <v>8</v>
      </c>
      <c r="F98">
        <v>21</v>
      </c>
    </row>
    <row r="99" spans="4:6" x14ac:dyDescent="0.45">
      <c r="D99" s="7" t="s">
        <v>12</v>
      </c>
      <c r="E99" s="4" t="s">
        <v>21</v>
      </c>
      <c r="F99">
        <v>0</v>
      </c>
    </row>
    <row r="100" spans="4:6" x14ac:dyDescent="0.45">
      <c r="D100" s="7" t="s">
        <v>12</v>
      </c>
      <c r="E100" s="4" t="s">
        <v>9</v>
      </c>
      <c r="F100">
        <v>8</v>
      </c>
    </row>
    <row r="101" spans="4:6" x14ac:dyDescent="0.45">
      <c r="D101" s="7" t="s">
        <v>12</v>
      </c>
      <c r="E101" s="4" t="s">
        <v>10</v>
      </c>
      <c r="F101">
        <v>125</v>
      </c>
    </row>
    <row r="102" spans="4:6" x14ac:dyDescent="0.45">
      <c r="D102" s="7" t="s">
        <v>12</v>
      </c>
      <c r="E102" s="4" t="s">
        <v>22</v>
      </c>
      <c r="F102">
        <v>0</v>
      </c>
    </row>
    <row r="103" spans="4:6" ht="28.5" x14ac:dyDescent="0.45">
      <c r="D103" s="7" t="s">
        <v>16</v>
      </c>
      <c r="E103" s="4" t="s">
        <v>1</v>
      </c>
      <c r="F103">
        <v>5</v>
      </c>
    </row>
    <row r="104" spans="4:6" ht="28.5" x14ac:dyDescent="0.45">
      <c r="D104" s="7" t="s">
        <v>16</v>
      </c>
      <c r="E104" s="4" t="s">
        <v>2</v>
      </c>
      <c r="F104">
        <v>14</v>
      </c>
    </row>
    <row r="105" spans="4:6" ht="28.5" x14ac:dyDescent="0.45">
      <c r="D105" s="7" t="s">
        <v>16</v>
      </c>
      <c r="E105" s="4" t="s">
        <v>3</v>
      </c>
      <c r="F105">
        <v>0</v>
      </c>
    </row>
    <row r="106" spans="4:6" ht="28.5" x14ac:dyDescent="0.45">
      <c r="D106" s="7" t="s">
        <v>16</v>
      </c>
      <c r="E106" s="4" t="s">
        <v>5</v>
      </c>
      <c r="F106">
        <v>1</v>
      </c>
    </row>
    <row r="107" spans="4:6" ht="28.5" x14ac:dyDescent="0.45">
      <c r="D107" s="7" t="s">
        <v>16</v>
      </c>
      <c r="E107" s="4" t="s">
        <v>4</v>
      </c>
      <c r="F107">
        <v>8</v>
      </c>
    </row>
    <row r="108" spans="4:6" ht="28.5" x14ac:dyDescent="0.45">
      <c r="D108" s="7" t="s">
        <v>16</v>
      </c>
      <c r="E108" s="4" t="s">
        <v>6</v>
      </c>
      <c r="F108">
        <v>30</v>
      </c>
    </row>
    <row r="109" spans="4:6" ht="28.5" x14ac:dyDescent="0.45">
      <c r="D109" s="7" t="s">
        <v>16</v>
      </c>
      <c r="E109" s="4" t="s">
        <v>7</v>
      </c>
      <c r="F109">
        <v>2</v>
      </c>
    </row>
    <row r="110" spans="4:6" ht="28.5" x14ac:dyDescent="0.45">
      <c r="D110" s="7" t="s">
        <v>16</v>
      </c>
      <c r="E110" s="4" t="s">
        <v>8</v>
      </c>
      <c r="F110">
        <v>5</v>
      </c>
    </row>
    <row r="111" spans="4:6" ht="28.5" x14ac:dyDescent="0.45">
      <c r="D111" s="7" t="s">
        <v>16</v>
      </c>
      <c r="E111" s="4" t="s">
        <v>21</v>
      </c>
      <c r="F111">
        <v>0</v>
      </c>
    </row>
    <row r="112" spans="4:6" ht="28.5" x14ac:dyDescent="0.45">
      <c r="D112" s="7" t="s">
        <v>16</v>
      </c>
      <c r="E112" s="4" t="s">
        <v>9</v>
      </c>
      <c r="F112">
        <v>0</v>
      </c>
    </row>
    <row r="113" spans="4:6" ht="28.5" x14ac:dyDescent="0.45">
      <c r="D113" s="7" t="s">
        <v>16</v>
      </c>
      <c r="E113" s="4" t="s">
        <v>10</v>
      </c>
      <c r="F113">
        <v>4</v>
      </c>
    </row>
    <row r="114" spans="4:6" ht="28.5" x14ac:dyDescent="0.45">
      <c r="D114" s="7" t="s">
        <v>16</v>
      </c>
      <c r="E114" s="4" t="s">
        <v>22</v>
      </c>
      <c r="F114">
        <v>0</v>
      </c>
    </row>
    <row r="115" spans="4:6" ht="28.5" x14ac:dyDescent="0.45">
      <c r="D115" s="7" t="s">
        <v>19</v>
      </c>
      <c r="E115" s="4" t="s">
        <v>1</v>
      </c>
      <c r="F115">
        <v>4</v>
      </c>
    </row>
    <row r="116" spans="4:6" ht="28.5" x14ac:dyDescent="0.45">
      <c r="D116" s="7" t="s">
        <v>19</v>
      </c>
      <c r="E116" s="4" t="s">
        <v>2</v>
      </c>
      <c r="F116">
        <v>18</v>
      </c>
    </row>
    <row r="117" spans="4:6" ht="28.5" x14ac:dyDescent="0.45">
      <c r="D117" s="7" t="s">
        <v>19</v>
      </c>
      <c r="E117" s="4" t="s">
        <v>3</v>
      </c>
      <c r="F117">
        <v>1</v>
      </c>
    </row>
    <row r="118" spans="4:6" ht="28.5" x14ac:dyDescent="0.45">
      <c r="D118" s="7" t="s">
        <v>19</v>
      </c>
      <c r="E118" s="4" t="s">
        <v>5</v>
      </c>
      <c r="F118">
        <v>2</v>
      </c>
    </row>
    <row r="119" spans="4:6" ht="28.5" x14ac:dyDescent="0.45">
      <c r="D119" s="7" t="s">
        <v>19</v>
      </c>
      <c r="E119" s="4" t="s">
        <v>4</v>
      </c>
      <c r="F119">
        <v>27</v>
      </c>
    </row>
    <row r="120" spans="4:6" ht="28.5" x14ac:dyDescent="0.45">
      <c r="D120" s="7" t="s">
        <v>19</v>
      </c>
      <c r="E120" s="4" t="s">
        <v>6</v>
      </c>
      <c r="F120">
        <v>23</v>
      </c>
    </row>
    <row r="121" spans="4:6" ht="28.5" x14ac:dyDescent="0.45">
      <c r="D121" s="7" t="s">
        <v>19</v>
      </c>
      <c r="E121" s="4" t="s">
        <v>7</v>
      </c>
      <c r="F121">
        <v>1</v>
      </c>
    </row>
    <row r="122" spans="4:6" ht="28.5" x14ac:dyDescent="0.45">
      <c r="D122" s="7" t="s">
        <v>19</v>
      </c>
      <c r="E122" s="4" t="s">
        <v>8</v>
      </c>
      <c r="F122">
        <v>6</v>
      </c>
    </row>
    <row r="123" spans="4:6" ht="28.5" x14ac:dyDescent="0.45">
      <c r="D123" s="7" t="s">
        <v>19</v>
      </c>
      <c r="E123" s="4" t="s">
        <v>21</v>
      </c>
      <c r="F123">
        <v>0</v>
      </c>
    </row>
    <row r="124" spans="4:6" ht="28.5" x14ac:dyDescent="0.45">
      <c r="D124" s="7" t="s">
        <v>19</v>
      </c>
      <c r="E124" s="4" t="s">
        <v>9</v>
      </c>
      <c r="F124">
        <v>7</v>
      </c>
    </row>
    <row r="125" spans="4:6" ht="28.5" x14ac:dyDescent="0.45">
      <c r="D125" s="7" t="s">
        <v>19</v>
      </c>
      <c r="E125" s="4" t="s">
        <v>10</v>
      </c>
      <c r="F125">
        <v>24</v>
      </c>
    </row>
    <row r="126" spans="4:6" ht="28.5" x14ac:dyDescent="0.45">
      <c r="D126" s="7" t="s">
        <v>19</v>
      </c>
      <c r="E126" s="4" t="s">
        <v>22</v>
      </c>
      <c r="F126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3A4D-021A-4225-A591-22E20A650BA9}">
  <dimension ref="D4:E18"/>
  <sheetViews>
    <sheetView workbookViewId="0">
      <selection activeCell="E6" sqref="E6"/>
    </sheetView>
  </sheetViews>
  <sheetFormatPr defaultRowHeight="14.25" x14ac:dyDescent="0.45"/>
  <sheetData>
    <row r="4" spans="4:5" x14ac:dyDescent="0.45">
      <c r="D4" s="7"/>
    </row>
    <row r="5" spans="4:5" x14ac:dyDescent="0.45">
      <c r="D5" s="4" t="s">
        <v>62</v>
      </c>
      <c r="E5" t="s">
        <v>63</v>
      </c>
    </row>
    <row r="6" spans="4:5" x14ac:dyDescent="0.45">
      <c r="D6" s="4" t="s">
        <v>1</v>
      </c>
      <c r="E6">
        <f>COUNTIF(Table2[Post Name],'Post analysis'!D6)</f>
        <v>190</v>
      </c>
    </row>
    <row r="7" spans="4:5" x14ac:dyDescent="0.45">
      <c r="D7" s="4" t="s">
        <v>2</v>
      </c>
      <c r="E7">
        <f>COUNTIF(Table2[Post Name],'Post analysis'!D7)</f>
        <v>1176</v>
      </c>
    </row>
    <row r="8" spans="4:5" x14ac:dyDescent="0.45">
      <c r="D8" s="4" t="s">
        <v>3</v>
      </c>
      <c r="E8">
        <f>COUNTIF(Table2[Post Name],'Post analysis'!D8)</f>
        <v>32</v>
      </c>
    </row>
    <row r="9" spans="4:5" x14ac:dyDescent="0.45">
      <c r="D9" s="4" t="s">
        <v>5</v>
      </c>
      <c r="E9">
        <f>COUNTIF(Table2[Post Name],'Post analysis'!D9)</f>
        <v>300</v>
      </c>
    </row>
    <row r="10" spans="4:5" x14ac:dyDescent="0.45">
      <c r="D10" s="4" t="s">
        <v>4</v>
      </c>
      <c r="E10">
        <f>COUNTIF(Table2[Post Name],'Post analysis'!D10)</f>
        <v>629</v>
      </c>
    </row>
    <row r="11" spans="4:5" x14ac:dyDescent="0.45">
      <c r="D11" s="4" t="s">
        <v>6</v>
      </c>
      <c r="E11">
        <f>COUNTIF(Table2[Post Name],'Post analysis'!D11)</f>
        <v>509</v>
      </c>
    </row>
    <row r="12" spans="4:5" x14ac:dyDescent="0.45">
      <c r="D12" s="4" t="s">
        <v>7</v>
      </c>
      <c r="E12">
        <f>COUNTIF(Table2[Post Name],'Post analysis'!D12)</f>
        <v>149</v>
      </c>
    </row>
    <row r="13" spans="4:5" x14ac:dyDescent="0.45">
      <c r="D13" s="4" t="s">
        <v>8</v>
      </c>
      <c r="E13">
        <f>COUNTIF(Table2[Post Name],'Post analysis'!D13)</f>
        <v>336</v>
      </c>
    </row>
    <row r="14" spans="4:5" x14ac:dyDescent="0.45">
      <c r="D14" s="4" t="s">
        <v>21</v>
      </c>
      <c r="E14">
        <f>COUNTIF(Table2[Post Name],'Post analysis'!D14)</f>
        <v>2</v>
      </c>
    </row>
    <row r="15" spans="4:5" x14ac:dyDescent="0.45">
      <c r="D15" s="4" t="s">
        <v>9</v>
      </c>
      <c r="E15">
        <f>COUNTIF(Table2[Post Name],'Post analysis'!D15)</f>
        <v>105</v>
      </c>
    </row>
    <row r="16" spans="4:5" x14ac:dyDescent="0.45">
      <c r="D16" s="4" t="s">
        <v>10</v>
      </c>
      <c r="E16">
        <f>COUNTIF(Table2[Post Name],'Post analysis'!D16)</f>
        <v>1233</v>
      </c>
    </row>
    <row r="17" spans="4:5" x14ac:dyDescent="0.45">
      <c r="D17" s="4" t="s">
        <v>22</v>
      </c>
      <c r="E17">
        <f>COUNTIF(Table2[Post Name],'Post analysis'!D17)</f>
        <v>1</v>
      </c>
    </row>
    <row r="18" spans="4:5" x14ac:dyDescent="0.45">
      <c r="D18" s="4" t="s">
        <v>39</v>
      </c>
      <c r="E18">
        <f>SUM(E6:E17)</f>
        <v>4662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3352-521D-4C11-8DD1-C889633CD826}">
  <dimension ref="A1:I4669"/>
  <sheetViews>
    <sheetView zoomScale="142" zoomScaleNormal="10" workbookViewId="0">
      <selection activeCell="C5" sqref="C5"/>
    </sheetView>
  </sheetViews>
  <sheetFormatPr defaultRowHeight="14.25" x14ac:dyDescent="0.45"/>
  <cols>
    <col min="1" max="1" width="24.796875" customWidth="1"/>
    <col min="2" max="2" width="25.33203125" customWidth="1"/>
    <col min="3" max="3" width="14.19921875" customWidth="1"/>
    <col min="4" max="4" width="18.33203125" customWidth="1"/>
    <col min="8" max="8" width="13.3984375" customWidth="1"/>
    <col min="9" max="9" width="12.796875" customWidth="1"/>
  </cols>
  <sheetData>
    <row r="1" spans="1:9" x14ac:dyDescent="0.45">
      <c r="A1" s="1" t="s">
        <v>23</v>
      </c>
      <c r="B1" s="1" t="s">
        <v>11</v>
      </c>
      <c r="C1" s="1" t="s">
        <v>31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45">
      <c r="A2" t="s">
        <v>13</v>
      </c>
      <c r="B2" t="s">
        <v>5</v>
      </c>
      <c r="C2">
        <v>2308</v>
      </c>
      <c r="D2" t="b">
        <f t="shared" ref="D2:D65" si="0">IF(C2&lt;H2,TRUE,IF(C2&gt;I2,TRUE,FALSE))</f>
        <v>0</v>
      </c>
      <c r="E2" cm="1">
        <f t="array" ref="E2">QUARTILE(IF($A:$A=$A2,IF($B:$B=$B2,$C:$C)),1)</f>
        <v>30115.25</v>
      </c>
      <c r="F2" cm="1">
        <f t="array" ref="F2">QUARTILE(IF($A:$A=$A2,IF($B:$B=$B2,$C:$C)),3)</f>
        <v>65435.25</v>
      </c>
      <c r="G2">
        <f>Table3[[#This Row],[Q3]]-Table3[[#This Row],[Q1]]</f>
        <v>35320</v>
      </c>
      <c r="H2">
        <f>Table3[[#This Row],[Q1]]-1.5*Table3[[#This Row],[IQR]]</f>
        <v>-22864.75</v>
      </c>
      <c r="I2">
        <f>Table3[[#This Row],[Q3]]+1.5*Table3[[#This Row],[IQR]]</f>
        <v>118415.25</v>
      </c>
    </row>
    <row r="3" spans="1:9" x14ac:dyDescent="0.45">
      <c r="A3" t="s">
        <v>13</v>
      </c>
      <c r="B3" t="s">
        <v>5</v>
      </c>
      <c r="C3">
        <v>5027</v>
      </c>
      <c r="D3" t="b">
        <f t="shared" si="0"/>
        <v>0</v>
      </c>
      <c r="E3" cm="1">
        <f t="array" ref="E3">QUARTILE(IF($A:$A=$A3,IF($B:$B=$B3,$C:$C)),1)</f>
        <v>30115.25</v>
      </c>
      <c r="F3" cm="1">
        <f t="array" ref="F3">QUARTILE(IF($A:$A=$A3,IF($B:$B=$B3,$C:$C)),3)</f>
        <v>65435.25</v>
      </c>
      <c r="G3">
        <f>Table3[[#This Row],[Q3]]-Table3[[#This Row],[Q1]]</f>
        <v>35320</v>
      </c>
      <c r="H3">
        <f>Table3[[#This Row],[Q1]]-1.5*Table3[[#This Row],[IQR]]</f>
        <v>-22864.75</v>
      </c>
      <c r="I3">
        <f>Table3[[#This Row],[Q3]]+1.5*Table3[[#This Row],[IQR]]</f>
        <v>118415.25</v>
      </c>
    </row>
    <row r="4" spans="1:9" x14ac:dyDescent="0.45">
      <c r="A4" t="s">
        <v>13</v>
      </c>
      <c r="B4" t="s">
        <v>5</v>
      </c>
      <c r="C4">
        <v>38478</v>
      </c>
      <c r="D4" t="b">
        <f t="shared" si="0"/>
        <v>0</v>
      </c>
      <c r="E4" cm="1">
        <f t="array" ref="E4">QUARTILE(IF($A:$A=$A4,IF($B:$B=$B4,$C:$C)),1)</f>
        <v>30115.25</v>
      </c>
      <c r="F4" cm="1">
        <f t="array" ref="F4">QUARTILE(IF($A:$A=$A4,IF($B:$B=$B4,$C:$C)),3)</f>
        <v>65435.25</v>
      </c>
      <c r="G4">
        <f>Table3[[#This Row],[Q3]]-Table3[[#This Row],[Q1]]</f>
        <v>35320</v>
      </c>
      <c r="H4">
        <f>Table3[[#This Row],[Q1]]-1.5*Table3[[#This Row],[IQR]]</f>
        <v>-22864.75</v>
      </c>
      <c r="I4">
        <f>Table3[[#This Row],[Q3]]+1.5*Table3[[#This Row],[IQR]]</f>
        <v>118415.25</v>
      </c>
    </row>
    <row r="5" spans="1:9" x14ac:dyDescent="0.45">
      <c r="A5" t="s">
        <v>13</v>
      </c>
      <c r="B5" t="s">
        <v>5</v>
      </c>
      <c r="C5">
        <v>38937</v>
      </c>
      <c r="D5" t="b">
        <f t="shared" si="0"/>
        <v>0</v>
      </c>
      <c r="E5" cm="1">
        <f t="array" ref="E5">QUARTILE(IF($A:$A=$A5,IF($B:$B=$B5,$C:$C)),1)</f>
        <v>30115.25</v>
      </c>
      <c r="F5" cm="1">
        <f t="array" ref="F5">QUARTILE(IF($A:$A=$A5,IF($B:$B=$B5,$C:$C)),3)</f>
        <v>65435.25</v>
      </c>
      <c r="G5">
        <f>Table3[[#This Row],[Q3]]-Table3[[#This Row],[Q1]]</f>
        <v>35320</v>
      </c>
      <c r="H5">
        <f>Table3[[#This Row],[Q1]]-1.5*Table3[[#This Row],[IQR]]</f>
        <v>-22864.75</v>
      </c>
      <c r="I5">
        <f>Table3[[#This Row],[Q3]]+1.5*Table3[[#This Row],[IQR]]</f>
        <v>118415.25</v>
      </c>
    </row>
    <row r="6" spans="1:9" x14ac:dyDescent="0.45">
      <c r="A6" t="s">
        <v>13</v>
      </c>
      <c r="B6" t="s">
        <v>5</v>
      </c>
      <c r="C6">
        <v>59673</v>
      </c>
      <c r="D6" t="b">
        <f t="shared" si="0"/>
        <v>0</v>
      </c>
      <c r="E6" cm="1">
        <f t="array" ref="E6">QUARTILE(IF($A:$A=$A6,IF($B:$B=$B6,$C:$C)),1)</f>
        <v>30115.25</v>
      </c>
      <c r="F6" cm="1">
        <f t="array" ref="F6">QUARTILE(IF($A:$A=$A6,IF($B:$B=$B6,$C:$C)),3)</f>
        <v>65435.25</v>
      </c>
      <c r="G6">
        <f>Table3[[#This Row],[Q3]]-Table3[[#This Row],[Q1]]</f>
        <v>35320</v>
      </c>
      <c r="H6">
        <f>Table3[[#This Row],[Q1]]-1.5*Table3[[#This Row],[IQR]]</f>
        <v>-22864.75</v>
      </c>
      <c r="I6">
        <f>Table3[[#This Row],[Q3]]+1.5*Table3[[#This Row],[IQR]]</f>
        <v>118415.25</v>
      </c>
    </row>
    <row r="7" spans="1:9" x14ac:dyDescent="0.45">
      <c r="A7" t="s">
        <v>13</v>
      </c>
      <c r="B7" t="s">
        <v>5</v>
      </c>
      <c r="C7">
        <v>63538</v>
      </c>
      <c r="D7" t="b">
        <f t="shared" si="0"/>
        <v>0</v>
      </c>
      <c r="E7" cm="1">
        <f t="array" ref="E7">QUARTILE(IF($A:$A=$A7,IF($B:$B=$B7,$C:$C)),1)</f>
        <v>30115.25</v>
      </c>
      <c r="F7" cm="1">
        <f t="array" ref="F7">QUARTILE(IF($A:$A=$A7,IF($B:$B=$B7,$C:$C)),3)</f>
        <v>65435.25</v>
      </c>
      <c r="G7">
        <f>Table3[[#This Row],[Q3]]-Table3[[#This Row],[Q1]]</f>
        <v>35320</v>
      </c>
      <c r="H7">
        <f>Table3[[#This Row],[Q1]]-1.5*Table3[[#This Row],[IQR]]</f>
        <v>-22864.75</v>
      </c>
      <c r="I7">
        <f>Table3[[#This Row],[Q3]]+1.5*Table3[[#This Row],[IQR]]</f>
        <v>118415.25</v>
      </c>
    </row>
    <row r="8" spans="1:9" x14ac:dyDescent="0.45">
      <c r="A8" t="s">
        <v>13</v>
      </c>
      <c r="B8" t="s">
        <v>5</v>
      </c>
      <c r="C8">
        <v>71127</v>
      </c>
      <c r="D8" t="b">
        <f t="shared" si="0"/>
        <v>0</v>
      </c>
      <c r="E8" cm="1">
        <f t="array" ref="E8">QUARTILE(IF($A:$A=$A8,IF($B:$B=$B8,$C:$C)),1)</f>
        <v>30115.25</v>
      </c>
      <c r="F8" cm="1">
        <f t="array" ref="F8">QUARTILE(IF($A:$A=$A8,IF($B:$B=$B8,$C:$C)),3)</f>
        <v>65435.25</v>
      </c>
      <c r="G8">
        <f>Table3[[#This Row],[Q3]]-Table3[[#This Row],[Q1]]</f>
        <v>35320</v>
      </c>
      <c r="H8">
        <f>Table3[[#This Row],[Q1]]-1.5*Table3[[#This Row],[IQR]]</f>
        <v>-22864.75</v>
      </c>
      <c r="I8">
        <f>Table3[[#This Row],[Q3]]+1.5*Table3[[#This Row],[IQR]]</f>
        <v>118415.25</v>
      </c>
    </row>
    <row r="9" spans="1:9" x14ac:dyDescent="0.45">
      <c r="A9" t="s">
        <v>13</v>
      </c>
      <c r="B9" t="s">
        <v>5</v>
      </c>
      <c r="C9">
        <v>80183</v>
      </c>
      <c r="D9" t="b">
        <f t="shared" si="0"/>
        <v>0</v>
      </c>
      <c r="E9" cm="1">
        <f t="array" ref="E9">QUARTILE(IF($A:$A=$A9,IF($B:$B=$B9,$C:$C)),1)</f>
        <v>30115.25</v>
      </c>
      <c r="F9" cm="1">
        <f t="array" ref="F9">QUARTILE(IF($A:$A=$A9,IF($B:$B=$B9,$C:$C)),3)</f>
        <v>65435.25</v>
      </c>
      <c r="G9">
        <f>Table3[[#This Row],[Q3]]-Table3[[#This Row],[Q1]]</f>
        <v>35320</v>
      </c>
      <c r="H9">
        <f>Table3[[#This Row],[Q1]]-1.5*Table3[[#This Row],[IQR]]</f>
        <v>-22864.75</v>
      </c>
      <c r="I9">
        <f>Table3[[#This Row],[Q3]]+1.5*Table3[[#This Row],[IQR]]</f>
        <v>118415.25</v>
      </c>
    </row>
    <row r="10" spans="1:9" x14ac:dyDescent="0.45">
      <c r="A10" t="s">
        <v>19</v>
      </c>
      <c r="B10" t="s">
        <v>5</v>
      </c>
      <c r="C10">
        <v>24895</v>
      </c>
      <c r="D10" t="b">
        <f t="shared" si="0"/>
        <v>0</v>
      </c>
      <c r="E10" cm="1">
        <f t="array" ref="E10">QUARTILE(IF($A:$A=$A10,IF($B:$B=$B10,$C:$C)),1)</f>
        <v>42142.25</v>
      </c>
      <c r="F10" cm="1">
        <f t="array" ref="F10">QUARTILE(IF($A:$A=$A10,IF($B:$B=$B10,$C:$C)),3)</f>
        <v>76636.75</v>
      </c>
      <c r="G10">
        <f>Table3[[#This Row],[Q3]]-Table3[[#This Row],[Q1]]</f>
        <v>34494.5</v>
      </c>
      <c r="H10">
        <f>Table3[[#This Row],[Q1]]-1.5*Table3[[#This Row],[IQR]]</f>
        <v>-9599.5</v>
      </c>
      <c r="I10">
        <f>Table3[[#This Row],[Q3]]+1.5*Table3[[#This Row],[IQR]]</f>
        <v>128378.5</v>
      </c>
    </row>
    <row r="11" spans="1:9" x14ac:dyDescent="0.45">
      <c r="A11" t="s">
        <v>19</v>
      </c>
      <c r="B11" t="s">
        <v>5</v>
      </c>
      <c r="C11">
        <v>93884</v>
      </c>
      <c r="D11" t="b">
        <f t="shared" si="0"/>
        <v>0</v>
      </c>
      <c r="E11" cm="1">
        <f t="array" ref="E11">QUARTILE(IF($A:$A=$A11,IF($B:$B=$B11,$C:$C)),1)</f>
        <v>42142.25</v>
      </c>
      <c r="F11" cm="1">
        <f t="array" ref="F11">QUARTILE(IF($A:$A=$A11,IF($B:$B=$B11,$C:$C)),3)</f>
        <v>76636.75</v>
      </c>
      <c r="G11">
        <f>Table3[[#This Row],[Q3]]-Table3[[#This Row],[Q1]]</f>
        <v>34494.5</v>
      </c>
      <c r="H11">
        <f>Table3[[#This Row],[Q1]]-1.5*Table3[[#This Row],[IQR]]</f>
        <v>-9599.5</v>
      </c>
      <c r="I11">
        <f>Table3[[#This Row],[Q3]]+1.5*Table3[[#This Row],[IQR]]</f>
        <v>128378.5</v>
      </c>
    </row>
    <row r="12" spans="1:9" x14ac:dyDescent="0.45">
      <c r="A12" t="s">
        <v>16</v>
      </c>
      <c r="B12" t="s">
        <v>5</v>
      </c>
      <c r="C12">
        <v>60480</v>
      </c>
      <c r="D12" t="b">
        <f t="shared" si="0"/>
        <v>0</v>
      </c>
      <c r="E12" cm="1">
        <f t="array" ref="E12">QUARTILE(IF($A:$A=$A12,IF($B:$B=$B12,$C:$C)),1)</f>
        <v>60480</v>
      </c>
      <c r="F12" cm="1">
        <f t="array" ref="F12">QUARTILE(IF($A:$A=$A12,IF($B:$B=$B12,$C:$C)),3)</f>
        <v>60480</v>
      </c>
      <c r="G12">
        <f>Table3[[#This Row],[Q3]]-Table3[[#This Row],[Q1]]</f>
        <v>0</v>
      </c>
      <c r="H12">
        <f>Table3[[#This Row],[Q1]]-1.5*Table3[[#This Row],[IQR]]</f>
        <v>60480</v>
      </c>
      <c r="I12">
        <f>Table3[[#This Row],[Q3]]+1.5*Table3[[#This Row],[IQR]]</f>
        <v>60480</v>
      </c>
    </row>
    <row r="13" spans="1:9" x14ac:dyDescent="0.45">
      <c r="A13" t="s">
        <v>15</v>
      </c>
      <c r="B13" t="s">
        <v>5</v>
      </c>
      <c r="C13">
        <v>2054</v>
      </c>
      <c r="D13" t="b">
        <f t="shared" si="0"/>
        <v>0</v>
      </c>
      <c r="E13" cm="1">
        <f t="array" ref="E13">QUARTILE(IF($A:$A=$A13,IF($B:$B=$B13,$C:$C)),1)</f>
        <v>24318</v>
      </c>
      <c r="F13" cm="1">
        <f t="array" ref="F13">QUARTILE(IF($A:$A=$A13,IF($B:$B=$B13,$C:$C)),3)</f>
        <v>64243.5</v>
      </c>
      <c r="G13">
        <f>Table3[[#This Row],[Q3]]-Table3[[#This Row],[Q1]]</f>
        <v>39925.5</v>
      </c>
      <c r="H13">
        <f>Table3[[#This Row],[Q1]]-1.5*Table3[[#This Row],[IQR]]</f>
        <v>-35570.25</v>
      </c>
      <c r="I13">
        <f>Table3[[#This Row],[Q3]]+1.5*Table3[[#This Row],[IQR]]</f>
        <v>124131.75</v>
      </c>
    </row>
    <row r="14" spans="1:9" x14ac:dyDescent="0.45">
      <c r="A14" t="s">
        <v>15</v>
      </c>
      <c r="B14" t="s">
        <v>5</v>
      </c>
      <c r="C14">
        <v>6447</v>
      </c>
      <c r="D14" t="b">
        <f t="shared" si="0"/>
        <v>0</v>
      </c>
      <c r="E14" cm="1">
        <f t="array" ref="E14">QUARTILE(IF($A:$A=$A14,IF($B:$B=$B14,$C:$C)),1)</f>
        <v>24318</v>
      </c>
      <c r="F14" cm="1">
        <f t="array" ref="F14">QUARTILE(IF($A:$A=$A14,IF($B:$B=$B14,$C:$C)),3)</f>
        <v>64243.5</v>
      </c>
      <c r="G14">
        <f>Table3[[#This Row],[Q3]]-Table3[[#This Row],[Q1]]</f>
        <v>39925.5</v>
      </c>
      <c r="H14">
        <f>Table3[[#This Row],[Q1]]-1.5*Table3[[#This Row],[IQR]]</f>
        <v>-35570.25</v>
      </c>
      <c r="I14">
        <f>Table3[[#This Row],[Q3]]+1.5*Table3[[#This Row],[IQR]]</f>
        <v>124131.75</v>
      </c>
    </row>
    <row r="15" spans="1:9" x14ac:dyDescent="0.45">
      <c r="A15" t="s">
        <v>15</v>
      </c>
      <c r="B15" t="s">
        <v>5</v>
      </c>
      <c r="C15">
        <v>11170</v>
      </c>
      <c r="D15" t="b">
        <f t="shared" si="0"/>
        <v>0</v>
      </c>
      <c r="E15" cm="1">
        <f t="array" ref="E15">QUARTILE(IF($A:$A=$A15,IF($B:$B=$B15,$C:$C)),1)</f>
        <v>24318</v>
      </c>
      <c r="F15" cm="1">
        <f t="array" ref="F15">QUARTILE(IF($A:$A=$A15,IF($B:$B=$B15,$C:$C)),3)</f>
        <v>64243.5</v>
      </c>
      <c r="G15">
        <f>Table3[[#This Row],[Q3]]-Table3[[#This Row],[Q1]]</f>
        <v>39925.5</v>
      </c>
      <c r="H15">
        <f>Table3[[#This Row],[Q1]]-1.5*Table3[[#This Row],[IQR]]</f>
        <v>-35570.25</v>
      </c>
      <c r="I15">
        <f>Table3[[#This Row],[Q3]]+1.5*Table3[[#This Row],[IQR]]</f>
        <v>124131.75</v>
      </c>
    </row>
    <row r="16" spans="1:9" x14ac:dyDescent="0.45">
      <c r="A16" t="s">
        <v>15</v>
      </c>
      <c r="B16" t="s">
        <v>5</v>
      </c>
      <c r="C16">
        <v>12816</v>
      </c>
      <c r="D16" t="b">
        <f t="shared" si="0"/>
        <v>0</v>
      </c>
      <c r="E16" cm="1">
        <f t="array" ref="E16">QUARTILE(IF($A:$A=$A16,IF($B:$B=$B16,$C:$C)),1)</f>
        <v>24318</v>
      </c>
      <c r="F16" cm="1">
        <f t="array" ref="F16">QUARTILE(IF($A:$A=$A16,IF($B:$B=$B16,$C:$C)),3)</f>
        <v>64243.5</v>
      </c>
      <c r="G16">
        <f>Table3[[#This Row],[Q3]]-Table3[[#This Row],[Q1]]</f>
        <v>39925.5</v>
      </c>
      <c r="H16">
        <f>Table3[[#This Row],[Q1]]-1.5*Table3[[#This Row],[IQR]]</f>
        <v>-35570.25</v>
      </c>
      <c r="I16">
        <f>Table3[[#This Row],[Q3]]+1.5*Table3[[#This Row],[IQR]]</f>
        <v>124131.75</v>
      </c>
    </row>
    <row r="17" spans="1:9" x14ac:dyDescent="0.45">
      <c r="A17" t="s">
        <v>15</v>
      </c>
      <c r="B17" t="s">
        <v>5</v>
      </c>
      <c r="C17">
        <v>28152</v>
      </c>
      <c r="D17" t="b">
        <f t="shared" si="0"/>
        <v>0</v>
      </c>
      <c r="E17" cm="1">
        <f t="array" ref="E17">QUARTILE(IF($A:$A=$A17,IF($B:$B=$B17,$C:$C)),1)</f>
        <v>24318</v>
      </c>
      <c r="F17" cm="1">
        <f t="array" ref="F17">QUARTILE(IF($A:$A=$A17,IF($B:$B=$B17,$C:$C)),3)</f>
        <v>64243.5</v>
      </c>
      <c r="G17">
        <f>Table3[[#This Row],[Q3]]-Table3[[#This Row],[Q1]]</f>
        <v>39925.5</v>
      </c>
      <c r="H17">
        <f>Table3[[#This Row],[Q1]]-1.5*Table3[[#This Row],[IQR]]</f>
        <v>-35570.25</v>
      </c>
      <c r="I17">
        <f>Table3[[#This Row],[Q3]]+1.5*Table3[[#This Row],[IQR]]</f>
        <v>124131.75</v>
      </c>
    </row>
    <row r="18" spans="1:9" x14ac:dyDescent="0.45">
      <c r="A18" t="s">
        <v>15</v>
      </c>
      <c r="B18" t="s">
        <v>5</v>
      </c>
      <c r="C18">
        <v>28605</v>
      </c>
      <c r="D18" t="b">
        <f t="shared" si="0"/>
        <v>0</v>
      </c>
      <c r="E18" cm="1">
        <f t="array" ref="E18">QUARTILE(IF($A:$A=$A18,IF($B:$B=$B18,$C:$C)),1)</f>
        <v>24318</v>
      </c>
      <c r="F18" cm="1">
        <f t="array" ref="F18">QUARTILE(IF($A:$A=$A18,IF($B:$B=$B18,$C:$C)),3)</f>
        <v>64243.5</v>
      </c>
      <c r="G18">
        <f>Table3[[#This Row],[Q3]]-Table3[[#This Row],[Q1]]</f>
        <v>39925.5</v>
      </c>
      <c r="H18">
        <f>Table3[[#This Row],[Q1]]-1.5*Table3[[#This Row],[IQR]]</f>
        <v>-35570.25</v>
      </c>
      <c r="I18">
        <f>Table3[[#This Row],[Q3]]+1.5*Table3[[#This Row],[IQR]]</f>
        <v>124131.75</v>
      </c>
    </row>
    <row r="19" spans="1:9" x14ac:dyDescent="0.45">
      <c r="A19" t="s">
        <v>15</v>
      </c>
      <c r="B19" t="s">
        <v>5</v>
      </c>
      <c r="C19">
        <v>35156</v>
      </c>
      <c r="D19" t="b">
        <f t="shared" si="0"/>
        <v>0</v>
      </c>
      <c r="E19" cm="1">
        <f t="array" ref="E19">QUARTILE(IF($A:$A=$A19,IF($B:$B=$B19,$C:$C)),1)</f>
        <v>24318</v>
      </c>
      <c r="F19" cm="1">
        <f t="array" ref="F19">QUARTILE(IF($A:$A=$A19,IF($B:$B=$B19,$C:$C)),3)</f>
        <v>64243.5</v>
      </c>
      <c r="G19">
        <f>Table3[[#This Row],[Q3]]-Table3[[#This Row],[Q1]]</f>
        <v>39925.5</v>
      </c>
      <c r="H19">
        <f>Table3[[#This Row],[Q1]]-1.5*Table3[[#This Row],[IQR]]</f>
        <v>-35570.25</v>
      </c>
      <c r="I19">
        <f>Table3[[#This Row],[Q3]]+1.5*Table3[[#This Row],[IQR]]</f>
        <v>124131.75</v>
      </c>
    </row>
    <row r="20" spans="1:9" x14ac:dyDescent="0.45">
      <c r="A20" t="s">
        <v>15</v>
      </c>
      <c r="B20" t="s">
        <v>5</v>
      </c>
      <c r="C20">
        <v>37896</v>
      </c>
      <c r="D20" t="b">
        <f t="shared" si="0"/>
        <v>0</v>
      </c>
      <c r="E20" cm="1">
        <f t="array" ref="E20">QUARTILE(IF($A:$A=$A20,IF($B:$B=$B20,$C:$C)),1)</f>
        <v>24318</v>
      </c>
      <c r="F20" cm="1">
        <f t="array" ref="F20">QUARTILE(IF($A:$A=$A20,IF($B:$B=$B20,$C:$C)),3)</f>
        <v>64243.5</v>
      </c>
      <c r="G20">
        <f>Table3[[#This Row],[Q3]]-Table3[[#This Row],[Q1]]</f>
        <v>39925.5</v>
      </c>
      <c r="H20">
        <f>Table3[[#This Row],[Q1]]-1.5*Table3[[#This Row],[IQR]]</f>
        <v>-35570.25</v>
      </c>
      <c r="I20">
        <f>Table3[[#This Row],[Q3]]+1.5*Table3[[#This Row],[IQR]]</f>
        <v>124131.75</v>
      </c>
    </row>
    <row r="21" spans="1:9" x14ac:dyDescent="0.45">
      <c r="A21" t="s">
        <v>15</v>
      </c>
      <c r="B21" t="s">
        <v>5</v>
      </c>
      <c r="C21">
        <v>42254</v>
      </c>
      <c r="D21" t="b">
        <f t="shared" si="0"/>
        <v>0</v>
      </c>
      <c r="E21" cm="1">
        <f t="array" ref="E21">QUARTILE(IF($A:$A=$A21,IF($B:$B=$B21,$C:$C)),1)</f>
        <v>24318</v>
      </c>
      <c r="F21" cm="1">
        <f t="array" ref="F21">QUARTILE(IF($A:$A=$A21,IF($B:$B=$B21,$C:$C)),3)</f>
        <v>64243.5</v>
      </c>
      <c r="G21">
        <f>Table3[[#This Row],[Q3]]-Table3[[#This Row],[Q1]]</f>
        <v>39925.5</v>
      </c>
      <c r="H21">
        <f>Table3[[#This Row],[Q1]]-1.5*Table3[[#This Row],[IQR]]</f>
        <v>-35570.25</v>
      </c>
      <c r="I21">
        <f>Table3[[#This Row],[Q3]]+1.5*Table3[[#This Row],[IQR]]</f>
        <v>124131.75</v>
      </c>
    </row>
    <row r="22" spans="1:9" x14ac:dyDescent="0.45">
      <c r="A22" t="s">
        <v>15</v>
      </c>
      <c r="B22" t="s">
        <v>5</v>
      </c>
      <c r="C22">
        <v>52785</v>
      </c>
      <c r="D22" t="b">
        <f t="shared" si="0"/>
        <v>0</v>
      </c>
      <c r="E22" cm="1">
        <f t="array" ref="E22">QUARTILE(IF($A:$A=$A22,IF($B:$B=$B22,$C:$C)),1)</f>
        <v>24318</v>
      </c>
      <c r="F22" cm="1">
        <f t="array" ref="F22">QUARTILE(IF($A:$A=$A22,IF($B:$B=$B22,$C:$C)),3)</f>
        <v>64243.5</v>
      </c>
      <c r="G22">
        <f>Table3[[#This Row],[Q3]]-Table3[[#This Row],[Q1]]</f>
        <v>39925.5</v>
      </c>
      <c r="H22">
        <f>Table3[[#This Row],[Q1]]-1.5*Table3[[#This Row],[IQR]]</f>
        <v>-35570.25</v>
      </c>
      <c r="I22">
        <f>Table3[[#This Row],[Q3]]+1.5*Table3[[#This Row],[IQR]]</f>
        <v>124131.75</v>
      </c>
    </row>
    <row r="23" spans="1:9" x14ac:dyDescent="0.45">
      <c r="A23" t="s">
        <v>15</v>
      </c>
      <c r="B23" t="s">
        <v>5</v>
      </c>
      <c r="C23">
        <v>56646</v>
      </c>
      <c r="D23" t="b">
        <f t="shared" si="0"/>
        <v>0</v>
      </c>
      <c r="E23" cm="1">
        <f t="array" ref="E23">QUARTILE(IF($A:$A=$A23,IF($B:$B=$B23,$C:$C)),1)</f>
        <v>24318</v>
      </c>
      <c r="F23" cm="1">
        <f t="array" ref="F23">QUARTILE(IF($A:$A=$A23,IF($B:$B=$B23,$C:$C)),3)</f>
        <v>64243.5</v>
      </c>
      <c r="G23">
        <f>Table3[[#This Row],[Q3]]-Table3[[#This Row],[Q1]]</f>
        <v>39925.5</v>
      </c>
      <c r="H23">
        <f>Table3[[#This Row],[Q1]]-1.5*Table3[[#This Row],[IQR]]</f>
        <v>-35570.25</v>
      </c>
      <c r="I23">
        <f>Table3[[#This Row],[Q3]]+1.5*Table3[[#This Row],[IQR]]</f>
        <v>124131.75</v>
      </c>
    </row>
    <row r="24" spans="1:9" x14ac:dyDescent="0.45">
      <c r="A24" t="s">
        <v>15</v>
      </c>
      <c r="B24" t="s">
        <v>5</v>
      </c>
      <c r="C24">
        <v>64224</v>
      </c>
      <c r="D24" t="b">
        <f t="shared" si="0"/>
        <v>0</v>
      </c>
      <c r="E24" cm="1">
        <f t="array" ref="E24">QUARTILE(IF($A:$A=$A24,IF($B:$B=$B24,$C:$C)),1)</f>
        <v>24318</v>
      </c>
      <c r="F24" cm="1">
        <f t="array" ref="F24">QUARTILE(IF($A:$A=$A24,IF($B:$B=$B24,$C:$C)),3)</f>
        <v>64243.5</v>
      </c>
      <c r="G24">
        <f>Table3[[#This Row],[Q3]]-Table3[[#This Row],[Q1]]</f>
        <v>39925.5</v>
      </c>
      <c r="H24">
        <f>Table3[[#This Row],[Q1]]-1.5*Table3[[#This Row],[IQR]]</f>
        <v>-35570.25</v>
      </c>
      <c r="I24">
        <f>Table3[[#This Row],[Q3]]+1.5*Table3[[#This Row],[IQR]]</f>
        <v>124131.75</v>
      </c>
    </row>
    <row r="25" spans="1:9" x14ac:dyDescent="0.45">
      <c r="A25" t="s">
        <v>15</v>
      </c>
      <c r="B25" t="s">
        <v>5</v>
      </c>
      <c r="C25">
        <v>64302</v>
      </c>
      <c r="D25" t="b">
        <f t="shared" si="0"/>
        <v>0</v>
      </c>
      <c r="E25" cm="1">
        <f t="array" ref="E25">QUARTILE(IF($A:$A=$A25,IF($B:$B=$B25,$C:$C)),1)</f>
        <v>24318</v>
      </c>
      <c r="F25" cm="1">
        <f t="array" ref="F25">QUARTILE(IF($A:$A=$A25,IF($B:$B=$B25,$C:$C)),3)</f>
        <v>64243.5</v>
      </c>
      <c r="G25">
        <f>Table3[[#This Row],[Q3]]-Table3[[#This Row],[Q1]]</f>
        <v>39925.5</v>
      </c>
      <c r="H25">
        <f>Table3[[#This Row],[Q1]]-1.5*Table3[[#This Row],[IQR]]</f>
        <v>-35570.25</v>
      </c>
      <c r="I25">
        <f>Table3[[#This Row],[Q3]]+1.5*Table3[[#This Row],[IQR]]</f>
        <v>124131.75</v>
      </c>
    </row>
    <row r="26" spans="1:9" x14ac:dyDescent="0.45">
      <c r="A26" t="s">
        <v>15</v>
      </c>
      <c r="B26" t="s">
        <v>5</v>
      </c>
      <c r="C26">
        <v>70640</v>
      </c>
      <c r="D26" t="b">
        <f t="shared" si="0"/>
        <v>0</v>
      </c>
      <c r="E26" cm="1">
        <f t="array" ref="E26">QUARTILE(IF($A:$A=$A26,IF($B:$B=$B26,$C:$C)),1)</f>
        <v>24318</v>
      </c>
      <c r="F26" cm="1">
        <f t="array" ref="F26">QUARTILE(IF($A:$A=$A26,IF($B:$B=$B26,$C:$C)),3)</f>
        <v>64243.5</v>
      </c>
      <c r="G26">
        <f>Table3[[#This Row],[Q3]]-Table3[[#This Row],[Q1]]</f>
        <v>39925.5</v>
      </c>
      <c r="H26">
        <f>Table3[[#This Row],[Q1]]-1.5*Table3[[#This Row],[IQR]]</f>
        <v>-35570.25</v>
      </c>
      <c r="I26">
        <f>Table3[[#This Row],[Q3]]+1.5*Table3[[#This Row],[IQR]]</f>
        <v>124131.75</v>
      </c>
    </row>
    <row r="27" spans="1:9" x14ac:dyDescent="0.45">
      <c r="A27" t="s">
        <v>15</v>
      </c>
      <c r="B27" t="s">
        <v>5</v>
      </c>
      <c r="C27">
        <v>71051</v>
      </c>
      <c r="D27" t="b">
        <f t="shared" si="0"/>
        <v>0</v>
      </c>
      <c r="E27" cm="1">
        <f t="array" ref="E27">QUARTILE(IF($A:$A=$A27,IF($B:$B=$B27,$C:$C)),1)</f>
        <v>24318</v>
      </c>
      <c r="F27" cm="1">
        <f t="array" ref="F27">QUARTILE(IF($A:$A=$A27,IF($B:$B=$B27,$C:$C)),3)</f>
        <v>64243.5</v>
      </c>
      <c r="G27">
        <f>Table3[[#This Row],[Q3]]-Table3[[#This Row],[Q1]]</f>
        <v>39925.5</v>
      </c>
      <c r="H27">
        <f>Table3[[#This Row],[Q1]]-1.5*Table3[[#This Row],[IQR]]</f>
        <v>-35570.25</v>
      </c>
      <c r="I27">
        <f>Table3[[#This Row],[Q3]]+1.5*Table3[[#This Row],[IQR]]</f>
        <v>124131.75</v>
      </c>
    </row>
    <row r="28" spans="1:9" x14ac:dyDescent="0.45">
      <c r="A28" t="s">
        <v>15</v>
      </c>
      <c r="B28" t="s">
        <v>5</v>
      </c>
      <c r="C28">
        <v>94230</v>
      </c>
      <c r="D28" t="b">
        <f t="shared" si="0"/>
        <v>0</v>
      </c>
      <c r="E28" cm="1">
        <f t="array" ref="E28">QUARTILE(IF($A:$A=$A28,IF($B:$B=$B28,$C:$C)),1)</f>
        <v>24318</v>
      </c>
      <c r="F28" cm="1">
        <f t="array" ref="F28">QUARTILE(IF($A:$A=$A28,IF($B:$B=$B28,$C:$C)),3)</f>
        <v>64243.5</v>
      </c>
      <c r="G28">
        <f>Table3[[#This Row],[Q3]]-Table3[[#This Row],[Q1]]</f>
        <v>39925.5</v>
      </c>
      <c r="H28">
        <f>Table3[[#This Row],[Q1]]-1.5*Table3[[#This Row],[IQR]]</f>
        <v>-35570.25</v>
      </c>
      <c r="I28">
        <f>Table3[[#This Row],[Q3]]+1.5*Table3[[#This Row],[IQR]]</f>
        <v>124131.75</v>
      </c>
    </row>
    <row r="29" spans="1:9" x14ac:dyDescent="0.45">
      <c r="A29" t="s">
        <v>17</v>
      </c>
      <c r="B29" t="s">
        <v>5</v>
      </c>
      <c r="C29">
        <v>1185</v>
      </c>
      <c r="D29" t="b">
        <f t="shared" si="0"/>
        <v>0</v>
      </c>
      <c r="E29" cm="1">
        <f t="array" ref="E29">QUARTILE(IF($A:$A=$A29,IF($B:$B=$B29,$C:$C)),1)</f>
        <v>26159</v>
      </c>
      <c r="F29" cm="1">
        <f t="array" ref="F29">QUARTILE(IF($A:$A=$A29,IF($B:$B=$B29,$C:$C)),3)</f>
        <v>70384.75</v>
      </c>
      <c r="G29">
        <f>Table3[[#This Row],[Q3]]-Table3[[#This Row],[Q1]]</f>
        <v>44225.75</v>
      </c>
      <c r="H29">
        <f>Table3[[#This Row],[Q1]]-1.5*Table3[[#This Row],[IQR]]</f>
        <v>-40179.625</v>
      </c>
      <c r="I29">
        <f>Table3[[#This Row],[Q3]]+1.5*Table3[[#This Row],[IQR]]</f>
        <v>136723.375</v>
      </c>
    </row>
    <row r="30" spans="1:9" x14ac:dyDescent="0.45">
      <c r="A30" t="s">
        <v>17</v>
      </c>
      <c r="B30" t="s">
        <v>5</v>
      </c>
      <c r="C30">
        <v>1422</v>
      </c>
      <c r="D30" t="b">
        <f t="shared" si="0"/>
        <v>0</v>
      </c>
      <c r="E30" cm="1">
        <f t="array" ref="E30">QUARTILE(IF($A:$A=$A30,IF($B:$B=$B30,$C:$C)),1)</f>
        <v>26159</v>
      </c>
      <c r="F30" cm="1">
        <f t="array" ref="F30">QUARTILE(IF($A:$A=$A30,IF($B:$B=$B30,$C:$C)),3)</f>
        <v>70384.75</v>
      </c>
      <c r="G30">
        <f>Table3[[#This Row],[Q3]]-Table3[[#This Row],[Q1]]</f>
        <v>44225.75</v>
      </c>
      <c r="H30">
        <f>Table3[[#This Row],[Q1]]-1.5*Table3[[#This Row],[IQR]]</f>
        <v>-40179.625</v>
      </c>
      <c r="I30">
        <f>Table3[[#This Row],[Q3]]+1.5*Table3[[#This Row],[IQR]]</f>
        <v>136723.375</v>
      </c>
    </row>
    <row r="31" spans="1:9" x14ac:dyDescent="0.45">
      <c r="A31" t="s">
        <v>17</v>
      </c>
      <c r="B31" t="s">
        <v>5</v>
      </c>
      <c r="C31">
        <v>3138</v>
      </c>
      <c r="D31" t="b">
        <f t="shared" si="0"/>
        <v>0</v>
      </c>
      <c r="E31" cm="1">
        <f t="array" ref="E31">QUARTILE(IF($A:$A=$A31,IF($B:$B=$B31,$C:$C)),1)</f>
        <v>26159</v>
      </c>
      <c r="F31" cm="1">
        <f t="array" ref="F31">QUARTILE(IF($A:$A=$A31,IF($B:$B=$B31,$C:$C)),3)</f>
        <v>70384.75</v>
      </c>
      <c r="G31">
        <f>Table3[[#This Row],[Q3]]-Table3[[#This Row],[Q1]]</f>
        <v>44225.75</v>
      </c>
      <c r="H31">
        <f>Table3[[#This Row],[Q1]]-1.5*Table3[[#This Row],[IQR]]</f>
        <v>-40179.625</v>
      </c>
      <c r="I31">
        <f>Table3[[#This Row],[Q3]]+1.5*Table3[[#This Row],[IQR]]</f>
        <v>136723.375</v>
      </c>
    </row>
    <row r="32" spans="1:9" x14ac:dyDescent="0.45">
      <c r="A32" t="s">
        <v>17</v>
      </c>
      <c r="B32" t="s">
        <v>5</v>
      </c>
      <c r="C32">
        <v>4485</v>
      </c>
      <c r="D32" t="b">
        <f t="shared" si="0"/>
        <v>0</v>
      </c>
      <c r="E32" cm="1">
        <f t="array" ref="E32">QUARTILE(IF($A:$A=$A32,IF($B:$B=$B32,$C:$C)),1)</f>
        <v>26159</v>
      </c>
      <c r="F32" cm="1">
        <f t="array" ref="F32">QUARTILE(IF($A:$A=$A32,IF($B:$B=$B32,$C:$C)),3)</f>
        <v>70384.75</v>
      </c>
      <c r="G32">
        <f>Table3[[#This Row],[Q3]]-Table3[[#This Row],[Q1]]</f>
        <v>44225.75</v>
      </c>
      <c r="H32">
        <f>Table3[[#This Row],[Q1]]-1.5*Table3[[#This Row],[IQR]]</f>
        <v>-40179.625</v>
      </c>
      <c r="I32">
        <f>Table3[[#This Row],[Q3]]+1.5*Table3[[#This Row],[IQR]]</f>
        <v>136723.375</v>
      </c>
    </row>
    <row r="33" spans="1:9" x14ac:dyDescent="0.45">
      <c r="A33" t="s">
        <v>17</v>
      </c>
      <c r="B33" t="s">
        <v>5</v>
      </c>
      <c r="C33">
        <v>5566</v>
      </c>
      <c r="D33" t="b">
        <f t="shared" si="0"/>
        <v>0</v>
      </c>
      <c r="E33" cm="1">
        <f t="array" ref="E33">QUARTILE(IF($A:$A=$A33,IF($B:$B=$B33,$C:$C)),1)</f>
        <v>26159</v>
      </c>
      <c r="F33" cm="1">
        <f t="array" ref="F33">QUARTILE(IF($A:$A=$A33,IF($B:$B=$B33,$C:$C)),3)</f>
        <v>70384.75</v>
      </c>
      <c r="G33">
        <f>Table3[[#This Row],[Q3]]-Table3[[#This Row],[Q1]]</f>
        <v>44225.75</v>
      </c>
      <c r="H33">
        <f>Table3[[#This Row],[Q1]]-1.5*Table3[[#This Row],[IQR]]</f>
        <v>-40179.625</v>
      </c>
      <c r="I33">
        <f>Table3[[#This Row],[Q3]]+1.5*Table3[[#This Row],[IQR]]</f>
        <v>136723.375</v>
      </c>
    </row>
    <row r="34" spans="1:9" x14ac:dyDescent="0.45">
      <c r="A34" t="s">
        <v>17</v>
      </c>
      <c r="B34" t="s">
        <v>5</v>
      </c>
      <c r="C34">
        <v>6456</v>
      </c>
      <c r="D34" t="b">
        <f t="shared" si="0"/>
        <v>0</v>
      </c>
      <c r="E34" cm="1">
        <f t="array" ref="E34">QUARTILE(IF($A:$A=$A34,IF($B:$B=$B34,$C:$C)),1)</f>
        <v>26159</v>
      </c>
      <c r="F34" cm="1">
        <f t="array" ref="F34">QUARTILE(IF($A:$A=$A34,IF($B:$B=$B34,$C:$C)),3)</f>
        <v>70384.75</v>
      </c>
      <c r="G34">
        <f>Table3[[#This Row],[Q3]]-Table3[[#This Row],[Q1]]</f>
        <v>44225.75</v>
      </c>
      <c r="H34">
        <f>Table3[[#This Row],[Q1]]-1.5*Table3[[#This Row],[IQR]]</f>
        <v>-40179.625</v>
      </c>
      <c r="I34">
        <f>Table3[[#This Row],[Q3]]+1.5*Table3[[#This Row],[IQR]]</f>
        <v>136723.375</v>
      </c>
    </row>
    <row r="35" spans="1:9" x14ac:dyDescent="0.45">
      <c r="A35" t="s">
        <v>17</v>
      </c>
      <c r="B35" t="s">
        <v>5</v>
      </c>
      <c r="C35">
        <v>8293</v>
      </c>
      <c r="D35" t="b">
        <f t="shared" si="0"/>
        <v>0</v>
      </c>
      <c r="E35" cm="1">
        <f t="array" ref="E35">QUARTILE(IF($A:$A=$A35,IF($B:$B=$B35,$C:$C)),1)</f>
        <v>26159</v>
      </c>
      <c r="F35" cm="1">
        <f t="array" ref="F35">QUARTILE(IF($A:$A=$A35,IF($B:$B=$B35,$C:$C)),3)</f>
        <v>70384.75</v>
      </c>
      <c r="G35">
        <f>Table3[[#This Row],[Q3]]-Table3[[#This Row],[Q1]]</f>
        <v>44225.75</v>
      </c>
      <c r="H35">
        <f>Table3[[#This Row],[Q1]]-1.5*Table3[[#This Row],[IQR]]</f>
        <v>-40179.625</v>
      </c>
      <c r="I35">
        <f>Table3[[#This Row],[Q3]]+1.5*Table3[[#This Row],[IQR]]</f>
        <v>136723.375</v>
      </c>
    </row>
    <row r="36" spans="1:9" x14ac:dyDescent="0.45">
      <c r="A36" t="s">
        <v>17</v>
      </c>
      <c r="B36" t="s">
        <v>5</v>
      </c>
      <c r="C36">
        <v>8371</v>
      </c>
      <c r="D36" t="b">
        <f t="shared" si="0"/>
        <v>0</v>
      </c>
      <c r="E36" cm="1">
        <f t="array" ref="E36">QUARTILE(IF($A:$A=$A36,IF($B:$B=$B36,$C:$C)),1)</f>
        <v>26159</v>
      </c>
      <c r="F36" cm="1">
        <f t="array" ref="F36">QUARTILE(IF($A:$A=$A36,IF($B:$B=$B36,$C:$C)),3)</f>
        <v>70384.75</v>
      </c>
      <c r="G36">
        <f>Table3[[#This Row],[Q3]]-Table3[[#This Row],[Q1]]</f>
        <v>44225.75</v>
      </c>
      <c r="H36">
        <f>Table3[[#This Row],[Q1]]-1.5*Table3[[#This Row],[IQR]]</f>
        <v>-40179.625</v>
      </c>
      <c r="I36">
        <f>Table3[[#This Row],[Q3]]+1.5*Table3[[#This Row],[IQR]]</f>
        <v>136723.375</v>
      </c>
    </row>
    <row r="37" spans="1:9" x14ac:dyDescent="0.45">
      <c r="A37" t="s">
        <v>17</v>
      </c>
      <c r="B37" t="s">
        <v>5</v>
      </c>
      <c r="C37">
        <v>8444</v>
      </c>
      <c r="D37" t="b">
        <f t="shared" si="0"/>
        <v>0</v>
      </c>
      <c r="E37" cm="1">
        <f t="array" ref="E37">QUARTILE(IF($A:$A=$A37,IF($B:$B=$B37,$C:$C)),1)</f>
        <v>26159</v>
      </c>
      <c r="F37" cm="1">
        <f t="array" ref="F37">QUARTILE(IF($A:$A=$A37,IF($B:$B=$B37,$C:$C)),3)</f>
        <v>70384.75</v>
      </c>
      <c r="G37">
        <f>Table3[[#This Row],[Q3]]-Table3[[#This Row],[Q1]]</f>
        <v>44225.75</v>
      </c>
      <c r="H37">
        <f>Table3[[#This Row],[Q1]]-1.5*Table3[[#This Row],[IQR]]</f>
        <v>-40179.625</v>
      </c>
      <c r="I37">
        <f>Table3[[#This Row],[Q3]]+1.5*Table3[[#This Row],[IQR]]</f>
        <v>136723.375</v>
      </c>
    </row>
    <row r="38" spans="1:9" x14ac:dyDescent="0.45">
      <c r="A38" t="s">
        <v>17</v>
      </c>
      <c r="B38" t="s">
        <v>5</v>
      </c>
      <c r="C38">
        <v>10691</v>
      </c>
      <c r="D38" t="b">
        <f t="shared" si="0"/>
        <v>0</v>
      </c>
      <c r="E38" cm="1">
        <f t="array" ref="E38">QUARTILE(IF($A:$A=$A38,IF($B:$B=$B38,$C:$C)),1)</f>
        <v>26159</v>
      </c>
      <c r="F38" cm="1">
        <f t="array" ref="F38">QUARTILE(IF($A:$A=$A38,IF($B:$B=$B38,$C:$C)),3)</f>
        <v>70384.75</v>
      </c>
      <c r="G38">
        <f>Table3[[#This Row],[Q3]]-Table3[[#This Row],[Q1]]</f>
        <v>44225.75</v>
      </c>
      <c r="H38">
        <f>Table3[[#This Row],[Q1]]-1.5*Table3[[#This Row],[IQR]]</f>
        <v>-40179.625</v>
      </c>
      <c r="I38">
        <f>Table3[[#This Row],[Q3]]+1.5*Table3[[#This Row],[IQR]]</f>
        <v>136723.375</v>
      </c>
    </row>
    <row r="39" spans="1:9" x14ac:dyDescent="0.45">
      <c r="A39" t="s">
        <v>17</v>
      </c>
      <c r="B39" t="s">
        <v>5</v>
      </c>
      <c r="C39">
        <v>11856</v>
      </c>
      <c r="D39" t="b">
        <f t="shared" si="0"/>
        <v>0</v>
      </c>
      <c r="E39" cm="1">
        <f t="array" ref="E39">QUARTILE(IF($A:$A=$A39,IF($B:$B=$B39,$C:$C)),1)</f>
        <v>26159</v>
      </c>
      <c r="F39" cm="1">
        <f t="array" ref="F39">QUARTILE(IF($A:$A=$A39,IF($B:$B=$B39,$C:$C)),3)</f>
        <v>70384.75</v>
      </c>
      <c r="G39">
        <f>Table3[[#This Row],[Q3]]-Table3[[#This Row],[Q1]]</f>
        <v>44225.75</v>
      </c>
      <c r="H39">
        <f>Table3[[#This Row],[Q1]]-1.5*Table3[[#This Row],[IQR]]</f>
        <v>-40179.625</v>
      </c>
      <c r="I39">
        <f>Table3[[#This Row],[Q3]]+1.5*Table3[[#This Row],[IQR]]</f>
        <v>136723.375</v>
      </c>
    </row>
    <row r="40" spans="1:9" x14ac:dyDescent="0.45">
      <c r="A40" t="s">
        <v>17</v>
      </c>
      <c r="B40" t="s">
        <v>5</v>
      </c>
      <c r="C40">
        <v>12503</v>
      </c>
      <c r="D40" t="b">
        <f t="shared" si="0"/>
        <v>0</v>
      </c>
      <c r="E40" cm="1">
        <f t="array" ref="E40">QUARTILE(IF($A:$A=$A40,IF($B:$B=$B40,$C:$C)),1)</f>
        <v>26159</v>
      </c>
      <c r="F40" cm="1">
        <f t="array" ref="F40">QUARTILE(IF($A:$A=$A40,IF($B:$B=$B40,$C:$C)),3)</f>
        <v>70384.75</v>
      </c>
      <c r="G40">
        <f>Table3[[#This Row],[Q3]]-Table3[[#This Row],[Q1]]</f>
        <v>44225.75</v>
      </c>
      <c r="H40">
        <f>Table3[[#This Row],[Q1]]-1.5*Table3[[#This Row],[IQR]]</f>
        <v>-40179.625</v>
      </c>
      <c r="I40">
        <f>Table3[[#This Row],[Q3]]+1.5*Table3[[#This Row],[IQR]]</f>
        <v>136723.375</v>
      </c>
    </row>
    <row r="41" spans="1:9" x14ac:dyDescent="0.45">
      <c r="A41" t="s">
        <v>17</v>
      </c>
      <c r="B41" t="s">
        <v>5</v>
      </c>
      <c r="C41">
        <v>13431</v>
      </c>
      <c r="D41" t="b">
        <f t="shared" si="0"/>
        <v>0</v>
      </c>
      <c r="E41" cm="1">
        <f t="array" ref="E41">QUARTILE(IF($A:$A=$A41,IF($B:$B=$B41,$C:$C)),1)</f>
        <v>26159</v>
      </c>
      <c r="F41" cm="1">
        <f t="array" ref="F41">QUARTILE(IF($A:$A=$A41,IF($B:$B=$B41,$C:$C)),3)</f>
        <v>70384.75</v>
      </c>
      <c r="G41">
        <f>Table3[[#This Row],[Q3]]-Table3[[#This Row],[Q1]]</f>
        <v>44225.75</v>
      </c>
      <c r="H41">
        <f>Table3[[#This Row],[Q1]]-1.5*Table3[[#This Row],[IQR]]</f>
        <v>-40179.625</v>
      </c>
      <c r="I41">
        <f>Table3[[#This Row],[Q3]]+1.5*Table3[[#This Row],[IQR]]</f>
        <v>136723.375</v>
      </c>
    </row>
    <row r="42" spans="1:9" x14ac:dyDescent="0.45">
      <c r="A42" t="s">
        <v>17</v>
      </c>
      <c r="B42" t="s">
        <v>5</v>
      </c>
      <c r="C42">
        <v>13471</v>
      </c>
      <c r="D42" t="b">
        <f t="shared" si="0"/>
        <v>0</v>
      </c>
      <c r="E42" cm="1">
        <f t="array" ref="E42">QUARTILE(IF($A:$A=$A42,IF($B:$B=$B42,$C:$C)),1)</f>
        <v>26159</v>
      </c>
      <c r="F42" cm="1">
        <f t="array" ref="F42">QUARTILE(IF($A:$A=$A42,IF($B:$B=$B42,$C:$C)),3)</f>
        <v>70384.75</v>
      </c>
      <c r="G42">
        <f>Table3[[#This Row],[Q3]]-Table3[[#This Row],[Q1]]</f>
        <v>44225.75</v>
      </c>
      <c r="H42">
        <f>Table3[[#This Row],[Q1]]-1.5*Table3[[#This Row],[IQR]]</f>
        <v>-40179.625</v>
      </c>
      <c r="I42">
        <f>Table3[[#This Row],[Q3]]+1.5*Table3[[#This Row],[IQR]]</f>
        <v>136723.375</v>
      </c>
    </row>
    <row r="43" spans="1:9" x14ac:dyDescent="0.45">
      <c r="A43" t="s">
        <v>17</v>
      </c>
      <c r="B43" t="s">
        <v>5</v>
      </c>
      <c r="C43">
        <v>14594</v>
      </c>
      <c r="D43" t="b">
        <f t="shared" si="0"/>
        <v>0</v>
      </c>
      <c r="E43" cm="1">
        <f t="array" ref="E43">QUARTILE(IF($A:$A=$A43,IF($B:$B=$B43,$C:$C)),1)</f>
        <v>26159</v>
      </c>
      <c r="F43" cm="1">
        <f t="array" ref="F43">QUARTILE(IF($A:$A=$A43,IF($B:$B=$B43,$C:$C)),3)</f>
        <v>70384.75</v>
      </c>
      <c r="G43">
        <f>Table3[[#This Row],[Q3]]-Table3[[#This Row],[Q1]]</f>
        <v>44225.75</v>
      </c>
      <c r="H43">
        <f>Table3[[#This Row],[Q1]]-1.5*Table3[[#This Row],[IQR]]</f>
        <v>-40179.625</v>
      </c>
      <c r="I43">
        <f>Table3[[#This Row],[Q3]]+1.5*Table3[[#This Row],[IQR]]</f>
        <v>136723.375</v>
      </c>
    </row>
    <row r="44" spans="1:9" x14ac:dyDescent="0.45">
      <c r="A44" t="s">
        <v>17</v>
      </c>
      <c r="B44" t="s">
        <v>5</v>
      </c>
      <c r="C44">
        <v>14669</v>
      </c>
      <c r="D44" t="b">
        <f t="shared" si="0"/>
        <v>0</v>
      </c>
      <c r="E44" cm="1">
        <f t="array" ref="E44">QUARTILE(IF($A:$A=$A44,IF($B:$B=$B44,$C:$C)),1)</f>
        <v>26159</v>
      </c>
      <c r="F44" cm="1">
        <f t="array" ref="F44">QUARTILE(IF($A:$A=$A44,IF($B:$B=$B44,$C:$C)),3)</f>
        <v>70384.75</v>
      </c>
      <c r="G44">
        <f>Table3[[#This Row],[Q3]]-Table3[[#This Row],[Q1]]</f>
        <v>44225.75</v>
      </c>
      <c r="H44">
        <f>Table3[[#This Row],[Q1]]-1.5*Table3[[#This Row],[IQR]]</f>
        <v>-40179.625</v>
      </c>
      <c r="I44">
        <f>Table3[[#This Row],[Q3]]+1.5*Table3[[#This Row],[IQR]]</f>
        <v>136723.375</v>
      </c>
    </row>
    <row r="45" spans="1:9" x14ac:dyDescent="0.45">
      <c r="A45" t="s">
        <v>17</v>
      </c>
      <c r="B45" t="s">
        <v>5</v>
      </c>
      <c r="C45">
        <v>15137</v>
      </c>
      <c r="D45" t="b">
        <f t="shared" si="0"/>
        <v>0</v>
      </c>
      <c r="E45" cm="1">
        <f t="array" ref="E45">QUARTILE(IF($A:$A=$A45,IF($B:$B=$B45,$C:$C)),1)</f>
        <v>26159</v>
      </c>
      <c r="F45" cm="1">
        <f t="array" ref="F45">QUARTILE(IF($A:$A=$A45,IF($B:$B=$B45,$C:$C)),3)</f>
        <v>70384.75</v>
      </c>
      <c r="G45">
        <f>Table3[[#This Row],[Q3]]-Table3[[#This Row],[Q1]]</f>
        <v>44225.75</v>
      </c>
      <c r="H45">
        <f>Table3[[#This Row],[Q1]]-1.5*Table3[[#This Row],[IQR]]</f>
        <v>-40179.625</v>
      </c>
      <c r="I45">
        <f>Table3[[#This Row],[Q3]]+1.5*Table3[[#This Row],[IQR]]</f>
        <v>136723.375</v>
      </c>
    </row>
    <row r="46" spans="1:9" x14ac:dyDescent="0.45">
      <c r="A46" t="s">
        <v>17</v>
      </c>
      <c r="B46" t="s">
        <v>5</v>
      </c>
      <c r="C46">
        <v>16008</v>
      </c>
      <c r="D46" t="b">
        <f t="shared" si="0"/>
        <v>0</v>
      </c>
      <c r="E46" cm="1">
        <f t="array" ref="E46">QUARTILE(IF($A:$A=$A46,IF($B:$B=$B46,$C:$C)),1)</f>
        <v>26159</v>
      </c>
      <c r="F46" cm="1">
        <f t="array" ref="F46">QUARTILE(IF($A:$A=$A46,IF($B:$B=$B46,$C:$C)),3)</f>
        <v>70384.75</v>
      </c>
      <c r="G46">
        <f>Table3[[#This Row],[Q3]]-Table3[[#This Row],[Q1]]</f>
        <v>44225.75</v>
      </c>
      <c r="H46">
        <f>Table3[[#This Row],[Q1]]-1.5*Table3[[#This Row],[IQR]]</f>
        <v>-40179.625</v>
      </c>
      <c r="I46">
        <f>Table3[[#This Row],[Q3]]+1.5*Table3[[#This Row],[IQR]]</f>
        <v>136723.375</v>
      </c>
    </row>
    <row r="47" spans="1:9" x14ac:dyDescent="0.45">
      <c r="A47" t="s">
        <v>17</v>
      </c>
      <c r="B47" t="s">
        <v>5</v>
      </c>
      <c r="C47">
        <v>17191</v>
      </c>
      <c r="D47" t="b">
        <f t="shared" si="0"/>
        <v>0</v>
      </c>
      <c r="E47" cm="1">
        <f t="array" ref="E47">QUARTILE(IF($A:$A=$A47,IF($B:$B=$B47,$C:$C)),1)</f>
        <v>26159</v>
      </c>
      <c r="F47" cm="1">
        <f t="array" ref="F47">QUARTILE(IF($A:$A=$A47,IF($B:$B=$B47,$C:$C)),3)</f>
        <v>70384.75</v>
      </c>
      <c r="G47">
        <f>Table3[[#This Row],[Q3]]-Table3[[#This Row],[Q1]]</f>
        <v>44225.75</v>
      </c>
      <c r="H47">
        <f>Table3[[#This Row],[Q1]]-1.5*Table3[[#This Row],[IQR]]</f>
        <v>-40179.625</v>
      </c>
      <c r="I47">
        <f>Table3[[#This Row],[Q3]]+1.5*Table3[[#This Row],[IQR]]</f>
        <v>136723.375</v>
      </c>
    </row>
    <row r="48" spans="1:9" x14ac:dyDescent="0.45">
      <c r="A48" t="s">
        <v>17</v>
      </c>
      <c r="B48" t="s">
        <v>5</v>
      </c>
      <c r="C48">
        <v>17672</v>
      </c>
      <c r="D48" t="b">
        <f t="shared" si="0"/>
        <v>0</v>
      </c>
      <c r="E48" cm="1">
        <f t="array" ref="E48">QUARTILE(IF($A:$A=$A48,IF($B:$B=$B48,$C:$C)),1)</f>
        <v>26159</v>
      </c>
      <c r="F48" cm="1">
        <f t="array" ref="F48">QUARTILE(IF($A:$A=$A48,IF($B:$B=$B48,$C:$C)),3)</f>
        <v>70384.75</v>
      </c>
      <c r="G48">
        <f>Table3[[#This Row],[Q3]]-Table3[[#This Row],[Q1]]</f>
        <v>44225.75</v>
      </c>
      <c r="H48">
        <f>Table3[[#This Row],[Q1]]-1.5*Table3[[#This Row],[IQR]]</f>
        <v>-40179.625</v>
      </c>
      <c r="I48">
        <f>Table3[[#This Row],[Q3]]+1.5*Table3[[#This Row],[IQR]]</f>
        <v>136723.375</v>
      </c>
    </row>
    <row r="49" spans="1:9" x14ac:dyDescent="0.45">
      <c r="A49" t="s">
        <v>17</v>
      </c>
      <c r="B49" t="s">
        <v>5</v>
      </c>
      <c r="C49">
        <v>21568</v>
      </c>
      <c r="D49" t="b">
        <f t="shared" si="0"/>
        <v>0</v>
      </c>
      <c r="E49" cm="1">
        <f t="array" ref="E49">QUARTILE(IF($A:$A=$A49,IF($B:$B=$B49,$C:$C)),1)</f>
        <v>26159</v>
      </c>
      <c r="F49" cm="1">
        <f t="array" ref="F49">QUARTILE(IF($A:$A=$A49,IF($B:$B=$B49,$C:$C)),3)</f>
        <v>70384.75</v>
      </c>
      <c r="G49">
        <f>Table3[[#This Row],[Q3]]-Table3[[#This Row],[Q1]]</f>
        <v>44225.75</v>
      </c>
      <c r="H49">
        <f>Table3[[#This Row],[Q1]]-1.5*Table3[[#This Row],[IQR]]</f>
        <v>-40179.625</v>
      </c>
      <c r="I49">
        <f>Table3[[#This Row],[Q3]]+1.5*Table3[[#This Row],[IQR]]</f>
        <v>136723.375</v>
      </c>
    </row>
    <row r="50" spans="1:9" x14ac:dyDescent="0.45">
      <c r="A50" t="s">
        <v>17</v>
      </c>
      <c r="B50" t="s">
        <v>5</v>
      </c>
      <c r="C50">
        <v>22376</v>
      </c>
      <c r="D50" t="b">
        <f t="shared" si="0"/>
        <v>0</v>
      </c>
      <c r="E50" cm="1">
        <f t="array" ref="E50">QUARTILE(IF($A:$A=$A50,IF($B:$B=$B50,$C:$C)),1)</f>
        <v>26159</v>
      </c>
      <c r="F50" cm="1">
        <f t="array" ref="F50">QUARTILE(IF($A:$A=$A50,IF($B:$B=$B50,$C:$C)),3)</f>
        <v>70384.75</v>
      </c>
      <c r="G50">
        <f>Table3[[#This Row],[Q3]]-Table3[[#This Row],[Q1]]</f>
        <v>44225.75</v>
      </c>
      <c r="H50">
        <f>Table3[[#This Row],[Q1]]-1.5*Table3[[#This Row],[IQR]]</f>
        <v>-40179.625</v>
      </c>
      <c r="I50">
        <f>Table3[[#This Row],[Q3]]+1.5*Table3[[#This Row],[IQR]]</f>
        <v>136723.375</v>
      </c>
    </row>
    <row r="51" spans="1:9" x14ac:dyDescent="0.45">
      <c r="A51" t="s">
        <v>17</v>
      </c>
      <c r="B51" t="s">
        <v>5</v>
      </c>
      <c r="C51">
        <v>22965</v>
      </c>
      <c r="D51" t="b">
        <f t="shared" si="0"/>
        <v>0</v>
      </c>
      <c r="E51" cm="1">
        <f t="array" ref="E51">QUARTILE(IF($A:$A=$A51,IF($B:$B=$B51,$C:$C)),1)</f>
        <v>26159</v>
      </c>
      <c r="F51" cm="1">
        <f t="array" ref="F51">QUARTILE(IF($A:$A=$A51,IF($B:$B=$B51,$C:$C)),3)</f>
        <v>70384.75</v>
      </c>
      <c r="G51">
        <f>Table3[[#This Row],[Q3]]-Table3[[#This Row],[Q1]]</f>
        <v>44225.75</v>
      </c>
      <c r="H51">
        <f>Table3[[#This Row],[Q1]]-1.5*Table3[[#This Row],[IQR]]</f>
        <v>-40179.625</v>
      </c>
      <c r="I51">
        <f>Table3[[#This Row],[Q3]]+1.5*Table3[[#This Row],[IQR]]</f>
        <v>136723.375</v>
      </c>
    </row>
    <row r="52" spans="1:9" x14ac:dyDescent="0.45">
      <c r="A52" t="s">
        <v>17</v>
      </c>
      <c r="B52" t="s">
        <v>5</v>
      </c>
      <c r="C52">
        <v>25320</v>
      </c>
      <c r="D52" t="b">
        <f t="shared" si="0"/>
        <v>0</v>
      </c>
      <c r="E52" cm="1">
        <f t="array" ref="E52">QUARTILE(IF($A:$A=$A52,IF($B:$B=$B52,$C:$C)),1)</f>
        <v>26159</v>
      </c>
      <c r="F52" cm="1">
        <f t="array" ref="F52">QUARTILE(IF($A:$A=$A52,IF($B:$B=$B52,$C:$C)),3)</f>
        <v>70384.75</v>
      </c>
      <c r="G52">
        <f>Table3[[#This Row],[Q3]]-Table3[[#This Row],[Q1]]</f>
        <v>44225.75</v>
      </c>
      <c r="H52">
        <f>Table3[[#This Row],[Q1]]-1.5*Table3[[#This Row],[IQR]]</f>
        <v>-40179.625</v>
      </c>
      <c r="I52">
        <f>Table3[[#This Row],[Q3]]+1.5*Table3[[#This Row],[IQR]]</f>
        <v>136723.375</v>
      </c>
    </row>
    <row r="53" spans="1:9" x14ac:dyDescent="0.45">
      <c r="A53" t="s">
        <v>17</v>
      </c>
      <c r="B53" t="s">
        <v>5</v>
      </c>
      <c r="C53">
        <v>28676</v>
      </c>
      <c r="D53" t="b">
        <f t="shared" si="0"/>
        <v>0</v>
      </c>
      <c r="E53" cm="1">
        <f t="array" ref="E53">QUARTILE(IF($A:$A=$A53,IF($B:$B=$B53,$C:$C)),1)</f>
        <v>26159</v>
      </c>
      <c r="F53" cm="1">
        <f t="array" ref="F53">QUARTILE(IF($A:$A=$A53,IF($B:$B=$B53,$C:$C)),3)</f>
        <v>70384.75</v>
      </c>
      <c r="G53">
        <f>Table3[[#This Row],[Q3]]-Table3[[#This Row],[Q1]]</f>
        <v>44225.75</v>
      </c>
      <c r="H53">
        <f>Table3[[#This Row],[Q1]]-1.5*Table3[[#This Row],[IQR]]</f>
        <v>-40179.625</v>
      </c>
      <c r="I53">
        <f>Table3[[#This Row],[Q3]]+1.5*Table3[[#This Row],[IQR]]</f>
        <v>136723.375</v>
      </c>
    </row>
    <row r="54" spans="1:9" x14ac:dyDescent="0.45">
      <c r="A54" t="s">
        <v>17</v>
      </c>
      <c r="B54" t="s">
        <v>5</v>
      </c>
      <c r="C54">
        <v>29149</v>
      </c>
      <c r="D54" t="b">
        <f t="shared" si="0"/>
        <v>0</v>
      </c>
      <c r="E54" cm="1">
        <f t="array" ref="E54">QUARTILE(IF($A:$A=$A54,IF($B:$B=$B54,$C:$C)),1)</f>
        <v>26159</v>
      </c>
      <c r="F54" cm="1">
        <f t="array" ref="F54">QUARTILE(IF($A:$A=$A54,IF($B:$B=$B54,$C:$C)),3)</f>
        <v>70384.75</v>
      </c>
      <c r="G54">
        <f>Table3[[#This Row],[Q3]]-Table3[[#This Row],[Q1]]</f>
        <v>44225.75</v>
      </c>
      <c r="H54">
        <f>Table3[[#This Row],[Q1]]-1.5*Table3[[#This Row],[IQR]]</f>
        <v>-40179.625</v>
      </c>
      <c r="I54">
        <f>Table3[[#This Row],[Q3]]+1.5*Table3[[#This Row],[IQR]]</f>
        <v>136723.375</v>
      </c>
    </row>
    <row r="55" spans="1:9" x14ac:dyDescent="0.45">
      <c r="A55" t="s">
        <v>17</v>
      </c>
      <c r="B55" t="s">
        <v>5</v>
      </c>
      <c r="C55">
        <v>29273</v>
      </c>
      <c r="D55" t="b">
        <f t="shared" si="0"/>
        <v>0</v>
      </c>
      <c r="E55" cm="1">
        <f t="array" ref="E55">QUARTILE(IF($A:$A=$A55,IF($B:$B=$B55,$C:$C)),1)</f>
        <v>26159</v>
      </c>
      <c r="F55" cm="1">
        <f t="array" ref="F55">QUARTILE(IF($A:$A=$A55,IF($B:$B=$B55,$C:$C)),3)</f>
        <v>70384.75</v>
      </c>
      <c r="G55">
        <f>Table3[[#This Row],[Q3]]-Table3[[#This Row],[Q1]]</f>
        <v>44225.75</v>
      </c>
      <c r="H55">
        <f>Table3[[#This Row],[Q1]]-1.5*Table3[[#This Row],[IQR]]</f>
        <v>-40179.625</v>
      </c>
      <c r="I55">
        <f>Table3[[#This Row],[Q3]]+1.5*Table3[[#This Row],[IQR]]</f>
        <v>136723.375</v>
      </c>
    </row>
    <row r="56" spans="1:9" x14ac:dyDescent="0.45">
      <c r="A56" t="s">
        <v>17</v>
      </c>
      <c r="B56" t="s">
        <v>5</v>
      </c>
      <c r="C56">
        <v>31132</v>
      </c>
      <c r="D56" t="b">
        <f t="shared" si="0"/>
        <v>0</v>
      </c>
      <c r="E56" cm="1">
        <f t="array" ref="E56">QUARTILE(IF($A:$A=$A56,IF($B:$B=$B56,$C:$C)),1)</f>
        <v>26159</v>
      </c>
      <c r="F56" cm="1">
        <f t="array" ref="F56">QUARTILE(IF($A:$A=$A56,IF($B:$B=$B56,$C:$C)),3)</f>
        <v>70384.75</v>
      </c>
      <c r="G56">
        <f>Table3[[#This Row],[Q3]]-Table3[[#This Row],[Q1]]</f>
        <v>44225.75</v>
      </c>
      <c r="H56">
        <f>Table3[[#This Row],[Q1]]-1.5*Table3[[#This Row],[IQR]]</f>
        <v>-40179.625</v>
      </c>
      <c r="I56">
        <f>Table3[[#This Row],[Q3]]+1.5*Table3[[#This Row],[IQR]]</f>
        <v>136723.375</v>
      </c>
    </row>
    <row r="57" spans="1:9" x14ac:dyDescent="0.45">
      <c r="A57" t="s">
        <v>17</v>
      </c>
      <c r="B57" t="s">
        <v>5</v>
      </c>
      <c r="C57">
        <v>33534</v>
      </c>
      <c r="D57" t="b">
        <f t="shared" si="0"/>
        <v>0</v>
      </c>
      <c r="E57" cm="1">
        <f t="array" ref="E57">QUARTILE(IF($A:$A=$A57,IF($B:$B=$B57,$C:$C)),1)</f>
        <v>26159</v>
      </c>
      <c r="F57" cm="1">
        <f t="array" ref="F57">QUARTILE(IF($A:$A=$A57,IF($B:$B=$B57,$C:$C)),3)</f>
        <v>70384.75</v>
      </c>
      <c r="G57">
        <f>Table3[[#This Row],[Q3]]-Table3[[#This Row],[Q1]]</f>
        <v>44225.75</v>
      </c>
      <c r="H57">
        <f>Table3[[#This Row],[Q1]]-1.5*Table3[[#This Row],[IQR]]</f>
        <v>-40179.625</v>
      </c>
      <c r="I57">
        <f>Table3[[#This Row],[Q3]]+1.5*Table3[[#This Row],[IQR]]</f>
        <v>136723.375</v>
      </c>
    </row>
    <row r="58" spans="1:9" x14ac:dyDescent="0.45">
      <c r="A58" t="s">
        <v>17</v>
      </c>
      <c r="B58" t="s">
        <v>5</v>
      </c>
      <c r="C58">
        <v>35057</v>
      </c>
      <c r="D58" t="b">
        <f t="shared" si="0"/>
        <v>0</v>
      </c>
      <c r="E58" cm="1">
        <f t="array" ref="E58">QUARTILE(IF($A:$A=$A58,IF($B:$B=$B58,$C:$C)),1)</f>
        <v>26159</v>
      </c>
      <c r="F58" cm="1">
        <f t="array" ref="F58">QUARTILE(IF($A:$A=$A58,IF($B:$B=$B58,$C:$C)),3)</f>
        <v>70384.75</v>
      </c>
      <c r="G58">
        <f>Table3[[#This Row],[Q3]]-Table3[[#This Row],[Q1]]</f>
        <v>44225.75</v>
      </c>
      <c r="H58">
        <f>Table3[[#This Row],[Q1]]-1.5*Table3[[#This Row],[IQR]]</f>
        <v>-40179.625</v>
      </c>
      <c r="I58">
        <f>Table3[[#This Row],[Q3]]+1.5*Table3[[#This Row],[IQR]]</f>
        <v>136723.375</v>
      </c>
    </row>
    <row r="59" spans="1:9" x14ac:dyDescent="0.45">
      <c r="A59" t="s">
        <v>17</v>
      </c>
      <c r="B59" t="s">
        <v>5</v>
      </c>
      <c r="C59">
        <v>36071</v>
      </c>
      <c r="D59" t="b">
        <f t="shared" si="0"/>
        <v>0</v>
      </c>
      <c r="E59" cm="1">
        <f t="array" ref="E59">QUARTILE(IF($A:$A=$A59,IF($B:$B=$B59,$C:$C)),1)</f>
        <v>26159</v>
      </c>
      <c r="F59" cm="1">
        <f t="array" ref="F59">QUARTILE(IF($A:$A=$A59,IF($B:$B=$B59,$C:$C)),3)</f>
        <v>70384.75</v>
      </c>
      <c r="G59">
        <f>Table3[[#This Row],[Q3]]-Table3[[#This Row],[Q1]]</f>
        <v>44225.75</v>
      </c>
      <c r="H59">
        <f>Table3[[#This Row],[Q1]]-1.5*Table3[[#This Row],[IQR]]</f>
        <v>-40179.625</v>
      </c>
      <c r="I59">
        <f>Table3[[#This Row],[Q3]]+1.5*Table3[[#This Row],[IQR]]</f>
        <v>136723.375</v>
      </c>
    </row>
    <row r="60" spans="1:9" x14ac:dyDescent="0.45">
      <c r="A60" t="s">
        <v>17</v>
      </c>
      <c r="B60" t="s">
        <v>5</v>
      </c>
      <c r="C60">
        <v>37065</v>
      </c>
      <c r="D60" t="b">
        <f t="shared" si="0"/>
        <v>0</v>
      </c>
      <c r="E60" cm="1">
        <f t="array" ref="E60">QUARTILE(IF($A:$A=$A60,IF($B:$B=$B60,$C:$C)),1)</f>
        <v>26159</v>
      </c>
      <c r="F60" cm="1">
        <f t="array" ref="F60">QUARTILE(IF($A:$A=$A60,IF($B:$B=$B60,$C:$C)),3)</f>
        <v>70384.75</v>
      </c>
      <c r="G60">
        <f>Table3[[#This Row],[Q3]]-Table3[[#This Row],[Q1]]</f>
        <v>44225.75</v>
      </c>
      <c r="H60">
        <f>Table3[[#This Row],[Q1]]-1.5*Table3[[#This Row],[IQR]]</f>
        <v>-40179.625</v>
      </c>
      <c r="I60">
        <f>Table3[[#This Row],[Q3]]+1.5*Table3[[#This Row],[IQR]]</f>
        <v>136723.375</v>
      </c>
    </row>
    <row r="61" spans="1:9" x14ac:dyDescent="0.45">
      <c r="A61" t="s">
        <v>17</v>
      </c>
      <c r="B61" t="s">
        <v>5</v>
      </c>
      <c r="C61">
        <v>38479</v>
      </c>
      <c r="D61" t="b">
        <f t="shared" si="0"/>
        <v>0</v>
      </c>
      <c r="E61" cm="1">
        <f t="array" ref="E61">QUARTILE(IF($A:$A=$A61,IF($B:$B=$B61,$C:$C)),1)</f>
        <v>26159</v>
      </c>
      <c r="F61" cm="1">
        <f t="array" ref="F61">QUARTILE(IF($A:$A=$A61,IF($B:$B=$B61,$C:$C)),3)</f>
        <v>70384.75</v>
      </c>
      <c r="G61">
        <f>Table3[[#This Row],[Q3]]-Table3[[#This Row],[Q1]]</f>
        <v>44225.75</v>
      </c>
      <c r="H61">
        <f>Table3[[#This Row],[Q1]]-1.5*Table3[[#This Row],[IQR]]</f>
        <v>-40179.625</v>
      </c>
      <c r="I61">
        <f>Table3[[#This Row],[Q3]]+1.5*Table3[[#This Row],[IQR]]</f>
        <v>136723.375</v>
      </c>
    </row>
    <row r="62" spans="1:9" x14ac:dyDescent="0.45">
      <c r="A62" t="s">
        <v>17</v>
      </c>
      <c r="B62" t="s">
        <v>5</v>
      </c>
      <c r="C62">
        <v>42987</v>
      </c>
      <c r="D62" t="b">
        <f t="shared" si="0"/>
        <v>0</v>
      </c>
      <c r="E62" cm="1">
        <f t="array" ref="E62">QUARTILE(IF($A:$A=$A62,IF($B:$B=$B62,$C:$C)),1)</f>
        <v>26159</v>
      </c>
      <c r="F62" cm="1">
        <f t="array" ref="F62">QUARTILE(IF($A:$A=$A62,IF($B:$B=$B62,$C:$C)),3)</f>
        <v>70384.75</v>
      </c>
      <c r="G62">
        <f>Table3[[#This Row],[Q3]]-Table3[[#This Row],[Q1]]</f>
        <v>44225.75</v>
      </c>
      <c r="H62">
        <f>Table3[[#This Row],[Q1]]-1.5*Table3[[#This Row],[IQR]]</f>
        <v>-40179.625</v>
      </c>
      <c r="I62">
        <f>Table3[[#This Row],[Q3]]+1.5*Table3[[#This Row],[IQR]]</f>
        <v>136723.375</v>
      </c>
    </row>
    <row r="63" spans="1:9" x14ac:dyDescent="0.45">
      <c r="A63" t="s">
        <v>17</v>
      </c>
      <c r="B63" t="s">
        <v>5</v>
      </c>
      <c r="C63">
        <v>44269</v>
      </c>
      <c r="D63" t="b">
        <f t="shared" si="0"/>
        <v>0</v>
      </c>
      <c r="E63" cm="1">
        <f t="array" ref="E63">QUARTILE(IF($A:$A=$A63,IF($B:$B=$B63,$C:$C)),1)</f>
        <v>26159</v>
      </c>
      <c r="F63" cm="1">
        <f t="array" ref="F63">QUARTILE(IF($A:$A=$A63,IF($B:$B=$B63,$C:$C)),3)</f>
        <v>70384.75</v>
      </c>
      <c r="G63">
        <f>Table3[[#This Row],[Q3]]-Table3[[#This Row],[Q1]]</f>
        <v>44225.75</v>
      </c>
      <c r="H63">
        <f>Table3[[#This Row],[Q1]]-1.5*Table3[[#This Row],[IQR]]</f>
        <v>-40179.625</v>
      </c>
      <c r="I63">
        <f>Table3[[#This Row],[Q3]]+1.5*Table3[[#This Row],[IQR]]</f>
        <v>136723.375</v>
      </c>
    </row>
    <row r="64" spans="1:9" x14ac:dyDescent="0.45">
      <c r="A64" t="s">
        <v>17</v>
      </c>
      <c r="B64" t="s">
        <v>5</v>
      </c>
      <c r="C64">
        <v>45758</v>
      </c>
      <c r="D64" t="b">
        <f t="shared" si="0"/>
        <v>0</v>
      </c>
      <c r="E64" cm="1">
        <f t="array" ref="E64">QUARTILE(IF($A:$A=$A64,IF($B:$B=$B64,$C:$C)),1)</f>
        <v>26159</v>
      </c>
      <c r="F64" cm="1">
        <f t="array" ref="F64">QUARTILE(IF($A:$A=$A64,IF($B:$B=$B64,$C:$C)),3)</f>
        <v>70384.75</v>
      </c>
      <c r="G64">
        <f>Table3[[#This Row],[Q3]]-Table3[[#This Row],[Q1]]</f>
        <v>44225.75</v>
      </c>
      <c r="H64">
        <f>Table3[[#This Row],[Q1]]-1.5*Table3[[#This Row],[IQR]]</f>
        <v>-40179.625</v>
      </c>
      <c r="I64">
        <f>Table3[[#This Row],[Q3]]+1.5*Table3[[#This Row],[IQR]]</f>
        <v>136723.375</v>
      </c>
    </row>
    <row r="65" spans="1:9" x14ac:dyDescent="0.45">
      <c r="A65" t="s">
        <v>17</v>
      </c>
      <c r="B65" t="s">
        <v>5</v>
      </c>
      <c r="C65">
        <v>45787</v>
      </c>
      <c r="D65" t="b">
        <f t="shared" si="0"/>
        <v>0</v>
      </c>
      <c r="E65" cm="1">
        <f t="array" ref="E65">QUARTILE(IF($A:$A=$A65,IF($B:$B=$B65,$C:$C)),1)</f>
        <v>26159</v>
      </c>
      <c r="F65" cm="1">
        <f t="array" ref="F65">QUARTILE(IF($A:$A=$A65,IF($B:$B=$B65,$C:$C)),3)</f>
        <v>70384.75</v>
      </c>
      <c r="G65">
        <f>Table3[[#This Row],[Q3]]-Table3[[#This Row],[Q1]]</f>
        <v>44225.75</v>
      </c>
      <c r="H65">
        <f>Table3[[#This Row],[Q1]]-1.5*Table3[[#This Row],[IQR]]</f>
        <v>-40179.625</v>
      </c>
      <c r="I65">
        <f>Table3[[#This Row],[Q3]]+1.5*Table3[[#This Row],[IQR]]</f>
        <v>136723.375</v>
      </c>
    </row>
    <row r="66" spans="1:9" x14ac:dyDescent="0.45">
      <c r="A66" t="s">
        <v>17</v>
      </c>
      <c r="B66" t="s">
        <v>5</v>
      </c>
      <c r="C66">
        <v>46943</v>
      </c>
      <c r="D66" t="b">
        <f t="shared" ref="D66:D129" si="1">IF(C66&lt;H66,TRUE,IF(C66&gt;I66,TRUE,FALSE))</f>
        <v>0</v>
      </c>
      <c r="E66" cm="1">
        <f t="array" ref="E66">QUARTILE(IF($A:$A=$A66,IF($B:$B=$B66,$C:$C)),1)</f>
        <v>26159</v>
      </c>
      <c r="F66" cm="1">
        <f t="array" ref="F66">QUARTILE(IF($A:$A=$A66,IF($B:$B=$B66,$C:$C)),3)</f>
        <v>70384.75</v>
      </c>
      <c r="G66">
        <f>Table3[[#This Row],[Q3]]-Table3[[#This Row],[Q1]]</f>
        <v>44225.75</v>
      </c>
      <c r="H66">
        <f>Table3[[#This Row],[Q1]]-1.5*Table3[[#This Row],[IQR]]</f>
        <v>-40179.625</v>
      </c>
      <c r="I66">
        <f>Table3[[#This Row],[Q3]]+1.5*Table3[[#This Row],[IQR]]</f>
        <v>136723.375</v>
      </c>
    </row>
    <row r="67" spans="1:9" x14ac:dyDescent="0.45">
      <c r="A67" t="s">
        <v>17</v>
      </c>
      <c r="B67" t="s">
        <v>5</v>
      </c>
      <c r="C67">
        <v>47377</v>
      </c>
      <c r="D67" t="b">
        <f t="shared" si="1"/>
        <v>0</v>
      </c>
      <c r="E67" cm="1">
        <f t="array" ref="E67">QUARTILE(IF($A:$A=$A67,IF($B:$B=$B67,$C:$C)),1)</f>
        <v>26159</v>
      </c>
      <c r="F67" cm="1">
        <f t="array" ref="F67">QUARTILE(IF($A:$A=$A67,IF($B:$B=$B67,$C:$C)),3)</f>
        <v>70384.75</v>
      </c>
      <c r="G67">
        <f>Table3[[#This Row],[Q3]]-Table3[[#This Row],[Q1]]</f>
        <v>44225.75</v>
      </c>
      <c r="H67">
        <f>Table3[[#This Row],[Q1]]-1.5*Table3[[#This Row],[IQR]]</f>
        <v>-40179.625</v>
      </c>
      <c r="I67">
        <f>Table3[[#This Row],[Q3]]+1.5*Table3[[#This Row],[IQR]]</f>
        <v>136723.375</v>
      </c>
    </row>
    <row r="68" spans="1:9" x14ac:dyDescent="0.45">
      <c r="A68" t="s">
        <v>17</v>
      </c>
      <c r="B68" t="s">
        <v>5</v>
      </c>
      <c r="C68">
        <v>47469</v>
      </c>
      <c r="D68" t="b">
        <f t="shared" si="1"/>
        <v>0</v>
      </c>
      <c r="E68" cm="1">
        <f t="array" ref="E68">QUARTILE(IF($A:$A=$A68,IF($B:$B=$B68,$C:$C)),1)</f>
        <v>26159</v>
      </c>
      <c r="F68" cm="1">
        <f t="array" ref="F68">QUARTILE(IF($A:$A=$A68,IF($B:$B=$B68,$C:$C)),3)</f>
        <v>70384.75</v>
      </c>
      <c r="G68">
        <f>Table3[[#This Row],[Q3]]-Table3[[#This Row],[Q1]]</f>
        <v>44225.75</v>
      </c>
      <c r="H68">
        <f>Table3[[#This Row],[Q1]]-1.5*Table3[[#This Row],[IQR]]</f>
        <v>-40179.625</v>
      </c>
      <c r="I68">
        <f>Table3[[#This Row],[Q3]]+1.5*Table3[[#This Row],[IQR]]</f>
        <v>136723.375</v>
      </c>
    </row>
    <row r="69" spans="1:9" x14ac:dyDescent="0.45">
      <c r="A69" t="s">
        <v>17</v>
      </c>
      <c r="B69" t="s">
        <v>5</v>
      </c>
      <c r="C69">
        <v>47686</v>
      </c>
      <c r="D69" t="b">
        <f t="shared" si="1"/>
        <v>0</v>
      </c>
      <c r="E69" cm="1">
        <f t="array" ref="E69">QUARTILE(IF($A:$A=$A69,IF($B:$B=$B69,$C:$C)),1)</f>
        <v>26159</v>
      </c>
      <c r="F69" cm="1">
        <f t="array" ref="F69">QUARTILE(IF($A:$A=$A69,IF($B:$B=$B69,$C:$C)),3)</f>
        <v>70384.75</v>
      </c>
      <c r="G69">
        <f>Table3[[#This Row],[Q3]]-Table3[[#This Row],[Q1]]</f>
        <v>44225.75</v>
      </c>
      <c r="H69">
        <f>Table3[[#This Row],[Q1]]-1.5*Table3[[#This Row],[IQR]]</f>
        <v>-40179.625</v>
      </c>
      <c r="I69">
        <f>Table3[[#This Row],[Q3]]+1.5*Table3[[#This Row],[IQR]]</f>
        <v>136723.375</v>
      </c>
    </row>
    <row r="70" spans="1:9" x14ac:dyDescent="0.45">
      <c r="A70" t="s">
        <v>17</v>
      </c>
      <c r="B70" t="s">
        <v>5</v>
      </c>
      <c r="C70">
        <v>48191</v>
      </c>
      <c r="D70" t="b">
        <f t="shared" si="1"/>
        <v>0</v>
      </c>
      <c r="E70" cm="1">
        <f t="array" ref="E70">QUARTILE(IF($A:$A=$A70,IF($B:$B=$B70,$C:$C)),1)</f>
        <v>26159</v>
      </c>
      <c r="F70" cm="1">
        <f t="array" ref="F70">QUARTILE(IF($A:$A=$A70,IF($B:$B=$B70,$C:$C)),3)</f>
        <v>70384.75</v>
      </c>
      <c r="G70">
        <f>Table3[[#This Row],[Q3]]-Table3[[#This Row],[Q1]]</f>
        <v>44225.75</v>
      </c>
      <c r="H70">
        <f>Table3[[#This Row],[Q1]]-1.5*Table3[[#This Row],[IQR]]</f>
        <v>-40179.625</v>
      </c>
      <c r="I70">
        <f>Table3[[#This Row],[Q3]]+1.5*Table3[[#This Row],[IQR]]</f>
        <v>136723.375</v>
      </c>
    </row>
    <row r="71" spans="1:9" x14ac:dyDescent="0.45">
      <c r="A71" t="s">
        <v>17</v>
      </c>
      <c r="B71" t="s">
        <v>5</v>
      </c>
      <c r="C71">
        <v>48223</v>
      </c>
      <c r="D71" t="b">
        <f t="shared" si="1"/>
        <v>0</v>
      </c>
      <c r="E71" cm="1">
        <f t="array" ref="E71">QUARTILE(IF($A:$A=$A71,IF($B:$B=$B71,$C:$C)),1)</f>
        <v>26159</v>
      </c>
      <c r="F71" cm="1">
        <f t="array" ref="F71">QUARTILE(IF($A:$A=$A71,IF($B:$B=$B71,$C:$C)),3)</f>
        <v>70384.75</v>
      </c>
      <c r="G71">
        <f>Table3[[#This Row],[Q3]]-Table3[[#This Row],[Q1]]</f>
        <v>44225.75</v>
      </c>
      <c r="H71">
        <f>Table3[[#This Row],[Q1]]-1.5*Table3[[#This Row],[IQR]]</f>
        <v>-40179.625</v>
      </c>
      <c r="I71">
        <f>Table3[[#This Row],[Q3]]+1.5*Table3[[#This Row],[IQR]]</f>
        <v>136723.375</v>
      </c>
    </row>
    <row r="72" spans="1:9" x14ac:dyDescent="0.45">
      <c r="A72" t="s">
        <v>17</v>
      </c>
      <c r="B72" t="s">
        <v>5</v>
      </c>
      <c r="C72">
        <v>48718</v>
      </c>
      <c r="D72" t="b">
        <f t="shared" si="1"/>
        <v>0</v>
      </c>
      <c r="E72" cm="1">
        <f t="array" ref="E72">QUARTILE(IF($A:$A=$A72,IF($B:$B=$B72,$C:$C)),1)</f>
        <v>26159</v>
      </c>
      <c r="F72" cm="1">
        <f t="array" ref="F72">QUARTILE(IF($A:$A=$A72,IF($B:$B=$B72,$C:$C)),3)</f>
        <v>70384.75</v>
      </c>
      <c r="G72">
        <f>Table3[[#This Row],[Q3]]-Table3[[#This Row],[Q1]]</f>
        <v>44225.75</v>
      </c>
      <c r="H72">
        <f>Table3[[#This Row],[Q1]]-1.5*Table3[[#This Row],[IQR]]</f>
        <v>-40179.625</v>
      </c>
      <c r="I72">
        <f>Table3[[#This Row],[Q3]]+1.5*Table3[[#This Row],[IQR]]</f>
        <v>136723.375</v>
      </c>
    </row>
    <row r="73" spans="1:9" x14ac:dyDescent="0.45">
      <c r="A73" t="s">
        <v>17</v>
      </c>
      <c r="B73" t="s">
        <v>5</v>
      </c>
      <c r="C73">
        <v>49086</v>
      </c>
      <c r="D73" t="b">
        <f t="shared" si="1"/>
        <v>0</v>
      </c>
      <c r="E73" cm="1">
        <f t="array" ref="E73">QUARTILE(IF($A:$A=$A73,IF($B:$B=$B73,$C:$C)),1)</f>
        <v>26159</v>
      </c>
      <c r="F73" cm="1">
        <f t="array" ref="F73">QUARTILE(IF($A:$A=$A73,IF($B:$B=$B73,$C:$C)),3)</f>
        <v>70384.75</v>
      </c>
      <c r="G73">
        <f>Table3[[#This Row],[Q3]]-Table3[[#This Row],[Q1]]</f>
        <v>44225.75</v>
      </c>
      <c r="H73">
        <f>Table3[[#This Row],[Q1]]-1.5*Table3[[#This Row],[IQR]]</f>
        <v>-40179.625</v>
      </c>
      <c r="I73">
        <f>Table3[[#This Row],[Q3]]+1.5*Table3[[#This Row],[IQR]]</f>
        <v>136723.375</v>
      </c>
    </row>
    <row r="74" spans="1:9" x14ac:dyDescent="0.45">
      <c r="A74" t="s">
        <v>17</v>
      </c>
      <c r="B74" t="s">
        <v>5</v>
      </c>
      <c r="C74">
        <v>49458</v>
      </c>
      <c r="D74" t="b">
        <f t="shared" si="1"/>
        <v>0</v>
      </c>
      <c r="E74" cm="1">
        <f t="array" ref="E74">QUARTILE(IF($A:$A=$A74,IF($B:$B=$B74,$C:$C)),1)</f>
        <v>26159</v>
      </c>
      <c r="F74" cm="1">
        <f t="array" ref="F74">QUARTILE(IF($A:$A=$A74,IF($B:$B=$B74,$C:$C)),3)</f>
        <v>70384.75</v>
      </c>
      <c r="G74">
        <f>Table3[[#This Row],[Q3]]-Table3[[#This Row],[Q1]]</f>
        <v>44225.75</v>
      </c>
      <c r="H74">
        <f>Table3[[#This Row],[Q1]]-1.5*Table3[[#This Row],[IQR]]</f>
        <v>-40179.625</v>
      </c>
      <c r="I74">
        <f>Table3[[#This Row],[Q3]]+1.5*Table3[[#This Row],[IQR]]</f>
        <v>136723.375</v>
      </c>
    </row>
    <row r="75" spans="1:9" x14ac:dyDescent="0.45">
      <c r="A75" t="s">
        <v>17</v>
      </c>
      <c r="B75" t="s">
        <v>5</v>
      </c>
      <c r="C75">
        <v>49636</v>
      </c>
      <c r="D75" t="b">
        <f t="shared" si="1"/>
        <v>0</v>
      </c>
      <c r="E75" cm="1">
        <f t="array" ref="E75">QUARTILE(IF($A:$A=$A75,IF($B:$B=$B75,$C:$C)),1)</f>
        <v>26159</v>
      </c>
      <c r="F75" cm="1">
        <f t="array" ref="F75">QUARTILE(IF($A:$A=$A75,IF($B:$B=$B75,$C:$C)),3)</f>
        <v>70384.75</v>
      </c>
      <c r="G75">
        <f>Table3[[#This Row],[Q3]]-Table3[[#This Row],[Q1]]</f>
        <v>44225.75</v>
      </c>
      <c r="H75">
        <f>Table3[[#This Row],[Q1]]-1.5*Table3[[#This Row],[IQR]]</f>
        <v>-40179.625</v>
      </c>
      <c r="I75">
        <f>Table3[[#This Row],[Q3]]+1.5*Table3[[#This Row],[IQR]]</f>
        <v>136723.375</v>
      </c>
    </row>
    <row r="76" spans="1:9" x14ac:dyDescent="0.45">
      <c r="A76" t="s">
        <v>17</v>
      </c>
      <c r="B76" t="s">
        <v>5</v>
      </c>
      <c r="C76">
        <v>50875</v>
      </c>
      <c r="D76" t="b">
        <f t="shared" si="1"/>
        <v>0</v>
      </c>
      <c r="E76" cm="1">
        <f t="array" ref="E76">QUARTILE(IF($A:$A=$A76,IF($B:$B=$B76,$C:$C)),1)</f>
        <v>26159</v>
      </c>
      <c r="F76" cm="1">
        <f t="array" ref="F76">QUARTILE(IF($A:$A=$A76,IF($B:$B=$B76,$C:$C)),3)</f>
        <v>70384.75</v>
      </c>
      <c r="G76">
        <f>Table3[[#This Row],[Q3]]-Table3[[#This Row],[Q1]]</f>
        <v>44225.75</v>
      </c>
      <c r="H76">
        <f>Table3[[#This Row],[Q1]]-1.5*Table3[[#This Row],[IQR]]</f>
        <v>-40179.625</v>
      </c>
      <c r="I76">
        <f>Table3[[#This Row],[Q3]]+1.5*Table3[[#This Row],[IQR]]</f>
        <v>136723.375</v>
      </c>
    </row>
    <row r="77" spans="1:9" x14ac:dyDescent="0.45">
      <c r="A77" t="s">
        <v>17</v>
      </c>
      <c r="B77" t="s">
        <v>5</v>
      </c>
      <c r="C77">
        <v>51276</v>
      </c>
      <c r="D77" t="b">
        <f t="shared" si="1"/>
        <v>0</v>
      </c>
      <c r="E77" cm="1">
        <f t="array" ref="E77">QUARTILE(IF($A:$A=$A77,IF($B:$B=$B77,$C:$C)),1)</f>
        <v>26159</v>
      </c>
      <c r="F77" cm="1">
        <f t="array" ref="F77">QUARTILE(IF($A:$A=$A77,IF($B:$B=$B77,$C:$C)),3)</f>
        <v>70384.75</v>
      </c>
      <c r="G77">
        <f>Table3[[#This Row],[Q3]]-Table3[[#This Row],[Q1]]</f>
        <v>44225.75</v>
      </c>
      <c r="H77">
        <f>Table3[[#This Row],[Q1]]-1.5*Table3[[#This Row],[IQR]]</f>
        <v>-40179.625</v>
      </c>
      <c r="I77">
        <f>Table3[[#This Row],[Q3]]+1.5*Table3[[#This Row],[IQR]]</f>
        <v>136723.375</v>
      </c>
    </row>
    <row r="78" spans="1:9" x14ac:dyDescent="0.45">
      <c r="A78" t="s">
        <v>17</v>
      </c>
      <c r="B78" t="s">
        <v>5</v>
      </c>
      <c r="C78">
        <v>53354</v>
      </c>
      <c r="D78" t="b">
        <f t="shared" si="1"/>
        <v>0</v>
      </c>
      <c r="E78" cm="1">
        <f t="array" ref="E78">QUARTILE(IF($A:$A=$A78,IF($B:$B=$B78,$C:$C)),1)</f>
        <v>26159</v>
      </c>
      <c r="F78" cm="1">
        <f t="array" ref="F78">QUARTILE(IF($A:$A=$A78,IF($B:$B=$B78,$C:$C)),3)</f>
        <v>70384.75</v>
      </c>
      <c r="G78">
        <f>Table3[[#This Row],[Q3]]-Table3[[#This Row],[Q1]]</f>
        <v>44225.75</v>
      </c>
      <c r="H78">
        <f>Table3[[#This Row],[Q1]]-1.5*Table3[[#This Row],[IQR]]</f>
        <v>-40179.625</v>
      </c>
      <c r="I78">
        <f>Table3[[#This Row],[Q3]]+1.5*Table3[[#This Row],[IQR]]</f>
        <v>136723.375</v>
      </c>
    </row>
    <row r="79" spans="1:9" x14ac:dyDescent="0.45">
      <c r="A79" t="s">
        <v>17</v>
      </c>
      <c r="B79" t="s">
        <v>5</v>
      </c>
      <c r="C79">
        <v>54695</v>
      </c>
      <c r="D79" t="b">
        <f t="shared" si="1"/>
        <v>0</v>
      </c>
      <c r="E79" cm="1">
        <f t="array" ref="E79">QUARTILE(IF($A:$A=$A79,IF($B:$B=$B79,$C:$C)),1)</f>
        <v>26159</v>
      </c>
      <c r="F79" cm="1">
        <f t="array" ref="F79">QUARTILE(IF($A:$A=$A79,IF($B:$B=$B79,$C:$C)),3)</f>
        <v>70384.75</v>
      </c>
      <c r="G79">
        <f>Table3[[#This Row],[Q3]]-Table3[[#This Row],[Q1]]</f>
        <v>44225.75</v>
      </c>
      <c r="H79">
        <f>Table3[[#This Row],[Q1]]-1.5*Table3[[#This Row],[IQR]]</f>
        <v>-40179.625</v>
      </c>
      <c r="I79">
        <f>Table3[[#This Row],[Q3]]+1.5*Table3[[#This Row],[IQR]]</f>
        <v>136723.375</v>
      </c>
    </row>
    <row r="80" spans="1:9" x14ac:dyDescent="0.45">
      <c r="A80" t="s">
        <v>17</v>
      </c>
      <c r="B80" t="s">
        <v>5</v>
      </c>
      <c r="C80">
        <v>54821</v>
      </c>
      <c r="D80" t="b">
        <f t="shared" si="1"/>
        <v>0</v>
      </c>
      <c r="E80" cm="1">
        <f t="array" ref="E80">QUARTILE(IF($A:$A=$A80,IF($B:$B=$B80,$C:$C)),1)</f>
        <v>26159</v>
      </c>
      <c r="F80" cm="1">
        <f t="array" ref="F80">QUARTILE(IF($A:$A=$A80,IF($B:$B=$B80,$C:$C)),3)</f>
        <v>70384.75</v>
      </c>
      <c r="G80">
        <f>Table3[[#This Row],[Q3]]-Table3[[#This Row],[Q1]]</f>
        <v>44225.75</v>
      </c>
      <c r="H80">
        <f>Table3[[#This Row],[Q1]]-1.5*Table3[[#This Row],[IQR]]</f>
        <v>-40179.625</v>
      </c>
      <c r="I80">
        <f>Table3[[#This Row],[Q3]]+1.5*Table3[[#This Row],[IQR]]</f>
        <v>136723.375</v>
      </c>
    </row>
    <row r="81" spans="1:9" x14ac:dyDescent="0.45">
      <c r="A81" t="s">
        <v>17</v>
      </c>
      <c r="B81" t="s">
        <v>5</v>
      </c>
      <c r="C81">
        <v>55353</v>
      </c>
      <c r="D81" t="b">
        <f t="shared" si="1"/>
        <v>0</v>
      </c>
      <c r="E81" cm="1">
        <f t="array" ref="E81">QUARTILE(IF($A:$A=$A81,IF($B:$B=$B81,$C:$C)),1)</f>
        <v>26159</v>
      </c>
      <c r="F81" cm="1">
        <f t="array" ref="F81">QUARTILE(IF($A:$A=$A81,IF($B:$B=$B81,$C:$C)),3)</f>
        <v>70384.75</v>
      </c>
      <c r="G81">
        <f>Table3[[#This Row],[Q3]]-Table3[[#This Row],[Q1]]</f>
        <v>44225.75</v>
      </c>
      <c r="H81">
        <f>Table3[[#This Row],[Q1]]-1.5*Table3[[#This Row],[IQR]]</f>
        <v>-40179.625</v>
      </c>
      <c r="I81">
        <f>Table3[[#This Row],[Q3]]+1.5*Table3[[#This Row],[IQR]]</f>
        <v>136723.375</v>
      </c>
    </row>
    <row r="82" spans="1:9" x14ac:dyDescent="0.45">
      <c r="A82" t="s">
        <v>17</v>
      </c>
      <c r="B82" t="s">
        <v>5</v>
      </c>
      <c r="C82">
        <v>57532</v>
      </c>
      <c r="D82" t="b">
        <f t="shared" si="1"/>
        <v>0</v>
      </c>
      <c r="E82" cm="1">
        <f t="array" ref="E82">QUARTILE(IF($A:$A=$A82,IF($B:$B=$B82,$C:$C)),1)</f>
        <v>26159</v>
      </c>
      <c r="F82" cm="1">
        <f t="array" ref="F82">QUARTILE(IF($A:$A=$A82,IF($B:$B=$B82,$C:$C)),3)</f>
        <v>70384.75</v>
      </c>
      <c r="G82">
        <f>Table3[[#This Row],[Q3]]-Table3[[#This Row],[Q1]]</f>
        <v>44225.75</v>
      </c>
      <c r="H82">
        <f>Table3[[#This Row],[Q1]]-1.5*Table3[[#This Row],[IQR]]</f>
        <v>-40179.625</v>
      </c>
      <c r="I82">
        <f>Table3[[#This Row],[Q3]]+1.5*Table3[[#This Row],[IQR]]</f>
        <v>136723.375</v>
      </c>
    </row>
    <row r="83" spans="1:9" x14ac:dyDescent="0.45">
      <c r="A83" t="s">
        <v>17</v>
      </c>
      <c r="B83" t="s">
        <v>5</v>
      </c>
      <c r="C83">
        <v>59295</v>
      </c>
      <c r="D83" t="b">
        <f t="shared" si="1"/>
        <v>0</v>
      </c>
      <c r="E83" cm="1">
        <f t="array" ref="E83">QUARTILE(IF($A:$A=$A83,IF($B:$B=$B83,$C:$C)),1)</f>
        <v>26159</v>
      </c>
      <c r="F83" cm="1">
        <f t="array" ref="F83">QUARTILE(IF($A:$A=$A83,IF($B:$B=$B83,$C:$C)),3)</f>
        <v>70384.75</v>
      </c>
      <c r="G83">
        <f>Table3[[#This Row],[Q3]]-Table3[[#This Row],[Q1]]</f>
        <v>44225.75</v>
      </c>
      <c r="H83">
        <f>Table3[[#This Row],[Q1]]-1.5*Table3[[#This Row],[IQR]]</f>
        <v>-40179.625</v>
      </c>
      <c r="I83">
        <f>Table3[[#This Row],[Q3]]+1.5*Table3[[#This Row],[IQR]]</f>
        <v>136723.375</v>
      </c>
    </row>
    <row r="84" spans="1:9" x14ac:dyDescent="0.45">
      <c r="A84" t="s">
        <v>17</v>
      </c>
      <c r="B84" t="s">
        <v>5</v>
      </c>
      <c r="C84">
        <v>60035</v>
      </c>
      <c r="D84" t="b">
        <f t="shared" si="1"/>
        <v>0</v>
      </c>
      <c r="E84" cm="1">
        <f t="array" ref="E84">QUARTILE(IF($A:$A=$A84,IF($B:$B=$B84,$C:$C)),1)</f>
        <v>26159</v>
      </c>
      <c r="F84" cm="1">
        <f t="array" ref="F84">QUARTILE(IF($A:$A=$A84,IF($B:$B=$B84,$C:$C)),3)</f>
        <v>70384.75</v>
      </c>
      <c r="G84">
        <f>Table3[[#This Row],[Q3]]-Table3[[#This Row],[Q1]]</f>
        <v>44225.75</v>
      </c>
      <c r="H84">
        <f>Table3[[#This Row],[Q1]]-1.5*Table3[[#This Row],[IQR]]</f>
        <v>-40179.625</v>
      </c>
      <c r="I84">
        <f>Table3[[#This Row],[Q3]]+1.5*Table3[[#This Row],[IQR]]</f>
        <v>136723.375</v>
      </c>
    </row>
    <row r="85" spans="1:9" x14ac:dyDescent="0.45">
      <c r="A85" t="s">
        <v>17</v>
      </c>
      <c r="B85" t="s">
        <v>5</v>
      </c>
      <c r="C85">
        <v>61568</v>
      </c>
      <c r="D85" t="b">
        <f t="shared" si="1"/>
        <v>0</v>
      </c>
      <c r="E85" cm="1">
        <f t="array" ref="E85">QUARTILE(IF($A:$A=$A85,IF($B:$B=$B85,$C:$C)),1)</f>
        <v>26159</v>
      </c>
      <c r="F85" cm="1">
        <f t="array" ref="F85">QUARTILE(IF($A:$A=$A85,IF($B:$B=$B85,$C:$C)),3)</f>
        <v>70384.75</v>
      </c>
      <c r="G85">
        <f>Table3[[#This Row],[Q3]]-Table3[[#This Row],[Q1]]</f>
        <v>44225.75</v>
      </c>
      <c r="H85">
        <f>Table3[[#This Row],[Q1]]-1.5*Table3[[#This Row],[IQR]]</f>
        <v>-40179.625</v>
      </c>
      <c r="I85">
        <f>Table3[[#This Row],[Q3]]+1.5*Table3[[#This Row],[IQR]]</f>
        <v>136723.375</v>
      </c>
    </row>
    <row r="86" spans="1:9" x14ac:dyDescent="0.45">
      <c r="A86" t="s">
        <v>17</v>
      </c>
      <c r="B86" t="s">
        <v>5</v>
      </c>
      <c r="C86">
        <v>61897</v>
      </c>
      <c r="D86" t="b">
        <f t="shared" si="1"/>
        <v>0</v>
      </c>
      <c r="E86" cm="1">
        <f t="array" ref="E86">QUARTILE(IF($A:$A=$A86,IF($B:$B=$B86,$C:$C)),1)</f>
        <v>26159</v>
      </c>
      <c r="F86" cm="1">
        <f t="array" ref="F86">QUARTILE(IF($A:$A=$A86,IF($B:$B=$B86,$C:$C)),3)</f>
        <v>70384.75</v>
      </c>
      <c r="G86">
        <f>Table3[[#This Row],[Q3]]-Table3[[#This Row],[Q1]]</f>
        <v>44225.75</v>
      </c>
      <c r="H86">
        <f>Table3[[#This Row],[Q1]]-1.5*Table3[[#This Row],[IQR]]</f>
        <v>-40179.625</v>
      </c>
      <c r="I86">
        <f>Table3[[#This Row],[Q3]]+1.5*Table3[[#This Row],[IQR]]</f>
        <v>136723.375</v>
      </c>
    </row>
    <row r="87" spans="1:9" x14ac:dyDescent="0.45">
      <c r="A87" t="s">
        <v>17</v>
      </c>
      <c r="B87" t="s">
        <v>5</v>
      </c>
      <c r="C87">
        <v>62619</v>
      </c>
      <c r="D87" t="b">
        <f t="shared" si="1"/>
        <v>0</v>
      </c>
      <c r="E87" cm="1">
        <f t="array" ref="E87">QUARTILE(IF($A:$A=$A87,IF($B:$B=$B87,$C:$C)),1)</f>
        <v>26159</v>
      </c>
      <c r="F87" cm="1">
        <f t="array" ref="F87">QUARTILE(IF($A:$A=$A87,IF($B:$B=$B87,$C:$C)),3)</f>
        <v>70384.75</v>
      </c>
      <c r="G87">
        <f>Table3[[#This Row],[Q3]]-Table3[[#This Row],[Q1]]</f>
        <v>44225.75</v>
      </c>
      <c r="H87">
        <f>Table3[[#This Row],[Q1]]-1.5*Table3[[#This Row],[IQR]]</f>
        <v>-40179.625</v>
      </c>
      <c r="I87">
        <f>Table3[[#This Row],[Q3]]+1.5*Table3[[#This Row],[IQR]]</f>
        <v>136723.375</v>
      </c>
    </row>
    <row r="88" spans="1:9" x14ac:dyDescent="0.45">
      <c r="A88" t="s">
        <v>17</v>
      </c>
      <c r="B88" t="s">
        <v>5</v>
      </c>
      <c r="C88">
        <v>62801</v>
      </c>
      <c r="D88" t="b">
        <f t="shared" si="1"/>
        <v>0</v>
      </c>
      <c r="E88" cm="1">
        <f t="array" ref="E88">QUARTILE(IF($A:$A=$A88,IF($B:$B=$B88,$C:$C)),1)</f>
        <v>26159</v>
      </c>
      <c r="F88" cm="1">
        <f t="array" ref="F88">QUARTILE(IF($A:$A=$A88,IF($B:$B=$B88,$C:$C)),3)</f>
        <v>70384.75</v>
      </c>
      <c r="G88">
        <f>Table3[[#This Row],[Q3]]-Table3[[#This Row],[Q1]]</f>
        <v>44225.75</v>
      </c>
      <c r="H88">
        <f>Table3[[#This Row],[Q1]]-1.5*Table3[[#This Row],[IQR]]</f>
        <v>-40179.625</v>
      </c>
      <c r="I88">
        <f>Table3[[#This Row],[Q3]]+1.5*Table3[[#This Row],[IQR]]</f>
        <v>136723.375</v>
      </c>
    </row>
    <row r="89" spans="1:9" x14ac:dyDescent="0.45">
      <c r="A89" t="s">
        <v>17</v>
      </c>
      <c r="B89" t="s">
        <v>5</v>
      </c>
      <c r="C89">
        <v>62901</v>
      </c>
      <c r="D89" t="b">
        <f t="shared" si="1"/>
        <v>0</v>
      </c>
      <c r="E89" cm="1">
        <f t="array" ref="E89">QUARTILE(IF($A:$A=$A89,IF($B:$B=$B89,$C:$C)),1)</f>
        <v>26159</v>
      </c>
      <c r="F89" cm="1">
        <f t="array" ref="F89">QUARTILE(IF($A:$A=$A89,IF($B:$B=$B89,$C:$C)),3)</f>
        <v>70384.75</v>
      </c>
      <c r="G89">
        <f>Table3[[#This Row],[Q3]]-Table3[[#This Row],[Q1]]</f>
        <v>44225.75</v>
      </c>
      <c r="H89">
        <f>Table3[[#This Row],[Q1]]-1.5*Table3[[#This Row],[IQR]]</f>
        <v>-40179.625</v>
      </c>
      <c r="I89">
        <f>Table3[[#This Row],[Q3]]+1.5*Table3[[#This Row],[IQR]]</f>
        <v>136723.375</v>
      </c>
    </row>
    <row r="90" spans="1:9" x14ac:dyDescent="0.45">
      <c r="A90" t="s">
        <v>17</v>
      </c>
      <c r="B90" t="s">
        <v>5</v>
      </c>
      <c r="C90">
        <v>63225</v>
      </c>
      <c r="D90" t="b">
        <f t="shared" si="1"/>
        <v>0</v>
      </c>
      <c r="E90" cm="1">
        <f t="array" ref="E90">QUARTILE(IF($A:$A=$A90,IF($B:$B=$B90,$C:$C)),1)</f>
        <v>26159</v>
      </c>
      <c r="F90" cm="1">
        <f t="array" ref="F90">QUARTILE(IF($A:$A=$A90,IF($B:$B=$B90,$C:$C)),3)</f>
        <v>70384.75</v>
      </c>
      <c r="G90">
        <f>Table3[[#This Row],[Q3]]-Table3[[#This Row],[Q1]]</f>
        <v>44225.75</v>
      </c>
      <c r="H90">
        <f>Table3[[#This Row],[Q1]]-1.5*Table3[[#This Row],[IQR]]</f>
        <v>-40179.625</v>
      </c>
      <c r="I90">
        <f>Table3[[#This Row],[Q3]]+1.5*Table3[[#This Row],[IQR]]</f>
        <v>136723.375</v>
      </c>
    </row>
    <row r="91" spans="1:9" x14ac:dyDescent="0.45">
      <c r="A91" t="s">
        <v>17</v>
      </c>
      <c r="B91" t="s">
        <v>5</v>
      </c>
      <c r="C91">
        <v>65265</v>
      </c>
      <c r="D91" t="b">
        <f t="shared" si="1"/>
        <v>0</v>
      </c>
      <c r="E91" cm="1">
        <f t="array" ref="E91">QUARTILE(IF($A:$A=$A91,IF($B:$B=$B91,$C:$C)),1)</f>
        <v>26159</v>
      </c>
      <c r="F91" cm="1">
        <f t="array" ref="F91">QUARTILE(IF($A:$A=$A91,IF($B:$B=$B91,$C:$C)),3)</f>
        <v>70384.75</v>
      </c>
      <c r="G91">
        <f>Table3[[#This Row],[Q3]]-Table3[[#This Row],[Q1]]</f>
        <v>44225.75</v>
      </c>
      <c r="H91">
        <f>Table3[[#This Row],[Q1]]-1.5*Table3[[#This Row],[IQR]]</f>
        <v>-40179.625</v>
      </c>
      <c r="I91">
        <f>Table3[[#This Row],[Q3]]+1.5*Table3[[#This Row],[IQR]]</f>
        <v>136723.375</v>
      </c>
    </row>
    <row r="92" spans="1:9" x14ac:dyDescent="0.45">
      <c r="A92" t="s">
        <v>17</v>
      </c>
      <c r="B92" t="s">
        <v>5</v>
      </c>
      <c r="C92">
        <v>65617</v>
      </c>
      <c r="D92" t="b">
        <f t="shared" si="1"/>
        <v>0</v>
      </c>
      <c r="E92" cm="1">
        <f t="array" ref="E92">QUARTILE(IF($A:$A=$A92,IF($B:$B=$B92,$C:$C)),1)</f>
        <v>26159</v>
      </c>
      <c r="F92" cm="1">
        <f t="array" ref="F92">QUARTILE(IF($A:$A=$A92,IF($B:$B=$B92,$C:$C)),3)</f>
        <v>70384.75</v>
      </c>
      <c r="G92">
        <f>Table3[[#This Row],[Q3]]-Table3[[#This Row],[Q1]]</f>
        <v>44225.75</v>
      </c>
      <c r="H92">
        <f>Table3[[#This Row],[Q1]]-1.5*Table3[[#This Row],[IQR]]</f>
        <v>-40179.625</v>
      </c>
      <c r="I92">
        <f>Table3[[#This Row],[Q3]]+1.5*Table3[[#This Row],[IQR]]</f>
        <v>136723.375</v>
      </c>
    </row>
    <row r="93" spans="1:9" x14ac:dyDescent="0.45">
      <c r="A93" t="s">
        <v>17</v>
      </c>
      <c r="B93" t="s">
        <v>5</v>
      </c>
      <c r="C93">
        <v>68070</v>
      </c>
      <c r="D93" t="b">
        <f t="shared" si="1"/>
        <v>0</v>
      </c>
      <c r="E93" cm="1">
        <f t="array" ref="E93">QUARTILE(IF($A:$A=$A93,IF($B:$B=$B93,$C:$C)),1)</f>
        <v>26159</v>
      </c>
      <c r="F93" cm="1">
        <f t="array" ref="F93">QUARTILE(IF($A:$A=$A93,IF($B:$B=$B93,$C:$C)),3)</f>
        <v>70384.75</v>
      </c>
      <c r="G93">
        <f>Table3[[#This Row],[Q3]]-Table3[[#This Row],[Q1]]</f>
        <v>44225.75</v>
      </c>
      <c r="H93">
        <f>Table3[[#This Row],[Q1]]-1.5*Table3[[#This Row],[IQR]]</f>
        <v>-40179.625</v>
      </c>
      <c r="I93">
        <f>Table3[[#This Row],[Q3]]+1.5*Table3[[#This Row],[IQR]]</f>
        <v>136723.375</v>
      </c>
    </row>
    <row r="94" spans="1:9" x14ac:dyDescent="0.45">
      <c r="A94" t="s">
        <v>17</v>
      </c>
      <c r="B94" t="s">
        <v>5</v>
      </c>
      <c r="C94">
        <v>68202</v>
      </c>
      <c r="D94" t="b">
        <f t="shared" si="1"/>
        <v>0</v>
      </c>
      <c r="E94" cm="1">
        <f t="array" ref="E94">QUARTILE(IF($A:$A=$A94,IF($B:$B=$B94,$C:$C)),1)</f>
        <v>26159</v>
      </c>
      <c r="F94" cm="1">
        <f t="array" ref="F94">QUARTILE(IF($A:$A=$A94,IF($B:$B=$B94,$C:$C)),3)</f>
        <v>70384.75</v>
      </c>
      <c r="G94">
        <f>Table3[[#This Row],[Q3]]-Table3[[#This Row],[Q1]]</f>
        <v>44225.75</v>
      </c>
      <c r="H94">
        <f>Table3[[#This Row],[Q1]]-1.5*Table3[[#This Row],[IQR]]</f>
        <v>-40179.625</v>
      </c>
      <c r="I94">
        <f>Table3[[#This Row],[Q3]]+1.5*Table3[[#This Row],[IQR]]</f>
        <v>136723.375</v>
      </c>
    </row>
    <row r="95" spans="1:9" x14ac:dyDescent="0.45">
      <c r="A95" t="s">
        <v>17</v>
      </c>
      <c r="B95" t="s">
        <v>5</v>
      </c>
      <c r="C95">
        <v>68430</v>
      </c>
      <c r="D95" t="b">
        <f t="shared" si="1"/>
        <v>0</v>
      </c>
      <c r="E95" cm="1">
        <f t="array" ref="E95">QUARTILE(IF($A:$A=$A95,IF($B:$B=$B95,$C:$C)),1)</f>
        <v>26159</v>
      </c>
      <c r="F95" cm="1">
        <f t="array" ref="F95">QUARTILE(IF($A:$A=$A95,IF($B:$B=$B95,$C:$C)),3)</f>
        <v>70384.75</v>
      </c>
      <c r="G95">
        <f>Table3[[#This Row],[Q3]]-Table3[[#This Row],[Q1]]</f>
        <v>44225.75</v>
      </c>
      <c r="H95">
        <f>Table3[[#This Row],[Q1]]-1.5*Table3[[#This Row],[IQR]]</f>
        <v>-40179.625</v>
      </c>
      <c r="I95">
        <f>Table3[[#This Row],[Q3]]+1.5*Table3[[#This Row],[IQR]]</f>
        <v>136723.375</v>
      </c>
    </row>
    <row r="96" spans="1:9" x14ac:dyDescent="0.45">
      <c r="A96" t="s">
        <v>17</v>
      </c>
      <c r="B96" t="s">
        <v>5</v>
      </c>
      <c r="C96">
        <v>69124</v>
      </c>
      <c r="D96" t="b">
        <f t="shared" si="1"/>
        <v>0</v>
      </c>
      <c r="E96" cm="1">
        <f t="array" ref="E96">QUARTILE(IF($A:$A=$A96,IF($B:$B=$B96,$C:$C)),1)</f>
        <v>26159</v>
      </c>
      <c r="F96" cm="1">
        <f t="array" ref="F96">QUARTILE(IF($A:$A=$A96,IF($B:$B=$B96,$C:$C)),3)</f>
        <v>70384.75</v>
      </c>
      <c r="G96">
        <f>Table3[[#This Row],[Q3]]-Table3[[#This Row],[Q1]]</f>
        <v>44225.75</v>
      </c>
      <c r="H96">
        <f>Table3[[#This Row],[Q1]]-1.5*Table3[[#This Row],[IQR]]</f>
        <v>-40179.625</v>
      </c>
      <c r="I96">
        <f>Table3[[#This Row],[Q3]]+1.5*Table3[[#This Row],[IQR]]</f>
        <v>136723.375</v>
      </c>
    </row>
    <row r="97" spans="1:9" x14ac:dyDescent="0.45">
      <c r="A97" t="s">
        <v>17</v>
      </c>
      <c r="B97" t="s">
        <v>5</v>
      </c>
      <c r="C97">
        <v>69667</v>
      </c>
      <c r="D97" t="b">
        <f t="shared" si="1"/>
        <v>0</v>
      </c>
      <c r="E97" cm="1">
        <f t="array" ref="E97">QUARTILE(IF($A:$A=$A97,IF($B:$B=$B97,$C:$C)),1)</f>
        <v>26159</v>
      </c>
      <c r="F97" cm="1">
        <f t="array" ref="F97">QUARTILE(IF($A:$A=$A97,IF($B:$B=$B97,$C:$C)),3)</f>
        <v>70384.75</v>
      </c>
      <c r="G97">
        <f>Table3[[#This Row],[Q3]]-Table3[[#This Row],[Q1]]</f>
        <v>44225.75</v>
      </c>
      <c r="H97">
        <f>Table3[[#This Row],[Q1]]-1.5*Table3[[#This Row],[IQR]]</f>
        <v>-40179.625</v>
      </c>
      <c r="I97">
        <f>Table3[[#This Row],[Q3]]+1.5*Table3[[#This Row],[IQR]]</f>
        <v>136723.375</v>
      </c>
    </row>
    <row r="98" spans="1:9" x14ac:dyDescent="0.45">
      <c r="A98" t="s">
        <v>17</v>
      </c>
      <c r="B98" t="s">
        <v>5</v>
      </c>
      <c r="C98">
        <v>69793</v>
      </c>
      <c r="D98" t="b">
        <f t="shared" si="1"/>
        <v>0</v>
      </c>
      <c r="E98" cm="1">
        <f t="array" ref="E98">QUARTILE(IF($A:$A=$A98,IF($B:$B=$B98,$C:$C)),1)</f>
        <v>26159</v>
      </c>
      <c r="F98" cm="1">
        <f t="array" ref="F98">QUARTILE(IF($A:$A=$A98,IF($B:$B=$B98,$C:$C)),3)</f>
        <v>70384.75</v>
      </c>
      <c r="G98">
        <f>Table3[[#This Row],[Q3]]-Table3[[#This Row],[Q1]]</f>
        <v>44225.75</v>
      </c>
      <c r="H98">
        <f>Table3[[#This Row],[Q1]]-1.5*Table3[[#This Row],[IQR]]</f>
        <v>-40179.625</v>
      </c>
      <c r="I98">
        <f>Table3[[#This Row],[Q3]]+1.5*Table3[[#This Row],[IQR]]</f>
        <v>136723.375</v>
      </c>
    </row>
    <row r="99" spans="1:9" x14ac:dyDescent="0.45">
      <c r="A99" t="s">
        <v>17</v>
      </c>
      <c r="B99" t="s">
        <v>5</v>
      </c>
      <c r="C99">
        <v>70582</v>
      </c>
      <c r="D99" t="b">
        <f t="shared" si="1"/>
        <v>0</v>
      </c>
      <c r="E99" cm="1">
        <f t="array" ref="E99">QUARTILE(IF($A:$A=$A99,IF($B:$B=$B99,$C:$C)),1)</f>
        <v>26159</v>
      </c>
      <c r="F99" cm="1">
        <f t="array" ref="F99">QUARTILE(IF($A:$A=$A99,IF($B:$B=$B99,$C:$C)),3)</f>
        <v>70384.75</v>
      </c>
      <c r="G99">
        <f>Table3[[#This Row],[Q3]]-Table3[[#This Row],[Q1]]</f>
        <v>44225.75</v>
      </c>
      <c r="H99">
        <f>Table3[[#This Row],[Q1]]-1.5*Table3[[#This Row],[IQR]]</f>
        <v>-40179.625</v>
      </c>
      <c r="I99">
        <f>Table3[[#This Row],[Q3]]+1.5*Table3[[#This Row],[IQR]]</f>
        <v>136723.375</v>
      </c>
    </row>
    <row r="100" spans="1:9" x14ac:dyDescent="0.45">
      <c r="A100" t="s">
        <v>17</v>
      </c>
      <c r="B100" t="s">
        <v>5</v>
      </c>
      <c r="C100">
        <v>76672</v>
      </c>
      <c r="D100" t="b">
        <f t="shared" si="1"/>
        <v>0</v>
      </c>
      <c r="E100" cm="1">
        <f t="array" ref="E100">QUARTILE(IF($A:$A=$A100,IF($B:$B=$B100,$C:$C)),1)</f>
        <v>26159</v>
      </c>
      <c r="F100" cm="1">
        <f t="array" ref="F100">QUARTILE(IF($A:$A=$A100,IF($B:$B=$B100,$C:$C)),3)</f>
        <v>70384.75</v>
      </c>
      <c r="G100">
        <f>Table3[[#This Row],[Q3]]-Table3[[#This Row],[Q1]]</f>
        <v>44225.75</v>
      </c>
      <c r="H100">
        <f>Table3[[#This Row],[Q1]]-1.5*Table3[[#This Row],[IQR]]</f>
        <v>-40179.625</v>
      </c>
      <c r="I100">
        <f>Table3[[#This Row],[Q3]]+1.5*Table3[[#This Row],[IQR]]</f>
        <v>136723.375</v>
      </c>
    </row>
    <row r="101" spans="1:9" x14ac:dyDescent="0.45">
      <c r="A101" t="s">
        <v>17</v>
      </c>
      <c r="B101" t="s">
        <v>5</v>
      </c>
      <c r="C101">
        <v>76814</v>
      </c>
      <c r="D101" t="b">
        <f t="shared" si="1"/>
        <v>0</v>
      </c>
      <c r="E101" cm="1">
        <f t="array" ref="E101">QUARTILE(IF($A:$A=$A101,IF($B:$B=$B101,$C:$C)),1)</f>
        <v>26159</v>
      </c>
      <c r="F101" cm="1">
        <f t="array" ref="F101">QUARTILE(IF($A:$A=$A101,IF($B:$B=$B101,$C:$C)),3)</f>
        <v>70384.75</v>
      </c>
      <c r="G101">
        <f>Table3[[#This Row],[Q3]]-Table3[[#This Row],[Q1]]</f>
        <v>44225.75</v>
      </c>
      <c r="H101">
        <f>Table3[[#This Row],[Q1]]-1.5*Table3[[#This Row],[IQR]]</f>
        <v>-40179.625</v>
      </c>
      <c r="I101">
        <f>Table3[[#This Row],[Q3]]+1.5*Table3[[#This Row],[IQR]]</f>
        <v>136723.375</v>
      </c>
    </row>
    <row r="102" spans="1:9" x14ac:dyDescent="0.45">
      <c r="A102" t="s">
        <v>17</v>
      </c>
      <c r="B102" t="s">
        <v>5</v>
      </c>
      <c r="C102">
        <v>77540</v>
      </c>
      <c r="D102" t="b">
        <f t="shared" si="1"/>
        <v>0</v>
      </c>
      <c r="E102" cm="1">
        <f t="array" ref="E102">QUARTILE(IF($A:$A=$A102,IF($B:$B=$B102,$C:$C)),1)</f>
        <v>26159</v>
      </c>
      <c r="F102" cm="1">
        <f t="array" ref="F102">QUARTILE(IF($A:$A=$A102,IF($B:$B=$B102,$C:$C)),3)</f>
        <v>70384.75</v>
      </c>
      <c r="G102">
        <f>Table3[[#This Row],[Q3]]-Table3[[#This Row],[Q1]]</f>
        <v>44225.75</v>
      </c>
      <c r="H102">
        <f>Table3[[#This Row],[Q1]]-1.5*Table3[[#This Row],[IQR]]</f>
        <v>-40179.625</v>
      </c>
      <c r="I102">
        <f>Table3[[#This Row],[Q3]]+1.5*Table3[[#This Row],[IQR]]</f>
        <v>136723.375</v>
      </c>
    </row>
    <row r="103" spans="1:9" x14ac:dyDescent="0.45">
      <c r="A103" t="s">
        <v>17</v>
      </c>
      <c r="B103" t="s">
        <v>5</v>
      </c>
      <c r="C103">
        <v>77991</v>
      </c>
      <c r="D103" t="b">
        <f t="shared" si="1"/>
        <v>0</v>
      </c>
      <c r="E103" cm="1">
        <f t="array" ref="E103">QUARTILE(IF($A:$A=$A103,IF($B:$B=$B103,$C:$C)),1)</f>
        <v>26159</v>
      </c>
      <c r="F103" cm="1">
        <f t="array" ref="F103">QUARTILE(IF($A:$A=$A103,IF($B:$B=$B103,$C:$C)),3)</f>
        <v>70384.75</v>
      </c>
      <c r="G103">
        <f>Table3[[#This Row],[Q3]]-Table3[[#This Row],[Q1]]</f>
        <v>44225.75</v>
      </c>
      <c r="H103">
        <f>Table3[[#This Row],[Q1]]-1.5*Table3[[#This Row],[IQR]]</f>
        <v>-40179.625</v>
      </c>
      <c r="I103">
        <f>Table3[[#This Row],[Q3]]+1.5*Table3[[#This Row],[IQR]]</f>
        <v>136723.375</v>
      </c>
    </row>
    <row r="104" spans="1:9" x14ac:dyDescent="0.45">
      <c r="A104" t="s">
        <v>17</v>
      </c>
      <c r="B104" t="s">
        <v>5</v>
      </c>
      <c r="C104">
        <v>78537</v>
      </c>
      <c r="D104" t="b">
        <f t="shared" si="1"/>
        <v>0</v>
      </c>
      <c r="E104" cm="1">
        <f t="array" ref="E104">QUARTILE(IF($A:$A=$A104,IF($B:$B=$B104,$C:$C)),1)</f>
        <v>26159</v>
      </c>
      <c r="F104" cm="1">
        <f t="array" ref="F104">QUARTILE(IF($A:$A=$A104,IF($B:$B=$B104,$C:$C)),3)</f>
        <v>70384.75</v>
      </c>
      <c r="G104">
        <f>Table3[[#This Row],[Q3]]-Table3[[#This Row],[Q1]]</f>
        <v>44225.75</v>
      </c>
      <c r="H104">
        <f>Table3[[#This Row],[Q1]]-1.5*Table3[[#This Row],[IQR]]</f>
        <v>-40179.625</v>
      </c>
      <c r="I104">
        <f>Table3[[#This Row],[Q3]]+1.5*Table3[[#This Row],[IQR]]</f>
        <v>136723.375</v>
      </c>
    </row>
    <row r="105" spans="1:9" x14ac:dyDescent="0.45">
      <c r="A105" t="s">
        <v>17</v>
      </c>
      <c r="B105" t="s">
        <v>5</v>
      </c>
      <c r="C105">
        <v>78713</v>
      </c>
      <c r="D105" t="b">
        <f t="shared" si="1"/>
        <v>0</v>
      </c>
      <c r="E105" cm="1">
        <f t="array" ref="E105">QUARTILE(IF($A:$A=$A105,IF($B:$B=$B105,$C:$C)),1)</f>
        <v>26159</v>
      </c>
      <c r="F105" cm="1">
        <f t="array" ref="F105">QUARTILE(IF($A:$A=$A105,IF($B:$B=$B105,$C:$C)),3)</f>
        <v>70384.75</v>
      </c>
      <c r="G105">
        <f>Table3[[#This Row],[Q3]]-Table3[[#This Row],[Q1]]</f>
        <v>44225.75</v>
      </c>
      <c r="H105">
        <f>Table3[[#This Row],[Q1]]-1.5*Table3[[#This Row],[IQR]]</f>
        <v>-40179.625</v>
      </c>
      <c r="I105">
        <f>Table3[[#This Row],[Q3]]+1.5*Table3[[#This Row],[IQR]]</f>
        <v>136723.375</v>
      </c>
    </row>
    <row r="106" spans="1:9" x14ac:dyDescent="0.45">
      <c r="A106" t="s">
        <v>17</v>
      </c>
      <c r="B106" t="s">
        <v>5</v>
      </c>
      <c r="C106">
        <v>79645</v>
      </c>
      <c r="D106" t="b">
        <f t="shared" si="1"/>
        <v>0</v>
      </c>
      <c r="E106" cm="1">
        <f t="array" ref="E106">QUARTILE(IF($A:$A=$A106,IF($B:$B=$B106,$C:$C)),1)</f>
        <v>26159</v>
      </c>
      <c r="F106" cm="1">
        <f t="array" ref="F106">QUARTILE(IF($A:$A=$A106,IF($B:$B=$B106,$C:$C)),3)</f>
        <v>70384.75</v>
      </c>
      <c r="G106">
        <f>Table3[[#This Row],[Q3]]-Table3[[#This Row],[Q1]]</f>
        <v>44225.75</v>
      </c>
      <c r="H106">
        <f>Table3[[#This Row],[Q1]]-1.5*Table3[[#This Row],[IQR]]</f>
        <v>-40179.625</v>
      </c>
      <c r="I106">
        <f>Table3[[#This Row],[Q3]]+1.5*Table3[[#This Row],[IQR]]</f>
        <v>136723.375</v>
      </c>
    </row>
    <row r="107" spans="1:9" x14ac:dyDescent="0.45">
      <c r="A107" t="s">
        <v>17</v>
      </c>
      <c r="B107" t="s">
        <v>5</v>
      </c>
      <c r="C107">
        <v>80034</v>
      </c>
      <c r="D107" t="b">
        <f t="shared" si="1"/>
        <v>0</v>
      </c>
      <c r="E107" cm="1">
        <f t="array" ref="E107">QUARTILE(IF($A:$A=$A107,IF($B:$B=$B107,$C:$C)),1)</f>
        <v>26159</v>
      </c>
      <c r="F107" cm="1">
        <f t="array" ref="F107">QUARTILE(IF($A:$A=$A107,IF($B:$B=$B107,$C:$C)),3)</f>
        <v>70384.75</v>
      </c>
      <c r="G107">
        <f>Table3[[#This Row],[Q3]]-Table3[[#This Row],[Q1]]</f>
        <v>44225.75</v>
      </c>
      <c r="H107">
        <f>Table3[[#This Row],[Q1]]-1.5*Table3[[#This Row],[IQR]]</f>
        <v>-40179.625</v>
      </c>
      <c r="I107">
        <f>Table3[[#This Row],[Q3]]+1.5*Table3[[#This Row],[IQR]]</f>
        <v>136723.375</v>
      </c>
    </row>
    <row r="108" spans="1:9" x14ac:dyDescent="0.45">
      <c r="A108" t="s">
        <v>17</v>
      </c>
      <c r="B108" t="s">
        <v>5</v>
      </c>
      <c r="C108">
        <v>87050</v>
      </c>
      <c r="D108" t="b">
        <f t="shared" si="1"/>
        <v>0</v>
      </c>
      <c r="E108" cm="1">
        <f t="array" ref="E108">QUARTILE(IF($A:$A=$A108,IF($B:$B=$B108,$C:$C)),1)</f>
        <v>26159</v>
      </c>
      <c r="F108" cm="1">
        <f t="array" ref="F108">QUARTILE(IF($A:$A=$A108,IF($B:$B=$B108,$C:$C)),3)</f>
        <v>70384.75</v>
      </c>
      <c r="G108">
        <f>Table3[[#This Row],[Q3]]-Table3[[#This Row],[Q1]]</f>
        <v>44225.75</v>
      </c>
      <c r="H108">
        <f>Table3[[#This Row],[Q1]]-1.5*Table3[[#This Row],[IQR]]</f>
        <v>-40179.625</v>
      </c>
      <c r="I108">
        <f>Table3[[#This Row],[Q3]]+1.5*Table3[[#This Row],[IQR]]</f>
        <v>136723.375</v>
      </c>
    </row>
    <row r="109" spans="1:9" x14ac:dyDescent="0.45">
      <c r="A109" t="s">
        <v>17</v>
      </c>
      <c r="B109" t="s">
        <v>5</v>
      </c>
      <c r="C109">
        <v>89133</v>
      </c>
      <c r="D109" t="b">
        <f t="shared" si="1"/>
        <v>0</v>
      </c>
      <c r="E109" cm="1">
        <f t="array" ref="E109">QUARTILE(IF($A:$A=$A109,IF($B:$B=$B109,$C:$C)),1)</f>
        <v>26159</v>
      </c>
      <c r="F109" cm="1">
        <f t="array" ref="F109">QUARTILE(IF($A:$A=$A109,IF($B:$B=$B109,$C:$C)),3)</f>
        <v>70384.75</v>
      </c>
      <c r="G109">
        <f>Table3[[#This Row],[Q3]]-Table3[[#This Row],[Q1]]</f>
        <v>44225.75</v>
      </c>
      <c r="H109">
        <f>Table3[[#This Row],[Q1]]-1.5*Table3[[#This Row],[IQR]]</f>
        <v>-40179.625</v>
      </c>
      <c r="I109">
        <f>Table3[[#This Row],[Q3]]+1.5*Table3[[#This Row],[IQR]]</f>
        <v>136723.375</v>
      </c>
    </row>
    <row r="110" spans="1:9" x14ac:dyDescent="0.45">
      <c r="A110" t="s">
        <v>17</v>
      </c>
      <c r="B110" t="s">
        <v>5</v>
      </c>
      <c r="C110">
        <v>89202</v>
      </c>
      <c r="D110" t="b">
        <f t="shared" si="1"/>
        <v>0</v>
      </c>
      <c r="E110" cm="1">
        <f t="array" ref="E110">QUARTILE(IF($A:$A=$A110,IF($B:$B=$B110,$C:$C)),1)</f>
        <v>26159</v>
      </c>
      <c r="F110" cm="1">
        <f t="array" ref="F110">QUARTILE(IF($A:$A=$A110,IF($B:$B=$B110,$C:$C)),3)</f>
        <v>70384.75</v>
      </c>
      <c r="G110">
        <f>Table3[[#This Row],[Q3]]-Table3[[#This Row],[Q1]]</f>
        <v>44225.75</v>
      </c>
      <c r="H110">
        <f>Table3[[#This Row],[Q1]]-1.5*Table3[[#This Row],[IQR]]</f>
        <v>-40179.625</v>
      </c>
      <c r="I110">
        <f>Table3[[#This Row],[Q3]]+1.5*Table3[[#This Row],[IQR]]</f>
        <v>136723.375</v>
      </c>
    </row>
    <row r="111" spans="1:9" x14ac:dyDescent="0.45">
      <c r="A111" t="s">
        <v>17</v>
      </c>
      <c r="B111" t="s">
        <v>5</v>
      </c>
      <c r="C111">
        <v>89244</v>
      </c>
      <c r="D111" t="b">
        <f t="shared" si="1"/>
        <v>0</v>
      </c>
      <c r="E111" cm="1">
        <f t="array" ref="E111">QUARTILE(IF($A:$A=$A111,IF($B:$B=$B111,$C:$C)),1)</f>
        <v>26159</v>
      </c>
      <c r="F111" cm="1">
        <f t="array" ref="F111">QUARTILE(IF($A:$A=$A111,IF($B:$B=$B111,$C:$C)),3)</f>
        <v>70384.75</v>
      </c>
      <c r="G111">
        <f>Table3[[#This Row],[Q3]]-Table3[[#This Row],[Q1]]</f>
        <v>44225.75</v>
      </c>
      <c r="H111">
        <f>Table3[[#This Row],[Q1]]-1.5*Table3[[#This Row],[IQR]]</f>
        <v>-40179.625</v>
      </c>
      <c r="I111">
        <f>Table3[[#This Row],[Q3]]+1.5*Table3[[#This Row],[IQR]]</f>
        <v>136723.375</v>
      </c>
    </row>
    <row r="112" spans="1:9" x14ac:dyDescent="0.45">
      <c r="A112" t="s">
        <v>17</v>
      </c>
      <c r="B112" t="s">
        <v>5</v>
      </c>
      <c r="C112">
        <v>89960</v>
      </c>
      <c r="D112" t="b">
        <f t="shared" si="1"/>
        <v>0</v>
      </c>
      <c r="E112" cm="1">
        <f t="array" ref="E112">QUARTILE(IF($A:$A=$A112,IF($B:$B=$B112,$C:$C)),1)</f>
        <v>26159</v>
      </c>
      <c r="F112" cm="1">
        <f t="array" ref="F112">QUARTILE(IF($A:$A=$A112,IF($B:$B=$B112,$C:$C)),3)</f>
        <v>70384.75</v>
      </c>
      <c r="G112">
        <f>Table3[[#This Row],[Q3]]-Table3[[#This Row],[Q1]]</f>
        <v>44225.75</v>
      </c>
      <c r="H112">
        <f>Table3[[#This Row],[Q1]]-1.5*Table3[[#This Row],[IQR]]</f>
        <v>-40179.625</v>
      </c>
      <c r="I112">
        <f>Table3[[#This Row],[Q3]]+1.5*Table3[[#This Row],[IQR]]</f>
        <v>136723.375</v>
      </c>
    </row>
    <row r="113" spans="1:9" x14ac:dyDescent="0.45">
      <c r="A113" t="s">
        <v>17</v>
      </c>
      <c r="B113" t="s">
        <v>5</v>
      </c>
      <c r="C113">
        <v>90453</v>
      </c>
      <c r="D113" t="b">
        <f t="shared" si="1"/>
        <v>0</v>
      </c>
      <c r="E113" cm="1">
        <f t="array" ref="E113">QUARTILE(IF($A:$A=$A113,IF($B:$B=$B113,$C:$C)),1)</f>
        <v>26159</v>
      </c>
      <c r="F113" cm="1">
        <f t="array" ref="F113">QUARTILE(IF($A:$A=$A113,IF($B:$B=$B113,$C:$C)),3)</f>
        <v>70384.75</v>
      </c>
      <c r="G113">
        <f>Table3[[#This Row],[Q3]]-Table3[[#This Row],[Q1]]</f>
        <v>44225.75</v>
      </c>
      <c r="H113">
        <f>Table3[[#This Row],[Q1]]-1.5*Table3[[#This Row],[IQR]]</f>
        <v>-40179.625</v>
      </c>
      <c r="I113">
        <f>Table3[[#This Row],[Q3]]+1.5*Table3[[#This Row],[IQR]]</f>
        <v>136723.375</v>
      </c>
    </row>
    <row r="114" spans="1:9" x14ac:dyDescent="0.45">
      <c r="A114" t="s">
        <v>17</v>
      </c>
      <c r="B114" t="s">
        <v>5</v>
      </c>
      <c r="C114">
        <v>90575</v>
      </c>
      <c r="D114" t="b">
        <f t="shared" si="1"/>
        <v>0</v>
      </c>
      <c r="E114" cm="1">
        <f t="array" ref="E114">QUARTILE(IF($A:$A=$A114,IF($B:$B=$B114,$C:$C)),1)</f>
        <v>26159</v>
      </c>
      <c r="F114" cm="1">
        <f t="array" ref="F114">QUARTILE(IF($A:$A=$A114,IF($B:$B=$B114,$C:$C)),3)</f>
        <v>70384.75</v>
      </c>
      <c r="G114">
        <f>Table3[[#This Row],[Q3]]-Table3[[#This Row],[Q1]]</f>
        <v>44225.75</v>
      </c>
      <c r="H114">
        <f>Table3[[#This Row],[Q1]]-1.5*Table3[[#This Row],[IQR]]</f>
        <v>-40179.625</v>
      </c>
      <c r="I114">
        <f>Table3[[#This Row],[Q3]]+1.5*Table3[[#This Row],[IQR]]</f>
        <v>136723.375</v>
      </c>
    </row>
    <row r="115" spans="1:9" x14ac:dyDescent="0.45">
      <c r="A115" t="s">
        <v>17</v>
      </c>
      <c r="B115" t="s">
        <v>5</v>
      </c>
      <c r="C115">
        <v>90984</v>
      </c>
      <c r="D115" t="b">
        <f t="shared" si="1"/>
        <v>0</v>
      </c>
      <c r="E115" cm="1">
        <f t="array" ref="E115">QUARTILE(IF($A:$A=$A115,IF($B:$B=$B115,$C:$C)),1)</f>
        <v>26159</v>
      </c>
      <c r="F115" cm="1">
        <f t="array" ref="F115">QUARTILE(IF($A:$A=$A115,IF($B:$B=$B115,$C:$C)),3)</f>
        <v>70384.75</v>
      </c>
      <c r="G115">
        <f>Table3[[#This Row],[Q3]]-Table3[[#This Row],[Q1]]</f>
        <v>44225.75</v>
      </c>
      <c r="H115">
        <f>Table3[[#This Row],[Q1]]-1.5*Table3[[#This Row],[IQR]]</f>
        <v>-40179.625</v>
      </c>
      <c r="I115">
        <f>Table3[[#This Row],[Q3]]+1.5*Table3[[#This Row],[IQR]]</f>
        <v>136723.375</v>
      </c>
    </row>
    <row r="116" spans="1:9" x14ac:dyDescent="0.45">
      <c r="A116" t="s">
        <v>17</v>
      </c>
      <c r="B116" t="s">
        <v>5</v>
      </c>
      <c r="C116">
        <v>91047</v>
      </c>
      <c r="D116" t="b">
        <f t="shared" si="1"/>
        <v>0</v>
      </c>
      <c r="E116" cm="1">
        <f t="array" ref="E116">QUARTILE(IF($A:$A=$A116,IF($B:$B=$B116,$C:$C)),1)</f>
        <v>26159</v>
      </c>
      <c r="F116" cm="1">
        <f t="array" ref="F116">QUARTILE(IF($A:$A=$A116,IF($B:$B=$B116,$C:$C)),3)</f>
        <v>70384.75</v>
      </c>
      <c r="G116">
        <f>Table3[[#This Row],[Q3]]-Table3[[#This Row],[Q1]]</f>
        <v>44225.75</v>
      </c>
      <c r="H116">
        <f>Table3[[#This Row],[Q1]]-1.5*Table3[[#This Row],[IQR]]</f>
        <v>-40179.625</v>
      </c>
      <c r="I116">
        <f>Table3[[#This Row],[Q3]]+1.5*Table3[[#This Row],[IQR]]</f>
        <v>136723.375</v>
      </c>
    </row>
    <row r="117" spans="1:9" x14ac:dyDescent="0.45">
      <c r="A117" t="s">
        <v>17</v>
      </c>
      <c r="B117" t="s">
        <v>5</v>
      </c>
      <c r="C117">
        <v>91138</v>
      </c>
      <c r="D117" t="b">
        <f t="shared" si="1"/>
        <v>0</v>
      </c>
      <c r="E117" cm="1">
        <f t="array" ref="E117">QUARTILE(IF($A:$A=$A117,IF($B:$B=$B117,$C:$C)),1)</f>
        <v>26159</v>
      </c>
      <c r="F117" cm="1">
        <f t="array" ref="F117">QUARTILE(IF($A:$A=$A117,IF($B:$B=$B117,$C:$C)),3)</f>
        <v>70384.75</v>
      </c>
      <c r="G117">
        <f>Table3[[#This Row],[Q3]]-Table3[[#This Row],[Q1]]</f>
        <v>44225.75</v>
      </c>
      <c r="H117">
        <f>Table3[[#This Row],[Q1]]-1.5*Table3[[#This Row],[IQR]]</f>
        <v>-40179.625</v>
      </c>
      <c r="I117">
        <f>Table3[[#This Row],[Q3]]+1.5*Table3[[#This Row],[IQR]]</f>
        <v>136723.375</v>
      </c>
    </row>
    <row r="118" spans="1:9" x14ac:dyDescent="0.45">
      <c r="A118" t="s">
        <v>17</v>
      </c>
      <c r="B118" t="s">
        <v>5</v>
      </c>
      <c r="C118">
        <v>93385</v>
      </c>
      <c r="D118" t="b">
        <f t="shared" si="1"/>
        <v>0</v>
      </c>
      <c r="E118" cm="1">
        <f t="array" ref="E118">QUARTILE(IF($A:$A=$A118,IF($B:$B=$B118,$C:$C)),1)</f>
        <v>26159</v>
      </c>
      <c r="F118" cm="1">
        <f t="array" ref="F118">QUARTILE(IF($A:$A=$A118,IF($B:$B=$B118,$C:$C)),3)</f>
        <v>70384.75</v>
      </c>
      <c r="G118">
        <f>Table3[[#This Row],[Q3]]-Table3[[#This Row],[Q1]]</f>
        <v>44225.75</v>
      </c>
      <c r="H118">
        <f>Table3[[#This Row],[Q1]]-1.5*Table3[[#This Row],[IQR]]</f>
        <v>-40179.625</v>
      </c>
      <c r="I118">
        <f>Table3[[#This Row],[Q3]]+1.5*Table3[[#This Row],[IQR]]</f>
        <v>136723.375</v>
      </c>
    </row>
    <row r="119" spans="1:9" x14ac:dyDescent="0.45">
      <c r="A119" t="s">
        <v>17</v>
      </c>
      <c r="B119" t="s">
        <v>5</v>
      </c>
      <c r="C119">
        <v>94522</v>
      </c>
      <c r="D119" t="b">
        <f t="shared" si="1"/>
        <v>0</v>
      </c>
      <c r="E119" cm="1">
        <f t="array" ref="E119">QUARTILE(IF($A:$A=$A119,IF($B:$B=$B119,$C:$C)),1)</f>
        <v>26159</v>
      </c>
      <c r="F119" cm="1">
        <f t="array" ref="F119">QUARTILE(IF($A:$A=$A119,IF($B:$B=$B119,$C:$C)),3)</f>
        <v>70384.75</v>
      </c>
      <c r="G119">
        <f>Table3[[#This Row],[Q3]]-Table3[[#This Row],[Q1]]</f>
        <v>44225.75</v>
      </c>
      <c r="H119">
        <f>Table3[[#This Row],[Q1]]-1.5*Table3[[#This Row],[IQR]]</f>
        <v>-40179.625</v>
      </c>
      <c r="I119">
        <f>Table3[[#This Row],[Q3]]+1.5*Table3[[#This Row],[IQR]]</f>
        <v>136723.375</v>
      </c>
    </row>
    <row r="120" spans="1:9" x14ac:dyDescent="0.45">
      <c r="A120" t="s">
        <v>17</v>
      </c>
      <c r="B120" t="s">
        <v>5</v>
      </c>
      <c r="C120">
        <v>96288</v>
      </c>
      <c r="D120" t="b">
        <f t="shared" si="1"/>
        <v>0</v>
      </c>
      <c r="E120" cm="1">
        <f t="array" ref="E120">QUARTILE(IF($A:$A=$A120,IF($B:$B=$B120,$C:$C)),1)</f>
        <v>26159</v>
      </c>
      <c r="F120" cm="1">
        <f t="array" ref="F120">QUARTILE(IF($A:$A=$A120,IF($B:$B=$B120,$C:$C)),3)</f>
        <v>70384.75</v>
      </c>
      <c r="G120">
        <f>Table3[[#This Row],[Q3]]-Table3[[#This Row],[Q1]]</f>
        <v>44225.75</v>
      </c>
      <c r="H120">
        <f>Table3[[#This Row],[Q1]]-1.5*Table3[[#This Row],[IQR]]</f>
        <v>-40179.625</v>
      </c>
      <c r="I120">
        <f>Table3[[#This Row],[Q3]]+1.5*Table3[[#This Row],[IQR]]</f>
        <v>136723.375</v>
      </c>
    </row>
    <row r="121" spans="1:9" x14ac:dyDescent="0.45">
      <c r="A121" t="s">
        <v>17</v>
      </c>
      <c r="B121" t="s">
        <v>5</v>
      </c>
      <c r="C121">
        <v>97062</v>
      </c>
      <c r="D121" t="b">
        <f t="shared" si="1"/>
        <v>0</v>
      </c>
      <c r="E121" cm="1">
        <f t="array" ref="E121">QUARTILE(IF($A:$A=$A121,IF($B:$B=$B121,$C:$C)),1)</f>
        <v>26159</v>
      </c>
      <c r="F121" cm="1">
        <f t="array" ref="F121">QUARTILE(IF($A:$A=$A121,IF($B:$B=$B121,$C:$C)),3)</f>
        <v>70384.75</v>
      </c>
      <c r="G121">
        <f>Table3[[#This Row],[Q3]]-Table3[[#This Row],[Q1]]</f>
        <v>44225.75</v>
      </c>
      <c r="H121">
        <f>Table3[[#This Row],[Q1]]-1.5*Table3[[#This Row],[IQR]]</f>
        <v>-40179.625</v>
      </c>
      <c r="I121">
        <f>Table3[[#This Row],[Q3]]+1.5*Table3[[#This Row],[IQR]]</f>
        <v>136723.375</v>
      </c>
    </row>
    <row r="122" spans="1:9" x14ac:dyDescent="0.45">
      <c r="A122" t="s">
        <v>17</v>
      </c>
      <c r="B122" t="s">
        <v>5</v>
      </c>
      <c r="C122">
        <v>98380</v>
      </c>
      <c r="D122" t="b">
        <f t="shared" si="1"/>
        <v>0</v>
      </c>
      <c r="E122" cm="1">
        <f t="array" ref="E122">QUARTILE(IF($A:$A=$A122,IF($B:$B=$B122,$C:$C)),1)</f>
        <v>26159</v>
      </c>
      <c r="F122" cm="1">
        <f t="array" ref="F122">QUARTILE(IF($A:$A=$A122,IF($B:$B=$B122,$C:$C)),3)</f>
        <v>70384.75</v>
      </c>
      <c r="G122">
        <f>Table3[[#This Row],[Q3]]-Table3[[#This Row],[Q1]]</f>
        <v>44225.75</v>
      </c>
      <c r="H122">
        <f>Table3[[#This Row],[Q1]]-1.5*Table3[[#This Row],[IQR]]</f>
        <v>-40179.625</v>
      </c>
      <c r="I122">
        <f>Table3[[#This Row],[Q3]]+1.5*Table3[[#This Row],[IQR]]</f>
        <v>136723.375</v>
      </c>
    </row>
    <row r="123" spans="1:9" x14ac:dyDescent="0.45">
      <c r="A123" t="s">
        <v>14</v>
      </c>
      <c r="B123" t="s">
        <v>5</v>
      </c>
      <c r="C123">
        <v>1960</v>
      </c>
      <c r="D123" t="b">
        <f t="shared" si="1"/>
        <v>0</v>
      </c>
      <c r="E123" cm="1">
        <f t="array" ref="E123">QUARTILE(IF($A:$A=$A123,IF($B:$B=$B123,$C:$C)),1)</f>
        <v>26026.25</v>
      </c>
      <c r="F123" cm="1">
        <f t="array" ref="F123">QUARTILE(IF($A:$A=$A123,IF($B:$B=$B123,$C:$C)),3)</f>
        <v>71533.75</v>
      </c>
      <c r="G123">
        <f>Table3[[#This Row],[Q3]]-Table3[[#This Row],[Q1]]</f>
        <v>45507.5</v>
      </c>
      <c r="H123">
        <f>Table3[[#This Row],[Q1]]-1.5*Table3[[#This Row],[IQR]]</f>
        <v>-42235</v>
      </c>
      <c r="I123">
        <f>Table3[[#This Row],[Q3]]+1.5*Table3[[#This Row],[IQR]]</f>
        <v>139795</v>
      </c>
    </row>
    <row r="124" spans="1:9" x14ac:dyDescent="0.45">
      <c r="A124" t="s">
        <v>14</v>
      </c>
      <c r="B124" t="s">
        <v>5</v>
      </c>
      <c r="C124">
        <v>4353</v>
      </c>
      <c r="D124" t="b">
        <f t="shared" si="1"/>
        <v>0</v>
      </c>
      <c r="E124" cm="1">
        <f t="array" ref="E124">QUARTILE(IF($A:$A=$A124,IF($B:$B=$B124,$C:$C)),1)</f>
        <v>26026.25</v>
      </c>
      <c r="F124" cm="1">
        <f t="array" ref="F124">QUARTILE(IF($A:$A=$A124,IF($B:$B=$B124,$C:$C)),3)</f>
        <v>71533.75</v>
      </c>
      <c r="G124">
        <f>Table3[[#This Row],[Q3]]-Table3[[#This Row],[Q1]]</f>
        <v>45507.5</v>
      </c>
      <c r="H124">
        <f>Table3[[#This Row],[Q1]]-1.5*Table3[[#This Row],[IQR]]</f>
        <v>-42235</v>
      </c>
      <c r="I124">
        <f>Table3[[#This Row],[Q3]]+1.5*Table3[[#This Row],[IQR]]</f>
        <v>139795</v>
      </c>
    </row>
    <row r="125" spans="1:9" x14ac:dyDescent="0.45">
      <c r="A125" t="s">
        <v>14</v>
      </c>
      <c r="B125" t="s">
        <v>5</v>
      </c>
      <c r="C125">
        <v>7833</v>
      </c>
      <c r="D125" t="b">
        <f t="shared" si="1"/>
        <v>0</v>
      </c>
      <c r="E125" cm="1">
        <f t="array" ref="E125">QUARTILE(IF($A:$A=$A125,IF($B:$B=$B125,$C:$C)),1)</f>
        <v>26026.25</v>
      </c>
      <c r="F125" cm="1">
        <f t="array" ref="F125">QUARTILE(IF($A:$A=$A125,IF($B:$B=$B125,$C:$C)),3)</f>
        <v>71533.75</v>
      </c>
      <c r="G125">
        <f>Table3[[#This Row],[Q3]]-Table3[[#This Row],[Q1]]</f>
        <v>45507.5</v>
      </c>
      <c r="H125">
        <f>Table3[[#This Row],[Q1]]-1.5*Table3[[#This Row],[IQR]]</f>
        <v>-42235</v>
      </c>
      <c r="I125">
        <f>Table3[[#This Row],[Q3]]+1.5*Table3[[#This Row],[IQR]]</f>
        <v>139795</v>
      </c>
    </row>
    <row r="126" spans="1:9" x14ac:dyDescent="0.45">
      <c r="A126" t="s">
        <v>14</v>
      </c>
      <c r="B126" t="s">
        <v>5</v>
      </c>
      <c r="C126">
        <v>9041</v>
      </c>
      <c r="D126" t="b">
        <f t="shared" si="1"/>
        <v>0</v>
      </c>
      <c r="E126" cm="1">
        <f t="array" ref="E126">QUARTILE(IF($A:$A=$A126,IF($B:$B=$B126,$C:$C)),1)</f>
        <v>26026.25</v>
      </c>
      <c r="F126" cm="1">
        <f t="array" ref="F126">QUARTILE(IF($A:$A=$A126,IF($B:$B=$B126,$C:$C)),3)</f>
        <v>71533.75</v>
      </c>
      <c r="G126">
        <f>Table3[[#This Row],[Q3]]-Table3[[#This Row],[Q1]]</f>
        <v>45507.5</v>
      </c>
      <c r="H126">
        <f>Table3[[#This Row],[Q1]]-1.5*Table3[[#This Row],[IQR]]</f>
        <v>-42235</v>
      </c>
      <c r="I126">
        <f>Table3[[#This Row],[Q3]]+1.5*Table3[[#This Row],[IQR]]</f>
        <v>139795</v>
      </c>
    </row>
    <row r="127" spans="1:9" x14ac:dyDescent="0.45">
      <c r="A127" t="s">
        <v>14</v>
      </c>
      <c r="B127" t="s">
        <v>5</v>
      </c>
      <c r="C127">
        <v>18615</v>
      </c>
      <c r="D127" t="b">
        <f t="shared" si="1"/>
        <v>0</v>
      </c>
      <c r="E127" cm="1">
        <f t="array" ref="E127">QUARTILE(IF($A:$A=$A127,IF($B:$B=$B127,$C:$C)),1)</f>
        <v>26026.25</v>
      </c>
      <c r="F127" cm="1">
        <f t="array" ref="F127">QUARTILE(IF($A:$A=$A127,IF($B:$B=$B127,$C:$C)),3)</f>
        <v>71533.75</v>
      </c>
      <c r="G127">
        <f>Table3[[#This Row],[Q3]]-Table3[[#This Row],[Q1]]</f>
        <v>45507.5</v>
      </c>
      <c r="H127">
        <f>Table3[[#This Row],[Q1]]-1.5*Table3[[#This Row],[IQR]]</f>
        <v>-42235</v>
      </c>
      <c r="I127">
        <f>Table3[[#This Row],[Q3]]+1.5*Table3[[#This Row],[IQR]]</f>
        <v>139795</v>
      </c>
    </row>
    <row r="128" spans="1:9" x14ac:dyDescent="0.45">
      <c r="A128" t="s">
        <v>14</v>
      </c>
      <c r="B128" t="s">
        <v>5</v>
      </c>
      <c r="C128">
        <v>20727</v>
      </c>
      <c r="D128" t="b">
        <f t="shared" si="1"/>
        <v>0</v>
      </c>
      <c r="E128" cm="1">
        <f t="array" ref="E128">QUARTILE(IF($A:$A=$A128,IF($B:$B=$B128,$C:$C)),1)</f>
        <v>26026.25</v>
      </c>
      <c r="F128" cm="1">
        <f t="array" ref="F128">QUARTILE(IF($A:$A=$A128,IF($B:$B=$B128,$C:$C)),3)</f>
        <v>71533.75</v>
      </c>
      <c r="G128">
        <f>Table3[[#This Row],[Q3]]-Table3[[#This Row],[Q1]]</f>
        <v>45507.5</v>
      </c>
      <c r="H128">
        <f>Table3[[#This Row],[Q1]]-1.5*Table3[[#This Row],[IQR]]</f>
        <v>-42235</v>
      </c>
      <c r="I128">
        <f>Table3[[#This Row],[Q3]]+1.5*Table3[[#This Row],[IQR]]</f>
        <v>139795</v>
      </c>
    </row>
    <row r="129" spans="1:9" x14ac:dyDescent="0.45">
      <c r="A129" t="s">
        <v>14</v>
      </c>
      <c r="B129" t="s">
        <v>5</v>
      </c>
      <c r="C129">
        <v>24704</v>
      </c>
      <c r="D129" t="b">
        <f t="shared" si="1"/>
        <v>0</v>
      </c>
      <c r="E129" cm="1">
        <f t="array" ref="E129">QUARTILE(IF($A:$A=$A129,IF($B:$B=$B129,$C:$C)),1)</f>
        <v>26026.25</v>
      </c>
      <c r="F129" cm="1">
        <f t="array" ref="F129">QUARTILE(IF($A:$A=$A129,IF($B:$B=$B129,$C:$C)),3)</f>
        <v>71533.75</v>
      </c>
      <c r="G129">
        <f>Table3[[#This Row],[Q3]]-Table3[[#This Row],[Q1]]</f>
        <v>45507.5</v>
      </c>
      <c r="H129">
        <f>Table3[[#This Row],[Q1]]-1.5*Table3[[#This Row],[IQR]]</f>
        <v>-42235</v>
      </c>
      <c r="I129">
        <f>Table3[[#This Row],[Q3]]+1.5*Table3[[#This Row],[IQR]]</f>
        <v>139795</v>
      </c>
    </row>
    <row r="130" spans="1:9" x14ac:dyDescent="0.45">
      <c r="A130" t="s">
        <v>14</v>
      </c>
      <c r="B130" t="s">
        <v>5</v>
      </c>
      <c r="C130">
        <v>26467</v>
      </c>
      <c r="D130" t="b">
        <f t="shared" ref="D130:D193" si="2">IF(C130&lt;H130,TRUE,IF(C130&gt;I130,TRUE,FALSE))</f>
        <v>0</v>
      </c>
      <c r="E130" cm="1">
        <f t="array" ref="E130">QUARTILE(IF($A:$A=$A130,IF($B:$B=$B130,$C:$C)),1)</f>
        <v>26026.25</v>
      </c>
      <c r="F130" cm="1">
        <f t="array" ref="F130">QUARTILE(IF($A:$A=$A130,IF($B:$B=$B130,$C:$C)),3)</f>
        <v>71533.75</v>
      </c>
      <c r="G130">
        <f>Table3[[#This Row],[Q3]]-Table3[[#This Row],[Q1]]</f>
        <v>45507.5</v>
      </c>
      <c r="H130">
        <f>Table3[[#This Row],[Q1]]-1.5*Table3[[#This Row],[IQR]]</f>
        <v>-42235</v>
      </c>
      <c r="I130">
        <f>Table3[[#This Row],[Q3]]+1.5*Table3[[#This Row],[IQR]]</f>
        <v>139795</v>
      </c>
    </row>
    <row r="131" spans="1:9" x14ac:dyDescent="0.45">
      <c r="A131" t="s">
        <v>14</v>
      </c>
      <c r="B131" t="s">
        <v>5</v>
      </c>
      <c r="C131">
        <v>35416</v>
      </c>
      <c r="D131" t="b">
        <f t="shared" si="2"/>
        <v>0</v>
      </c>
      <c r="E131" cm="1">
        <f t="array" ref="E131">QUARTILE(IF($A:$A=$A131,IF($B:$B=$B131,$C:$C)),1)</f>
        <v>26026.25</v>
      </c>
      <c r="F131" cm="1">
        <f t="array" ref="F131">QUARTILE(IF($A:$A=$A131,IF($B:$B=$B131,$C:$C)),3)</f>
        <v>71533.75</v>
      </c>
      <c r="G131">
        <f>Table3[[#This Row],[Q3]]-Table3[[#This Row],[Q1]]</f>
        <v>45507.5</v>
      </c>
      <c r="H131">
        <f>Table3[[#This Row],[Q1]]-1.5*Table3[[#This Row],[IQR]]</f>
        <v>-42235</v>
      </c>
      <c r="I131">
        <f>Table3[[#This Row],[Q3]]+1.5*Table3[[#This Row],[IQR]]</f>
        <v>139795</v>
      </c>
    </row>
    <row r="132" spans="1:9" x14ac:dyDescent="0.45">
      <c r="A132" t="s">
        <v>14</v>
      </c>
      <c r="B132" t="s">
        <v>5</v>
      </c>
      <c r="C132">
        <v>41577</v>
      </c>
      <c r="D132" t="b">
        <f t="shared" si="2"/>
        <v>0</v>
      </c>
      <c r="E132" cm="1">
        <f t="array" ref="E132">QUARTILE(IF($A:$A=$A132,IF($B:$B=$B132,$C:$C)),1)</f>
        <v>26026.25</v>
      </c>
      <c r="F132" cm="1">
        <f t="array" ref="F132">QUARTILE(IF($A:$A=$A132,IF($B:$B=$B132,$C:$C)),3)</f>
        <v>71533.75</v>
      </c>
      <c r="G132">
        <f>Table3[[#This Row],[Q3]]-Table3[[#This Row],[Q1]]</f>
        <v>45507.5</v>
      </c>
      <c r="H132">
        <f>Table3[[#This Row],[Q1]]-1.5*Table3[[#This Row],[IQR]]</f>
        <v>-42235</v>
      </c>
      <c r="I132">
        <f>Table3[[#This Row],[Q3]]+1.5*Table3[[#This Row],[IQR]]</f>
        <v>139795</v>
      </c>
    </row>
    <row r="133" spans="1:9" x14ac:dyDescent="0.45">
      <c r="A133" t="s">
        <v>14</v>
      </c>
      <c r="B133" t="s">
        <v>5</v>
      </c>
      <c r="C133">
        <v>44583</v>
      </c>
      <c r="D133" t="b">
        <f t="shared" si="2"/>
        <v>0</v>
      </c>
      <c r="E133" cm="1">
        <f t="array" ref="E133">QUARTILE(IF($A:$A=$A133,IF($B:$B=$B133,$C:$C)),1)</f>
        <v>26026.25</v>
      </c>
      <c r="F133" cm="1">
        <f t="array" ref="F133">QUARTILE(IF($A:$A=$A133,IF($B:$B=$B133,$C:$C)),3)</f>
        <v>71533.75</v>
      </c>
      <c r="G133">
        <f>Table3[[#This Row],[Q3]]-Table3[[#This Row],[Q1]]</f>
        <v>45507.5</v>
      </c>
      <c r="H133">
        <f>Table3[[#This Row],[Q1]]-1.5*Table3[[#This Row],[IQR]]</f>
        <v>-42235</v>
      </c>
      <c r="I133">
        <f>Table3[[#This Row],[Q3]]+1.5*Table3[[#This Row],[IQR]]</f>
        <v>139795</v>
      </c>
    </row>
    <row r="134" spans="1:9" x14ac:dyDescent="0.45">
      <c r="A134" t="s">
        <v>14</v>
      </c>
      <c r="B134" t="s">
        <v>5</v>
      </c>
      <c r="C134">
        <v>44770</v>
      </c>
      <c r="D134" t="b">
        <f t="shared" si="2"/>
        <v>0</v>
      </c>
      <c r="E134" cm="1">
        <f t="array" ref="E134">QUARTILE(IF($A:$A=$A134,IF($B:$B=$B134,$C:$C)),1)</f>
        <v>26026.25</v>
      </c>
      <c r="F134" cm="1">
        <f t="array" ref="F134">QUARTILE(IF($A:$A=$A134,IF($B:$B=$B134,$C:$C)),3)</f>
        <v>71533.75</v>
      </c>
      <c r="G134">
        <f>Table3[[#This Row],[Q3]]-Table3[[#This Row],[Q1]]</f>
        <v>45507.5</v>
      </c>
      <c r="H134">
        <f>Table3[[#This Row],[Q1]]-1.5*Table3[[#This Row],[IQR]]</f>
        <v>-42235</v>
      </c>
      <c r="I134">
        <f>Table3[[#This Row],[Q3]]+1.5*Table3[[#This Row],[IQR]]</f>
        <v>139795</v>
      </c>
    </row>
    <row r="135" spans="1:9" x14ac:dyDescent="0.45">
      <c r="A135" t="s">
        <v>14</v>
      </c>
      <c r="B135" t="s">
        <v>5</v>
      </c>
      <c r="C135">
        <v>48569</v>
      </c>
      <c r="D135" t="b">
        <f t="shared" si="2"/>
        <v>0</v>
      </c>
      <c r="E135" cm="1">
        <f t="array" ref="E135">QUARTILE(IF($A:$A=$A135,IF($B:$B=$B135,$C:$C)),1)</f>
        <v>26026.25</v>
      </c>
      <c r="F135" cm="1">
        <f t="array" ref="F135">QUARTILE(IF($A:$A=$A135,IF($B:$B=$B135,$C:$C)),3)</f>
        <v>71533.75</v>
      </c>
      <c r="G135">
        <f>Table3[[#This Row],[Q3]]-Table3[[#This Row],[Q1]]</f>
        <v>45507.5</v>
      </c>
      <c r="H135">
        <f>Table3[[#This Row],[Q1]]-1.5*Table3[[#This Row],[IQR]]</f>
        <v>-42235</v>
      </c>
      <c r="I135">
        <f>Table3[[#This Row],[Q3]]+1.5*Table3[[#This Row],[IQR]]</f>
        <v>139795</v>
      </c>
    </row>
    <row r="136" spans="1:9" x14ac:dyDescent="0.45">
      <c r="A136" t="s">
        <v>14</v>
      </c>
      <c r="B136" t="s">
        <v>5</v>
      </c>
      <c r="C136">
        <v>49049</v>
      </c>
      <c r="D136" t="b">
        <f t="shared" si="2"/>
        <v>0</v>
      </c>
      <c r="E136" cm="1">
        <f t="array" ref="E136">QUARTILE(IF($A:$A=$A136,IF($B:$B=$B136,$C:$C)),1)</f>
        <v>26026.25</v>
      </c>
      <c r="F136" cm="1">
        <f t="array" ref="F136">QUARTILE(IF($A:$A=$A136,IF($B:$B=$B136,$C:$C)),3)</f>
        <v>71533.75</v>
      </c>
      <c r="G136">
        <f>Table3[[#This Row],[Q3]]-Table3[[#This Row],[Q1]]</f>
        <v>45507.5</v>
      </c>
      <c r="H136">
        <f>Table3[[#This Row],[Q1]]-1.5*Table3[[#This Row],[IQR]]</f>
        <v>-42235</v>
      </c>
      <c r="I136">
        <f>Table3[[#This Row],[Q3]]+1.5*Table3[[#This Row],[IQR]]</f>
        <v>139795</v>
      </c>
    </row>
    <row r="137" spans="1:9" x14ac:dyDescent="0.45">
      <c r="A137" t="s">
        <v>14</v>
      </c>
      <c r="B137" t="s">
        <v>5</v>
      </c>
      <c r="C137">
        <v>50920</v>
      </c>
      <c r="D137" t="b">
        <f t="shared" si="2"/>
        <v>0</v>
      </c>
      <c r="E137" cm="1">
        <f t="array" ref="E137">QUARTILE(IF($A:$A=$A137,IF($B:$B=$B137,$C:$C)),1)</f>
        <v>26026.25</v>
      </c>
      <c r="F137" cm="1">
        <f t="array" ref="F137">QUARTILE(IF($A:$A=$A137,IF($B:$B=$B137,$C:$C)),3)</f>
        <v>71533.75</v>
      </c>
      <c r="G137">
        <f>Table3[[#This Row],[Q3]]-Table3[[#This Row],[Q1]]</f>
        <v>45507.5</v>
      </c>
      <c r="H137">
        <f>Table3[[#This Row],[Q1]]-1.5*Table3[[#This Row],[IQR]]</f>
        <v>-42235</v>
      </c>
      <c r="I137">
        <f>Table3[[#This Row],[Q3]]+1.5*Table3[[#This Row],[IQR]]</f>
        <v>139795</v>
      </c>
    </row>
    <row r="138" spans="1:9" x14ac:dyDescent="0.45">
      <c r="A138" t="s">
        <v>14</v>
      </c>
      <c r="B138" t="s">
        <v>5</v>
      </c>
      <c r="C138">
        <v>53738</v>
      </c>
      <c r="D138" t="b">
        <f t="shared" si="2"/>
        <v>0</v>
      </c>
      <c r="E138" cm="1">
        <f t="array" ref="E138">QUARTILE(IF($A:$A=$A138,IF($B:$B=$B138,$C:$C)),1)</f>
        <v>26026.25</v>
      </c>
      <c r="F138" cm="1">
        <f t="array" ref="F138">QUARTILE(IF($A:$A=$A138,IF($B:$B=$B138,$C:$C)),3)</f>
        <v>71533.75</v>
      </c>
      <c r="G138">
        <f>Table3[[#This Row],[Q3]]-Table3[[#This Row],[Q1]]</f>
        <v>45507.5</v>
      </c>
      <c r="H138">
        <f>Table3[[#This Row],[Q1]]-1.5*Table3[[#This Row],[IQR]]</f>
        <v>-42235</v>
      </c>
      <c r="I138">
        <f>Table3[[#This Row],[Q3]]+1.5*Table3[[#This Row],[IQR]]</f>
        <v>139795</v>
      </c>
    </row>
    <row r="139" spans="1:9" x14ac:dyDescent="0.45">
      <c r="A139" t="s">
        <v>14</v>
      </c>
      <c r="B139" t="s">
        <v>5</v>
      </c>
      <c r="C139">
        <v>54497</v>
      </c>
      <c r="D139" t="b">
        <f t="shared" si="2"/>
        <v>0</v>
      </c>
      <c r="E139" cm="1">
        <f t="array" ref="E139">QUARTILE(IF($A:$A=$A139,IF($B:$B=$B139,$C:$C)),1)</f>
        <v>26026.25</v>
      </c>
      <c r="F139" cm="1">
        <f t="array" ref="F139">QUARTILE(IF($A:$A=$A139,IF($B:$B=$B139,$C:$C)),3)</f>
        <v>71533.75</v>
      </c>
      <c r="G139">
        <f>Table3[[#This Row],[Q3]]-Table3[[#This Row],[Q1]]</f>
        <v>45507.5</v>
      </c>
      <c r="H139">
        <f>Table3[[#This Row],[Q1]]-1.5*Table3[[#This Row],[IQR]]</f>
        <v>-42235</v>
      </c>
      <c r="I139">
        <f>Table3[[#This Row],[Q3]]+1.5*Table3[[#This Row],[IQR]]</f>
        <v>139795</v>
      </c>
    </row>
    <row r="140" spans="1:9" x14ac:dyDescent="0.45">
      <c r="A140" t="s">
        <v>14</v>
      </c>
      <c r="B140" t="s">
        <v>5</v>
      </c>
      <c r="C140">
        <v>54763</v>
      </c>
      <c r="D140" t="b">
        <f t="shared" si="2"/>
        <v>0</v>
      </c>
      <c r="E140" cm="1">
        <f t="array" ref="E140">QUARTILE(IF($A:$A=$A140,IF($B:$B=$B140,$C:$C)),1)</f>
        <v>26026.25</v>
      </c>
      <c r="F140" cm="1">
        <f t="array" ref="F140">QUARTILE(IF($A:$A=$A140,IF($B:$B=$B140,$C:$C)),3)</f>
        <v>71533.75</v>
      </c>
      <c r="G140">
        <f>Table3[[#This Row],[Q3]]-Table3[[#This Row],[Q1]]</f>
        <v>45507.5</v>
      </c>
      <c r="H140">
        <f>Table3[[#This Row],[Q1]]-1.5*Table3[[#This Row],[IQR]]</f>
        <v>-42235</v>
      </c>
      <c r="I140">
        <f>Table3[[#This Row],[Q3]]+1.5*Table3[[#This Row],[IQR]]</f>
        <v>139795</v>
      </c>
    </row>
    <row r="141" spans="1:9" x14ac:dyDescent="0.45">
      <c r="A141" t="s">
        <v>14</v>
      </c>
      <c r="B141" t="s">
        <v>5</v>
      </c>
      <c r="C141">
        <v>56407</v>
      </c>
      <c r="D141" t="b">
        <f t="shared" si="2"/>
        <v>0</v>
      </c>
      <c r="E141" cm="1">
        <f t="array" ref="E141">QUARTILE(IF($A:$A=$A141,IF($B:$B=$B141,$C:$C)),1)</f>
        <v>26026.25</v>
      </c>
      <c r="F141" cm="1">
        <f t="array" ref="F141">QUARTILE(IF($A:$A=$A141,IF($B:$B=$B141,$C:$C)),3)</f>
        <v>71533.75</v>
      </c>
      <c r="G141">
        <f>Table3[[#This Row],[Q3]]-Table3[[#This Row],[Q1]]</f>
        <v>45507.5</v>
      </c>
      <c r="H141">
        <f>Table3[[#This Row],[Q1]]-1.5*Table3[[#This Row],[IQR]]</f>
        <v>-42235</v>
      </c>
      <c r="I141">
        <f>Table3[[#This Row],[Q3]]+1.5*Table3[[#This Row],[IQR]]</f>
        <v>139795</v>
      </c>
    </row>
    <row r="142" spans="1:9" x14ac:dyDescent="0.45">
      <c r="A142" t="s">
        <v>14</v>
      </c>
      <c r="B142" t="s">
        <v>5</v>
      </c>
      <c r="C142">
        <v>63909</v>
      </c>
      <c r="D142" t="b">
        <f t="shared" si="2"/>
        <v>0</v>
      </c>
      <c r="E142" cm="1">
        <f t="array" ref="E142">QUARTILE(IF($A:$A=$A142,IF($B:$B=$B142,$C:$C)),1)</f>
        <v>26026.25</v>
      </c>
      <c r="F142" cm="1">
        <f t="array" ref="F142">QUARTILE(IF($A:$A=$A142,IF($B:$B=$B142,$C:$C)),3)</f>
        <v>71533.75</v>
      </c>
      <c r="G142">
        <f>Table3[[#This Row],[Q3]]-Table3[[#This Row],[Q1]]</f>
        <v>45507.5</v>
      </c>
      <c r="H142">
        <f>Table3[[#This Row],[Q1]]-1.5*Table3[[#This Row],[IQR]]</f>
        <v>-42235</v>
      </c>
      <c r="I142">
        <f>Table3[[#This Row],[Q3]]+1.5*Table3[[#This Row],[IQR]]</f>
        <v>139795</v>
      </c>
    </row>
    <row r="143" spans="1:9" x14ac:dyDescent="0.45">
      <c r="A143" t="s">
        <v>14</v>
      </c>
      <c r="B143" t="s">
        <v>5</v>
      </c>
      <c r="C143">
        <v>70753</v>
      </c>
      <c r="D143" t="b">
        <f t="shared" si="2"/>
        <v>0</v>
      </c>
      <c r="E143" cm="1">
        <f t="array" ref="E143">QUARTILE(IF($A:$A=$A143,IF($B:$B=$B143,$C:$C)),1)</f>
        <v>26026.25</v>
      </c>
      <c r="F143" cm="1">
        <f t="array" ref="F143">QUARTILE(IF($A:$A=$A143,IF($B:$B=$B143,$C:$C)),3)</f>
        <v>71533.75</v>
      </c>
      <c r="G143">
        <f>Table3[[#This Row],[Q3]]-Table3[[#This Row],[Q1]]</f>
        <v>45507.5</v>
      </c>
      <c r="H143">
        <f>Table3[[#This Row],[Q1]]-1.5*Table3[[#This Row],[IQR]]</f>
        <v>-42235</v>
      </c>
      <c r="I143">
        <f>Table3[[#This Row],[Q3]]+1.5*Table3[[#This Row],[IQR]]</f>
        <v>139795</v>
      </c>
    </row>
    <row r="144" spans="1:9" x14ac:dyDescent="0.45">
      <c r="A144" t="s">
        <v>14</v>
      </c>
      <c r="B144" t="s">
        <v>5</v>
      </c>
      <c r="C144">
        <v>73876</v>
      </c>
      <c r="D144" t="b">
        <f t="shared" si="2"/>
        <v>0</v>
      </c>
      <c r="E144" cm="1">
        <f t="array" ref="E144">QUARTILE(IF($A:$A=$A144,IF($B:$B=$B144,$C:$C)),1)</f>
        <v>26026.25</v>
      </c>
      <c r="F144" cm="1">
        <f t="array" ref="F144">QUARTILE(IF($A:$A=$A144,IF($B:$B=$B144,$C:$C)),3)</f>
        <v>71533.75</v>
      </c>
      <c r="G144">
        <f>Table3[[#This Row],[Q3]]-Table3[[#This Row],[Q1]]</f>
        <v>45507.5</v>
      </c>
      <c r="H144">
        <f>Table3[[#This Row],[Q1]]-1.5*Table3[[#This Row],[IQR]]</f>
        <v>-42235</v>
      </c>
      <c r="I144">
        <f>Table3[[#This Row],[Q3]]+1.5*Table3[[#This Row],[IQR]]</f>
        <v>139795</v>
      </c>
    </row>
    <row r="145" spans="1:9" x14ac:dyDescent="0.45">
      <c r="A145" t="s">
        <v>14</v>
      </c>
      <c r="B145" t="s">
        <v>5</v>
      </c>
      <c r="C145">
        <v>73977</v>
      </c>
      <c r="D145" t="b">
        <f t="shared" si="2"/>
        <v>0</v>
      </c>
      <c r="E145" cm="1">
        <f t="array" ref="E145">QUARTILE(IF($A:$A=$A145,IF($B:$B=$B145,$C:$C)),1)</f>
        <v>26026.25</v>
      </c>
      <c r="F145" cm="1">
        <f t="array" ref="F145">QUARTILE(IF($A:$A=$A145,IF($B:$B=$B145,$C:$C)),3)</f>
        <v>71533.75</v>
      </c>
      <c r="G145">
        <f>Table3[[#This Row],[Q3]]-Table3[[#This Row],[Q1]]</f>
        <v>45507.5</v>
      </c>
      <c r="H145">
        <f>Table3[[#This Row],[Q1]]-1.5*Table3[[#This Row],[IQR]]</f>
        <v>-42235</v>
      </c>
      <c r="I145">
        <f>Table3[[#This Row],[Q3]]+1.5*Table3[[#This Row],[IQR]]</f>
        <v>139795</v>
      </c>
    </row>
    <row r="146" spans="1:9" x14ac:dyDescent="0.45">
      <c r="A146" t="s">
        <v>14</v>
      </c>
      <c r="B146" t="s">
        <v>5</v>
      </c>
      <c r="C146">
        <v>84065</v>
      </c>
      <c r="D146" t="b">
        <f t="shared" si="2"/>
        <v>0</v>
      </c>
      <c r="E146" cm="1">
        <f t="array" ref="E146">QUARTILE(IF($A:$A=$A146,IF($B:$B=$B146,$C:$C)),1)</f>
        <v>26026.25</v>
      </c>
      <c r="F146" cm="1">
        <f t="array" ref="F146">QUARTILE(IF($A:$A=$A146,IF($B:$B=$B146,$C:$C)),3)</f>
        <v>71533.75</v>
      </c>
      <c r="G146">
        <f>Table3[[#This Row],[Q3]]-Table3[[#This Row],[Q1]]</f>
        <v>45507.5</v>
      </c>
      <c r="H146">
        <f>Table3[[#This Row],[Q1]]-1.5*Table3[[#This Row],[IQR]]</f>
        <v>-42235</v>
      </c>
      <c r="I146">
        <f>Table3[[#This Row],[Q3]]+1.5*Table3[[#This Row],[IQR]]</f>
        <v>139795</v>
      </c>
    </row>
    <row r="147" spans="1:9" x14ac:dyDescent="0.45">
      <c r="A147" t="s">
        <v>14</v>
      </c>
      <c r="B147" t="s">
        <v>5</v>
      </c>
      <c r="C147">
        <v>84865</v>
      </c>
      <c r="D147" t="b">
        <f t="shared" si="2"/>
        <v>0</v>
      </c>
      <c r="E147" cm="1">
        <f t="array" ref="E147">QUARTILE(IF($A:$A=$A147,IF($B:$B=$B147,$C:$C)),1)</f>
        <v>26026.25</v>
      </c>
      <c r="F147" cm="1">
        <f t="array" ref="F147">QUARTILE(IF($A:$A=$A147,IF($B:$B=$B147,$C:$C)),3)</f>
        <v>71533.75</v>
      </c>
      <c r="G147">
        <f>Table3[[#This Row],[Q3]]-Table3[[#This Row],[Q1]]</f>
        <v>45507.5</v>
      </c>
      <c r="H147">
        <f>Table3[[#This Row],[Q1]]-1.5*Table3[[#This Row],[IQR]]</f>
        <v>-42235</v>
      </c>
      <c r="I147">
        <f>Table3[[#This Row],[Q3]]+1.5*Table3[[#This Row],[IQR]]</f>
        <v>139795</v>
      </c>
    </row>
    <row r="148" spans="1:9" x14ac:dyDescent="0.45">
      <c r="A148" t="s">
        <v>14</v>
      </c>
      <c r="B148" t="s">
        <v>5</v>
      </c>
      <c r="C148">
        <v>88914</v>
      </c>
      <c r="D148" t="b">
        <f t="shared" si="2"/>
        <v>0</v>
      </c>
      <c r="E148" cm="1">
        <f t="array" ref="E148">QUARTILE(IF($A:$A=$A148,IF($B:$B=$B148,$C:$C)),1)</f>
        <v>26026.25</v>
      </c>
      <c r="F148" cm="1">
        <f t="array" ref="F148">QUARTILE(IF($A:$A=$A148,IF($B:$B=$B148,$C:$C)),3)</f>
        <v>71533.75</v>
      </c>
      <c r="G148">
        <f>Table3[[#This Row],[Q3]]-Table3[[#This Row],[Q1]]</f>
        <v>45507.5</v>
      </c>
      <c r="H148">
        <f>Table3[[#This Row],[Q1]]-1.5*Table3[[#This Row],[IQR]]</f>
        <v>-42235</v>
      </c>
      <c r="I148">
        <f>Table3[[#This Row],[Q3]]+1.5*Table3[[#This Row],[IQR]]</f>
        <v>139795</v>
      </c>
    </row>
    <row r="149" spans="1:9" x14ac:dyDescent="0.45">
      <c r="A149" t="s">
        <v>14</v>
      </c>
      <c r="B149" t="s">
        <v>5</v>
      </c>
      <c r="C149">
        <v>91106</v>
      </c>
      <c r="D149" t="b">
        <f t="shared" si="2"/>
        <v>0</v>
      </c>
      <c r="E149" cm="1">
        <f t="array" ref="E149">QUARTILE(IF($A:$A=$A149,IF($B:$B=$B149,$C:$C)),1)</f>
        <v>26026.25</v>
      </c>
      <c r="F149" cm="1">
        <f t="array" ref="F149">QUARTILE(IF($A:$A=$A149,IF($B:$B=$B149,$C:$C)),3)</f>
        <v>71533.75</v>
      </c>
      <c r="G149">
        <f>Table3[[#This Row],[Q3]]-Table3[[#This Row],[Q1]]</f>
        <v>45507.5</v>
      </c>
      <c r="H149">
        <f>Table3[[#This Row],[Q1]]-1.5*Table3[[#This Row],[IQR]]</f>
        <v>-42235</v>
      </c>
      <c r="I149">
        <f>Table3[[#This Row],[Q3]]+1.5*Table3[[#This Row],[IQR]]</f>
        <v>139795</v>
      </c>
    </row>
    <row r="150" spans="1:9" x14ac:dyDescent="0.45">
      <c r="A150" t="s">
        <v>14</v>
      </c>
      <c r="B150" t="s">
        <v>5</v>
      </c>
      <c r="C150">
        <v>92917</v>
      </c>
      <c r="D150" t="b">
        <f t="shared" si="2"/>
        <v>0</v>
      </c>
      <c r="E150" cm="1">
        <f t="array" ref="E150">QUARTILE(IF($A:$A=$A150,IF($B:$B=$B150,$C:$C)),1)</f>
        <v>26026.25</v>
      </c>
      <c r="F150" cm="1">
        <f t="array" ref="F150">QUARTILE(IF($A:$A=$A150,IF($B:$B=$B150,$C:$C)),3)</f>
        <v>71533.75</v>
      </c>
      <c r="G150">
        <f>Table3[[#This Row],[Q3]]-Table3[[#This Row],[Q1]]</f>
        <v>45507.5</v>
      </c>
      <c r="H150">
        <f>Table3[[#This Row],[Q1]]-1.5*Table3[[#This Row],[IQR]]</f>
        <v>-42235</v>
      </c>
      <c r="I150">
        <f>Table3[[#This Row],[Q3]]+1.5*Table3[[#This Row],[IQR]]</f>
        <v>139795</v>
      </c>
    </row>
    <row r="151" spans="1:9" x14ac:dyDescent="0.45">
      <c r="A151" t="s">
        <v>18</v>
      </c>
      <c r="B151" t="s">
        <v>5</v>
      </c>
      <c r="C151">
        <v>15965</v>
      </c>
      <c r="D151" t="b">
        <f t="shared" si="2"/>
        <v>0</v>
      </c>
      <c r="E151" cm="1">
        <f t="array" ref="E151">QUARTILE(IF($A:$A=$A151,IF($B:$B=$B151,$C:$C)),1)</f>
        <v>38165.5</v>
      </c>
      <c r="F151" cm="1">
        <f t="array" ref="F151">QUARTILE(IF($A:$A=$A151,IF($B:$B=$B151,$C:$C)),3)</f>
        <v>73055.25</v>
      </c>
      <c r="G151">
        <f>Table3[[#This Row],[Q3]]-Table3[[#This Row],[Q1]]</f>
        <v>34889.75</v>
      </c>
      <c r="H151">
        <f>Table3[[#This Row],[Q1]]-1.5*Table3[[#This Row],[IQR]]</f>
        <v>-14169.125</v>
      </c>
      <c r="I151">
        <f>Table3[[#This Row],[Q3]]+1.5*Table3[[#This Row],[IQR]]</f>
        <v>125389.875</v>
      </c>
    </row>
    <row r="152" spans="1:9" x14ac:dyDescent="0.45">
      <c r="A152" t="s">
        <v>18</v>
      </c>
      <c r="B152" t="s">
        <v>5</v>
      </c>
      <c r="C152">
        <v>23882</v>
      </c>
      <c r="D152" t="b">
        <f t="shared" si="2"/>
        <v>0</v>
      </c>
      <c r="E152" cm="1">
        <f t="array" ref="E152">QUARTILE(IF($A:$A=$A152,IF($B:$B=$B152,$C:$C)),1)</f>
        <v>38165.5</v>
      </c>
      <c r="F152" cm="1">
        <f t="array" ref="F152">QUARTILE(IF($A:$A=$A152,IF($B:$B=$B152,$C:$C)),3)</f>
        <v>73055.25</v>
      </c>
      <c r="G152">
        <f>Table3[[#This Row],[Q3]]-Table3[[#This Row],[Q1]]</f>
        <v>34889.75</v>
      </c>
      <c r="H152">
        <f>Table3[[#This Row],[Q1]]-1.5*Table3[[#This Row],[IQR]]</f>
        <v>-14169.125</v>
      </c>
      <c r="I152">
        <f>Table3[[#This Row],[Q3]]+1.5*Table3[[#This Row],[IQR]]</f>
        <v>125389.875</v>
      </c>
    </row>
    <row r="153" spans="1:9" x14ac:dyDescent="0.45">
      <c r="A153" t="s">
        <v>18</v>
      </c>
      <c r="B153" t="s">
        <v>5</v>
      </c>
      <c r="C153">
        <v>29565</v>
      </c>
      <c r="D153" t="b">
        <f t="shared" si="2"/>
        <v>0</v>
      </c>
      <c r="E153" cm="1">
        <f t="array" ref="E153">QUARTILE(IF($A:$A=$A153,IF($B:$B=$B153,$C:$C)),1)</f>
        <v>38165.5</v>
      </c>
      <c r="F153" cm="1">
        <f t="array" ref="F153">QUARTILE(IF($A:$A=$A153,IF($B:$B=$B153,$C:$C)),3)</f>
        <v>73055.25</v>
      </c>
      <c r="G153">
        <f>Table3[[#This Row],[Q3]]-Table3[[#This Row],[Q1]]</f>
        <v>34889.75</v>
      </c>
      <c r="H153">
        <f>Table3[[#This Row],[Q1]]-1.5*Table3[[#This Row],[IQR]]</f>
        <v>-14169.125</v>
      </c>
      <c r="I153">
        <f>Table3[[#This Row],[Q3]]+1.5*Table3[[#This Row],[IQR]]</f>
        <v>125389.875</v>
      </c>
    </row>
    <row r="154" spans="1:9" x14ac:dyDescent="0.45">
      <c r="A154" t="s">
        <v>18</v>
      </c>
      <c r="B154" t="s">
        <v>5</v>
      </c>
      <c r="C154">
        <v>30465</v>
      </c>
      <c r="D154" t="b">
        <f t="shared" si="2"/>
        <v>0</v>
      </c>
      <c r="E154" cm="1">
        <f t="array" ref="E154">QUARTILE(IF($A:$A=$A154,IF($B:$B=$B154,$C:$C)),1)</f>
        <v>38165.5</v>
      </c>
      <c r="F154" cm="1">
        <f t="array" ref="F154">QUARTILE(IF($A:$A=$A154,IF($B:$B=$B154,$C:$C)),3)</f>
        <v>73055.25</v>
      </c>
      <c r="G154">
        <f>Table3[[#This Row],[Q3]]-Table3[[#This Row],[Q1]]</f>
        <v>34889.75</v>
      </c>
      <c r="H154">
        <f>Table3[[#This Row],[Q1]]-1.5*Table3[[#This Row],[IQR]]</f>
        <v>-14169.125</v>
      </c>
      <c r="I154">
        <f>Table3[[#This Row],[Q3]]+1.5*Table3[[#This Row],[IQR]]</f>
        <v>125389.875</v>
      </c>
    </row>
    <row r="155" spans="1:9" x14ac:dyDescent="0.45">
      <c r="A155" t="s">
        <v>18</v>
      </c>
      <c r="B155" t="s">
        <v>5</v>
      </c>
      <c r="C155">
        <v>37253</v>
      </c>
      <c r="D155" t="b">
        <f t="shared" si="2"/>
        <v>0</v>
      </c>
      <c r="E155" cm="1">
        <f t="array" ref="E155">QUARTILE(IF($A:$A=$A155,IF($B:$B=$B155,$C:$C)),1)</f>
        <v>38165.5</v>
      </c>
      <c r="F155" cm="1">
        <f t="array" ref="F155">QUARTILE(IF($A:$A=$A155,IF($B:$B=$B155,$C:$C)),3)</f>
        <v>73055.25</v>
      </c>
      <c r="G155">
        <f>Table3[[#This Row],[Q3]]-Table3[[#This Row],[Q1]]</f>
        <v>34889.75</v>
      </c>
      <c r="H155">
        <f>Table3[[#This Row],[Q1]]-1.5*Table3[[#This Row],[IQR]]</f>
        <v>-14169.125</v>
      </c>
      <c r="I155">
        <f>Table3[[#This Row],[Q3]]+1.5*Table3[[#This Row],[IQR]]</f>
        <v>125389.875</v>
      </c>
    </row>
    <row r="156" spans="1:9" x14ac:dyDescent="0.45">
      <c r="A156" t="s">
        <v>18</v>
      </c>
      <c r="B156" t="s">
        <v>5</v>
      </c>
      <c r="C156">
        <v>40903</v>
      </c>
      <c r="D156" t="b">
        <f t="shared" si="2"/>
        <v>0</v>
      </c>
      <c r="E156" cm="1">
        <f t="array" ref="E156">QUARTILE(IF($A:$A=$A156,IF($B:$B=$B156,$C:$C)),1)</f>
        <v>38165.5</v>
      </c>
      <c r="F156" cm="1">
        <f t="array" ref="F156">QUARTILE(IF($A:$A=$A156,IF($B:$B=$B156,$C:$C)),3)</f>
        <v>73055.25</v>
      </c>
      <c r="G156">
        <f>Table3[[#This Row],[Q3]]-Table3[[#This Row],[Q1]]</f>
        <v>34889.75</v>
      </c>
      <c r="H156">
        <f>Table3[[#This Row],[Q1]]-1.5*Table3[[#This Row],[IQR]]</f>
        <v>-14169.125</v>
      </c>
      <c r="I156">
        <f>Table3[[#This Row],[Q3]]+1.5*Table3[[#This Row],[IQR]]</f>
        <v>125389.875</v>
      </c>
    </row>
    <row r="157" spans="1:9" x14ac:dyDescent="0.45">
      <c r="A157" t="s">
        <v>18</v>
      </c>
      <c r="B157" t="s">
        <v>5</v>
      </c>
      <c r="C157">
        <v>47912</v>
      </c>
      <c r="D157" t="b">
        <f t="shared" si="2"/>
        <v>0</v>
      </c>
      <c r="E157" cm="1">
        <f t="array" ref="E157">QUARTILE(IF($A:$A=$A157,IF($B:$B=$B157,$C:$C)),1)</f>
        <v>38165.5</v>
      </c>
      <c r="F157" cm="1">
        <f t="array" ref="F157">QUARTILE(IF($A:$A=$A157,IF($B:$B=$B157,$C:$C)),3)</f>
        <v>73055.25</v>
      </c>
      <c r="G157">
        <f>Table3[[#This Row],[Q3]]-Table3[[#This Row],[Q1]]</f>
        <v>34889.75</v>
      </c>
      <c r="H157">
        <f>Table3[[#This Row],[Q1]]-1.5*Table3[[#This Row],[IQR]]</f>
        <v>-14169.125</v>
      </c>
      <c r="I157">
        <f>Table3[[#This Row],[Q3]]+1.5*Table3[[#This Row],[IQR]]</f>
        <v>125389.875</v>
      </c>
    </row>
    <row r="158" spans="1:9" x14ac:dyDescent="0.45">
      <c r="A158" t="s">
        <v>18</v>
      </c>
      <c r="B158" t="s">
        <v>5</v>
      </c>
      <c r="C158">
        <v>53111</v>
      </c>
      <c r="D158" t="b">
        <f t="shared" si="2"/>
        <v>0</v>
      </c>
      <c r="E158" cm="1">
        <f t="array" ref="E158">QUARTILE(IF($A:$A=$A158,IF($B:$B=$B158,$C:$C)),1)</f>
        <v>38165.5</v>
      </c>
      <c r="F158" cm="1">
        <f t="array" ref="F158">QUARTILE(IF($A:$A=$A158,IF($B:$B=$B158,$C:$C)),3)</f>
        <v>73055.25</v>
      </c>
      <c r="G158">
        <f>Table3[[#This Row],[Q3]]-Table3[[#This Row],[Q1]]</f>
        <v>34889.75</v>
      </c>
      <c r="H158">
        <f>Table3[[#This Row],[Q1]]-1.5*Table3[[#This Row],[IQR]]</f>
        <v>-14169.125</v>
      </c>
      <c r="I158">
        <f>Table3[[#This Row],[Q3]]+1.5*Table3[[#This Row],[IQR]]</f>
        <v>125389.875</v>
      </c>
    </row>
    <row r="159" spans="1:9" x14ac:dyDescent="0.45">
      <c r="A159" t="s">
        <v>18</v>
      </c>
      <c r="B159" t="s">
        <v>5</v>
      </c>
      <c r="C159">
        <v>55483</v>
      </c>
      <c r="D159" t="b">
        <f t="shared" si="2"/>
        <v>0</v>
      </c>
      <c r="E159" cm="1">
        <f t="array" ref="E159">QUARTILE(IF($A:$A=$A159,IF($B:$B=$B159,$C:$C)),1)</f>
        <v>38165.5</v>
      </c>
      <c r="F159" cm="1">
        <f t="array" ref="F159">QUARTILE(IF($A:$A=$A159,IF($B:$B=$B159,$C:$C)),3)</f>
        <v>73055.25</v>
      </c>
      <c r="G159">
        <f>Table3[[#This Row],[Q3]]-Table3[[#This Row],[Q1]]</f>
        <v>34889.75</v>
      </c>
      <c r="H159">
        <f>Table3[[#This Row],[Q1]]-1.5*Table3[[#This Row],[IQR]]</f>
        <v>-14169.125</v>
      </c>
      <c r="I159">
        <f>Table3[[#This Row],[Q3]]+1.5*Table3[[#This Row],[IQR]]</f>
        <v>125389.875</v>
      </c>
    </row>
    <row r="160" spans="1:9" x14ac:dyDescent="0.45">
      <c r="A160" t="s">
        <v>18</v>
      </c>
      <c r="B160" t="s">
        <v>5</v>
      </c>
      <c r="C160">
        <v>56323</v>
      </c>
      <c r="D160" t="b">
        <f t="shared" si="2"/>
        <v>0</v>
      </c>
      <c r="E160" cm="1">
        <f t="array" ref="E160">QUARTILE(IF($A:$A=$A160,IF($B:$B=$B160,$C:$C)),1)</f>
        <v>38165.5</v>
      </c>
      <c r="F160" cm="1">
        <f t="array" ref="F160">QUARTILE(IF($A:$A=$A160,IF($B:$B=$B160,$C:$C)),3)</f>
        <v>73055.25</v>
      </c>
      <c r="G160">
        <f>Table3[[#This Row],[Q3]]-Table3[[#This Row],[Q1]]</f>
        <v>34889.75</v>
      </c>
      <c r="H160">
        <f>Table3[[#This Row],[Q1]]-1.5*Table3[[#This Row],[IQR]]</f>
        <v>-14169.125</v>
      </c>
      <c r="I160">
        <f>Table3[[#This Row],[Q3]]+1.5*Table3[[#This Row],[IQR]]</f>
        <v>125389.875</v>
      </c>
    </row>
    <row r="161" spans="1:9" x14ac:dyDescent="0.45">
      <c r="A161" t="s">
        <v>18</v>
      </c>
      <c r="B161" t="s">
        <v>5</v>
      </c>
      <c r="C161">
        <v>58887</v>
      </c>
      <c r="D161" t="b">
        <f t="shared" si="2"/>
        <v>0</v>
      </c>
      <c r="E161" cm="1">
        <f t="array" ref="E161">QUARTILE(IF($A:$A=$A161,IF($B:$B=$B161,$C:$C)),1)</f>
        <v>38165.5</v>
      </c>
      <c r="F161" cm="1">
        <f t="array" ref="F161">QUARTILE(IF($A:$A=$A161,IF($B:$B=$B161,$C:$C)),3)</f>
        <v>73055.25</v>
      </c>
      <c r="G161">
        <f>Table3[[#This Row],[Q3]]-Table3[[#This Row],[Q1]]</f>
        <v>34889.75</v>
      </c>
      <c r="H161">
        <f>Table3[[#This Row],[Q1]]-1.5*Table3[[#This Row],[IQR]]</f>
        <v>-14169.125</v>
      </c>
      <c r="I161">
        <f>Table3[[#This Row],[Q3]]+1.5*Table3[[#This Row],[IQR]]</f>
        <v>125389.875</v>
      </c>
    </row>
    <row r="162" spans="1:9" x14ac:dyDescent="0.45">
      <c r="A162" t="s">
        <v>18</v>
      </c>
      <c r="B162" t="s">
        <v>5</v>
      </c>
      <c r="C162">
        <v>61762</v>
      </c>
      <c r="D162" t="b">
        <f t="shared" si="2"/>
        <v>0</v>
      </c>
      <c r="E162" cm="1">
        <f t="array" ref="E162">QUARTILE(IF($A:$A=$A162,IF($B:$B=$B162,$C:$C)),1)</f>
        <v>38165.5</v>
      </c>
      <c r="F162" cm="1">
        <f t="array" ref="F162">QUARTILE(IF($A:$A=$A162,IF($B:$B=$B162,$C:$C)),3)</f>
        <v>73055.25</v>
      </c>
      <c r="G162">
        <f>Table3[[#This Row],[Q3]]-Table3[[#This Row],[Q1]]</f>
        <v>34889.75</v>
      </c>
      <c r="H162">
        <f>Table3[[#This Row],[Q1]]-1.5*Table3[[#This Row],[IQR]]</f>
        <v>-14169.125</v>
      </c>
      <c r="I162">
        <f>Table3[[#This Row],[Q3]]+1.5*Table3[[#This Row],[IQR]]</f>
        <v>125389.875</v>
      </c>
    </row>
    <row r="163" spans="1:9" x14ac:dyDescent="0.45">
      <c r="A163" t="s">
        <v>18</v>
      </c>
      <c r="B163" t="s">
        <v>5</v>
      </c>
      <c r="C163">
        <v>68010</v>
      </c>
      <c r="D163" t="b">
        <f t="shared" si="2"/>
        <v>0</v>
      </c>
      <c r="E163" cm="1">
        <f t="array" ref="E163">QUARTILE(IF($A:$A=$A163,IF($B:$B=$B163,$C:$C)),1)</f>
        <v>38165.5</v>
      </c>
      <c r="F163" cm="1">
        <f t="array" ref="F163">QUARTILE(IF($A:$A=$A163,IF($B:$B=$B163,$C:$C)),3)</f>
        <v>73055.25</v>
      </c>
      <c r="G163">
        <f>Table3[[#This Row],[Q3]]-Table3[[#This Row],[Q1]]</f>
        <v>34889.75</v>
      </c>
      <c r="H163">
        <f>Table3[[#This Row],[Q1]]-1.5*Table3[[#This Row],[IQR]]</f>
        <v>-14169.125</v>
      </c>
      <c r="I163">
        <f>Table3[[#This Row],[Q3]]+1.5*Table3[[#This Row],[IQR]]</f>
        <v>125389.875</v>
      </c>
    </row>
    <row r="164" spans="1:9" x14ac:dyDescent="0.45">
      <c r="A164" t="s">
        <v>18</v>
      </c>
      <c r="B164" t="s">
        <v>5</v>
      </c>
      <c r="C164">
        <v>74737</v>
      </c>
      <c r="D164" t="b">
        <f t="shared" si="2"/>
        <v>0</v>
      </c>
      <c r="E164" cm="1">
        <f t="array" ref="E164">QUARTILE(IF($A:$A=$A164,IF($B:$B=$B164,$C:$C)),1)</f>
        <v>38165.5</v>
      </c>
      <c r="F164" cm="1">
        <f t="array" ref="F164">QUARTILE(IF($A:$A=$A164,IF($B:$B=$B164,$C:$C)),3)</f>
        <v>73055.25</v>
      </c>
      <c r="G164">
        <f>Table3[[#This Row],[Q3]]-Table3[[#This Row],[Q1]]</f>
        <v>34889.75</v>
      </c>
      <c r="H164">
        <f>Table3[[#This Row],[Q1]]-1.5*Table3[[#This Row],[IQR]]</f>
        <v>-14169.125</v>
      </c>
      <c r="I164">
        <f>Table3[[#This Row],[Q3]]+1.5*Table3[[#This Row],[IQR]]</f>
        <v>125389.875</v>
      </c>
    </row>
    <row r="165" spans="1:9" x14ac:dyDescent="0.45">
      <c r="A165" t="s">
        <v>18</v>
      </c>
      <c r="B165" t="s">
        <v>5</v>
      </c>
      <c r="C165">
        <v>77565</v>
      </c>
      <c r="D165" t="b">
        <f t="shared" si="2"/>
        <v>0</v>
      </c>
      <c r="E165" cm="1">
        <f t="array" ref="E165">QUARTILE(IF($A:$A=$A165,IF($B:$B=$B165,$C:$C)),1)</f>
        <v>38165.5</v>
      </c>
      <c r="F165" cm="1">
        <f t="array" ref="F165">QUARTILE(IF($A:$A=$A165,IF($B:$B=$B165,$C:$C)),3)</f>
        <v>73055.25</v>
      </c>
      <c r="G165">
        <f>Table3[[#This Row],[Q3]]-Table3[[#This Row],[Q1]]</f>
        <v>34889.75</v>
      </c>
      <c r="H165">
        <f>Table3[[#This Row],[Q1]]-1.5*Table3[[#This Row],[IQR]]</f>
        <v>-14169.125</v>
      </c>
      <c r="I165">
        <f>Table3[[#This Row],[Q3]]+1.5*Table3[[#This Row],[IQR]]</f>
        <v>125389.875</v>
      </c>
    </row>
    <row r="166" spans="1:9" x14ac:dyDescent="0.45">
      <c r="A166" t="s">
        <v>18</v>
      </c>
      <c r="B166" t="s">
        <v>5</v>
      </c>
      <c r="C166">
        <v>78191</v>
      </c>
      <c r="D166" t="b">
        <f t="shared" si="2"/>
        <v>0</v>
      </c>
      <c r="E166" cm="1">
        <f t="array" ref="E166">QUARTILE(IF($A:$A=$A166,IF($B:$B=$B166,$C:$C)),1)</f>
        <v>38165.5</v>
      </c>
      <c r="F166" cm="1">
        <f t="array" ref="F166">QUARTILE(IF($A:$A=$A166,IF($B:$B=$B166,$C:$C)),3)</f>
        <v>73055.25</v>
      </c>
      <c r="G166">
        <f>Table3[[#This Row],[Q3]]-Table3[[#This Row],[Q1]]</f>
        <v>34889.75</v>
      </c>
      <c r="H166">
        <f>Table3[[#This Row],[Q1]]-1.5*Table3[[#This Row],[IQR]]</f>
        <v>-14169.125</v>
      </c>
      <c r="I166">
        <f>Table3[[#This Row],[Q3]]+1.5*Table3[[#This Row],[IQR]]</f>
        <v>125389.875</v>
      </c>
    </row>
    <row r="167" spans="1:9" x14ac:dyDescent="0.45">
      <c r="A167" t="s">
        <v>18</v>
      </c>
      <c r="B167" t="s">
        <v>5</v>
      </c>
      <c r="C167">
        <v>89179</v>
      </c>
      <c r="D167" t="b">
        <f t="shared" si="2"/>
        <v>0</v>
      </c>
      <c r="E167" cm="1">
        <f t="array" ref="E167">QUARTILE(IF($A:$A=$A167,IF($B:$B=$B167,$C:$C)),1)</f>
        <v>38165.5</v>
      </c>
      <c r="F167" cm="1">
        <f t="array" ref="F167">QUARTILE(IF($A:$A=$A167,IF($B:$B=$B167,$C:$C)),3)</f>
        <v>73055.25</v>
      </c>
      <c r="G167">
        <f>Table3[[#This Row],[Q3]]-Table3[[#This Row],[Q1]]</f>
        <v>34889.75</v>
      </c>
      <c r="H167">
        <f>Table3[[#This Row],[Q1]]-1.5*Table3[[#This Row],[IQR]]</f>
        <v>-14169.125</v>
      </c>
      <c r="I167">
        <f>Table3[[#This Row],[Q3]]+1.5*Table3[[#This Row],[IQR]]</f>
        <v>125389.875</v>
      </c>
    </row>
    <row r="168" spans="1:9" x14ac:dyDescent="0.45">
      <c r="A168" t="s">
        <v>18</v>
      </c>
      <c r="B168" t="s">
        <v>5</v>
      </c>
      <c r="C168">
        <v>92403</v>
      </c>
      <c r="D168" t="b">
        <f t="shared" si="2"/>
        <v>0</v>
      </c>
      <c r="E168" cm="1">
        <f t="array" ref="E168">QUARTILE(IF($A:$A=$A168,IF($B:$B=$B168,$C:$C)),1)</f>
        <v>38165.5</v>
      </c>
      <c r="F168" cm="1">
        <f t="array" ref="F168">QUARTILE(IF($A:$A=$A168,IF($B:$B=$B168,$C:$C)),3)</f>
        <v>73055.25</v>
      </c>
      <c r="G168">
        <f>Table3[[#This Row],[Q3]]-Table3[[#This Row],[Q1]]</f>
        <v>34889.75</v>
      </c>
      <c r="H168">
        <f>Table3[[#This Row],[Q1]]-1.5*Table3[[#This Row],[IQR]]</f>
        <v>-14169.125</v>
      </c>
      <c r="I168">
        <f>Table3[[#This Row],[Q3]]+1.5*Table3[[#This Row],[IQR]]</f>
        <v>125389.875</v>
      </c>
    </row>
    <row r="169" spans="1:9" x14ac:dyDescent="0.45">
      <c r="A169" t="s">
        <v>12</v>
      </c>
      <c r="B169" t="s">
        <v>5</v>
      </c>
      <c r="C169">
        <v>6821</v>
      </c>
      <c r="D169" t="b">
        <f t="shared" si="2"/>
        <v>0</v>
      </c>
      <c r="E169" cm="1">
        <f t="array" ref="E169">QUARTILE(IF($A:$A=$A169,IF($B:$B=$B169,$C:$C)),1)</f>
        <v>30578</v>
      </c>
      <c r="F169" cm="1">
        <f t="array" ref="F169">QUARTILE(IF($A:$A=$A169,IF($B:$B=$B169,$C:$C)),3)</f>
        <v>82432</v>
      </c>
      <c r="G169">
        <f>Table3[[#This Row],[Q3]]-Table3[[#This Row],[Q1]]</f>
        <v>51854</v>
      </c>
      <c r="H169">
        <f>Table3[[#This Row],[Q1]]-1.5*Table3[[#This Row],[IQR]]</f>
        <v>-47203</v>
      </c>
      <c r="I169">
        <f>Table3[[#This Row],[Q3]]+1.5*Table3[[#This Row],[IQR]]</f>
        <v>160213</v>
      </c>
    </row>
    <row r="170" spans="1:9" x14ac:dyDescent="0.45">
      <c r="A170" t="s">
        <v>12</v>
      </c>
      <c r="B170" t="s">
        <v>5</v>
      </c>
      <c r="C170">
        <v>20760</v>
      </c>
      <c r="D170" t="b">
        <f t="shared" si="2"/>
        <v>0</v>
      </c>
      <c r="E170" cm="1">
        <f t="array" ref="E170">QUARTILE(IF($A:$A=$A170,IF($B:$B=$B170,$C:$C)),1)</f>
        <v>30578</v>
      </c>
      <c r="F170" cm="1">
        <f t="array" ref="F170">QUARTILE(IF($A:$A=$A170,IF($B:$B=$B170,$C:$C)),3)</f>
        <v>82432</v>
      </c>
      <c r="G170">
        <f>Table3[[#This Row],[Q3]]-Table3[[#This Row],[Q1]]</f>
        <v>51854</v>
      </c>
      <c r="H170">
        <f>Table3[[#This Row],[Q1]]-1.5*Table3[[#This Row],[IQR]]</f>
        <v>-47203</v>
      </c>
      <c r="I170">
        <f>Table3[[#This Row],[Q3]]+1.5*Table3[[#This Row],[IQR]]</f>
        <v>160213</v>
      </c>
    </row>
    <row r="171" spans="1:9" x14ac:dyDescent="0.45">
      <c r="A171" t="s">
        <v>12</v>
      </c>
      <c r="B171" t="s">
        <v>5</v>
      </c>
      <c r="C171">
        <v>22978</v>
      </c>
      <c r="D171" t="b">
        <f t="shared" si="2"/>
        <v>0</v>
      </c>
      <c r="E171" cm="1">
        <f t="array" ref="E171">QUARTILE(IF($A:$A=$A171,IF($B:$B=$B171,$C:$C)),1)</f>
        <v>30578</v>
      </c>
      <c r="F171" cm="1">
        <f t="array" ref="F171">QUARTILE(IF($A:$A=$A171,IF($B:$B=$B171,$C:$C)),3)</f>
        <v>82432</v>
      </c>
      <c r="G171">
        <f>Table3[[#This Row],[Q3]]-Table3[[#This Row],[Q1]]</f>
        <v>51854</v>
      </c>
      <c r="H171">
        <f>Table3[[#This Row],[Q1]]-1.5*Table3[[#This Row],[IQR]]</f>
        <v>-47203</v>
      </c>
      <c r="I171">
        <f>Table3[[#This Row],[Q3]]+1.5*Table3[[#This Row],[IQR]]</f>
        <v>160213</v>
      </c>
    </row>
    <row r="172" spans="1:9" x14ac:dyDescent="0.45">
      <c r="A172" t="s">
        <v>12</v>
      </c>
      <c r="B172" t="s">
        <v>5</v>
      </c>
      <c r="C172">
        <v>28195</v>
      </c>
      <c r="D172" t="b">
        <f t="shared" si="2"/>
        <v>0</v>
      </c>
      <c r="E172" cm="1">
        <f t="array" ref="E172">QUARTILE(IF($A:$A=$A172,IF($B:$B=$B172,$C:$C)),1)</f>
        <v>30578</v>
      </c>
      <c r="F172" cm="1">
        <f t="array" ref="F172">QUARTILE(IF($A:$A=$A172,IF($B:$B=$B172,$C:$C)),3)</f>
        <v>82432</v>
      </c>
      <c r="G172">
        <f>Table3[[#This Row],[Q3]]-Table3[[#This Row],[Q1]]</f>
        <v>51854</v>
      </c>
      <c r="H172">
        <f>Table3[[#This Row],[Q1]]-1.5*Table3[[#This Row],[IQR]]</f>
        <v>-47203</v>
      </c>
      <c r="I172">
        <f>Table3[[#This Row],[Q3]]+1.5*Table3[[#This Row],[IQR]]</f>
        <v>160213</v>
      </c>
    </row>
    <row r="173" spans="1:9" x14ac:dyDescent="0.45">
      <c r="A173" t="s">
        <v>12</v>
      </c>
      <c r="B173" t="s">
        <v>5</v>
      </c>
      <c r="C173">
        <v>32961</v>
      </c>
      <c r="D173" t="b">
        <f t="shared" si="2"/>
        <v>0</v>
      </c>
      <c r="E173" cm="1">
        <f t="array" ref="E173">QUARTILE(IF($A:$A=$A173,IF($B:$B=$B173,$C:$C)),1)</f>
        <v>30578</v>
      </c>
      <c r="F173" cm="1">
        <f t="array" ref="F173">QUARTILE(IF($A:$A=$A173,IF($B:$B=$B173,$C:$C)),3)</f>
        <v>82432</v>
      </c>
      <c r="G173">
        <f>Table3[[#This Row],[Q3]]-Table3[[#This Row],[Q1]]</f>
        <v>51854</v>
      </c>
      <c r="H173">
        <f>Table3[[#This Row],[Q1]]-1.5*Table3[[#This Row],[IQR]]</f>
        <v>-47203</v>
      </c>
      <c r="I173">
        <f>Table3[[#This Row],[Q3]]+1.5*Table3[[#This Row],[IQR]]</f>
        <v>160213</v>
      </c>
    </row>
    <row r="174" spans="1:9" x14ac:dyDescent="0.45">
      <c r="A174" t="s">
        <v>12</v>
      </c>
      <c r="B174" t="s">
        <v>5</v>
      </c>
      <c r="C174">
        <v>36681</v>
      </c>
      <c r="D174" t="b">
        <f t="shared" si="2"/>
        <v>0</v>
      </c>
      <c r="E174" cm="1">
        <f t="array" ref="E174">QUARTILE(IF($A:$A=$A174,IF($B:$B=$B174,$C:$C)),1)</f>
        <v>30578</v>
      </c>
      <c r="F174" cm="1">
        <f t="array" ref="F174">QUARTILE(IF($A:$A=$A174,IF($B:$B=$B174,$C:$C)),3)</f>
        <v>82432</v>
      </c>
      <c r="G174">
        <f>Table3[[#This Row],[Q3]]-Table3[[#This Row],[Q1]]</f>
        <v>51854</v>
      </c>
      <c r="H174">
        <f>Table3[[#This Row],[Q1]]-1.5*Table3[[#This Row],[IQR]]</f>
        <v>-47203</v>
      </c>
      <c r="I174">
        <f>Table3[[#This Row],[Q3]]+1.5*Table3[[#This Row],[IQR]]</f>
        <v>160213</v>
      </c>
    </row>
    <row r="175" spans="1:9" x14ac:dyDescent="0.45">
      <c r="A175" t="s">
        <v>12</v>
      </c>
      <c r="B175" t="s">
        <v>5</v>
      </c>
      <c r="C175">
        <v>46396</v>
      </c>
      <c r="D175" t="b">
        <f t="shared" si="2"/>
        <v>0</v>
      </c>
      <c r="E175" cm="1">
        <f t="array" ref="E175">QUARTILE(IF($A:$A=$A175,IF($B:$B=$B175,$C:$C)),1)</f>
        <v>30578</v>
      </c>
      <c r="F175" cm="1">
        <f t="array" ref="F175">QUARTILE(IF($A:$A=$A175,IF($B:$B=$B175,$C:$C)),3)</f>
        <v>82432</v>
      </c>
      <c r="G175">
        <f>Table3[[#This Row],[Q3]]-Table3[[#This Row],[Q1]]</f>
        <v>51854</v>
      </c>
      <c r="H175">
        <f>Table3[[#This Row],[Q1]]-1.5*Table3[[#This Row],[IQR]]</f>
        <v>-47203</v>
      </c>
      <c r="I175">
        <f>Table3[[#This Row],[Q3]]+1.5*Table3[[#This Row],[IQR]]</f>
        <v>160213</v>
      </c>
    </row>
    <row r="176" spans="1:9" x14ac:dyDescent="0.45">
      <c r="A176" t="s">
        <v>12</v>
      </c>
      <c r="B176" t="s">
        <v>5</v>
      </c>
      <c r="C176">
        <v>65673</v>
      </c>
      <c r="D176" t="b">
        <f t="shared" si="2"/>
        <v>0</v>
      </c>
      <c r="E176" cm="1">
        <f t="array" ref="E176">QUARTILE(IF($A:$A=$A176,IF($B:$B=$B176,$C:$C)),1)</f>
        <v>30578</v>
      </c>
      <c r="F176" cm="1">
        <f t="array" ref="F176">QUARTILE(IF($A:$A=$A176,IF($B:$B=$B176,$C:$C)),3)</f>
        <v>82432</v>
      </c>
      <c r="G176">
        <f>Table3[[#This Row],[Q3]]-Table3[[#This Row],[Q1]]</f>
        <v>51854</v>
      </c>
      <c r="H176">
        <f>Table3[[#This Row],[Q1]]-1.5*Table3[[#This Row],[IQR]]</f>
        <v>-47203</v>
      </c>
      <c r="I176">
        <f>Table3[[#This Row],[Q3]]+1.5*Table3[[#This Row],[IQR]]</f>
        <v>160213</v>
      </c>
    </row>
    <row r="177" spans="1:9" x14ac:dyDescent="0.45">
      <c r="A177" t="s">
        <v>12</v>
      </c>
      <c r="B177" t="s">
        <v>5</v>
      </c>
      <c r="C177">
        <v>72798</v>
      </c>
      <c r="D177" t="b">
        <f t="shared" si="2"/>
        <v>0</v>
      </c>
      <c r="E177" cm="1">
        <f t="array" ref="E177">QUARTILE(IF($A:$A=$A177,IF($B:$B=$B177,$C:$C)),1)</f>
        <v>30578</v>
      </c>
      <c r="F177" cm="1">
        <f t="array" ref="F177">QUARTILE(IF($A:$A=$A177,IF($B:$B=$B177,$C:$C)),3)</f>
        <v>82432</v>
      </c>
      <c r="G177">
        <f>Table3[[#This Row],[Q3]]-Table3[[#This Row],[Q1]]</f>
        <v>51854</v>
      </c>
      <c r="H177">
        <f>Table3[[#This Row],[Q1]]-1.5*Table3[[#This Row],[IQR]]</f>
        <v>-47203</v>
      </c>
      <c r="I177">
        <f>Table3[[#This Row],[Q3]]+1.5*Table3[[#This Row],[IQR]]</f>
        <v>160213</v>
      </c>
    </row>
    <row r="178" spans="1:9" x14ac:dyDescent="0.45">
      <c r="A178" t="s">
        <v>12</v>
      </c>
      <c r="B178" t="s">
        <v>5</v>
      </c>
      <c r="C178">
        <v>76734</v>
      </c>
      <c r="D178" t="b">
        <f t="shared" si="2"/>
        <v>0</v>
      </c>
      <c r="E178" cm="1">
        <f t="array" ref="E178">QUARTILE(IF($A:$A=$A178,IF($B:$B=$B178,$C:$C)),1)</f>
        <v>30578</v>
      </c>
      <c r="F178" cm="1">
        <f t="array" ref="F178">QUARTILE(IF($A:$A=$A178,IF($B:$B=$B178,$C:$C)),3)</f>
        <v>82432</v>
      </c>
      <c r="G178">
        <f>Table3[[#This Row],[Q3]]-Table3[[#This Row],[Q1]]</f>
        <v>51854</v>
      </c>
      <c r="H178">
        <f>Table3[[#This Row],[Q1]]-1.5*Table3[[#This Row],[IQR]]</f>
        <v>-47203</v>
      </c>
      <c r="I178">
        <f>Table3[[#This Row],[Q3]]+1.5*Table3[[#This Row],[IQR]]</f>
        <v>160213</v>
      </c>
    </row>
    <row r="179" spans="1:9" x14ac:dyDescent="0.45">
      <c r="A179" t="s">
        <v>12</v>
      </c>
      <c r="B179" t="s">
        <v>5</v>
      </c>
      <c r="C179">
        <v>78138</v>
      </c>
      <c r="D179" t="b">
        <f t="shared" si="2"/>
        <v>0</v>
      </c>
      <c r="E179" cm="1">
        <f t="array" ref="E179">QUARTILE(IF($A:$A=$A179,IF($B:$B=$B179,$C:$C)),1)</f>
        <v>30578</v>
      </c>
      <c r="F179" cm="1">
        <f t="array" ref="F179">QUARTILE(IF($A:$A=$A179,IF($B:$B=$B179,$C:$C)),3)</f>
        <v>82432</v>
      </c>
      <c r="G179">
        <f>Table3[[#This Row],[Q3]]-Table3[[#This Row],[Q1]]</f>
        <v>51854</v>
      </c>
      <c r="H179">
        <f>Table3[[#This Row],[Q1]]-1.5*Table3[[#This Row],[IQR]]</f>
        <v>-47203</v>
      </c>
      <c r="I179">
        <f>Table3[[#This Row],[Q3]]+1.5*Table3[[#This Row],[IQR]]</f>
        <v>160213</v>
      </c>
    </row>
    <row r="180" spans="1:9" x14ac:dyDescent="0.45">
      <c r="A180" t="s">
        <v>12</v>
      </c>
      <c r="B180" t="s">
        <v>5</v>
      </c>
      <c r="C180">
        <v>86726</v>
      </c>
      <c r="D180" t="b">
        <f t="shared" si="2"/>
        <v>0</v>
      </c>
      <c r="E180" cm="1">
        <f t="array" ref="E180">QUARTILE(IF($A:$A=$A180,IF($B:$B=$B180,$C:$C)),1)</f>
        <v>30578</v>
      </c>
      <c r="F180" cm="1">
        <f t="array" ref="F180">QUARTILE(IF($A:$A=$A180,IF($B:$B=$B180,$C:$C)),3)</f>
        <v>82432</v>
      </c>
      <c r="G180">
        <f>Table3[[#This Row],[Q3]]-Table3[[#This Row],[Q1]]</f>
        <v>51854</v>
      </c>
      <c r="H180">
        <f>Table3[[#This Row],[Q1]]-1.5*Table3[[#This Row],[IQR]]</f>
        <v>-47203</v>
      </c>
      <c r="I180">
        <f>Table3[[#This Row],[Q3]]+1.5*Table3[[#This Row],[IQR]]</f>
        <v>160213</v>
      </c>
    </row>
    <row r="181" spans="1:9" x14ac:dyDescent="0.45">
      <c r="A181" t="s">
        <v>12</v>
      </c>
      <c r="B181" t="s">
        <v>5</v>
      </c>
      <c r="C181">
        <v>92366</v>
      </c>
      <c r="D181" t="b">
        <f t="shared" si="2"/>
        <v>0</v>
      </c>
      <c r="E181" cm="1">
        <f t="array" ref="E181">QUARTILE(IF($A:$A=$A181,IF($B:$B=$B181,$C:$C)),1)</f>
        <v>30578</v>
      </c>
      <c r="F181" cm="1">
        <f t="array" ref="F181">QUARTILE(IF($A:$A=$A181,IF($B:$B=$B181,$C:$C)),3)</f>
        <v>82432</v>
      </c>
      <c r="G181">
        <f>Table3[[#This Row],[Q3]]-Table3[[#This Row],[Q1]]</f>
        <v>51854</v>
      </c>
      <c r="H181">
        <f>Table3[[#This Row],[Q1]]-1.5*Table3[[#This Row],[IQR]]</f>
        <v>-47203</v>
      </c>
      <c r="I181">
        <f>Table3[[#This Row],[Q3]]+1.5*Table3[[#This Row],[IQR]]</f>
        <v>160213</v>
      </c>
    </row>
    <row r="182" spans="1:9" x14ac:dyDescent="0.45">
      <c r="A182" t="s">
        <v>12</v>
      </c>
      <c r="B182" t="s">
        <v>5</v>
      </c>
      <c r="C182">
        <v>96306</v>
      </c>
      <c r="D182" t="b">
        <f t="shared" si="2"/>
        <v>0</v>
      </c>
      <c r="E182" cm="1">
        <f t="array" ref="E182">QUARTILE(IF($A:$A=$A182,IF($B:$B=$B182,$C:$C)),1)</f>
        <v>30578</v>
      </c>
      <c r="F182" cm="1">
        <f t="array" ref="F182">QUARTILE(IF($A:$A=$A182,IF($B:$B=$B182,$C:$C)),3)</f>
        <v>82432</v>
      </c>
      <c r="G182">
        <f>Table3[[#This Row],[Q3]]-Table3[[#This Row],[Q1]]</f>
        <v>51854</v>
      </c>
      <c r="H182">
        <f>Table3[[#This Row],[Q1]]-1.5*Table3[[#This Row],[IQR]]</f>
        <v>-47203</v>
      </c>
      <c r="I182">
        <f>Table3[[#This Row],[Q3]]+1.5*Table3[[#This Row],[IQR]]</f>
        <v>160213</v>
      </c>
    </row>
    <row r="183" spans="1:9" x14ac:dyDescent="0.45">
      <c r="A183" t="s">
        <v>12</v>
      </c>
      <c r="B183" t="s">
        <v>5</v>
      </c>
      <c r="C183">
        <v>96610</v>
      </c>
      <c r="D183" t="b">
        <f t="shared" si="2"/>
        <v>0</v>
      </c>
      <c r="E183" cm="1">
        <f t="array" ref="E183">QUARTILE(IF($A:$A=$A183,IF($B:$B=$B183,$C:$C)),1)</f>
        <v>30578</v>
      </c>
      <c r="F183" cm="1">
        <f t="array" ref="F183">QUARTILE(IF($A:$A=$A183,IF($B:$B=$B183,$C:$C)),3)</f>
        <v>82432</v>
      </c>
      <c r="G183">
        <f>Table3[[#This Row],[Q3]]-Table3[[#This Row],[Q1]]</f>
        <v>51854</v>
      </c>
      <c r="H183">
        <f>Table3[[#This Row],[Q1]]-1.5*Table3[[#This Row],[IQR]]</f>
        <v>-47203</v>
      </c>
      <c r="I183">
        <f>Table3[[#This Row],[Q3]]+1.5*Table3[[#This Row],[IQR]]</f>
        <v>160213</v>
      </c>
    </row>
    <row r="184" spans="1:9" x14ac:dyDescent="0.45">
      <c r="A184" t="s">
        <v>20</v>
      </c>
      <c r="B184" t="s">
        <v>5</v>
      </c>
      <c r="C184">
        <v>1105</v>
      </c>
      <c r="D184" t="b">
        <f t="shared" si="2"/>
        <v>0</v>
      </c>
      <c r="E184" cm="1">
        <f t="array" ref="E184">QUARTILE(IF($A:$A=$A184,IF($B:$B=$B184,$C:$C)),1)</f>
        <v>22968.5</v>
      </c>
      <c r="F184" cm="1">
        <f t="array" ref="F184">QUARTILE(IF($A:$A=$A184,IF($B:$B=$B184,$C:$C)),3)</f>
        <v>73727</v>
      </c>
      <c r="G184">
        <f>Table3[[#This Row],[Q3]]-Table3[[#This Row],[Q1]]</f>
        <v>50758.5</v>
      </c>
      <c r="H184">
        <f>Table3[[#This Row],[Q1]]-1.5*Table3[[#This Row],[IQR]]</f>
        <v>-53169.25</v>
      </c>
      <c r="I184">
        <f>Table3[[#This Row],[Q3]]+1.5*Table3[[#This Row],[IQR]]</f>
        <v>149864.75</v>
      </c>
    </row>
    <row r="185" spans="1:9" x14ac:dyDescent="0.45">
      <c r="A185" t="s">
        <v>20</v>
      </c>
      <c r="B185" t="s">
        <v>5</v>
      </c>
      <c r="C185">
        <v>2917</v>
      </c>
      <c r="D185" t="b">
        <f t="shared" si="2"/>
        <v>0</v>
      </c>
      <c r="E185" cm="1">
        <f t="array" ref="E185">QUARTILE(IF($A:$A=$A185,IF($B:$B=$B185,$C:$C)),1)</f>
        <v>22968.5</v>
      </c>
      <c r="F185" cm="1">
        <f t="array" ref="F185">QUARTILE(IF($A:$A=$A185,IF($B:$B=$B185,$C:$C)),3)</f>
        <v>73727</v>
      </c>
      <c r="G185">
        <f>Table3[[#This Row],[Q3]]-Table3[[#This Row],[Q1]]</f>
        <v>50758.5</v>
      </c>
      <c r="H185">
        <f>Table3[[#This Row],[Q1]]-1.5*Table3[[#This Row],[IQR]]</f>
        <v>-53169.25</v>
      </c>
      <c r="I185">
        <f>Table3[[#This Row],[Q3]]+1.5*Table3[[#This Row],[IQR]]</f>
        <v>149864.75</v>
      </c>
    </row>
    <row r="186" spans="1:9" x14ac:dyDescent="0.45">
      <c r="A186" t="s">
        <v>20</v>
      </c>
      <c r="B186" t="s">
        <v>5</v>
      </c>
      <c r="C186">
        <v>3515</v>
      </c>
      <c r="D186" t="b">
        <f t="shared" si="2"/>
        <v>0</v>
      </c>
      <c r="E186" cm="1">
        <f t="array" ref="E186">QUARTILE(IF($A:$A=$A186,IF($B:$B=$B186,$C:$C)),1)</f>
        <v>22968.5</v>
      </c>
      <c r="F186" cm="1">
        <f t="array" ref="F186">QUARTILE(IF($A:$A=$A186,IF($B:$B=$B186,$C:$C)),3)</f>
        <v>73727</v>
      </c>
      <c r="G186">
        <f>Table3[[#This Row],[Q3]]-Table3[[#This Row],[Q1]]</f>
        <v>50758.5</v>
      </c>
      <c r="H186">
        <f>Table3[[#This Row],[Q1]]-1.5*Table3[[#This Row],[IQR]]</f>
        <v>-53169.25</v>
      </c>
      <c r="I186">
        <f>Table3[[#This Row],[Q3]]+1.5*Table3[[#This Row],[IQR]]</f>
        <v>149864.75</v>
      </c>
    </row>
    <row r="187" spans="1:9" x14ac:dyDescent="0.45">
      <c r="A187" t="s">
        <v>20</v>
      </c>
      <c r="B187" t="s">
        <v>5</v>
      </c>
      <c r="C187">
        <v>3778</v>
      </c>
      <c r="D187" t="b">
        <f t="shared" si="2"/>
        <v>0</v>
      </c>
      <c r="E187" cm="1">
        <f t="array" ref="E187">QUARTILE(IF($A:$A=$A187,IF($B:$B=$B187,$C:$C)),1)</f>
        <v>22968.5</v>
      </c>
      <c r="F187" cm="1">
        <f t="array" ref="F187">QUARTILE(IF($A:$A=$A187,IF($B:$B=$B187,$C:$C)),3)</f>
        <v>73727</v>
      </c>
      <c r="G187">
        <f>Table3[[#This Row],[Q3]]-Table3[[#This Row],[Q1]]</f>
        <v>50758.5</v>
      </c>
      <c r="H187">
        <f>Table3[[#This Row],[Q1]]-1.5*Table3[[#This Row],[IQR]]</f>
        <v>-53169.25</v>
      </c>
      <c r="I187">
        <f>Table3[[#This Row],[Q3]]+1.5*Table3[[#This Row],[IQR]]</f>
        <v>149864.75</v>
      </c>
    </row>
    <row r="188" spans="1:9" x14ac:dyDescent="0.45">
      <c r="A188" t="s">
        <v>20</v>
      </c>
      <c r="B188" t="s">
        <v>5</v>
      </c>
      <c r="C188">
        <v>4412</v>
      </c>
      <c r="D188" t="b">
        <f t="shared" si="2"/>
        <v>0</v>
      </c>
      <c r="E188" cm="1">
        <f t="array" ref="E188">QUARTILE(IF($A:$A=$A188,IF($B:$B=$B188,$C:$C)),1)</f>
        <v>22968.5</v>
      </c>
      <c r="F188" cm="1">
        <f t="array" ref="F188">QUARTILE(IF($A:$A=$A188,IF($B:$B=$B188,$C:$C)),3)</f>
        <v>73727</v>
      </c>
      <c r="G188">
        <f>Table3[[#This Row],[Q3]]-Table3[[#This Row],[Q1]]</f>
        <v>50758.5</v>
      </c>
      <c r="H188">
        <f>Table3[[#This Row],[Q1]]-1.5*Table3[[#This Row],[IQR]]</f>
        <v>-53169.25</v>
      </c>
      <c r="I188">
        <f>Table3[[#This Row],[Q3]]+1.5*Table3[[#This Row],[IQR]]</f>
        <v>149864.75</v>
      </c>
    </row>
    <row r="189" spans="1:9" x14ac:dyDescent="0.45">
      <c r="A189" t="s">
        <v>20</v>
      </c>
      <c r="B189" t="s">
        <v>5</v>
      </c>
      <c r="C189">
        <v>4615</v>
      </c>
      <c r="D189" t="b">
        <f t="shared" si="2"/>
        <v>0</v>
      </c>
      <c r="E189" cm="1">
        <f t="array" ref="E189">QUARTILE(IF($A:$A=$A189,IF($B:$B=$B189,$C:$C)),1)</f>
        <v>22968.5</v>
      </c>
      <c r="F189" cm="1">
        <f t="array" ref="F189">QUARTILE(IF($A:$A=$A189,IF($B:$B=$B189,$C:$C)),3)</f>
        <v>73727</v>
      </c>
      <c r="G189">
        <f>Table3[[#This Row],[Q3]]-Table3[[#This Row],[Q1]]</f>
        <v>50758.5</v>
      </c>
      <c r="H189">
        <f>Table3[[#This Row],[Q1]]-1.5*Table3[[#This Row],[IQR]]</f>
        <v>-53169.25</v>
      </c>
      <c r="I189">
        <f>Table3[[#This Row],[Q3]]+1.5*Table3[[#This Row],[IQR]]</f>
        <v>149864.75</v>
      </c>
    </row>
    <row r="190" spans="1:9" x14ac:dyDescent="0.45">
      <c r="A190" t="s">
        <v>20</v>
      </c>
      <c r="B190" t="s">
        <v>5</v>
      </c>
      <c r="C190">
        <v>6137</v>
      </c>
      <c r="D190" t="b">
        <f t="shared" si="2"/>
        <v>0</v>
      </c>
      <c r="E190" cm="1">
        <f t="array" ref="E190">QUARTILE(IF($A:$A=$A190,IF($B:$B=$B190,$C:$C)),1)</f>
        <v>22968.5</v>
      </c>
      <c r="F190" cm="1">
        <f t="array" ref="F190">QUARTILE(IF($A:$A=$A190,IF($B:$B=$B190,$C:$C)),3)</f>
        <v>73727</v>
      </c>
      <c r="G190">
        <f>Table3[[#This Row],[Q3]]-Table3[[#This Row],[Q1]]</f>
        <v>50758.5</v>
      </c>
      <c r="H190">
        <f>Table3[[#This Row],[Q1]]-1.5*Table3[[#This Row],[IQR]]</f>
        <v>-53169.25</v>
      </c>
      <c r="I190">
        <f>Table3[[#This Row],[Q3]]+1.5*Table3[[#This Row],[IQR]]</f>
        <v>149864.75</v>
      </c>
    </row>
    <row r="191" spans="1:9" x14ac:dyDescent="0.45">
      <c r="A191" t="s">
        <v>20</v>
      </c>
      <c r="B191" t="s">
        <v>5</v>
      </c>
      <c r="C191">
        <v>6354</v>
      </c>
      <c r="D191" t="b">
        <f t="shared" si="2"/>
        <v>0</v>
      </c>
      <c r="E191" cm="1">
        <f t="array" ref="E191">QUARTILE(IF($A:$A=$A191,IF($B:$B=$B191,$C:$C)),1)</f>
        <v>22968.5</v>
      </c>
      <c r="F191" cm="1">
        <f t="array" ref="F191">QUARTILE(IF($A:$A=$A191,IF($B:$B=$B191,$C:$C)),3)</f>
        <v>73727</v>
      </c>
      <c r="G191">
        <f>Table3[[#This Row],[Q3]]-Table3[[#This Row],[Q1]]</f>
        <v>50758.5</v>
      </c>
      <c r="H191">
        <f>Table3[[#This Row],[Q1]]-1.5*Table3[[#This Row],[IQR]]</f>
        <v>-53169.25</v>
      </c>
      <c r="I191">
        <f>Table3[[#This Row],[Q3]]+1.5*Table3[[#This Row],[IQR]]</f>
        <v>149864.75</v>
      </c>
    </row>
    <row r="192" spans="1:9" x14ac:dyDescent="0.45">
      <c r="A192" t="s">
        <v>20</v>
      </c>
      <c r="B192" t="s">
        <v>5</v>
      </c>
      <c r="C192">
        <v>7089</v>
      </c>
      <c r="D192" t="b">
        <f t="shared" si="2"/>
        <v>0</v>
      </c>
      <c r="E192" cm="1">
        <f t="array" ref="E192">QUARTILE(IF($A:$A=$A192,IF($B:$B=$B192,$C:$C)),1)</f>
        <v>22968.5</v>
      </c>
      <c r="F192" cm="1">
        <f t="array" ref="F192">QUARTILE(IF($A:$A=$A192,IF($B:$B=$B192,$C:$C)),3)</f>
        <v>73727</v>
      </c>
      <c r="G192">
        <f>Table3[[#This Row],[Q3]]-Table3[[#This Row],[Q1]]</f>
        <v>50758.5</v>
      </c>
      <c r="H192">
        <f>Table3[[#This Row],[Q1]]-1.5*Table3[[#This Row],[IQR]]</f>
        <v>-53169.25</v>
      </c>
      <c r="I192">
        <f>Table3[[#This Row],[Q3]]+1.5*Table3[[#This Row],[IQR]]</f>
        <v>149864.75</v>
      </c>
    </row>
    <row r="193" spans="1:9" x14ac:dyDescent="0.45">
      <c r="A193" t="s">
        <v>20</v>
      </c>
      <c r="B193" t="s">
        <v>5</v>
      </c>
      <c r="C193">
        <v>7239</v>
      </c>
      <c r="D193" t="b">
        <f t="shared" si="2"/>
        <v>0</v>
      </c>
      <c r="E193" cm="1">
        <f t="array" ref="E193">QUARTILE(IF($A:$A=$A193,IF($B:$B=$B193,$C:$C)),1)</f>
        <v>22968.5</v>
      </c>
      <c r="F193" cm="1">
        <f t="array" ref="F193">QUARTILE(IF($A:$A=$A193,IF($B:$B=$B193,$C:$C)),3)</f>
        <v>73727</v>
      </c>
      <c r="G193">
        <f>Table3[[#This Row],[Q3]]-Table3[[#This Row],[Q1]]</f>
        <v>50758.5</v>
      </c>
      <c r="H193">
        <f>Table3[[#This Row],[Q1]]-1.5*Table3[[#This Row],[IQR]]</f>
        <v>-53169.25</v>
      </c>
      <c r="I193">
        <f>Table3[[#This Row],[Q3]]+1.5*Table3[[#This Row],[IQR]]</f>
        <v>149864.75</v>
      </c>
    </row>
    <row r="194" spans="1:9" x14ac:dyDescent="0.45">
      <c r="A194" t="s">
        <v>20</v>
      </c>
      <c r="B194" t="s">
        <v>5</v>
      </c>
      <c r="C194">
        <v>8521</v>
      </c>
      <c r="D194" t="b">
        <f t="shared" ref="D194:D257" si="3">IF(C194&lt;H194,TRUE,IF(C194&gt;I194,TRUE,FALSE))</f>
        <v>0</v>
      </c>
      <c r="E194" cm="1">
        <f t="array" ref="E194">QUARTILE(IF($A:$A=$A194,IF($B:$B=$B194,$C:$C)),1)</f>
        <v>22968.5</v>
      </c>
      <c r="F194" cm="1">
        <f t="array" ref="F194">QUARTILE(IF($A:$A=$A194,IF($B:$B=$B194,$C:$C)),3)</f>
        <v>73727</v>
      </c>
      <c r="G194">
        <f>Table3[[#This Row],[Q3]]-Table3[[#This Row],[Q1]]</f>
        <v>50758.5</v>
      </c>
      <c r="H194">
        <f>Table3[[#This Row],[Q1]]-1.5*Table3[[#This Row],[IQR]]</f>
        <v>-53169.25</v>
      </c>
      <c r="I194">
        <f>Table3[[#This Row],[Q3]]+1.5*Table3[[#This Row],[IQR]]</f>
        <v>149864.75</v>
      </c>
    </row>
    <row r="195" spans="1:9" x14ac:dyDescent="0.45">
      <c r="A195" t="s">
        <v>20</v>
      </c>
      <c r="B195" t="s">
        <v>5</v>
      </c>
      <c r="C195">
        <v>9278</v>
      </c>
      <c r="D195" t="b">
        <f t="shared" si="3"/>
        <v>0</v>
      </c>
      <c r="E195" cm="1">
        <f t="array" ref="E195">QUARTILE(IF($A:$A=$A195,IF($B:$B=$B195,$C:$C)),1)</f>
        <v>22968.5</v>
      </c>
      <c r="F195" cm="1">
        <f t="array" ref="F195">QUARTILE(IF($A:$A=$A195,IF($B:$B=$B195,$C:$C)),3)</f>
        <v>73727</v>
      </c>
      <c r="G195">
        <f>Table3[[#This Row],[Q3]]-Table3[[#This Row],[Q1]]</f>
        <v>50758.5</v>
      </c>
      <c r="H195">
        <f>Table3[[#This Row],[Q1]]-1.5*Table3[[#This Row],[IQR]]</f>
        <v>-53169.25</v>
      </c>
      <c r="I195">
        <f>Table3[[#This Row],[Q3]]+1.5*Table3[[#This Row],[IQR]]</f>
        <v>149864.75</v>
      </c>
    </row>
    <row r="196" spans="1:9" x14ac:dyDescent="0.45">
      <c r="A196" t="s">
        <v>20</v>
      </c>
      <c r="B196" t="s">
        <v>5</v>
      </c>
      <c r="C196">
        <v>10734</v>
      </c>
      <c r="D196" t="b">
        <f t="shared" si="3"/>
        <v>0</v>
      </c>
      <c r="E196" cm="1">
        <f t="array" ref="E196">QUARTILE(IF($A:$A=$A196,IF($B:$B=$B196,$C:$C)),1)</f>
        <v>22968.5</v>
      </c>
      <c r="F196" cm="1">
        <f t="array" ref="F196">QUARTILE(IF($A:$A=$A196,IF($B:$B=$B196,$C:$C)),3)</f>
        <v>73727</v>
      </c>
      <c r="G196">
        <f>Table3[[#This Row],[Q3]]-Table3[[#This Row],[Q1]]</f>
        <v>50758.5</v>
      </c>
      <c r="H196">
        <f>Table3[[#This Row],[Q1]]-1.5*Table3[[#This Row],[IQR]]</f>
        <v>-53169.25</v>
      </c>
      <c r="I196">
        <f>Table3[[#This Row],[Q3]]+1.5*Table3[[#This Row],[IQR]]</f>
        <v>149864.75</v>
      </c>
    </row>
    <row r="197" spans="1:9" x14ac:dyDescent="0.45">
      <c r="A197" t="s">
        <v>20</v>
      </c>
      <c r="B197" t="s">
        <v>5</v>
      </c>
      <c r="C197">
        <v>11292</v>
      </c>
      <c r="D197" t="b">
        <f t="shared" si="3"/>
        <v>0</v>
      </c>
      <c r="E197" cm="1">
        <f t="array" ref="E197">QUARTILE(IF($A:$A=$A197,IF($B:$B=$B197,$C:$C)),1)</f>
        <v>22968.5</v>
      </c>
      <c r="F197" cm="1">
        <f t="array" ref="F197">QUARTILE(IF($A:$A=$A197,IF($B:$B=$B197,$C:$C)),3)</f>
        <v>73727</v>
      </c>
      <c r="G197">
        <f>Table3[[#This Row],[Q3]]-Table3[[#This Row],[Q1]]</f>
        <v>50758.5</v>
      </c>
      <c r="H197">
        <f>Table3[[#This Row],[Q1]]-1.5*Table3[[#This Row],[IQR]]</f>
        <v>-53169.25</v>
      </c>
      <c r="I197">
        <f>Table3[[#This Row],[Q3]]+1.5*Table3[[#This Row],[IQR]]</f>
        <v>149864.75</v>
      </c>
    </row>
    <row r="198" spans="1:9" x14ac:dyDescent="0.45">
      <c r="A198" t="s">
        <v>20</v>
      </c>
      <c r="B198" t="s">
        <v>5</v>
      </c>
      <c r="C198">
        <v>11293</v>
      </c>
      <c r="D198" t="b">
        <f t="shared" si="3"/>
        <v>0</v>
      </c>
      <c r="E198" cm="1">
        <f t="array" ref="E198">QUARTILE(IF($A:$A=$A198,IF($B:$B=$B198,$C:$C)),1)</f>
        <v>22968.5</v>
      </c>
      <c r="F198" cm="1">
        <f t="array" ref="F198">QUARTILE(IF($A:$A=$A198,IF($B:$B=$B198,$C:$C)),3)</f>
        <v>73727</v>
      </c>
      <c r="G198">
        <f>Table3[[#This Row],[Q3]]-Table3[[#This Row],[Q1]]</f>
        <v>50758.5</v>
      </c>
      <c r="H198">
        <f>Table3[[#This Row],[Q1]]-1.5*Table3[[#This Row],[IQR]]</f>
        <v>-53169.25</v>
      </c>
      <c r="I198">
        <f>Table3[[#This Row],[Q3]]+1.5*Table3[[#This Row],[IQR]]</f>
        <v>149864.75</v>
      </c>
    </row>
    <row r="199" spans="1:9" x14ac:dyDescent="0.45">
      <c r="A199" t="s">
        <v>20</v>
      </c>
      <c r="B199" t="s">
        <v>5</v>
      </c>
      <c r="C199">
        <v>11825</v>
      </c>
      <c r="D199" t="b">
        <f t="shared" si="3"/>
        <v>0</v>
      </c>
      <c r="E199" cm="1">
        <f t="array" ref="E199">QUARTILE(IF($A:$A=$A199,IF($B:$B=$B199,$C:$C)),1)</f>
        <v>22968.5</v>
      </c>
      <c r="F199" cm="1">
        <f t="array" ref="F199">QUARTILE(IF($A:$A=$A199,IF($B:$B=$B199,$C:$C)),3)</f>
        <v>73727</v>
      </c>
      <c r="G199">
        <f>Table3[[#This Row],[Q3]]-Table3[[#This Row],[Q1]]</f>
        <v>50758.5</v>
      </c>
      <c r="H199">
        <f>Table3[[#This Row],[Q1]]-1.5*Table3[[#This Row],[IQR]]</f>
        <v>-53169.25</v>
      </c>
      <c r="I199">
        <f>Table3[[#This Row],[Q3]]+1.5*Table3[[#This Row],[IQR]]</f>
        <v>149864.75</v>
      </c>
    </row>
    <row r="200" spans="1:9" x14ac:dyDescent="0.45">
      <c r="A200" t="s">
        <v>20</v>
      </c>
      <c r="B200" t="s">
        <v>5</v>
      </c>
      <c r="C200">
        <v>14068</v>
      </c>
      <c r="D200" t="b">
        <f t="shared" si="3"/>
        <v>0</v>
      </c>
      <c r="E200" cm="1">
        <f t="array" ref="E200">QUARTILE(IF($A:$A=$A200,IF($B:$B=$B200,$C:$C)),1)</f>
        <v>22968.5</v>
      </c>
      <c r="F200" cm="1">
        <f t="array" ref="F200">QUARTILE(IF($A:$A=$A200,IF($B:$B=$B200,$C:$C)),3)</f>
        <v>73727</v>
      </c>
      <c r="G200">
        <f>Table3[[#This Row],[Q3]]-Table3[[#This Row],[Q1]]</f>
        <v>50758.5</v>
      </c>
      <c r="H200">
        <f>Table3[[#This Row],[Q1]]-1.5*Table3[[#This Row],[IQR]]</f>
        <v>-53169.25</v>
      </c>
      <c r="I200">
        <f>Table3[[#This Row],[Q3]]+1.5*Table3[[#This Row],[IQR]]</f>
        <v>149864.75</v>
      </c>
    </row>
    <row r="201" spans="1:9" x14ac:dyDescent="0.45">
      <c r="A201" t="s">
        <v>20</v>
      </c>
      <c r="B201" t="s">
        <v>5</v>
      </c>
      <c r="C201">
        <v>14929</v>
      </c>
      <c r="D201" t="b">
        <f t="shared" si="3"/>
        <v>0</v>
      </c>
      <c r="E201" cm="1">
        <f t="array" ref="E201">QUARTILE(IF($A:$A=$A201,IF($B:$B=$B201,$C:$C)),1)</f>
        <v>22968.5</v>
      </c>
      <c r="F201" cm="1">
        <f t="array" ref="F201">QUARTILE(IF($A:$A=$A201,IF($B:$B=$B201,$C:$C)),3)</f>
        <v>73727</v>
      </c>
      <c r="G201">
        <f>Table3[[#This Row],[Q3]]-Table3[[#This Row],[Q1]]</f>
        <v>50758.5</v>
      </c>
      <c r="H201">
        <f>Table3[[#This Row],[Q1]]-1.5*Table3[[#This Row],[IQR]]</f>
        <v>-53169.25</v>
      </c>
      <c r="I201">
        <f>Table3[[#This Row],[Q3]]+1.5*Table3[[#This Row],[IQR]]</f>
        <v>149864.75</v>
      </c>
    </row>
    <row r="202" spans="1:9" x14ac:dyDescent="0.45">
      <c r="A202" t="s">
        <v>20</v>
      </c>
      <c r="B202" t="s">
        <v>5</v>
      </c>
      <c r="C202">
        <v>15319</v>
      </c>
      <c r="D202" t="b">
        <f t="shared" si="3"/>
        <v>0</v>
      </c>
      <c r="E202" cm="1">
        <f t="array" ref="E202">QUARTILE(IF($A:$A=$A202,IF($B:$B=$B202,$C:$C)),1)</f>
        <v>22968.5</v>
      </c>
      <c r="F202" cm="1">
        <f t="array" ref="F202">QUARTILE(IF($A:$A=$A202,IF($B:$B=$B202,$C:$C)),3)</f>
        <v>73727</v>
      </c>
      <c r="G202">
        <f>Table3[[#This Row],[Q3]]-Table3[[#This Row],[Q1]]</f>
        <v>50758.5</v>
      </c>
      <c r="H202">
        <f>Table3[[#This Row],[Q1]]-1.5*Table3[[#This Row],[IQR]]</f>
        <v>-53169.25</v>
      </c>
      <c r="I202">
        <f>Table3[[#This Row],[Q3]]+1.5*Table3[[#This Row],[IQR]]</f>
        <v>149864.75</v>
      </c>
    </row>
    <row r="203" spans="1:9" x14ac:dyDescent="0.45">
      <c r="A203" t="s">
        <v>20</v>
      </c>
      <c r="B203" t="s">
        <v>5</v>
      </c>
      <c r="C203">
        <v>16168</v>
      </c>
      <c r="D203" t="b">
        <f t="shared" si="3"/>
        <v>0</v>
      </c>
      <c r="E203" cm="1">
        <f t="array" ref="E203">QUARTILE(IF($A:$A=$A203,IF($B:$B=$B203,$C:$C)),1)</f>
        <v>22968.5</v>
      </c>
      <c r="F203" cm="1">
        <f t="array" ref="F203">QUARTILE(IF($A:$A=$A203,IF($B:$B=$B203,$C:$C)),3)</f>
        <v>73727</v>
      </c>
      <c r="G203">
        <f>Table3[[#This Row],[Q3]]-Table3[[#This Row],[Q1]]</f>
        <v>50758.5</v>
      </c>
      <c r="H203">
        <f>Table3[[#This Row],[Q1]]-1.5*Table3[[#This Row],[IQR]]</f>
        <v>-53169.25</v>
      </c>
      <c r="I203">
        <f>Table3[[#This Row],[Q3]]+1.5*Table3[[#This Row],[IQR]]</f>
        <v>149864.75</v>
      </c>
    </row>
    <row r="204" spans="1:9" x14ac:dyDescent="0.45">
      <c r="A204" t="s">
        <v>20</v>
      </c>
      <c r="B204" t="s">
        <v>5</v>
      </c>
      <c r="C204">
        <v>18211</v>
      </c>
      <c r="D204" t="b">
        <f t="shared" si="3"/>
        <v>0</v>
      </c>
      <c r="E204" cm="1">
        <f t="array" ref="E204">QUARTILE(IF($A:$A=$A204,IF($B:$B=$B204,$C:$C)),1)</f>
        <v>22968.5</v>
      </c>
      <c r="F204" cm="1">
        <f t="array" ref="F204">QUARTILE(IF($A:$A=$A204,IF($B:$B=$B204,$C:$C)),3)</f>
        <v>73727</v>
      </c>
      <c r="G204">
        <f>Table3[[#This Row],[Q3]]-Table3[[#This Row],[Q1]]</f>
        <v>50758.5</v>
      </c>
      <c r="H204">
        <f>Table3[[#This Row],[Q1]]-1.5*Table3[[#This Row],[IQR]]</f>
        <v>-53169.25</v>
      </c>
      <c r="I204">
        <f>Table3[[#This Row],[Q3]]+1.5*Table3[[#This Row],[IQR]]</f>
        <v>149864.75</v>
      </c>
    </row>
    <row r="205" spans="1:9" x14ac:dyDescent="0.45">
      <c r="A205" t="s">
        <v>20</v>
      </c>
      <c r="B205" t="s">
        <v>5</v>
      </c>
      <c r="C205">
        <v>18392</v>
      </c>
      <c r="D205" t="b">
        <f t="shared" si="3"/>
        <v>0</v>
      </c>
      <c r="E205" cm="1">
        <f t="array" ref="E205">QUARTILE(IF($A:$A=$A205,IF($B:$B=$B205,$C:$C)),1)</f>
        <v>22968.5</v>
      </c>
      <c r="F205" cm="1">
        <f t="array" ref="F205">QUARTILE(IF($A:$A=$A205,IF($B:$B=$B205,$C:$C)),3)</f>
        <v>73727</v>
      </c>
      <c r="G205">
        <f>Table3[[#This Row],[Q3]]-Table3[[#This Row],[Q1]]</f>
        <v>50758.5</v>
      </c>
      <c r="H205">
        <f>Table3[[#This Row],[Q1]]-1.5*Table3[[#This Row],[IQR]]</f>
        <v>-53169.25</v>
      </c>
      <c r="I205">
        <f>Table3[[#This Row],[Q3]]+1.5*Table3[[#This Row],[IQR]]</f>
        <v>149864.75</v>
      </c>
    </row>
    <row r="206" spans="1:9" x14ac:dyDescent="0.45">
      <c r="A206" t="s">
        <v>20</v>
      </c>
      <c r="B206" t="s">
        <v>5</v>
      </c>
      <c r="C206">
        <v>18576</v>
      </c>
      <c r="D206" t="b">
        <f t="shared" si="3"/>
        <v>0</v>
      </c>
      <c r="E206" cm="1">
        <f t="array" ref="E206">QUARTILE(IF($A:$A=$A206,IF($B:$B=$B206,$C:$C)),1)</f>
        <v>22968.5</v>
      </c>
      <c r="F206" cm="1">
        <f t="array" ref="F206">QUARTILE(IF($A:$A=$A206,IF($B:$B=$B206,$C:$C)),3)</f>
        <v>73727</v>
      </c>
      <c r="G206">
        <f>Table3[[#This Row],[Q3]]-Table3[[#This Row],[Q1]]</f>
        <v>50758.5</v>
      </c>
      <c r="H206">
        <f>Table3[[#This Row],[Q1]]-1.5*Table3[[#This Row],[IQR]]</f>
        <v>-53169.25</v>
      </c>
      <c r="I206">
        <f>Table3[[#This Row],[Q3]]+1.5*Table3[[#This Row],[IQR]]</f>
        <v>149864.75</v>
      </c>
    </row>
    <row r="207" spans="1:9" x14ac:dyDescent="0.45">
      <c r="A207" t="s">
        <v>20</v>
      </c>
      <c r="B207" t="s">
        <v>5</v>
      </c>
      <c r="C207">
        <v>19750</v>
      </c>
      <c r="D207" t="b">
        <f t="shared" si="3"/>
        <v>0</v>
      </c>
      <c r="E207" cm="1">
        <f t="array" ref="E207">QUARTILE(IF($A:$A=$A207,IF($B:$B=$B207,$C:$C)),1)</f>
        <v>22968.5</v>
      </c>
      <c r="F207" cm="1">
        <f t="array" ref="F207">QUARTILE(IF($A:$A=$A207,IF($B:$B=$B207,$C:$C)),3)</f>
        <v>73727</v>
      </c>
      <c r="G207">
        <f>Table3[[#This Row],[Q3]]-Table3[[#This Row],[Q1]]</f>
        <v>50758.5</v>
      </c>
      <c r="H207">
        <f>Table3[[#This Row],[Q1]]-1.5*Table3[[#This Row],[IQR]]</f>
        <v>-53169.25</v>
      </c>
      <c r="I207">
        <f>Table3[[#This Row],[Q3]]+1.5*Table3[[#This Row],[IQR]]</f>
        <v>149864.75</v>
      </c>
    </row>
    <row r="208" spans="1:9" x14ac:dyDescent="0.45">
      <c r="A208" t="s">
        <v>20</v>
      </c>
      <c r="B208" t="s">
        <v>5</v>
      </c>
      <c r="C208">
        <v>19995</v>
      </c>
      <c r="D208" t="b">
        <f t="shared" si="3"/>
        <v>0</v>
      </c>
      <c r="E208" cm="1">
        <f t="array" ref="E208">QUARTILE(IF($A:$A=$A208,IF($B:$B=$B208,$C:$C)),1)</f>
        <v>22968.5</v>
      </c>
      <c r="F208" cm="1">
        <f t="array" ref="F208">QUARTILE(IF($A:$A=$A208,IF($B:$B=$B208,$C:$C)),3)</f>
        <v>73727</v>
      </c>
      <c r="G208">
        <f>Table3[[#This Row],[Q3]]-Table3[[#This Row],[Q1]]</f>
        <v>50758.5</v>
      </c>
      <c r="H208">
        <f>Table3[[#This Row],[Q1]]-1.5*Table3[[#This Row],[IQR]]</f>
        <v>-53169.25</v>
      </c>
      <c r="I208">
        <f>Table3[[#This Row],[Q3]]+1.5*Table3[[#This Row],[IQR]]</f>
        <v>149864.75</v>
      </c>
    </row>
    <row r="209" spans="1:9" x14ac:dyDescent="0.45">
      <c r="A209" t="s">
        <v>20</v>
      </c>
      <c r="B209" t="s">
        <v>5</v>
      </c>
      <c r="C209">
        <v>20426</v>
      </c>
      <c r="D209" t="b">
        <f t="shared" si="3"/>
        <v>0</v>
      </c>
      <c r="E209" cm="1">
        <f t="array" ref="E209">QUARTILE(IF($A:$A=$A209,IF($B:$B=$B209,$C:$C)),1)</f>
        <v>22968.5</v>
      </c>
      <c r="F209" cm="1">
        <f t="array" ref="F209">QUARTILE(IF($A:$A=$A209,IF($B:$B=$B209,$C:$C)),3)</f>
        <v>73727</v>
      </c>
      <c r="G209">
        <f>Table3[[#This Row],[Q3]]-Table3[[#This Row],[Q1]]</f>
        <v>50758.5</v>
      </c>
      <c r="H209">
        <f>Table3[[#This Row],[Q1]]-1.5*Table3[[#This Row],[IQR]]</f>
        <v>-53169.25</v>
      </c>
      <c r="I209">
        <f>Table3[[#This Row],[Q3]]+1.5*Table3[[#This Row],[IQR]]</f>
        <v>149864.75</v>
      </c>
    </row>
    <row r="210" spans="1:9" x14ac:dyDescent="0.45">
      <c r="A210" t="s">
        <v>20</v>
      </c>
      <c r="B210" t="s">
        <v>5</v>
      </c>
      <c r="C210">
        <v>21029</v>
      </c>
      <c r="D210" t="b">
        <f t="shared" si="3"/>
        <v>0</v>
      </c>
      <c r="E210" cm="1">
        <f t="array" ref="E210">QUARTILE(IF($A:$A=$A210,IF($B:$B=$B210,$C:$C)),1)</f>
        <v>22968.5</v>
      </c>
      <c r="F210" cm="1">
        <f t="array" ref="F210">QUARTILE(IF($A:$A=$A210,IF($B:$B=$B210,$C:$C)),3)</f>
        <v>73727</v>
      </c>
      <c r="G210">
        <f>Table3[[#This Row],[Q3]]-Table3[[#This Row],[Q1]]</f>
        <v>50758.5</v>
      </c>
      <c r="H210">
        <f>Table3[[#This Row],[Q1]]-1.5*Table3[[#This Row],[IQR]]</f>
        <v>-53169.25</v>
      </c>
      <c r="I210">
        <f>Table3[[#This Row],[Q3]]+1.5*Table3[[#This Row],[IQR]]</f>
        <v>149864.75</v>
      </c>
    </row>
    <row r="211" spans="1:9" x14ac:dyDescent="0.45">
      <c r="A211" t="s">
        <v>20</v>
      </c>
      <c r="B211" t="s">
        <v>5</v>
      </c>
      <c r="C211">
        <v>21848</v>
      </c>
      <c r="D211" t="b">
        <f t="shared" si="3"/>
        <v>0</v>
      </c>
      <c r="E211" cm="1">
        <f t="array" ref="E211">QUARTILE(IF($A:$A=$A211,IF($B:$B=$B211,$C:$C)),1)</f>
        <v>22968.5</v>
      </c>
      <c r="F211" cm="1">
        <f t="array" ref="F211">QUARTILE(IF($A:$A=$A211,IF($B:$B=$B211,$C:$C)),3)</f>
        <v>73727</v>
      </c>
      <c r="G211">
        <f>Table3[[#This Row],[Q3]]-Table3[[#This Row],[Q1]]</f>
        <v>50758.5</v>
      </c>
      <c r="H211">
        <f>Table3[[#This Row],[Q1]]-1.5*Table3[[#This Row],[IQR]]</f>
        <v>-53169.25</v>
      </c>
      <c r="I211">
        <f>Table3[[#This Row],[Q3]]+1.5*Table3[[#This Row],[IQR]]</f>
        <v>149864.75</v>
      </c>
    </row>
    <row r="212" spans="1:9" x14ac:dyDescent="0.45">
      <c r="A212" t="s">
        <v>20</v>
      </c>
      <c r="B212" t="s">
        <v>5</v>
      </c>
      <c r="C212">
        <v>22482</v>
      </c>
      <c r="D212" t="b">
        <f t="shared" si="3"/>
        <v>0</v>
      </c>
      <c r="E212" cm="1">
        <f t="array" ref="E212">QUARTILE(IF($A:$A=$A212,IF($B:$B=$B212,$C:$C)),1)</f>
        <v>22968.5</v>
      </c>
      <c r="F212" cm="1">
        <f t="array" ref="F212">QUARTILE(IF($A:$A=$A212,IF($B:$B=$B212,$C:$C)),3)</f>
        <v>73727</v>
      </c>
      <c r="G212">
        <f>Table3[[#This Row],[Q3]]-Table3[[#This Row],[Q1]]</f>
        <v>50758.5</v>
      </c>
      <c r="H212">
        <f>Table3[[#This Row],[Q1]]-1.5*Table3[[#This Row],[IQR]]</f>
        <v>-53169.25</v>
      </c>
      <c r="I212">
        <f>Table3[[#This Row],[Q3]]+1.5*Table3[[#This Row],[IQR]]</f>
        <v>149864.75</v>
      </c>
    </row>
    <row r="213" spans="1:9" x14ac:dyDescent="0.45">
      <c r="A213" t="s">
        <v>20</v>
      </c>
      <c r="B213" t="s">
        <v>5</v>
      </c>
      <c r="C213">
        <v>22935</v>
      </c>
      <c r="D213" t="b">
        <f t="shared" si="3"/>
        <v>0</v>
      </c>
      <c r="E213" cm="1">
        <f t="array" ref="E213">QUARTILE(IF($A:$A=$A213,IF($B:$B=$B213,$C:$C)),1)</f>
        <v>22968.5</v>
      </c>
      <c r="F213" cm="1">
        <f t="array" ref="F213">QUARTILE(IF($A:$A=$A213,IF($B:$B=$B213,$C:$C)),3)</f>
        <v>73727</v>
      </c>
      <c r="G213">
        <f>Table3[[#This Row],[Q3]]-Table3[[#This Row],[Q1]]</f>
        <v>50758.5</v>
      </c>
      <c r="H213">
        <f>Table3[[#This Row],[Q1]]-1.5*Table3[[#This Row],[IQR]]</f>
        <v>-53169.25</v>
      </c>
      <c r="I213">
        <f>Table3[[#This Row],[Q3]]+1.5*Table3[[#This Row],[IQR]]</f>
        <v>149864.75</v>
      </c>
    </row>
    <row r="214" spans="1:9" x14ac:dyDescent="0.45">
      <c r="A214" t="s">
        <v>20</v>
      </c>
      <c r="B214" t="s">
        <v>5</v>
      </c>
      <c r="C214">
        <v>23002</v>
      </c>
      <c r="D214" t="b">
        <f t="shared" si="3"/>
        <v>0</v>
      </c>
      <c r="E214" cm="1">
        <f t="array" ref="E214">QUARTILE(IF($A:$A=$A214,IF($B:$B=$B214,$C:$C)),1)</f>
        <v>22968.5</v>
      </c>
      <c r="F214" cm="1">
        <f t="array" ref="F214">QUARTILE(IF($A:$A=$A214,IF($B:$B=$B214,$C:$C)),3)</f>
        <v>73727</v>
      </c>
      <c r="G214">
        <f>Table3[[#This Row],[Q3]]-Table3[[#This Row],[Q1]]</f>
        <v>50758.5</v>
      </c>
      <c r="H214">
        <f>Table3[[#This Row],[Q1]]-1.5*Table3[[#This Row],[IQR]]</f>
        <v>-53169.25</v>
      </c>
      <c r="I214">
        <f>Table3[[#This Row],[Q3]]+1.5*Table3[[#This Row],[IQR]]</f>
        <v>149864.75</v>
      </c>
    </row>
    <row r="215" spans="1:9" x14ac:dyDescent="0.45">
      <c r="A215" t="s">
        <v>20</v>
      </c>
      <c r="B215" t="s">
        <v>5</v>
      </c>
      <c r="C215">
        <v>23357</v>
      </c>
      <c r="D215" t="b">
        <f t="shared" si="3"/>
        <v>0</v>
      </c>
      <c r="E215" cm="1">
        <f t="array" ref="E215">QUARTILE(IF($A:$A=$A215,IF($B:$B=$B215,$C:$C)),1)</f>
        <v>22968.5</v>
      </c>
      <c r="F215" cm="1">
        <f t="array" ref="F215">QUARTILE(IF($A:$A=$A215,IF($B:$B=$B215,$C:$C)),3)</f>
        <v>73727</v>
      </c>
      <c r="G215">
        <f>Table3[[#This Row],[Q3]]-Table3[[#This Row],[Q1]]</f>
        <v>50758.5</v>
      </c>
      <c r="H215">
        <f>Table3[[#This Row],[Q1]]-1.5*Table3[[#This Row],[IQR]]</f>
        <v>-53169.25</v>
      </c>
      <c r="I215">
        <f>Table3[[#This Row],[Q3]]+1.5*Table3[[#This Row],[IQR]]</f>
        <v>149864.75</v>
      </c>
    </row>
    <row r="216" spans="1:9" x14ac:dyDescent="0.45">
      <c r="A216" t="s">
        <v>20</v>
      </c>
      <c r="B216" t="s">
        <v>5</v>
      </c>
      <c r="C216">
        <v>23670</v>
      </c>
      <c r="D216" t="b">
        <f t="shared" si="3"/>
        <v>0</v>
      </c>
      <c r="E216" cm="1">
        <f t="array" ref="E216">QUARTILE(IF($A:$A=$A216,IF($B:$B=$B216,$C:$C)),1)</f>
        <v>22968.5</v>
      </c>
      <c r="F216" cm="1">
        <f t="array" ref="F216">QUARTILE(IF($A:$A=$A216,IF($B:$B=$B216,$C:$C)),3)</f>
        <v>73727</v>
      </c>
      <c r="G216">
        <f>Table3[[#This Row],[Q3]]-Table3[[#This Row],[Q1]]</f>
        <v>50758.5</v>
      </c>
      <c r="H216">
        <f>Table3[[#This Row],[Q1]]-1.5*Table3[[#This Row],[IQR]]</f>
        <v>-53169.25</v>
      </c>
      <c r="I216">
        <f>Table3[[#This Row],[Q3]]+1.5*Table3[[#This Row],[IQR]]</f>
        <v>149864.75</v>
      </c>
    </row>
    <row r="217" spans="1:9" x14ac:dyDescent="0.45">
      <c r="A217" t="s">
        <v>20</v>
      </c>
      <c r="B217" t="s">
        <v>5</v>
      </c>
      <c r="C217">
        <v>24829</v>
      </c>
      <c r="D217" t="b">
        <f t="shared" si="3"/>
        <v>0</v>
      </c>
      <c r="E217" cm="1">
        <f t="array" ref="E217">QUARTILE(IF($A:$A=$A217,IF($B:$B=$B217,$C:$C)),1)</f>
        <v>22968.5</v>
      </c>
      <c r="F217" cm="1">
        <f t="array" ref="F217">QUARTILE(IF($A:$A=$A217,IF($B:$B=$B217,$C:$C)),3)</f>
        <v>73727</v>
      </c>
      <c r="G217">
        <f>Table3[[#This Row],[Q3]]-Table3[[#This Row],[Q1]]</f>
        <v>50758.5</v>
      </c>
      <c r="H217">
        <f>Table3[[#This Row],[Q1]]-1.5*Table3[[#This Row],[IQR]]</f>
        <v>-53169.25</v>
      </c>
      <c r="I217">
        <f>Table3[[#This Row],[Q3]]+1.5*Table3[[#This Row],[IQR]]</f>
        <v>149864.75</v>
      </c>
    </row>
    <row r="218" spans="1:9" x14ac:dyDescent="0.45">
      <c r="A218" t="s">
        <v>20</v>
      </c>
      <c r="B218" t="s">
        <v>5</v>
      </c>
      <c r="C218">
        <v>28447</v>
      </c>
      <c r="D218" t="b">
        <f t="shared" si="3"/>
        <v>0</v>
      </c>
      <c r="E218" cm="1">
        <f t="array" ref="E218">QUARTILE(IF($A:$A=$A218,IF($B:$B=$B218,$C:$C)),1)</f>
        <v>22968.5</v>
      </c>
      <c r="F218" cm="1">
        <f t="array" ref="F218">QUARTILE(IF($A:$A=$A218,IF($B:$B=$B218,$C:$C)),3)</f>
        <v>73727</v>
      </c>
      <c r="G218">
        <f>Table3[[#This Row],[Q3]]-Table3[[#This Row],[Q1]]</f>
        <v>50758.5</v>
      </c>
      <c r="H218">
        <f>Table3[[#This Row],[Q1]]-1.5*Table3[[#This Row],[IQR]]</f>
        <v>-53169.25</v>
      </c>
      <c r="I218">
        <f>Table3[[#This Row],[Q3]]+1.5*Table3[[#This Row],[IQR]]</f>
        <v>149864.75</v>
      </c>
    </row>
    <row r="219" spans="1:9" x14ac:dyDescent="0.45">
      <c r="A219" t="s">
        <v>20</v>
      </c>
      <c r="B219" t="s">
        <v>5</v>
      </c>
      <c r="C219">
        <v>29596</v>
      </c>
      <c r="D219" t="b">
        <f t="shared" si="3"/>
        <v>0</v>
      </c>
      <c r="E219" cm="1">
        <f t="array" ref="E219">QUARTILE(IF($A:$A=$A219,IF($B:$B=$B219,$C:$C)),1)</f>
        <v>22968.5</v>
      </c>
      <c r="F219" cm="1">
        <f t="array" ref="F219">QUARTILE(IF($A:$A=$A219,IF($B:$B=$B219,$C:$C)),3)</f>
        <v>73727</v>
      </c>
      <c r="G219">
        <f>Table3[[#This Row],[Q3]]-Table3[[#This Row],[Q1]]</f>
        <v>50758.5</v>
      </c>
      <c r="H219">
        <f>Table3[[#This Row],[Q1]]-1.5*Table3[[#This Row],[IQR]]</f>
        <v>-53169.25</v>
      </c>
      <c r="I219">
        <f>Table3[[#This Row],[Q3]]+1.5*Table3[[#This Row],[IQR]]</f>
        <v>149864.75</v>
      </c>
    </row>
    <row r="220" spans="1:9" x14ac:dyDescent="0.45">
      <c r="A220" t="s">
        <v>20</v>
      </c>
      <c r="B220" t="s">
        <v>5</v>
      </c>
      <c r="C220">
        <v>31623</v>
      </c>
      <c r="D220" t="b">
        <f t="shared" si="3"/>
        <v>0</v>
      </c>
      <c r="E220" cm="1">
        <f t="array" ref="E220">QUARTILE(IF($A:$A=$A220,IF($B:$B=$B220,$C:$C)),1)</f>
        <v>22968.5</v>
      </c>
      <c r="F220" cm="1">
        <f t="array" ref="F220">QUARTILE(IF($A:$A=$A220,IF($B:$B=$B220,$C:$C)),3)</f>
        <v>73727</v>
      </c>
      <c r="G220">
        <f>Table3[[#This Row],[Q3]]-Table3[[#This Row],[Q1]]</f>
        <v>50758.5</v>
      </c>
      <c r="H220">
        <f>Table3[[#This Row],[Q1]]-1.5*Table3[[#This Row],[IQR]]</f>
        <v>-53169.25</v>
      </c>
      <c r="I220">
        <f>Table3[[#This Row],[Q3]]+1.5*Table3[[#This Row],[IQR]]</f>
        <v>149864.75</v>
      </c>
    </row>
    <row r="221" spans="1:9" x14ac:dyDescent="0.45">
      <c r="A221" t="s">
        <v>20</v>
      </c>
      <c r="B221" t="s">
        <v>5</v>
      </c>
      <c r="C221">
        <v>33112</v>
      </c>
      <c r="D221" t="b">
        <f t="shared" si="3"/>
        <v>0</v>
      </c>
      <c r="E221" cm="1">
        <f t="array" ref="E221">QUARTILE(IF($A:$A=$A221,IF($B:$B=$B221,$C:$C)),1)</f>
        <v>22968.5</v>
      </c>
      <c r="F221" cm="1">
        <f t="array" ref="F221">QUARTILE(IF($A:$A=$A221,IF($B:$B=$B221,$C:$C)),3)</f>
        <v>73727</v>
      </c>
      <c r="G221">
        <f>Table3[[#This Row],[Q3]]-Table3[[#This Row],[Q1]]</f>
        <v>50758.5</v>
      </c>
      <c r="H221">
        <f>Table3[[#This Row],[Q1]]-1.5*Table3[[#This Row],[IQR]]</f>
        <v>-53169.25</v>
      </c>
      <c r="I221">
        <f>Table3[[#This Row],[Q3]]+1.5*Table3[[#This Row],[IQR]]</f>
        <v>149864.75</v>
      </c>
    </row>
    <row r="222" spans="1:9" x14ac:dyDescent="0.45">
      <c r="A222" t="s">
        <v>20</v>
      </c>
      <c r="B222" t="s">
        <v>5</v>
      </c>
      <c r="C222">
        <v>33714</v>
      </c>
      <c r="D222" t="b">
        <f t="shared" si="3"/>
        <v>0</v>
      </c>
      <c r="E222" cm="1">
        <f t="array" ref="E222">QUARTILE(IF($A:$A=$A222,IF($B:$B=$B222,$C:$C)),1)</f>
        <v>22968.5</v>
      </c>
      <c r="F222" cm="1">
        <f t="array" ref="F222">QUARTILE(IF($A:$A=$A222,IF($B:$B=$B222,$C:$C)),3)</f>
        <v>73727</v>
      </c>
      <c r="G222">
        <f>Table3[[#This Row],[Q3]]-Table3[[#This Row],[Q1]]</f>
        <v>50758.5</v>
      </c>
      <c r="H222">
        <f>Table3[[#This Row],[Q1]]-1.5*Table3[[#This Row],[IQR]]</f>
        <v>-53169.25</v>
      </c>
      <c r="I222">
        <f>Table3[[#This Row],[Q3]]+1.5*Table3[[#This Row],[IQR]]</f>
        <v>149864.75</v>
      </c>
    </row>
    <row r="223" spans="1:9" x14ac:dyDescent="0.45">
      <c r="A223" t="s">
        <v>20</v>
      </c>
      <c r="B223" t="s">
        <v>5</v>
      </c>
      <c r="C223">
        <v>34428</v>
      </c>
      <c r="D223" t="b">
        <f t="shared" si="3"/>
        <v>0</v>
      </c>
      <c r="E223" cm="1">
        <f t="array" ref="E223">QUARTILE(IF($A:$A=$A223,IF($B:$B=$B223,$C:$C)),1)</f>
        <v>22968.5</v>
      </c>
      <c r="F223" cm="1">
        <f t="array" ref="F223">QUARTILE(IF($A:$A=$A223,IF($B:$B=$B223,$C:$C)),3)</f>
        <v>73727</v>
      </c>
      <c r="G223">
        <f>Table3[[#This Row],[Q3]]-Table3[[#This Row],[Q1]]</f>
        <v>50758.5</v>
      </c>
      <c r="H223">
        <f>Table3[[#This Row],[Q1]]-1.5*Table3[[#This Row],[IQR]]</f>
        <v>-53169.25</v>
      </c>
      <c r="I223">
        <f>Table3[[#This Row],[Q3]]+1.5*Table3[[#This Row],[IQR]]</f>
        <v>149864.75</v>
      </c>
    </row>
    <row r="224" spans="1:9" x14ac:dyDescent="0.45">
      <c r="A224" t="s">
        <v>20</v>
      </c>
      <c r="B224" t="s">
        <v>5</v>
      </c>
      <c r="C224">
        <v>34487</v>
      </c>
      <c r="D224" t="b">
        <f t="shared" si="3"/>
        <v>0</v>
      </c>
      <c r="E224" cm="1">
        <f t="array" ref="E224">QUARTILE(IF($A:$A=$A224,IF($B:$B=$B224,$C:$C)),1)</f>
        <v>22968.5</v>
      </c>
      <c r="F224" cm="1">
        <f t="array" ref="F224">QUARTILE(IF($A:$A=$A224,IF($B:$B=$B224,$C:$C)),3)</f>
        <v>73727</v>
      </c>
      <c r="G224">
        <f>Table3[[#This Row],[Q3]]-Table3[[#This Row],[Q1]]</f>
        <v>50758.5</v>
      </c>
      <c r="H224">
        <f>Table3[[#This Row],[Q1]]-1.5*Table3[[#This Row],[IQR]]</f>
        <v>-53169.25</v>
      </c>
      <c r="I224">
        <f>Table3[[#This Row],[Q3]]+1.5*Table3[[#This Row],[IQR]]</f>
        <v>149864.75</v>
      </c>
    </row>
    <row r="225" spans="1:9" x14ac:dyDescent="0.45">
      <c r="A225" t="s">
        <v>20</v>
      </c>
      <c r="B225" t="s">
        <v>5</v>
      </c>
      <c r="C225">
        <v>34564</v>
      </c>
      <c r="D225" t="b">
        <f t="shared" si="3"/>
        <v>0</v>
      </c>
      <c r="E225" cm="1">
        <f t="array" ref="E225">QUARTILE(IF($A:$A=$A225,IF($B:$B=$B225,$C:$C)),1)</f>
        <v>22968.5</v>
      </c>
      <c r="F225" cm="1">
        <f t="array" ref="F225">QUARTILE(IF($A:$A=$A225,IF($B:$B=$B225,$C:$C)),3)</f>
        <v>73727</v>
      </c>
      <c r="G225">
        <f>Table3[[#This Row],[Q3]]-Table3[[#This Row],[Q1]]</f>
        <v>50758.5</v>
      </c>
      <c r="H225">
        <f>Table3[[#This Row],[Q1]]-1.5*Table3[[#This Row],[IQR]]</f>
        <v>-53169.25</v>
      </c>
      <c r="I225">
        <f>Table3[[#This Row],[Q3]]+1.5*Table3[[#This Row],[IQR]]</f>
        <v>149864.75</v>
      </c>
    </row>
    <row r="226" spans="1:9" x14ac:dyDescent="0.45">
      <c r="A226" t="s">
        <v>20</v>
      </c>
      <c r="B226" t="s">
        <v>5</v>
      </c>
      <c r="C226">
        <v>34931</v>
      </c>
      <c r="D226" t="b">
        <f t="shared" si="3"/>
        <v>0</v>
      </c>
      <c r="E226" cm="1">
        <f t="array" ref="E226">QUARTILE(IF($A:$A=$A226,IF($B:$B=$B226,$C:$C)),1)</f>
        <v>22968.5</v>
      </c>
      <c r="F226" cm="1">
        <f t="array" ref="F226">QUARTILE(IF($A:$A=$A226,IF($B:$B=$B226,$C:$C)),3)</f>
        <v>73727</v>
      </c>
      <c r="G226">
        <f>Table3[[#This Row],[Q3]]-Table3[[#This Row],[Q1]]</f>
        <v>50758.5</v>
      </c>
      <c r="H226">
        <f>Table3[[#This Row],[Q1]]-1.5*Table3[[#This Row],[IQR]]</f>
        <v>-53169.25</v>
      </c>
      <c r="I226">
        <f>Table3[[#This Row],[Q3]]+1.5*Table3[[#This Row],[IQR]]</f>
        <v>149864.75</v>
      </c>
    </row>
    <row r="227" spans="1:9" x14ac:dyDescent="0.45">
      <c r="A227" t="s">
        <v>20</v>
      </c>
      <c r="B227" t="s">
        <v>5</v>
      </c>
      <c r="C227">
        <v>36386</v>
      </c>
      <c r="D227" t="b">
        <f t="shared" si="3"/>
        <v>0</v>
      </c>
      <c r="E227" cm="1">
        <f t="array" ref="E227">QUARTILE(IF($A:$A=$A227,IF($B:$B=$B227,$C:$C)),1)</f>
        <v>22968.5</v>
      </c>
      <c r="F227" cm="1">
        <f t="array" ref="F227">QUARTILE(IF($A:$A=$A227,IF($B:$B=$B227,$C:$C)),3)</f>
        <v>73727</v>
      </c>
      <c r="G227">
        <f>Table3[[#This Row],[Q3]]-Table3[[#This Row],[Q1]]</f>
        <v>50758.5</v>
      </c>
      <c r="H227">
        <f>Table3[[#This Row],[Q1]]-1.5*Table3[[#This Row],[IQR]]</f>
        <v>-53169.25</v>
      </c>
      <c r="I227">
        <f>Table3[[#This Row],[Q3]]+1.5*Table3[[#This Row],[IQR]]</f>
        <v>149864.75</v>
      </c>
    </row>
    <row r="228" spans="1:9" x14ac:dyDescent="0.45">
      <c r="A228" t="s">
        <v>20</v>
      </c>
      <c r="B228" t="s">
        <v>5</v>
      </c>
      <c r="C228">
        <v>36612</v>
      </c>
      <c r="D228" t="b">
        <f t="shared" si="3"/>
        <v>0</v>
      </c>
      <c r="E228" cm="1">
        <f t="array" ref="E228">QUARTILE(IF($A:$A=$A228,IF($B:$B=$B228,$C:$C)),1)</f>
        <v>22968.5</v>
      </c>
      <c r="F228" cm="1">
        <f t="array" ref="F228">QUARTILE(IF($A:$A=$A228,IF($B:$B=$B228,$C:$C)),3)</f>
        <v>73727</v>
      </c>
      <c r="G228">
        <f>Table3[[#This Row],[Q3]]-Table3[[#This Row],[Q1]]</f>
        <v>50758.5</v>
      </c>
      <c r="H228">
        <f>Table3[[#This Row],[Q1]]-1.5*Table3[[#This Row],[IQR]]</f>
        <v>-53169.25</v>
      </c>
      <c r="I228">
        <f>Table3[[#This Row],[Q3]]+1.5*Table3[[#This Row],[IQR]]</f>
        <v>149864.75</v>
      </c>
    </row>
    <row r="229" spans="1:9" x14ac:dyDescent="0.45">
      <c r="A229" t="s">
        <v>20</v>
      </c>
      <c r="B229" t="s">
        <v>5</v>
      </c>
      <c r="C229">
        <v>36837</v>
      </c>
      <c r="D229" t="b">
        <f t="shared" si="3"/>
        <v>0</v>
      </c>
      <c r="E229" cm="1">
        <f t="array" ref="E229">QUARTILE(IF($A:$A=$A229,IF($B:$B=$B229,$C:$C)),1)</f>
        <v>22968.5</v>
      </c>
      <c r="F229" cm="1">
        <f t="array" ref="F229">QUARTILE(IF($A:$A=$A229,IF($B:$B=$B229,$C:$C)),3)</f>
        <v>73727</v>
      </c>
      <c r="G229">
        <f>Table3[[#This Row],[Q3]]-Table3[[#This Row],[Q1]]</f>
        <v>50758.5</v>
      </c>
      <c r="H229">
        <f>Table3[[#This Row],[Q1]]-1.5*Table3[[#This Row],[IQR]]</f>
        <v>-53169.25</v>
      </c>
      <c r="I229">
        <f>Table3[[#This Row],[Q3]]+1.5*Table3[[#This Row],[IQR]]</f>
        <v>149864.75</v>
      </c>
    </row>
    <row r="230" spans="1:9" x14ac:dyDescent="0.45">
      <c r="A230" t="s">
        <v>20</v>
      </c>
      <c r="B230" t="s">
        <v>5</v>
      </c>
      <c r="C230">
        <v>38979</v>
      </c>
      <c r="D230" t="b">
        <f t="shared" si="3"/>
        <v>0</v>
      </c>
      <c r="E230" cm="1">
        <f t="array" ref="E230">QUARTILE(IF($A:$A=$A230,IF($B:$B=$B230,$C:$C)),1)</f>
        <v>22968.5</v>
      </c>
      <c r="F230" cm="1">
        <f t="array" ref="F230">QUARTILE(IF($A:$A=$A230,IF($B:$B=$B230,$C:$C)),3)</f>
        <v>73727</v>
      </c>
      <c r="G230">
        <f>Table3[[#This Row],[Q3]]-Table3[[#This Row],[Q1]]</f>
        <v>50758.5</v>
      </c>
      <c r="H230">
        <f>Table3[[#This Row],[Q1]]-1.5*Table3[[#This Row],[IQR]]</f>
        <v>-53169.25</v>
      </c>
      <c r="I230">
        <f>Table3[[#This Row],[Q3]]+1.5*Table3[[#This Row],[IQR]]</f>
        <v>149864.75</v>
      </c>
    </row>
    <row r="231" spans="1:9" x14ac:dyDescent="0.45">
      <c r="A231" t="s">
        <v>20</v>
      </c>
      <c r="B231" t="s">
        <v>5</v>
      </c>
      <c r="C231">
        <v>38985</v>
      </c>
      <c r="D231" t="b">
        <f t="shared" si="3"/>
        <v>0</v>
      </c>
      <c r="E231" cm="1">
        <f t="array" ref="E231">QUARTILE(IF($A:$A=$A231,IF($B:$B=$B231,$C:$C)),1)</f>
        <v>22968.5</v>
      </c>
      <c r="F231" cm="1">
        <f t="array" ref="F231">QUARTILE(IF($A:$A=$A231,IF($B:$B=$B231,$C:$C)),3)</f>
        <v>73727</v>
      </c>
      <c r="G231">
        <f>Table3[[#This Row],[Q3]]-Table3[[#This Row],[Q1]]</f>
        <v>50758.5</v>
      </c>
      <c r="H231">
        <f>Table3[[#This Row],[Q1]]-1.5*Table3[[#This Row],[IQR]]</f>
        <v>-53169.25</v>
      </c>
      <c r="I231">
        <f>Table3[[#This Row],[Q3]]+1.5*Table3[[#This Row],[IQR]]</f>
        <v>149864.75</v>
      </c>
    </row>
    <row r="232" spans="1:9" x14ac:dyDescent="0.45">
      <c r="A232" t="s">
        <v>20</v>
      </c>
      <c r="B232" t="s">
        <v>5</v>
      </c>
      <c r="C232">
        <v>39407</v>
      </c>
      <c r="D232" t="b">
        <f t="shared" si="3"/>
        <v>0</v>
      </c>
      <c r="E232" cm="1">
        <f t="array" ref="E232">QUARTILE(IF($A:$A=$A232,IF($B:$B=$B232,$C:$C)),1)</f>
        <v>22968.5</v>
      </c>
      <c r="F232" cm="1">
        <f t="array" ref="F232">QUARTILE(IF($A:$A=$A232,IF($B:$B=$B232,$C:$C)),3)</f>
        <v>73727</v>
      </c>
      <c r="G232">
        <f>Table3[[#This Row],[Q3]]-Table3[[#This Row],[Q1]]</f>
        <v>50758.5</v>
      </c>
      <c r="H232">
        <f>Table3[[#This Row],[Q1]]-1.5*Table3[[#This Row],[IQR]]</f>
        <v>-53169.25</v>
      </c>
      <c r="I232">
        <f>Table3[[#This Row],[Q3]]+1.5*Table3[[#This Row],[IQR]]</f>
        <v>149864.75</v>
      </c>
    </row>
    <row r="233" spans="1:9" x14ac:dyDescent="0.45">
      <c r="A233" t="s">
        <v>20</v>
      </c>
      <c r="B233" t="s">
        <v>5</v>
      </c>
      <c r="C233">
        <v>40375</v>
      </c>
      <c r="D233" t="b">
        <f t="shared" si="3"/>
        <v>0</v>
      </c>
      <c r="E233" cm="1">
        <f t="array" ref="E233">QUARTILE(IF($A:$A=$A233,IF($B:$B=$B233,$C:$C)),1)</f>
        <v>22968.5</v>
      </c>
      <c r="F233" cm="1">
        <f t="array" ref="F233">QUARTILE(IF($A:$A=$A233,IF($B:$B=$B233,$C:$C)),3)</f>
        <v>73727</v>
      </c>
      <c r="G233">
        <f>Table3[[#This Row],[Q3]]-Table3[[#This Row],[Q1]]</f>
        <v>50758.5</v>
      </c>
      <c r="H233">
        <f>Table3[[#This Row],[Q1]]-1.5*Table3[[#This Row],[IQR]]</f>
        <v>-53169.25</v>
      </c>
      <c r="I233">
        <f>Table3[[#This Row],[Q3]]+1.5*Table3[[#This Row],[IQR]]</f>
        <v>149864.75</v>
      </c>
    </row>
    <row r="234" spans="1:9" x14ac:dyDescent="0.45">
      <c r="A234" t="s">
        <v>20</v>
      </c>
      <c r="B234" t="s">
        <v>5</v>
      </c>
      <c r="C234">
        <v>41305</v>
      </c>
      <c r="D234" t="b">
        <f t="shared" si="3"/>
        <v>0</v>
      </c>
      <c r="E234" cm="1">
        <f t="array" ref="E234">QUARTILE(IF($A:$A=$A234,IF($B:$B=$B234,$C:$C)),1)</f>
        <v>22968.5</v>
      </c>
      <c r="F234" cm="1">
        <f t="array" ref="F234">QUARTILE(IF($A:$A=$A234,IF($B:$B=$B234,$C:$C)),3)</f>
        <v>73727</v>
      </c>
      <c r="G234">
        <f>Table3[[#This Row],[Q3]]-Table3[[#This Row],[Q1]]</f>
        <v>50758.5</v>
      </c>
      <c r="H234">
        <f>Table3[[#This Row],[Q1]]-1.5*Table3[[#This Row],[IQR]]</f>
        <v>-53169.25</v>
      </c>
      <c r="I234">
        <f>Table3[[#This Row],[Q3]]+1.5*Table3[[#This Row],[IQR]]</f>
        <v>149864.75</v>
      </c>
    </row>
    <row r="235" spans="1:9" x14ac:dyDescent="0.45">
      <c r="A235" t="s">
        <v>20</v>
      </c>
      <c r="B235" t="s">
        <v>5</v>
      </c>
      <c r="C235">
        <v>41796</v>
      </c>
      <c r="D235" t="b">
        <f t="shared" si="3"/>
        <v>0</v>
      </c>
      <c r="E235" cm="1">
        <f t="array" ref="E235">QUARTILE(IF($A:$A=$A235,IF($B:$B=$B235,$C:$C)),1)</f>
        <v>22968.5</v>
      </c>
      <c r="F235" cm="1">
        <f t="array" ref="F235">QUARTILE(IF($A:$A=$A235,IF($B:$B=$B235,$C:$C)),3)</f>
        <v>73727</v>
      </c>
      <c r="G235">
        <f>Table3[[#This Row],[Q3]]-Table3[[#This Row],[Q1]]</f>
        <v>50758.5</v>
      </c>
      <c r="H235">
        <f>Table3[[#This Row],[Q1]]-1.5*Table3[[#This Row],[IQR]]</f>
        <v>-53169.25</v>
      </c>
      <c r="I235">
        <f>Table3[[#This Row],[Q3]]+1.5*Table3[[#This Row],[IQR]]</f>
        <v>149864.75</v>
      </c>
    </row>
    <row r="236" spans="1:9" x14ac:dyDescent="0.45">
      <c r="A236" t="s">
        <v>20</v>
      </c>
      <c r="B236" t="s">
        <v>5</v>
      </c>
      <c r="C236">
        <v>43038</v>
      </c>
      <c r="D236" t="b">
        <f t="shared" si="3"/>
        <v>0</v>
      </c>
      <c r="E236" cm="1">
        <f t="array" ref="E236">QUARTILE(IF($A:$A=$A236,IF($B:$B=$B236,$C:$C)),1)</f>
        <v>22968.5</v>
      </c>
      <c r="F236" cm="1">
        <f t="array" ref="F236">QUARTILE(IF($A:$A=$A236,IF($B:$B=$B236,$C:$C)),3)</f>
        <v>73727</v>
      </c>
      <c r="G236">
        <f>Table3[[#This Row],[Q3]]-Table3[[#This Row],[Q1]]</f>
        <v>50758.5</v>
      </c>
      <c r="H236">
        <f>Table3[[#This Row],[Q1]]-1.5*Table3[[#This Row],[IQR]]</f>
        <v>-53169.25</v>
      </c>
      <c r="I236">
        <f>Table3[[#This Row],[Q3]]+1.5*Table3[[#This Row],[IQR]]</f>
        <v>149864.75</v>
      </c>
    </row>
    <row r="237" spans="1:9" x14ac:dyDescent="0.45">
      <c r="A237" t="s">
        <v>20</v>
      </c>
      <c r="B237" t="s">
        <v>5</v>
      </c>
      <c r="C237">
        <v>43076</v>
      </c>
      <c r="D237" t="b">
        <f t="shared" si="3"/>
        <v>0</v>
      </c>
      <c r="E237" cm="1">
        <f t="array" ref="E237">QUARTILE(IF($A:$A=$A237,IF($B:$B=$B237,$C:$C)),1)</f>
        <v>22968.5</v>
      </c>
      <c r="F237" cm="1">
        <f t="array" ref="F237">QUARTILE(IF($A:$A=$A237,IF($B:$B=$B237,$C:$C)),3)</f>
        <v>73727</v>
      </c>
      <c r="G237">
        <f>Table3[[#This Row],[Q3]]-Table3[[#This Row],[Q1]]</f>
        <v>50758.5</v>
      </c>
      <c r="H237">
        <f>Table3[[#This Row],[Q1]]-1.5*Table3[[#This Row],[IQR]]</f>
        <v>-53169.25</v>
      </c>
      <c r="I237">
        <f>Table3[[#This Row],[Q3]]+1.5*Table3[[#This Row],[IQR]]</f>
        <v>149864.75</v>
      </c>
    </row>
    <row r="238" spans="1:9" x14ac:dyDescent="0.45">
      <c r="A238" t="s">
        <v>20</v>
      </c>
      <c r="B238" t="s">
        <v>5</v>
      </c>
      <c r="C238">
        <v>44739</v>
      </c>
      <c r="D238" t="b">
        <f t="shared" si="3"/>
        <v>0</v>
      </c>
      <c r="E238" cm="1">
        <f t="array" ref="E238">QUARTILE(IF($A:$A=$A238,IF($B:$B=$B238,$C:$C)),1)</f>
        <v>22968.5</v>
      </c>
      <c r="F238" cm="1">
        <f t="array" ref="F238">QUARTILE(IF($A:$A=$A238,IF($B:$B=$B238,$C:$C)),3)</f>
        <v>73727</v>
      </c>
      <c r="G238">
        <f>Table3[[#This Row],[Q3]]-Table3[[#This Row],[Q1]]</f>
        <v>50758.5</v>
      </c>
      <c r="H238">
        <f>Table3[[#This Row],[Q1]]-1.5*Table3[[#This Row],[IQR]]</f>
        <v>-53169.25</v>
      </c>
      <c r="I238">
        <f>Table3[[#This Row],[Q3]]+1.5*Table3[[#This Row],[IQR]]</f>
        <v>149864.75</v>
      </c>
    </row>
    <row r="239" spans="1:9" x14ac:dyDescent="0.45">
      <c r="A239" t="s">
        <v>20</v>
      </c>
      <c r="B239" t="s">
        <v>5</v>
      </c>
      <c r="C239">
        <v>44819</v>
      </c>
      <c r="D239" t="b">
        <f t="shared" si="3"/>
        <v>0</v>
      </c>
      <c r="E239" cm="1">
        <f t="array" ref="E239">QUARTILE(IF($A:$A=$A239,IF($B:$B=$B239,$C:$C)),1)</f>
        <v>22968.5</v>
      </c>
      <c r="F239" cm="1">
        <f t="array" ref="F239">QUARTILE(IF($A:$A=$A239,IF($B:$B=$B239,$C:$C)),3)</f>
        <v>73727</v>
      </c>
      <c r="G239">
        <f>Table3[[#This Row],[Q3]]-Table3[[#This Row],[Q1]]</f>
        <v>50758.5</v>
      </c>
      <c r="H239">
        <f>Table3[[#This Row],[Q1]]-1.5*Table3[[#This Row],[IQR]]</f>
        <v>-53169.25</v>
      </c>
      <c r="I239">
        <f>Table3[[#This Row],[Q3]]+1.5*Table3[[#This Row],[IQR]]</f>
        <v>149864.75</v>
      </c>
    </row>
    <row r="240" spans="1:9" x14ac:dyDescent="0.45">
      <c r="A240" t="s">
        <v>20</v>
      </c>
      <c r="B240" t="s">
        <v>5</v>
      </c>
      <c r="C240">
        <v>45259</v>
      </c>
      <c r="D240" t="b">
        <f t="shared" si="3"/>
        <v>0</v>
      </c>
      <c r="E240" cm="1">
        <f t="array" ref="E240">QUARTILE(IF($A:$A=$A240,IF($B:$B=$B240,$C:$C)),1)</f>
        <v>22968.5</v>
      </c>
      <c r="F240" cm="1">
        <f t="array" ref="F240">QUARTILE(IF($A:$A=$A240,IF($B:$B=$B240,$C:$C)),3)</f>
        <v>73727</v>
      </c>
      <c r="G240">
        <f>Table3[[#This Row],[Q3]]-Table3[[#This Row],[Q1]]</f>
        <v>50758.5</v>
      </c>
      <c r="H240">
        <f>Table3[[#This Row],[Q1]]-1.5*Table3[[#This Row],[IQR]]</f>
        <v>-53169.25</v>
      </c>
      <c r="I240">
        <f>Table3[[#This Row],[Q3]]+1.5*Table3[[#This Row],[IQR]]</f>
        <v>149864.75</v>
      </c>
    </row>
    <row r="241" spans="1:9" x14ac:dyDescent="0.45">
      <c r="A241" t="s">
        <v>20</v>
      </c>
      <c r="B241" t="s">
        <v>5</v>
      </c>
      <c r="C241">
        <v>46236</v>
      </c>
      <c r="D241" t="b">
        <f t="shared" si="3"/>
        <v>0</v>
      </c>
      <c r="E241" cm="1">
        <f t="array" ref="E241">QUARTILE(IF($A:$A=$A241,IF($B:$B=$B241,$C:$C)),1)</f>
        <v>22968.5</v>
      </c>
      <c r="F241" cm="1">
        <f t="array" ref="F241">QUARTILE(IF($A:$A=$A241,IF($B:$B=$B241,$C:$C)),3)</f>
        <v>73727</v>
      </c>
      <c r="G241">
        <f>Table3[[#This Row],[Q3]]-Table3[[#This Row],[Q1]]</f>
        <v>50758.5</v>
      </c>
      <c r="H241">
        <f>Table3[[#This Row],[Q1]]-1.5*Table3[[#This Row],[IQR]]</f>
        <v>-53169.25</v>
      </c>
      <c r="I241">
        <f>Table3[[#This Row],[Q3]]+1.5*Table3[[#This Row],[IQR]]</f>
        <v>149864.75</v>
      </c>
    </row>
    <row r="242" spans="1:9" x14ac:dyDescent="0.45">
      <c r="A242" t="s">
        <v>20</v>
      </c>
      <c r="B242" t="s">
        <v>5</v>
      </c>
      <c r="C242">
        <v>47104</v>
      </c>
      <c r="D242" t="b">
        <f t="shared" si="3"/>
        <v>0</v>
      </c>
      <c r="E242" cm="1">
        <f t="array" ref="E242">QUARTILE(IF($A:$A=$A242,IF($B:$B=$B242,$C:$C)),1)</f>
        <v>22968.5</v>
      </c>
      <c r="F242" cm="1">
        <f t="array" ref="F242">QUARTILE(IF($A:$A=$A242,IF($B:$B=$B242,$C:$C)),3)</f>
        <v>73727</v>
      </c>
      <c r="G242">
        <f>Table3[[#This Row],[Q3]]-Table3[[#This Row],[Q1]]</f>
        <v>50758.5</v>
      </c>
      <c r="H242">
        <f>Table3[[#This Row],[Q1]]-1.5*Table3[[#This Row],[IQR]]</f>
        <v>-53169.25</v>
      </c>
      <c r="I242">
        <f>Table3[[#This Row],[Q3]]+1.5*Table3[[#This Row],[IQR]]</f>
        <v>149864.75</v>
      </c>
    </row>
    <row r="243" spans="1:9" x14ac:dyDescent="0.45">
      <c r="A243" t="s">
        <v>20</v>
      </c>
      <c r="B243" t="s">
        <v>5</v>
      </c>
      <c r="C243">
        <v>48478</v>
      </c>
      <c r="D243" t="b">
        <f t="shared" si="3"/>
        <v>0</v>
      </c>
      <c r="E243" cm="1">
        <f t="array" ref="E243">QUARTILE(IF($A:$A=$A243,IF($B:$B=$B243,$C:$C)),1)</f>
        <v>22968.5</v>
      </c>
      <c r="F243" cm="1">
        <f t="array" ref="F243">QUARTILE(IF($A:$A=$A243,IF($B:$B=$B243,$C:$C)),3)</f>
        <v>73727</v>
      </c>
      <c r="G243">
        <f>Table3[[#This Row],[Q3]]-Table3[[#This Row],[Q1]]</f>
        <v>50758.5</v>
      </c>
      <c r="H243">
        <f>Table3[[#This Row],[Q1]]-1.5*Table3[[#This Row],[IQR]]</f>
        <v>-53169.25</v>
      </c>
      <c r="I243">
        <f>Table3[[#This Row],[Q3]]+1.5*Table3[[#This Row],[IQR]]</f>
        <v>149864.75</v>
      </c>
    </row>
    <row r="244" spans="1:9" x14ac:dyDescent="0.45">
      <c r="A244" t="s">
        <v>20</v>
      </c>
      <c r="B244" t="s">
        <v>5</v>
      </c>
      <c r="C244">
        <v>48728</v>
      </c>
      <c r="D244" t="b">
        <f t="shared" si="3"/>
        <v>0</v>
      </c>
      <c r="E244" cm="1">
        <f t="array" ref="E244">QUARTILE(IF($A:$A=$A244,IF($B:$B=$B244,$C:$C)),1)</f>
        <v>22968.5</v>
      </c>
      <c r="F244" cm="1">
        <f t="array" ref="F244">QUARTILE(IF($A:$A=$A244,IF($B:$B=$B244,$C:$C)),3)</f>
        <v>73727</v>
      </c>
      <c r="G244">
        <f>Table3[[#This Row],[Q3]]-Table3[[#This Row],[Q1]]</f>
        <v>50758.5</v>
      </c>
      <c r="H244">
        <f>Table3[[#This Row],[Q1]]-1.5*Table3[[#This Row],[IQR]]</f>
        <v>-53169.25</v>
      </c>
      <c r="I244">
        <f>Table3[[#This Row],[Q3]]+1.5*Table3[[#This Row],[IQR]]</f>
        <v>149864.75</v>
      </c>
    </row>
    <row r="245" spans="1:9" x14ac:dyDescent="0.45">
      <c r="A245" t="s">
        <v>20</v>
      </c>
      <c r="B245" t="s">
        <v>5</v>
      </c>
      <c r="C245">
        <v>50468</v>
      </c>
      <c r="D245" t="b">
        <f t="shared" si="3"/>
        <v>0</v>
      </c>
      <c r="E245" cm="1">
        <f t="array" ref="E245">QUARTILE(IF($A:$A=$A245,IF($B:$B=$B245,$C:$C)),1)</f>
        <v>22968.5</v>
      </c>
      <c r="F245" cm="1">
        <f t="array" ref="F245">QUARTILE(IF($A:$A=$A245,IF($B:$B=$B245,$C:$C)),3)</f>
        <v>73727</v>
      </c>
      <c r="G245">
        <f>Table3[[#This Row],[Q3]]-Table3[[#This Row],[Q1]]</f>
        <v>50758.5</v>
      </c>
      <c r="H245">
        <f>Table3[[#This Row],[Q1]]-1.5*Table3[[#This Row],[IQR]]</f>
        <v>-53169.25</v>
      </c>
      <c r="I245">
        <f>Table3[[#This Row],[Q3]]+1.5*Table3[[#This Row],[IQR]]</f>
        <v>149864.75</v>
      </c>
    </row>
    <row r="246" spans="1:9" x14ac:dyDescent="0.45">
      <c r="A246" t="s">
        <v>20</v>
      </c>
      <c r="B246" t="s">
        <v>5</v>
      </c>
      <c r="C246">
        <v>52336</v>
      </c>
      <c r="D246" t="b">
        <f t="shared" si="3"/>
        <v>0</v>
      </c>
      <c r="E246" cm="1">
        <f t="array" ref="E246">QUARTILE(IF($A:$A=$A246,IF($B:$B=$B246,$C:$C)),1)</f>
        <v>22968.5</v>
      </c>
      <c r="F246" cm="1">
        <f t="array" ref="F246">QUARTILE(IF($A:$A=$A246,IF($B:$B=$B246,$C:$C)),3)</f>
        <v>73727</v>
      </c>
      <c r="G246">
        <f>Table3[[#This Row],[Q3]]-Table3[[#This Row],[Q1]]</f>
        <v>50758.5</v>
      </c>
      <c r="H246">
        <f>Table3[[#This Row],[Q1]]-1.5*Table3[[#This Row],[IQR]]</f>
        <v>-53169.25</v>
      </c>
      <c r="I246">
        <f>Table3[[#This Row],[Q3]]+1.5*Table3[[#This Row],[IQR]]</f>
        <v>149864.75</v>
      </c>
    </row>
    <row r="247" spans="1:9" x14ac:dyDescent="0.45">
      <c r="A247" t="s">
        <v>20</v>
      </c>
      <c r="B247" t="s">
        <v>5</v>
      </c>
      <c r="C247">
        <v>52735</v>
      </c>
      <c r="D247" t="b">
        <f t="shared" si="3"/>
        <v>0</v>
      </c>
      <c r="E247" cm="1">
        <f t="array" ref="E247">QUARTILE(IF($A:$A=$A247,IF($B:$B=$B247,$C:$C)),1)</f>
        <v>22968.5</v>
      </c>
      <c r="F247" cm="1">
        <f t="array" ref="F247">QUARTILE(IF($A:$A=$A247,IF($B:$B=$B247,$C:$C)),3)</f>
        <v>73727</v>
      </c>
      <c r="G247">
        <f>Table3[[#This Row],[Q3]]-Table3[[#This Row],[Q1]]</f>
        <v>50758.5</v>
      </c>
      <c r="H247">
        <f>Table3[[#This Row],[Q1]]-1.5*Table3[[#This Row],[IQR]]</f>
        <v>-53169.25</v>
      </c>
      <c r="I247">
        <f>Table3[[#This Row],[Q3]]+1.5*Table3[[#This Row],[IQR]]</f>
        <v>149864.75</v>
      </c>
    </row>
    <row r="248" spans="1:9" x14ac:dyDescent="0.45">
      <c r="A248" t="s">
        <v>20</v>
      </c>
      <c r="B248" t="s">
        <v>5</v>
      </c>
      <c r="C248">
        <v>52802</v>
      </c>
      <c r="D248" t="b">
        <f t="shared" si="3"/>
        <v>0</v>
      </c>
      <c r="E248" cm="1">
        <f t="array" ref="E248">QUARTILE(IF($A:$A=$A248,IF($B:$B=$B248,$C:$C)),1)</f>
        <v>22968.5</v>
      </c>
      <c r="F248" cm="1">
        <f t="array" ref="F248">QUARTILE(IF($A:$A=$A248,IF($B:$B=$B248,$C:$C)),3)</f>
        <v>73727</v>
      </c>
      <c r="G248">
        <f>Table3[[#This Row],[Q3]]-Table3[[#This Row],[Q1]]</f>
        <v>50758.5</v>
      </c>
      <c r="H248">
        <f>Table3[[#This Row],[Q1]]-1.5*Table3[[#This Row],[IQR]]</f>
        <v>-53169.25</v>
      </c>
      <c r="I248">
        <f>Table3[[#This Row],[Q3]]+1.5*Table3[[#This Row],[IQR]]</f>
        <v>149864.75</v>
      </c>
    </row>
    <row r="249" spans="1:9" x14ac:dyDescent="0.45">
      <c r="A249" t="s">
        <v>20</v>
      </c>
      <c r="B249" t="s">
        <v>5</v>
      </c>
      <c r="C249">
        <v>53090</v>
      </c>
      <c r="D249" t="b">
        <f t="shared" si="3"/>
        <v>0</v>
      </c>
      <c r="E249" cm="1">
        <f t="array" ref="E249">QUARTILE(IF($A:$A=$A249,IF($B:$B=$B249,$C:$C)),1)</f>
        <v>22968.5</v>
      </c>
      <c r="F249" cm="1">
        <f t="array" ref="F249">QUARTILE(IF($A:$A=$A249,IF($B:$B=$B249,$C:$C)),3)</f>
        <v>73727</v>
      </c>
      <c r="G249">
        <f>Table3[[#This Row],[Q3]]-Table3[[#This Row],[Q1]]</f>
        <v>50758.5</v>
      </c>
      <c r="H249">
        <f>Table3[[#This Row],[Q1]]-1.5*Table3[[#This Row],[IQR]]</f>
        <v>-53169.25</v>
      </c>
      <c r="I249">
        <f>Table3[[#This Row],[Q3]]+1.5*Table3[[#This Row],[IQR]]</f>
        <v>149864.75</v>
      </c>
    </row>
    <row r="250" spans="1:9" x14ac:dyDescent="0.45">
      <c r="A250" t="s">
        <v>20</v>
      </c>
      <c r="B250" t="s">
        <v>5</v>
      </c>
      <c r="C250">
        <v>54521</v>
      </c>
      <c r="D250" t="b">
        <f t="shared" si="3"/>
        <v>0</v>
      </c>
      <c r="E250" cm="1">
        <f t="array" ref="E250">QUARTILE(IF($A:$A=$A250,IF($B:$B=$B250,$C:$C)),1)</f>
        <v>22968.5</v>
      </c>
      <c r="F250" cm="1">
        <f t="array" ref="F250">QUARTILE(IF($A:$A=$A250,IF($B:$B=$B250,$C:$C)),3)</f>
        <v>73727</v>
      </c>
      <c r="G250">
        <f>Table3[[#This Row],[Q3]]-Table3[[#This Row],[Q1]]</f>
        <v>50758.5</v>
      </c>
      <c r="H250">
        <f>Table3[[#This Row],[Q1]]-1.5*Table3[[#This Row],[IQR]]</f>
        <v>-53169.25</v>
      </c>
      <c r="I250">
        <f>Table3[[#This Row],[Q3]]+1.5*Table3[[#This Row],[IQR]]</f>
        <v>149864.75</v>
      </c>
    </row>
    <row r="251" spans="1:9" x14ac:dyDescent="0.45">
      <c r="A251" t="s">
        <v>20</v>
      </c>
      <c r="B251" t="s">
        <v>5</v>
      </c>
      <c r="C251">
        <v>54973</v>
      </c>
      <c r="D251" t="b">
        <f t="shared" si="3"/>
        <v>0</v>
      </c>
      <c r="E251" cm="1">
        <f t="array" ref="E251">QUARTILE(IF($A:$A=$A251,IF($B:$B=$B251,$C:$C)),1)</f>
        <v>22968.5</v>
      </c>
      <c r="F251" cm="1">
        <f t="array" ref="F251">QUARTILE(IF($A:$A=$A251,IF($B:$B=$B251,$C:$C)),3)</f>
        <v>73727</v>
      </c>
      <c r="G251">
        <f>Table3[[#This Row],[Q3]]-Table3[[#This Row],[Q1]]</f>
        <v>50758.5</v>
      </c>
      <c r="H251">
        <f>Table3[[#This Row],[Q1]]-1.5*Table3[[#This Row],[IQR]]</f>
        <v>-53169.25</v>
      </c>
      <c r="I251">
        <f>Table3[[#This Row],[Q3]]+1.5*Table3[[#This Row],[IQR]]</f>
        <v>149864.75</v>
      </c>
    </row>
    <row r="252" spans="1:9" x14ac:dyDescent="0.45">
      <c r="A252" t="s">
        <v>20</v>
      </c>
      <c r="B252" t="s">
        <v>5</v>
      </c>
      <c r="C252">
        <v>56549</v>
      </c>
      <c r="D252" t="b">
        <f t="shared" si="3"/>
        <v>0</v>
      </c>
      <c r="E252" cm="1">
        <f t="array" ref="E252">QUARTILE(IF($A:$A=$A252,IF($B:$B=$B252,$C:$C)),1)</f>
        <v>22968.5</v>
      </c>
      <c r="F252" cm="1">
        <f t="array" ref="F252">QUARTILE(IF($A:$A=$A252,IF($B:$B=$B252,$C:$C)),3)</f>
        <v>73727</v>
      </c>
      <c r="G252">
        <f>Table3[[#This Row],[Q3]]-Table3[[#This Row],[Q1]]</f>
        <v>50758.5</v>
      </c>
      <c r="H252">
        <f>Table3[[#This Row],[Q1]]-1.5*Table3[[#This Row],[IQR]]</f>
        <v>-53169.25</v>
      </c>
      <c r="I252">
        <f>Table3[[#This Row],[Q3]]+1.5*Table3[[#This Row],[IQR]]</f>
        <v>149864.75</v>
      </c>
    </row>
    <row r="253" spans="1:9" x14ac:dyDescent="0.45">
      <c r="A253" t="s">
        <v>20</v>
      </c>
      <c r="B253" t="s">
        <v>5</v>
      </c>
      <c r="C253">
        <v>57769</v>
      </c>
      <c r="D253" t="b">
        <f t="shared" si="3"/>
        <v>0</v>
      </c>
      <c r="E253" cm="1">
        <f t="array" ref="E253">QUARTILE(IF($A:$A=$A253,IF($B:$B=$B253,$C:$C)),1)</f>
        <v>22968.5</v>
      </c>
      <c r="F253" cm="1">
        <f t="array" ref="F253">QUARTILE(IF($A:$A=$A253,IF($B:$B=$B253,$C:$C)),3)</f>
        <v>73727</v>
      </c>
      <c r="G253">
        <f>Table3[[#This Row],[Q3]]-Table3[[#This Row],[Q1]]</f>
        <v>50758.5</v>
      </c>
      <c r="H253">
        <f>Table3[[#This Row],[Q1]]-1.5*Table3[[#This Row],[IQR]]</f>
        <v>-53169.25</v>
      </c>
      <c r="I253">
        <f>Table3[[#This Row],[Q3]]+1.5*Table3[[#This Row],[IQR]]</f>
        <v>149864.75</v>
      </c>
    </row>
    <row r="254" spans="1:9" x14ac:dyDescent="0.45">
      <c r="A254" t="s">
        <v>20</v>
      </c>
      <c r="B254" t="s">
        <v>5</v>
      </c>
      <c r="C254">
        <v>57823</v>
      </c>
      <c r="D254" t="b">
        <f t="shared" si="3"/>
        <v>0</v>
      </c>
      <c r="E254" cm="1">
        <f t="array" ref="E254">QUARTILE(IF($A:$A=$A254,IF($B:$B=$B254,$C:$C)),1)</f>
        <v>22968.5</v>
      </c>
      <c r="F254" cm="1">
        <f t="array" ref="F254">QUARTILE(IF($A:$A=$A254,IF($B:$B=$B254,$C:$C)),3)</f>
        <v>73727</v>
      </c>
      <c r="G254">
        <f>Table3[[#This Row],[Q3]]-Table3[[#This Row],[Q1]]</f>
        <v>50758.5</v>
      </c>
      <c r="H254">
        <f>Table3[[#This Row],[Q1]]-1.5*Table3[[#This Row],[IQR]]</f>
        <v>-53169.25</v>
      </c>
      <c r="I254">
        <f>Table3[[#This Row],[Q3]]+1.5*Table3[[#This Row],[IQR]]</f>
        <v>149864.75</v>
      </c>
    </row>
    <row r="255" spans="1:9" x14ac:dyDescent="0.45">
      <c r="A255" t="s">
        <v>20</v>
      </c>
      <c r="B255" t="s">
        <v>5</v>
      </c>
      <c r="C255">
        <v>58768</v>
      </c>
      <c r="D255" t="b">
        <f t="shared" si="3"/>
        <v>0</v>
      </c>
      <c r="E255" cm="1">
        <f t="array" ref="E255">QUARTILE(IF($A:$A=$A255,IF($B:$B=$B255,$C:$C)),1)</f>
        <v>22968.5</v>
      </c>
      <c r="F255" cm="1">
        <f t="array" ref="F255">QUARTILE(IF($A:$A=$A255,IF($B:$B=$B255,$C:$C)),3)</f>
        <v>73727</v>
      </c>
      <c r="G255">
        <f>Table3[[#This Row],[Q3]]-Table3[[#This Row],[Q1]]</f>
        <v>50758.5</v>
      </c>
      <c r="H255">
        <f>Table3[[#This Row],[Q1]]-1.5*Table3[[#This Row],[IQR]]</f>
        <v>-53169.25</v>
      </c>
      <c r="I255">
        <f>Table3[[#This Row],[Q3]]+1.5*Table3[[#This Row],[IQR]]</f>
        <v>149864.75</v>
      </c>
    </row>
    <row r="256" spans="1:9" x14ac:dyDescent="0.45">
      <c r="A256" t="s">
        <v>20</v>
      </c>
      <c r="B256" t="s">
        <v>5</v>
      </c>
      <c r="C256">
        <v>59017</v>
      </c>
      <c r="D256" t="b">
        <f t="shared" si="3"/>
        <v>0</v>
      </c>
      <c r="E256" cm="1">
        <f t="array" ref="E256">QUARTILE(IF($A:$A=$A256,IF($B:$B=$B256,$C:$C)),1)</f>
        <v>22968.5</v>
      </c>
      <c r="F256" cm="1">
        <f t="array" ref="F256">QUARTILE(IF($A:$A=$A256,IF($B:$B=$B256,$C:$C)),3)</f>
        <v>73727</v>
      </c>
      <c r="G256">
        <f>Table3[[#This Row],[Q3]]-Table3[[#This Row],[Q1]]</f>
        <v>50758.5</v>
      </c>
      <c r="H256">
        <f>Table3[[#This Row],[Q1]]-1.5*Table3[[#This Row],[IQR]]</f>
        <v>-53169.25</v>
      </c>
      <c r="I256">
        <f>Table3[[#This Row],[Q3]]+1.5*Table3[[#This Row],[IQR]]</f>
        <v>149864.75</v>
      </c>
    </row>
    <row r="257" spans="1:9" x14ac:dyDescent="0.45">
      <c r="A257" t="s">
        <v>20</v>
      </c>
      <c r="B257" t="s">
        <v>5</v>
      </c>
      <c r="C257">
        <v>60454</v>
      </c>
      <c r="D257" t="b">
        <f t="shared" si="3"/>
        <v>0</v>
      </c>
      <c r="E257" cm="1">
        <f t="array" ref="E257">QUARTILE(IF($A:$A=$A257,IF($B:$B=$B257,$C:$C)),1)</f>
        <v>22968.5</v>
      </c>
      <c r="F257" cm="1">
        <f t="array" ref="F257">QUARTILE(IF($A:$A=$A257,IF($B:$B=$B257,$C:$C)),3)</f>
        <v>73727</v>
      </c>
      <c r="G257">
        <f>Table3[[#This Row],[Q3]]-Table3[[#This Row],[Q1]]</f>
        <v>50758.5</v>
      </c>
      <c r="H257">
        <f>Table3[[#This Row],[Q1]]-1.5*Table3[[#This Row],[IQR]]</f>
        <v>-53169.25</v>
      </c>
      <c r="I257">
        <f>Table3[[#This Row],[Q3]]+1.5*Table3[[#This Row],[IQR]]</f>
        <v>149864.75</v>
      </c>
    </row>
    <row r="258" spans="1:9" x14ac:dyDescent="0.45">
      <c r="A258" t="s">
        <v>20</v>
      </c>
      <c r="B258" t="s">
        <v>5</v>
      </c>
      <c r="C258">
        <v>62202</v>
      </c>
      <c r="D258" t="b">
        <f t="shared" ref="D258:D321" si="4">IF(C258&lt;H258,TRUE,IF(C258&gt;I258,TRUE,FALSE))</f>
        <v>0</v>
      </c>
      <c r="E258" cm="1">
        <f t="array" ref="E258">QUARTILE(IF($A:$A=$A258,IF($B:$B=$B258,$C:$C)),1)</f>
        <v>22968.5</v>
      </c>
      <c r="F258" cm="1">
        <f t="array" ref="F258">QUARTILE(IF($A:$A=$A258,IF($B:$B=$B258,$C:$C)),3)</f>
        <v>73727</v>
      </c>
      <c r="G258">
        <f>Table3[[#This Row],[Q3]]-Table3[[#This Row],[Q1]]</f>
        <v>50758.5</v>
      </c>
      <c r="H258">
        <f>Table3[[#This Row],[Q1]]-1.5*Table3[[#This Row],[IQR]]</f>
        <v>-53169.25</v>
      </c>
      <c r="I258">
        <f>Table3[[#This Row],[Q3]]+1.5*Table3[[#This Row],[IQR]]</f>
        <v>149864.75</v>
      </c>
    </row>
    <row r="259" spans="1:9" x14ac:dyDescent="0.45">
      <c r="A259" t="s">
        <v>20</v>
      </c>
      <c r="B259" t="s">
        <v>5</v>
      </c>
      <c r="C259">
        <v>62860</v>
      </c>
      <c r="D259" t="b">
        <f t="shared" si="4"/>
        <v>0</v>
      </c>
      <c r="E259" cm="1">
        <f t="array" ref="E259">QUARTILE(IF($A:$A=$A259,IF($B:$B=$B259,$C:$C)),1)</f>
        <v>22968.5</v>
      </c>
      <c r="F259" cm="1">
        <f t="array" ref="F259">QUARTILE(IF($A:$A=$A259,IF($B:$B=$B259,$C:$C)),3)</f>
        <v>73727</v>
      </c>
      <c r="G259">
        <f>Table3[[#This Row],[Q3]]-Table3[[#This Row],[Q1]]</f>
        <v>50758.5</v>
      </c>
      <c r="H259">
        <f>Table3[[#This Row],[Q1]]-1.5*Table3[[#This Row],[IQR]]</f>
        <v>-53169.25</v>
      </c>
      <c r="I259">
        <f>Table3[[#This Row],[Q3]]+1.5*Table3[[#This Row],[IQR]]</f>
        <v>149864.75</v>
      </c>
    </row>
    <row r="260" spans="1:9" x14ac:dyDescent="0.45">
      <c r="A260" t="s">
        <v>20</v>
      </c>
      <c r="B260" t="s">
        <v>5</v>
      </c>
      <c r="C260">
        <v>62968</v>
      </c>
      <c r="D260" t="b">
        <f t="shared" si="4"/>
        <v>0</v>
      </c>
      <c r="E260" cm="1">
        <f t="array" ref="E260">QUARTILE(IF($A:$A=$A260,IF($B:$B=$B260,$C:$C)),1)</f>
        <v>22968.5</v>
      </c>
      <c r="F260" cm="1">
        <f t="array" ref="F260">QUARTILE(IF($A:$A=$A260,IF($B:$B=$B260,$C:$C)),3)</f>
        <v>73727</v>
      </c>
      <c r="G260">
        <f>Table3[[#This Row],[Q3]]-Table3[[#This Row],[Q1]]</f>
        <v>50758.5</v>
      </c>
      <c r="H260">
        <f>Table3[[#This Row],[Q1]]-1.5*Table3[[#This Row],[IQR]]</f>
        <v>-53169.25</v>
      </c>
      <c r="I260">
        <f>Table3[[#This Row],[Q3]]+1.5*Table3[[#This Row],[IQR]]</f>
        <v>149864.75</v>
      </c>
    </row>
    <row r="261" spans="1:9" x14ac:dyDescent="0.45">
      <c r="A261" t="s">
        <v>20</v>
      </c>
      <c r="B261" t="s">
        <v>5</v>
      </c>
      <c r="C261">
        <v>65244</v>
      </c>
      <c r="D261" t="b">
        <f t="shared" si="4"/>
        <v>0</v>
      </c>
      <c r="E261" cm="1">
        <f t="array" ref="E261">QUARTILE(IF($A:$A=$A261,IF($B:$B=$B261,$C:$C)),1)</f>
        <v>22968.5</v>
      </c>
      <c r="F261" cm="1">
        <f t="array" ref="F261">QUARTILE(IF($A:$A=$A261,IF($B:$B=$B261,$C:$C)),3)</f>
        <v>73727</v>
      </c>
      <c r="G261">
        <f>Table3[[#This Row],[Q3]]-Table3[[#This Row],[Q1]]</f>
        <v>50758.5</v>
      </c>
      <c r="H261">
        <f>Table3[[#This Row],[Q1]]-1.5*Table3[[#This Row],[IQR]]</f>
        <v>-53169.25</v>
      </c>
      <c r="I261">
        <f>Table3[[#This Row],[Q3]]+1.5*Table3[[#This Row],[IQR]]</f>
        <v>149864.75</v>
      </c>
    </row>
    <row r="262" spans="1:9" x14ac:dyDescent="0.45">
      <c r="A262" t="s">
        <v>20</v>
      </c>
      <c r="B262" t="s">
        <v>5</v>
      </c>
      <c r="C262">
        <v>65268</v>
      </c>
      <c r="D262" t="b">
        <f t="shared" si="4"/>
        <v>0</v>
      </c>
      <c r="E262" cm="1">
        <f t="array" ref="E262">QUARTILE(IF($A:$A=$A262,IF($B:$B=$B262,$C:$C)),1)</f>
        <v>22968.5</v>
      </c>
      <c r="F262" cm="1">
        <f t="array" ref="F262">QUARTILE(IF($A:$A=$A262,IF($B:$B=$B262,$C:$C)),3)</f>
        <v>73727</v>
      </c>
      <c r="G262">
        <f>Table3[[#This Row],[Q3]]-Table3[[#This Row],[Q1]]</f>
        <v>50758.5</v>
      </c>
      <c r="H262">
        <f>Table3[[#This Row],[Q1]]-1.5*Table3[[#This Row],[IQR]]</f>
        <v>-53169.25</v>
      </c>
      <c r="I262">
        <f>Table3[[#This Row],[Q3]]+1.5*Table3[[#This Row],[IQR]]</f>
        <v>149864.75</v>
      </c>
    </row>
    <row r="263" spans="1:9" x14ac:dyDescent="0.45">
      <c r="A263" t="s">
        <v>20</v>
      </c>
      <c r="B263" t="s">
        <v>5</v>
      </c>
      <c r="C263">
        <v>65720</v>
      </c>
      <c r="D263" t="b">
        <f t="shared" si="4"/>
        <v>0</v>
      </c>
      <c r="E263" cm="1">
        <f t="array" ref="E263">QUARTILE(IF($A:$A=$A263,IF($B:$B=$B263,$C:$C)),1)</f>
        <v>22968.5</v>
      </c>
      <c r="F263" cm="1">
        <f t="array" ref="F263">QUARTILE(IF($A:$A=$A263,IF($B:$B=$B263,$C:$C)),3)</f>
        <v>73727</v>
      </c>
      <c r="G263">
        <f>Table3[[#This Row],[Q3]]-Table3[[#This Row],[Q1]]</f>
        <v>50758.5</v>
      </c>
      <c r="H263">
        <f>Table3[[#This Row],[Q1]]-1.5*Table3[[#This Row],[IQR]]</f>
        <v>-53169.25</v>
      </c>
      <c r="I263">
        <f>Table3[[#This Row],[Q3]]+1.5*Table3[[#This Row],[IQR]]</f>
        <v>149864.75</v>
      </c>
    </row>
    <row r="264" spans="1:9" x14ac:dyDescent="0.45">
      <c r="A264" t="s">
        <v>20</v>
      </c>
      <c r="B264" t="s">
        <v>5</v>
      </c>
      <c r="C264">
        <v>65876</v>
      </c>
      <c r="D264" t="b">
        <f t="shared" si="4"/>
        <v>0</v>
      </c>
      <c r="E264" cm="1">
        <f t="array" ref="E264">QUARTILE(IF($A:$A=$A264,IF($B:$B=$B264,$C:$C)),1)</f>
        <v>22968.5</v>
      </c>
      <c r="F264" cm="1">
        <f t="array" ref="F264">QUARTILE(IF($A:$A=$A264,IF($B:$B=$B264,$C:$C)),3)</f>
        <v>73727</v>
      </c>
      <c r="G264">
        <f>Table3[[#This Row],[Q3]]-Table3[[#This Row],[Q1]]</f>
        <v>50758.5</v>
      </c>
      <c r="H264">
        <f>Table3[[#This Row],[Q1]]-1.5*Table3[[#This Row],[IQR]]</f>
        <v>-53169.25</v>
      </c>
      <c r="I264">
        <f>Table3[[#This Row],[Q3]]+1.5*Table3[[#This Row],[IQR]]</f>
        <v>149864.75</v>
      </c>
    </row>
    <row r="265" spans="1:9" x14ac:dyDescent="0.45">
      <c r="A265" t="s">
        <v>20</v>
      </c>
      <c r="B265" t="s">
        <v>5</v>
      </c>
      <c r="C265">
        <v>68553</v>
      </c>
      <c r="D265" t="b">
        <f t="shared" si="4"/>
        <v>0</v>
      </c>
      <c r="E265" cm="1">
        <f t="array" ref="E265">QUARTILE(IF($A:$A=$A265,IF($B:$B=$B265,$C:$C)),1)</f>
        <v>22968.5</v>
      </c>
      <c r="F265" cm="1">
        <f t="array" ref="F265">QUARTILE(IF($A:$A=$A265,IF($B:$B=$B265,$C:$C)),3)</f>
        <v>73727</v>
      </c>
      <c r="G265">
        <f>Table3[[#This Row],[Q3]]-Table3[[#This Row],[Q1]]</f>
        <v>50758.5</v>
      </c>
      <c r="H265">
        <f>Table3[[#This Row],[Q1]]-1.5*Table3[[#This Row],[IQR]]</f>
        <v>-53169.25</v>
      </c>
      <c r="I265">
        <f>Table3[[#This Row],[Q3]]+1.5*Table3[[#This Row],[IQR]]</f>
        <v>149864.75</v>
      </c>
    </row>
    <row r="266" spans="1:9" x14ac:dyDescent="0.45">
      <c r="A266" t="s">
        <v>20</v>
      </c>
      <c r="B266" t="s">
        <v>5</v>
      </c>
      <c r="C266">
        <v>69260</v>
      </c>
      <c r="D266" t="b">
        <f t="shared" si="4"/>
        <v>0</v>
      </c>
      <c r="E266" cm="1">
        <f t="array" ref="E266">QUARTILE(IF($A:$A=$A266,IF($B:$B=$B266,$C:$C)),1)</f>
        <v>22968.5</v>
      </c>
      <c r="F266" cm="1">
        <f t="array" ref="F266">QUARTILE(IF($A:$A=$A266,IF($B:$B=$B266,$C:$C)),3)</f>
        <v>73727</v>
      </c>
      <c r="G266">
        <f>Table3[[#This Row],[Q3]]-Table3[[#This Row],[Q1]]</f>
        <v>50758.5</v>
      </c>
      <c r="H266">
        <f>Table3[[#This Row],[Q1]]-1.5*Table3[[#This Row],[IQR]]</f>
        <v>-53169.25</v>
      </c>
      <c r="I266">
        <f>Table3[[#This Row],[Q3]]+1.5*Table3[[#This Row],[IQR]]</f>
        <v>149864.75</v>
      </c>
    </row>
    <row r="267" spans="1:9" x14ac:dyDescent="0.45">
      <c r="A267" t="s">
        <v>20</v>
      </c>
      <c r="B267" t="s">
        <v>5</v>
      </c>
      <c r="C267">
        <v>70349</v>
      </c>
      <c r="D267" t="b">
        <f t="shared" si="4"/>
        <v>0</v>
      </c>
      <c r="E267" cm="1">
        <f t="array" ref="E267">QUARTILE(IF($A:$A=$A267,IF($B:$B=$B267,$C:$C)),1)</f>
        <v>22968.5</v>
      </c>
      <c r="F267" cm="1">
        <f t="array" ref="F267">QUARTILE(IF($A:$A=$A267,IF($B:$B=$B267,$C:$C)),3)</f>
        <v>73727</v>
      </c>
      <c r="G267">
        <f>Table3[[#This Row],[Q3]]-Table3[[#This Row],[Q1]]</f>
        <v>50758.5</v>
      </c>
      <c r="H267">
        <f>Table3[[#This Row],[Q1]]-1.5*Table3[[#This Row],[IQR]]</f>
        <v>-53169.25</v>
      </c>
      <c r="I267">
        <f>Table3[[#This Row],[Q3]]+1.5*Table3[[#This Row],[IQR]]</f>
        <v>149864.75</v>
      </c>
    </row>
    <row r="268" spans="1:9" x14ac:dyDescent="0.45">
      <c r="A268" t="s">
        <v>20</v>
      </c>
      <c r="B268" t="s">
        <v>5</v>
      </c>
      <c r="C268">
        <v>71936</v>
      </c>
      <c r="D268" t="b">
        <f t="shared" si="4"/>
        <v>0</v>
      </c>
      <c r="E268" cm="1">
        <f t="array" ref="E268">QUARTILE(IF($A:$A=$A268,IF($B:$B=$B268,$C:$C)),1)</f>
        <v>22968.5</v>
      </c>
      <c r="F268" cm="1">
        <f t="array" ref="F268">QUARTILE(IF($A:$A=$A268,IF($B:$B=$B268,$C:$C)),3)</f>
        <v>73727</v>
      </c>
      <c r="G268">
        <f>Table3[[#This Row],[Q3]]-Table3[[#This Row],[Q1]]</f>
        <v>50758.5</v>
      </c>
      <c r="H268">
        <f>Table3[[#This Row],[Q1]]-1.5*Table3[[#This Row],[IQR]]</f>
        <v>-53169.25</v>
      </c>
      <c r="I268">
        <f>Table3[[#This Row],[Q3]]+1.5*Table3[[#This Row],[IQR]]</f>
        <v>149864.75</v>
      </c>
    </row>
    <row r="269" spans="1:9" x14ac:dyDescent="0.45">
      <c r="A269" t="s">
        <v>20</v>
      </c>
      <c r="B269" t="s">
        <v>5</v>
      </c>
      <c r="C269">
        <v>72478</v>
      </c>
      <c r="D269" t="b">
        <f t="shared" si="4"/>
        <v>0</v>
      </c>
      <c r="E269" cm="1">
        <f t="array" ref="E269">QUARTILE(IF($A:$A=$A269,IF($B:$B=$B269,$C:$C)),1)</f>
        <v>22968.5</v>
      </c>
      <c r="F269" cm="1">
        <f t="array" ref="F269">QUARTILE(IF($A:$A=$A269,IF($B:$B=$B269,$C:$C)),3)</f>
        <v>73727</v>
      </c>
      <c r="G269">
        <f>Table3[[#This Row],[Q3]]-Table3[[#This Row],[Q1]]</f>
        <v>50758.5</v>
      </c>
      <c r="H269">
        <f>Table3[[#This Row],[Q1]]-1.5*Table3[[#This Row],[IQR]]</f>
        <v>-53169.25</v>
      </c>
      <c r="I269">
        <f>Table3[[#This Row],[Q3]]+1.5*Table3[[#This Row],[IQR]]</f>
        <v>149864.75</v>
      </c>
    </row>
    <row r="270" spans="1:9" x14ac:dyDescent="0.45">
      <c r="A270" t="s">
        <v>20</v>
      </c>
      <c r="B270" t="s">
        <v>5</v>
      </c>
      <c r="C270">
        <v>72676</v>
      </c>
      <c r="D270" t="b">
        <f t="shared" si="4"/>
        <v>0</v>
      </c>
      <c r="E270" cm="1">
        <f t="array" ref="E270">QUARTILE(IF($A:$A=$A270,IF($B:$B=$B270,$C:$C)),1)</f>
        <v>22968.5</v>
      </c>
      <c r="F270" cm="1">
        <f t="array" ref="F270">QUARTILE(IF($A:$A=$A270,IF($B:$B=$B270,$C:$C)),3)</f>
        <v>73727</v>
      </c>
      <c r="G270">
        <f>Table3[[#This Row],[Q3]]-Table3[[#This Row],[Q1]]</f>
        <v>50758.5</v>
      </c>
      <c r="H270">
        <f>Table3[[#This Row],[Q1]]-1.5*Table3[[#This Row],[IQR]]</f>
        <v>-53169.25</v>
      </c>
      <c r="I270">
        <f>Table3[[#This Row],[Q3]]+1.5*Table3[[#This Row],[IQR]]</f>
        <v>149864.75</v>
      </c>
    </row>
    <row r="271" spans="1:9" x14ac:dyDescent="0.45">
      <c r="A271" t="s">
        <v>20</v>
      </c>
      <c r="B271" t="s">
        <v>5</v>
      </c>
      <c r="C271">
        <v>73636</v>
      </c>
      <c r="D271" t="b">
        <f t="shared" si="4"/>
        <v>0</v>
      </c>
      <c r="E271" cm="1">
        <f t="array" ref="E271">QUARTILE(IF($A:$A=$A271,IF($B:$B=$B271,$C:$C)),1)</f>
        <v>22968.5</v>
      </c>
      <c r="F271" cm="1">
        <f t="array" ref="F271">QUARTILE(IF($A:$A=$A271,IF($B:$B=$B271,$C:$C)),3)</f>
        <v>73727</v>
      </c>
      <c r="G271">
        <f>Table3[[#This Row],[Q3]]-Table3[[#This Row],[Q1]]</f>
        <v>50758.5</v>
      </c>
      <c r="H271">
        <f>Table3[[#This Row],[Q1]]-1.5*Table3[[#This Row],[IQR]]</f>
        <v>-53169.25</v>
      </c>
      <c r="I271">
        <f>Table3[[#This Row],[Q3]]+1.5*Table3[[#This Row],[IQR]]</f>
        <v>149864.75</v>
      </c>
    </row>
    <row r="272" spans="1:9" x14ac:dyDescent="0.45">
      <c r="A272" t="s">
        <v>20</v>
      </c>
      <c r="B272" t="s">
        <v>5</v>
      </c>
      <c r="C272">
        <v>73705</v>
      </c>
      <c r="D272" t="b">
        <f t="shared" si="4"/>
        <v>0</v>
      </c>
      <c r="E272" cm="1">
        <f t="array" ref="E272">QUARTILE(IF($A:$A=$A272,IF($B:$B=$B272,$C:$C)),1)</f>
        <v>22968.5</v>
      </c>
      <c r="F272" cm="1">
        <f t="array" ref="F272">QUARTILE(IF($A:$A=$A272,IF($B:$B=$B272,$C:$C)),3)</f>
        <v>73727</v>
      </c>
      <c r="G272">
        <f>Table3[[#This Row],[Q3]]-Table3[[#This Row],[Q1]]</f>
        <v>50758.5</v>
      </c>
      <c r="H272">
        <f>Table3[[#This Row],[Q1]]-1.5*Table3[[#This Row],[IQR]]</f>
        <v>-53169.25</v>
      </c>
      <c r="I272">
        <f>Table3[[#This Row],[Q3]]+1.5*Table3[[#This Row],[IQR]]</f>
        <v>149864.75</v>
      </c>
    </row>
    <row r="273" spans="1:9" x14ac:dyDescent="0.45">
      <c r="A273" t="s">
        <v>20</v>
      </c>
      <c r="B273" t="s">
        <v>5</v>
      </c>
      <c r="C273">
        <v>73749</v>
      </c>
      <c r="D273" t="b">
        <f t="shared" si="4"/>
        <v>0</v>
      </c>
      <c r="E273" cm="1">
        <f t="array" ref="E273">QUARTILE(IF($A:$A=$A273,IF($B:$B=$B273,$C:$C)),1)</f>
        <v>22968.5</v>
      </c>
      <c r="F273" cm="1">
        <f t="array" ref="F273">QUARTILE(IF($A:$A=$A273,IF($B:$B=$B273,$C:$C)),3)</f>
        <v>73727</v>
      </c>
      <c r="G273">
        <f>Table3[[#This Row],[Q3]]-Table3[[#This Row],[Q1]]</f>
        <v>50758.5</v>
      </c>
      <c r="H273">
        <f>Table3[[#This Row],[Q1]]-1.5*Table3[[#This Row],[IQR]]</f>
        <v>-53169.25</v>
      </c>
      <c r="I273">
        <f>Table3[[#This Row],[Q3]]+1.5*Table3[[#This Row],[IQR]]</f>
        <v>149864.75</v>
      </c>
    </row>
    <row r="274" spans="1:9" x14ac:dyDescent="0.45">
      <c r="A274" t="s">
        <v>20</v>
      </c>
      <c r="B274" t="s">
        <v>5</v>
      </c>
      <c r="C274">
        <v>74299</v>
      </c>
      <c r="D274" t="b">
        <f t="shared" si="4"/>
        <v>0</v>
      </c>
      <c r="E274" cm="1">
        <f t="array" ref="E274">QUARTILE(IF($A:$A=$A274,IF($B:$B=$B274,$C:$C)),1)</f>
        <v>22968.5</v>
      </c>
      <c r="F274" cm="1">
        <f t="array" ref="F274">QUARTILE(IF($A:$A=$A274,IF($B:$B=$B274,$C:$C)),3)</f>
        <v>73727</v>
      </c>
      <c r="G274">
        <f>Table3[[#This Row],[Q3]]-Table3[[#This Row],[Q1]]</f>
        <v>50758.5</v>
      </c>
      <c r="H274">
        <f>Table3[[#This Row],[Q1]]-1.5*Table3[[#This Row],[IQR]]</f>
        <v>-53169.25</v>
      </c>
      <c r="I274">
        <f>Table3[[#This Row],[Q3]]+1.5*Table3[[#This Row],[IQR]]</f>
        <v>149864.75</v>
      </c>
    </row>
    <row r="275" spans="1:9" x14ac:dyDescent="0.45">
      <c r="A275" t="s">
        <v>20</v>
      </c>
      <c r="B275" t="s">
        <v>5</v>
      </c>
      <c r="C275">
        <v>75379</v>
      </c>
      <c r="D275" t="b">
        <f t="shared" si="4"/>
        <v>0</v>
      </c>
      <c r="E275" cm="1">
        <f t="array" ref="E275">QUARTILE(IF($A:$A=$A275,IF($B:$B=$B275,$C:$C)),1)</f>
        <v>22968.5</v>
      </c>
      <c r="F275" cm="1">
        <f t="array" ref="F275">QUARTILE(IF($A:$A=$A275,IF($B:$B=$B275,$C:$C)),3)</f>
        <v>73727</v>
      </c>
      <c r="G275">
        <f>Table3[[#This Row],[Q3]]-Table3[[#This Row],[Q1]]</f>
        <v>50758.5</v>
      </c>
      <c r="H275">
        <f>Table3[[#This Row],[Q1]]-1.5*Table3[[#This Row],[IQR]]</f>
        <v>-53169.25</v>
      </c>
      <c r="I275">
        <f>Table3[[#This Row],[Q3]]+1.5*Table3[[#This Row],[IQR]]</f>
        <v>149864.75</v>
      </c>
    </row>
    <row r="276" spans="1:9" x14ac:dyDescent="0.45">
      <c r="A276" t="s">
        <v>20</v>
      </c>
      <c r="B276" t="s">
        <v>5</v>
      </c>
      <c r="C276">
        <v>76243</v>
      </c>
      <c r="D276" t="b">
        <f t="shared" si="4"/>
        <v>0</v>
      </c>
      <c r="E276" cm="1">
        <f t="array" ref="E276">QUARTILE(IF($A:$A=$A276,IF($B:$B=$B276,$C:$C)),1)</f>
        <v>22968.5</v>
      </c>
      <c r="F276" cm="1">
        <f t="array" ref="F276">QUARTILE(IF($A:$A=$A276,IF($B:$B=$B276,$C:$C)),3)</f>
        <v>73727</v>
      </c>
      <c r="G276">
        <f>Table3[[#This Row],[Q3]]-Table3[[#This Row],[Q1]]</f>
        <v>50758.5</v>
      </c>
      <c r="H276">
        <f>Table3[[#This Row],[Q1]]-1.5*Table3[[#This Row],[IQR]]</f>
        <v>-53169.25</v>
      </c>
      <c r="I276">
        <f>Table3[[#This Row],[Q3]]+1.5*Table3[[#This Row],[IQR]]</f>
        <v>149864.75</v>
      </c>
    </row>
    <row r="277" spans="1:9" x14ac:dyDescent="0.45">
      <c r="A277" t="s">
        <v>20</v>
      </c>
      <c r="B277" t="s">
        <v>5</v>
      </c>
      <c r="C277">
        <v>76423</v>
      </c>
      <c r="D277" t="b">
        <f t="shared" si="4"/>
        <v>0</v>
      </c>
      <c r="E277" cm="1">
        <f t="array" ref="E277">QUARTILE(IF($A:$A=$A277,IF($B:$B=$B277,$C:$C)),1)</f>
        <v>22968.5</v>
      </c>
      <c r="F277" cm="1">
        <f t="array" ref="F277">QUARTILE(IF($A:$A=$A277,IF($B:$B=$B277,$C:$C)),3)</f>
        <v>73727</v>
      </c>
      <c r="G277">
        <f>Table3[[#This Row],[Q3]]-Table3[[#This Row],[Q1]]</f>
        <v>50758.5</v>
      </c>
      <c r="H277">
        <f>Table3[[#This Row],[Q1]]-1.5*Table3[[#This Row],[IQR]]</f>
        <v>-53169.25</v>
      </c>
      <c r="I277">
        <f>Table3[[#This Row],[Q3]]+1.5*Table3[[#This Row],[IQR]]</f>
        <v>149864.75</v>
      </c>
    </row>
    <row r="278" spans="1:9" x14ac:dyDescent="0.45">
      <c r="A278" t="s">
        <v>20</v>
      </c>
      <c r="B278" t="s">
        <v>5</v>
      </c>
      <c r="C278">
        <v>76666</v>
      </c>
      <c r="D278" t="b">
        <f t="shared" si="4"/>
        <v>0</v>
      </c>
      <c r="E278" cm="1">
        <f t="array" ref="E278">QUARTILE(IF($A:$A=$A278,IF($B:$B=$B278,$C:$C)),1)</f>
        <v>22968.5</v>
      </c>
      <c r="F278" cm="1">
        <f t="array" ref="F278">QUARTILE(IF($A:$A=$A278,IF($B:$B=$B278,$C:$C)),3)</f>
        <v>73727</v>
      </c>
      <c r="G278">
        <f>Table3[[#This Row],[Q3]]-Table3[[#This Row],[Q1]]</f>
        <v>50758.5</v>
      </c>
      <c r="H278">
        <f>Table3[[#This Row],[Q1]]-1.5*Table3[[#This Row],[IQR]]</f>
        <v>-53169.25</v>
      </c>
      <c r="I278">
        <f>Table3[[#This Row],[Q3]]+1.5*Table3[[#This Row],[IQR]]</f>
        <v>149864.75</v>
      </c>
    </row>
    <row r="279" spans="1:9" x14ac:dyDescent="0.45">
      <c r="A279" t="s">
        <v>20</v>
      </c>
      <c r="B279" t="s">
        <v>5</v>
      </c>
      <c r="C279">
        <v>76889</v>
      </c>
      <c r="D279" t="b">
        <f t="shared" si="4"/>
        <v>0</v>
      </c>
      <c r="E279" cm="1">
        <f t="array" ref="E279">QUARTILE(IF($A:$A=$A279,IF($B:$B=$B279,$C:$C)),1)</f>
        <v>22968.5</v>
      </c>
      <c r="F279" cm="1">
        <f t="array" ref="F279">QUARTILE(IF($A:$A=$A279,IF($B:$B=$B279,$C:$C)),3)</f>
        <v>73727</v>
      </c>
      <c r="G279">
        <f>Table3[[#This Row],[Q3]]-Table3[[#This Row],[Q1]]</f>
        <v>50758.5</v>
      </c>
      <c r="H279">
        <f>Table3[[#This Row],[Q1]]-1.5*Table3[[#This Row],[IQR]]</f>
        <v>-53169.25</v>
      </c>
      <c r="I279">
        <f>Table3[[#This Row],[Q3]]+1.5*Table3[[#This Row],[IQR]]</f>
        <v>149864.75</v>
      </c>
    </row>
    <row r="280" spans="1:9" x14ac:dyDescent="0.45">
      <c r="A280" t="s">
        <v>20</v>
      </c>
      <c r="B280" t="s">
        <v>5</v>
      </c>
      <c r="C280">
        <v>77087</v>
      </c>
      <c r="D280" t="b">
        <f t="shared" si="4"/>
        <v>0</v>
      </c>
      <c r="E280" cm="1">
        <f t="array" ref="E280">QUARTILE(IF($A:$A=$A280,IF($B:$B=$B280,$C:$C)),1)</f>
        <v>22968.5</v>
      </c>
      <c r="F280" cm="1">
        <f t="array" ref="F280">QUARTILE(IF($A:$A=$A280,IF($B:$B=$B280,$C:$C)),3)</f>
        <v>73727</v>
      </c>
      <c r="G280">
        <f>Table3[[#This Row],[Q3]]-Table3[[#This Row],[Q1]]</f>
        <v>50758.5</v>
      </c>
      <c r="H280">
        <f>Table3[[#This Row],[Q1]]-1.5*Table3[[#This Row],[IQR]]</f>
        <v>-53169.25</v>
      </c>
      <c r="I280">
        <f>Table3[[#This Row],[Q3]]+1.5*Table3[[#This Row],[IQR]]</f>
        <v>149864.75</v>
      </c>
    </row>
    <row r="281" spans="1:9" x14ac:dyDescent="0.45">
      <c r="A281" t="s">
        <v>20</v>
      </c>
      <c r="B281" t="s">
        <v>5</v>
      </c>
      <c r="C281">
        <v>77648</v>
      </c>
      <c r="D281" t="b">
        <f t="shared" si="4"/>
        <v>0</v>
      </c>
      <c r="E281" cm="1">
        <f t="array" ref="E281">QUARTILE(IF($A:$A=$A281,IF($B:$B=$B281,$C:$C)),1)</f>
        <v>22968.5</v>
      </c>
      <c r="F281" cm="1">
        <f t="array" ref="F281">QUARTILE(IF($A:$A=$A281,IF($B:$B=$B281,$C:$C)),3)</f>
        <v>73727</v>
      </c>
      <c r="G281">
        <f>Table3[[#This Row],[Q3]]-Table3[[#This Row],[Q1]]</f>
        <v>50758.5</v>
      </c>
      <c r="H281">
        <f>Table3[[#This Row],[Q1]]-1.5*Table3[[#This Row],[IQR]]</f>
        <v>-53169.25</v>
      </c>
      <c r="I281">
        <f>Table3[[#This Row],[Q3]]+1.5*Table3[[#This Row],[IQR]]</f>
        <v>149864.75</v>
      </c>
    </row>
    <row r="282" spans="1:9" x14ac:dyDescent="0.45">
      <c r="A282" t="s">
        <v>20</v>
      </c>
      <c r="B282" t="s">
        <v>5</v>
      </c>
      <c r="C282">
        <v>77969</v>
      </c>
      <c r="D282" t="b">
        <f t="shared" si="4"/>
        <v>0</v>
      </c>
      <c r="E282" cm="1">
        <f t="array" ref="E282">QUARTILE(IF($A:$A=$A282,IF($B:$B=$B282,$C:$C)),1)</f>
        <v>22968.5</v>
      </c>
      <c r="F282" cm="1">
        <f t="array" ref="F282">QUARTILE(IF($A:$A=$A282,IF($B:$B=$B282,$C:$C)),3)</f>
        <v>73727</v>
      </c>
      <c r="G282">
        <f>Table3[[#This Row],[Q3]]-Table3[[#This Row],[Q1]]</f>
        <v>50758.5</v>
      </c>
      <c r="H282">
        <f>Table3[[#This Row],[Q1]]-1.5*Table3[[#This Row],[IQR]]</f>
        <v>-53169.25</v>
      </c>
      <c r="I282">
        <f>Table3[[#This Row],[Q3]]+1.5*Table3[[#This Row],[IQR]]</f>
        <v>149864.75</v>
      </c>
    </row>
    <row r="283" spans="1:9" x14ac:dyDescent="0.45">
      <c r="A283" t="s">
        <v>20</v>
      </c>
      <c r="B283" t="s">
        <v>5</v>
      </c>
      <c r="C283">
        <v>78274</v>
      </c>
      <c r="D283" t="b">
        <f t="shared" si="4"/>
        <v>0</v>
      </c>
      <c r="E283" cm="1">
        <f t="array" ref="E283">QUARTILE(IF($A:$A=$A283,IF($B:$B=$B283,$C:$C)),1)</f>
        <v>22968.5</v>
      </c>
      <c r="F283" cm="1">
        <f t="array" ref="F283">QUARTILE(IF($A:$A=$A283,IF($B:$B=$B283,$C:$C)),3)</f>
        <v>73727</v>
      </c>
      <c r="G283">
        <f>Table3[[#This Row],[Q3]]-Table3[[#This Row],[Q1]]</f>
        <v>50758.5</v>
      </c>
      <c r="H283">
        <f>Table3[[#This Row],[Q1]]-1.5*Table3[[#This Row],[IQR]]</f>
        <v>-53169.25</v>
      </c>
      <c r="I283">
        <f>Table3[[#This Row],[Q3]]+1.5*Table3[[#This Row],[IQR]]</f>
        <v>149864.75</v>
      </c>
    </row>
    <row r="284" spans="1:9" x14ac:dyDescent="0.45">
      <c r="A284" t="s">
        <v>20</v>
      </c>
      <c r="B284" t="s">
        <v>5</v>
      </c>
      <c r="C284">
        <v>78504</v>
      </c>
      <c r="D284" t="b">
        <f t="shared" si="4"/>
        <v>0</v>
      </c>
      <c r="E284" cm="1">
        <f t="array" ref="E284">QUARTILE(IF($A:$A=$A284,IF($B:$B=$B284,$C:$C)),1)</f>
        <v>22968.5</v>
      </c>
      <c r="F284" cm="1">
        <f t="array" ref="F284">QUARTILE(IF($A:$A=$A284,IF($B:$B=$B284,$C:$C)),3)</f>
        <v>73727</v>
      </c>
      <c r="G284">
        <f>Table3[[#This Row],[Q3]]-Table3[[#This Row],[Q1]]</f>
        <v>50758.5</v>
      </c>
      <c r="H284">
        <f>Table3[[#This Row],[Q1]]-1.5*Table3[[#This Row],[IQR]]</f>
        <v>-53169.25</v>
      </c>
      <c r="I284">
        <f>Table3[[#This Row],[Q3]]+1.5*Table3[[#This Row],[IQR]]</f>
        <v>149864.75</v>
      </c>
    </row>
    <row r="285" spans="1:9" x14ac:dyDescent="0.45">
      <c r="A285" t="s">
        <v>20</v>
      </c>
      <c r="B285" t="s">
        <v>5</v>
      </c>
      <c r="C285">
        <v>79839</v>
      </c>
      <c r="D285" t="b">
        <f t="shared" si="4"/>
        <v>0</v>
      </c>
      <c r="E285" cm="1">
        <f t="array" ref="E285">QUARTILE(IF($A:$A=$A285,IF($B:$B=$B285,$C:$C)),1)</f>
        <v>22968.5</v>
      </c>
      <c r="F285" cm="1">
        <f t="array" ref="F285">QUARTILE(IF($A:$A=$A285,IF($B:$B=$B285,$C:$C)),3)</f>
        <v>73727</v>
      </c>
      <c r="G285">
        <f>Table3[[#This Row],[Q3]]-Table3[[#This Row],[Q1]]</f>
        <v>50758.5</v>
      </c>
      <c r="H285">
        <f>Table3[[#This Row],[Q1]]-1.5*Table3[[#This Row],[IQR]]</f>
        <v>-53169.25</v>
      </c>
      <c r="I285">
        <f>Table3[[#This Row],[Q3]]+1.5*Table3[[#This Row],[IQR]]</f>
        <v>149864.75</v>
      </c>
    </row>
    <row r="286" spans="1:9" x14ac:dyDescent="0.45">
      <c r="A286" t="s">
        <v>20</v>
      </c>
      <c r="B286" t="s">
        <v>5</v>
      </c>
      <c r="C286">
        <v>80942</v>
      </c>
      <c r="D286" t="b">
        <f t="shared" si="4"/>
        <v>0</v>
      </c>
      <c r="E286" cm="1">
        <f t="array" ref="E286">QUARTILE(IF($A:$A=$A286,IF($B:$B=$B286,$C:$C)),1)</f>
        <v>22968.5</v>
      </c>
      <c r="F286" cm="1">
        <f t="array" ref="F286">QUARTILE(IF($A:$A=$A286,IF($B:$B=$B286,$C:$C)),3)</f>
        <v>73727</v>
      </c>
      <c r="G286">
        <f>Table3[[#This Row],[Q3]]-Table3[[#This Row],[Q1]]</f>
        <v>50758.5</v>
      </c>
      <c r="H286">
        <f>Table3[[#This Row],[Q1]]-1.5*Table3[[#This Row],[IQR]]</f>
        <v>-53169.25</v>
      </c>
      <c r="I286">
        <f>Table3[[#This Row],[Q3]]+1.5*Table3[[#This Row],[IQR]]</f>
        <v>149864.75</v>
      </c>
    </row>
    <row r="287" spans="1:9" x14ac:dyDescent="0.45">
      <c r="A287" t="s">
        <v>20</v>
      </c>
      <c r="B287" t="s">
        <v>5</v>
      </c>
      <c r="C287">
        <v>81497</v>
      </c>
      <c r="D287" t="b">
        <f t="shared" si="4"/>
        <v>0</v>
      </c>
      <c r="E287" cm="1">
        <f t="array" ref="E287">QUARTILE(IF($A:$A=$A287,IF($B:$B=$B287,$C:$C)),1)</f>
        <v>22968.5</v>
      </c>
      <c r="F287" cm="1">
        <f t="array" ref="F287">QUARTILE(IF($A:$A=$A287,IF($B:$B=$B287,$C:$C)),3)</f>
        <v>73727</v>
      </c>
      <c r="G287">
        <f>Table3[[#This Row],[Q3]]-Table3[[#This Row],[Q1]]</f>
        <v>50758.5</v>
      </c>
      <c r="H287">
        <f>Table3[[#This Row],[Q1]]-1.5*Table3[[#This Row],[IQR]]</f>
        <v>-53169.25</v>
      </c>
      <c r="I287">
        <f>Table3[[#This Row],[Q3]]+1.5*Table3[[#This Row],[IQR]]</f>
        <v>149864.75</v>
      </c>
    </row>
    <row r="288" spans="1:9" x14ac:dyDescent="0.45">
      <c r="A288" t="s">
        <v>20</v>
      </c>
      <c r="B288" t="s">
        <v>5</v>
      </c>
      <c r="C288">
        <v>82414</v>
      </c>
      <c r="D288" t="b">
        <f t="shared" si="4"/>
        <v>0</v>
      </c>
      <c r="E288" cm="1">
        <f t="array" ref="E288">QUARTILE(IF($A:$A=$A288,IF($B:$B=$B288,$C:$C)),1)</f>
        <v>22968.5</v>
      </c>
      <c r="F288" cm="1">
        <f t="array" ref="F288">QUARTILE(IF($A:$A=$A288,IF($B:$B=$B288,$C:$C)),3)</f>
        <v>73727</v>
      </c>
      <c r="G288">
        <f>Table3[[#This Row],[Q3]]-Table3[[#This Row],[Q1]]</f>
        <v>50758.5</v>
      </c>
      <c r="H288">
        <f>Table3[[#This Row],[Q1]]-1.5*Table3[[#This Row],[IQR]]</f>
        <v>-53169.25</v>
      </c>
      <c r="I288">
        <f>Table3[[#This Row],[Q3]]+1.5*Table3[[#This Row],[IQR]]</f>
        <v>149864.75</v>
      </c>
    </row>
    <row r="289" spans="1:9" x14ac:dyDescent="0.45">
      <c r="A289" t="s">
        <v>20</v>
      </c>
      <c r="B289" t="s">
        <v>5</v>
      </c>
      <c r="C289">
        <v>82717</v>
      </c>
      <c r="D289" t="b">
        <f t="shared" si="4"/>
        <v>0</v>
      </c>
      <c r="E289" cm="1">
        <f t="array" ref="E289">QUARTILE(IF($A:$A=$A289,IF($B:$B=$B289,$C:$C)),1)</f>
        <v>22968.5</v>
      </c>
      <c r="F289" cm="1">
        <f t="array" ref="F289">QUARTILE(IF($A:$A=$A289,IF($B:$B=$B289,$C:$C)),3)</f>
        <v>73727</v>
      </c>
      <c r="G289">
        <f>Table3[[#This Row],[Q3]]-Table3[[#This Row],[Q1]]</f>
        <v>50758.5</v>
      </c>
      <c r="H289">
        <f>Table3[[#This Row],[Q1]]-1.5*Table3[[#This Row],[IQR]]</f>
        <v>-53169.25</v>
      </c>
      <c r="I289">
        <f>Table3[[#This Row],[Q3]]+1.5*Table3[[#This Row],[IQR]]</f>
        <v>149864.75</v>
      </c>
    </row>
    <row r="290" spans="1:9" x14ac:dyDescent="0.45">
      <c r="A290" t="s">
        <v>20</v>
      </c>
      <c r="B290" t="s">
        <v>5</v>
      </c>
      <c r="C290">
        <v>83048</v>
      </c>
      <c r="D290" t="b">
        <f t="shared" si="4"/>
        <v>0</v>
      </c>
      <c r="E290" cm="1">
        <f t="array" ref="E290">QUARTILE(IF($A:$A=$A290,IF($B:$B=$B290,$C:$C)),1)</f>
        <v>22968.5</v>
      </c>
      <c r="F290" cm="1">
        <f t="array" ref="F290">QUARTILE(IF($A:$A=$A290,IF($B:$B=$B290,$C:$C)),3)</f>
        <v>73727</v>
      </c>
      <c r="G290">
        <f>Table3[[#This Row],[Q3]]-Table3[[#This Row],[Q1]]</f>
        <v>50758.5</v>
      </c>
      <c r="H290">
        <f>Table3[[#This Row],[Q1]]-1.5*Table3[[#This Row],[IQR]]</f>
        <v>-53169.25</v>
      </c>
      <c r="I290">
        <f>Table3[[#This Row],[Q3]]+1.5*Table3[[#This Row],[IQR]]</f>
        <v>149864.75</v>
      </c>
    </row>
    <row r="291" spans="1:9" x14ac:dyDescent="0.45">
      <c r="A291" t="s">
        <v>20</v>
      </c>
      <c r="B291" t="s">
        <v>5</v>
      </c>
      <c r="C291">
        <v>85584</v>
      </c>
      <c r="D291" t="b">
        <f t="shared" si="4"/>
        <v>0</v>
      </c>
      <c r="E291" cm="1">
        <f t="array" ref="E291">QUARTILE(IF($A:$A=$A291,IF($B:$B=$B291,$C:$C)),1)</f>
        <v>22968.5</v>
      </c>
      <c r="F291" cm="1">
        <f t="array" ref="F291">QUARTILE(IF($A:$A=$A291,IF($B:$B=$B291,$C:$C)),3)</f>
        <v>73727</v>
      </c>
      <c r="G291">
        <f>Table3[[#This Row],[Q3]]-Table3[[#This Row],[Q1]]</f>
        <v>50758.5</v>
      </c>
      <c r="H291">
        <f>Table3[[#This Row],[Q1]]-1.5*Table3[[#This Row],[IQR]]</f>
        <v>-53169.25</v>
      </c>
      <c r="I291">
        <f>Table3[[#This Row],[Q3]]+1.5*Table3[[#This Row],[IQR]]</f>
        <v>149864.75</v>
      </c>
    </row>
    <row r="292" spans="1:9" x14ac:dyDescent="0.45">
      <c r="A292" t="s">
        <v>20</v>
      </c>
      <c r="B292" t="s">
        <v>5</v>
      </c>
      <c r="C292">
        <v>86195</v>
      </c>
      <c r="D292" t="b">
        <f t="shared" si="4"/>
        <v>0</v>
      </c>
      <c r="E292" cm="1">
        <f t="array" ref="E292">QUARTILE(IF($A:$A=$A292,IF($B:$B=$B292,$C:$C)),1)</f>
        <v>22968.5</v>
      </c>
      <c r="F292" cm="1">
        <f t="array" ref="F292">QUARTILE(IF($A:$A=$A292,IF($B:$B=$B292,$C:$C)),3)</f>
        <v>73727</v>
      </c>
      <c r="G292">
        <f>Table3[[#This Row],[Q3]]-Table3[[#This Row],[Q1]]</f>
        <v>50758.5</v>
      </c>
      <c r="H292">
        <f>Table3[[#This Row],[Q1]]-1.5*Table3[[#This Row],[IQR]]</f>
        <v>-53169.25</v>
      </c>
      <c r="I292">
        <f>Table3[[#This Row],[Q3]]+1.5*Table3[[#This Row],[IQR]]</f>
        <v>149864.75</v>
      </c>
    </row>
    <row r="293" spans="1:9" x14ac:dyDescent="0.45">
      <c r="A293" t="s">
        <v>20</v>
      </c>
      <c r="B293" t="s">
        <v>5</v>
      </c>
      <c r="C293">
        <v>86787</v>
      </c>
      <c r="D293" t="b">
        <f t="shared" si="4"/>
        <v>0</v>
      </c>
      <c r="E293" cm="1">
        <f t="array" ref="E293">QUARTILE(IF($A:$A=$A293,IF($B:$B=$B293,$C:$C)),1)</f>
        <v>22968.5</v>
      </c>
      <c r="F293" cm="1">
        <f t="array" ref="F293">QUARTILE(IF($A:$A=$A293,IF($B:$B=$B293,$C:$C)),3)</f>
        <v>73727</v>
      </c>
      <c r="G293">
        <f>Table3[[#This Row],[Q3]]-Table3[[#This Row],[Q1]]</f>
        <v>50758.5</v>
      </c>
      <c r="H293">
        <f>Table3[[#This Row],[Q1]]-1.5*Table3[[#This Row],[IQR]]</f>
        <v>-53169.25</v>
      </c>
      <c r="I293">
        <f>Table3[[#This Row],[Q3]]+1.5*Table3[[#This Row],[IQR]]</f>
        <v>149864.75</v>
      </c>
    </row>
    <row r="294" spans="1:9" x14ac:dyDescent="0.45">
      <c r="A294" t="s">
        <v>20</v>
      </c>
      <c r="B294" t="s">
        <v>5</v>
      </c>
      <c r="C294">
        <v>88015</v>
      </c>
      <c r="D294" t="b">
        <f t="shared" si="4"/>
        <v>0</v>
      </c>
      <c r="E294" cm="1">
        <f t="array" ref="E294">QUARTILE(IF($A:$A=$A294,IF($B:$B=$B294,$C:$C)),1)</f>
        <v>22968.5</v>
      </c>
      <c r="F294" cm="1">
        <f t="array" ref="F294">QUARTILE(IF($A:$A=$A294,IF($B:$B=$B294,$C:$C)),3)</f>
        <v>73727</v>
      </c>
      <c r="G294">
        <f>Table3[[#This Row],[Q3]]-Table3[[#This Row],[Q1]]</f>
        <v>50758.5</v>
      </c>
      <c r="H294">
        <f>Table3[[#This Row],[Q1]]-1.5*Table3[[#This Row],[IQR]]</f>
        <v>-53169.25</v>
      </c>
      <c r="I294">
        <f>Table3[[#This Row],[Q3]]+1.5*Table3[[#This Row],[IQR]]</f>
        <v>149864.75</v>
      </c>
    </row>
    <row r="295" spans="1:9" x14ac:dyDescent="0.45">
      <c r="A295" t="s">
        <v>20</v>
      </c>
      <c r="B295" t="s">
        <v>5</v>
      </c>
      <c r="C295">
        <v>88307</v>
      </c>
      <c r="D295" t="b">
        <f t="shared" si="4"/>
        <v>0</v>
      </c>
      <c r="E295" cm="1">
        <f t="array" ref="E295">QUARTILE(IF($A:$A=$A295,IF($B:$B=$B295,$C:$C)),1)</f>
        <v>22968.5</v>
      </c>
      <c r="F295" cm="1">
        <f t="array" ref="F295">QUARTILE(IF($A:$A=$A295,IF($B:$B=$B295,$C:$C)),3)</f>
        <v>73727</v>
      </c>
      <c r="G295">
        <f>Table3[[#This Row],[Q3]]-Table3[[#This Row],[Q1]]</f>
        <v>50758.5</v>
      </c>
      <c r="H295">
        <f>Table3[[#This Row],[Q1]]-1.5*Table3[[#This Row],[IQR]]</f>
        <v>-53169.25</v>
      </c>
      <c r="I295">
        <f>Table3[[#This Row],[Q3]]+1.5*Table3[[#This Row],[IQR]]</f>
        <v>149864.75</v>
      </c>
    </row>
    <row r="296" spans="1:9" x14ac:dyDescent="0.45">
      <c r="A296" t="s">
        <v>20</v>
      </c>
      <c r="B296" t="s">
        <v>5</v>
      </c>
      <c r="C296">
        <v>95033</v>
      </c>
      <c r="D296" t="b">
        <f t="shared" si="4"/>
        <v>0</v>
      </c>
      <c r="E296" cm="1">
        <f t="array" ref="E296">QUARTILE(IF($A:$A=$A296,IF($B:$B=$B296,$C:$C)),1)</f>
        <v>22968.5</v>
      </c>
      <c r="F296" cm="1">
        <f t="array" ref="F296">QUARTILE(IF($A:$A=$A296,IF($B:$B=$B296,$C:$C)),3)</f>
        <v>73727</v>
      </c>
      <c r="G296">
        <f>Table3[[#This Row],[Q3]]-Table3[[#This Row],[Q1]]</f>
        <v>50758.5</v>
      </c>
      <c r="H296">
        <f>Table3[[#This Row],[Q1]]-1.5*Table3[[#This Row],[IQR]]</f>
        <v>-53169.25</v>
      </c>
      <c r="I296">
        <f>Table3[[#This Row],[Q3]]+1.5*Table3[[#This Row],[IQR]]</f>
        <v>149864.75</v>
      </c>
    </row>
    <row r="297" spans="1:9" x14ac:dyDescent="0.45">
      <c r="A297" t="s">
        <v>20</v>
      </c>
      <c r="B297" t="s">
        <v>5</v>
      </c>
      <c r="C297">
        <v>96456</v>
      </c>
      <c r="D297" t="b">
        <f t="shared" si="4"/>
        <v>0</v>
      </c>
      <c r="E297" cm="1">
        <f t="array" ref="E297">QUARTILE(IF($A:$A=$A297,IF($B:$B=$B297,$C:$C)),1)</f>
        <v>22968.5</v>
      </c>
      <c r="F297" cm="1">
        <f t="array" ref="F297">QUARTILE(IF($A:$A=$A297,IF($B:$B=$B297,$C:$C)),3)</f>
        <v>73727</v>
      </c>
      <c r="G297">
        <f>Table3[[#This Row],[Q3]]-Table3[[#This Row],[Q1]]</f>
        <v>50758.5</v>
      </c>
      <c r="H297">
        <f>Table3[[#This Row],[Q1]]-1.5*Table3[[#This Row],[IQR]]</f>
        <v>-53169.25</v>
      </c>
      <c r="I297">
        <f>Table3[[#This Row],[Q3]]+1.5*Table3[[#This Row],[IQR]]</f>
        <v>149864.75</v>
      </c>
    </row>
    <row r="298" spans="1:9" x14ac:dyDescent="0.45">
      <c r="A298" t="s">
        <v>20</v>
      </c>
      <c r="B298" t="s">
        <v>5</v>
      </c>
      <c r="C298">
        <v>98227</v>
      </c>
      <c r="D298" t="b">
        <f t="shared" si="4"/>
        <v>0</v>
      </c>
      <c r="E298" cm="1">
        <f t="array" ref="E298">QUARTILE(IF($A:$A=$A298,IF($B:$B=$B298,$C:$C)),1)</f>
        <v>22968.5</v>
      </c>
      <c r="F298" cm="1">
        <f t="array" ref="F298">QUARTILE(IF($A:$A=$A298,IF($B:$B=$B298,$C:$C)),3)</f>
        <v>73727</v>
      </c>
      <c r="G298">
        <f>Table3[[#This Row],[Q3]]-Table3[[#This Row],[Q1]]</f>
        <v>50758.5</v>
      </c>
      <c r="H298">
        <f>Table3[[#This Row],[Q1]]-1.5*Table3[[#This Row],[IQR]]</f>
        <v>-53169.25</v>
      </c>
      <c r="I298">
        <f>Table3[[#This Row],[Q3]]+1.5*Table3[[#This Row],[IQR]]</f>
        <v>149864.75</v>
      </c>
    </row>
    <row r="299" spans="1:9" x14ac:dyDescent="0.45">
      <c r="A299" t="s">
        <v>20</v>
      </c>
      <c r="B299" t="s">
        <v>5</v>
      </c>
      <c r="C299">
        <v>98297</v>
      </c>
      <c r="D299" t="b">
        <f t="shared" si="4"/>
        <v>0</v>
      </c>
      <c r="E299" cm="1">
        <f t="array" ref="E299">QUARTILE(IF($A:$A=$A299,IF($B:$B=$B299,$C:$C)),1)</f>
        <v>22968.5</v>
      </c>
      <c r="F299" cm="1">
        <f t="array" ref="F299">QUARTILE(IF($A:$A=$A299,IF($B:$B=$B299,$C:$C)),3)</f>
        <v>73727</v>
      </c>
      <c r="G299">
        <f>Table3[[#This Row],[Q3]]-Table3[[#This Row],[Q1]]</f>
        <v>50758.5</v>
      </c>
      <c r="H299">
        <f>Table3[[#This Row],[Q1]]-1.5*Table3[[#This Row],[IQR]]</f>
        <v>-53169.25</v>
      </c>
      <c r="I299">
        <f>Table3[[#This Row],[Q3]]+1.5*Table3[[#This Row],[IQR]]</f>
        <v>149864.75</v>
      </c>
    </row>
    <row r="300" spans="1:9" x14ac:dyDescent="0.45">
      <c r="A300" t="s">
        <v>20</v>
      </c>
      <c r="B300" t="s">
        <v>5</v>
      </c>
      <c r="C300">
        <v>98318</v>
      </c>
      <c r="D300" t="b">
        <f t="shared" si="4"/>
        <v>0</v>
      </c>
      <c r="E300" cm="1">
        <f t="array" ref="E300">QUARTILE(IF($A:$A=$A300,IF($B:$B=$B300,$C:$C)),1)</f>
        <v>22968.5</v>
      </c>
      <c r="F300" cm="1">
        <f t="array" ref="F300">QUARTILE(IF($A:$A=$A300,IF($B:$B=$B300,$C:$C)),3)</f>
        <v>73727</v>
      </c>
      <c r="G300">
        <f>Table3[[#This Row],[Q3]]-Table3[[#This Row],[Q1]]</f>
        <v>50758.5</v>
      </c>
      <c r="H300">
        <f>Table3[[#This Row],[Q1]]-1.5*Table3[[#This Row],[IQR]]</f>
        <v>-53169.25</v>
      </c>
      <c r="I300">
        <f>Table3[[#This Row],[Q3]]+1.5*Table3[[#This Row],[IQR]]</f>
        <v>149864.75</v>
      </c>
    </row>
    <row r="301" spans="1:9" x14ac:dyDescent="0.45">
      <c r="A301" t="s">
        <v>20</v>
      </c>
      <c r="B301" t="s">
        <v>5</v>
      </c>
      <c r="C301">
        <v>99645</v>
      </c>
      <c r="D301" t="b">
        <f t="shared" si="4"/>
        <v>0</v>
      </c>
      <c r="E301" cm="1">
        <f t="array" ref="E301">QUARTILE(IF($A:$A=$A301,IF($B:$B=$B301,$C:$C)),1)</f>
        <v>22968.5</v>
      </c>
      <c r="F301" cm="1">
        <f t="array" ref="F301">QUARTILE(IF($A:$A=$A301,IF($B:$B=$B301,$C:$C)),3)</f>
        <v>73727</v>
      </c>
      <c r="G301">
        <f>Table3[[#This Row],[Q3]]-Table3[[#This Row],[Q1]]</f>
        <v>50758.5</v>
      </c>
      <c r="H301">
        <f>Table3[[#This Row],[Q1]]-1.5*Table3[[#This Row],[IQR]]</f>
        <v>-53169.25</v>
      </c>
      <c r="I301">
        <f>Table3[[#This Row],[Q3]]+1.5*Table3[[#This Row],[IQR]]</f>
        <v>149864.75</v>
      </c>
    </row>
    <row r="302" spans="1:9" x14ac:dyDescent="0.45">
      <c r="A302" t="s">
        <v>20</v>
      </c>
      <c r="B302" t="s">
        <v>5</v>
      </c>
      <c r="C302">
        <v>200000</v>
      </c>
      <c r="D302" t="b">
        <f t="shared" si="4"/>
        <v>1</v>
      </c>
      <c r="E302" cm="1">
        <f t="array" ref="E302">QUARTILE(IF($A:$A=$A302,IF($B:$B=$B302,$C:$C)),1)</f>
        <v>22968.5</v>
      </c>
      <c r="F302" cm="1">
        <f t="array" ref="F302">QUARTILE(IF($A:$A=$A302,IF($B:$B=$B302,$C:$C)),3)</f>
        <v>73727</v>
      </c>
      <c r="G302">
        <f>Table3[[#This Row],[Q3]]-Table3[[#This Row],[Q1]]</f>
        <v>50758.5</v>
      </c>
      <c r="H302">
        <f>Table3[[#This Row],[Q1]]-1.5*Table3[[#This Row],[IQR]]</f>
        <v>-53169.25</v>
      </c>
      <c r="I302">
        <f>Table3[[#This Row],[Q3]]+1.5*Table3[[#This Row],[IQR]]</f>
        <v>149864.75</v>
      </c>
    </row>
    <row r="303" spans="1:9" x14ac:dyDescent="0.45">
      <c r="A303" t="s">
        <v>13</v>
      </c>
      <c r="B303" t="s">
        <v>9</v>
      </c>
      <c r="C303">
        <v>43963</v>
      </c>
      <c r="D303" t="b">
        <f t="shared" si="4"/>
        <v>0</v>
      </c>
      <c r="E303" cm="1">
        <f t="array" ref="E303">QUARTILE(IF($A:$A=$A303,IF($B:$B=$B303,$C:$C)),1)</f>
        <v>52972</v>
      </c>
      <c r="F303" cm="1">
        <f t="array" ref="F303">QUARTILE(IF($A:$A=$A303,IF($B:$B=$B303,$C:$C)),3)</f>
        <v>70990</v>
      </c>
      <c r="G303">
        <f>Table3[[#This Row],[Q3]]-Table3[[#This Row],[Q1]]</f>
        <v>18018</v>
      </c>
      <c r="H303">
        <f>Table3[[#This Row],[Q1]]-1.5*Table3[[#This Row],[IQR]]</f>
        <v>25945</v>
      </c>
      <c r="I303">
        <f>Table3[[#This Row],[Q3]]+1.5*Table3[[#This Row],[IQR]]</f>
        <v>98017</v>
      </c>
    </row>
    <row r="304" spans="1:9" x14ac:dyDescent="0.45">
      <c r="A304" t="s">
        <v>13</v>
      </c>
      <c r="B304" t="s">
        <v>9</v>
      </c>
      <c r="C304">
        <v>79999</v>
      </c>
      <c r="D304" t="b">
        <f t="shared" si="4"/>
        <v>0</v>
      </c>
      <c r="E304" cm="1">
        <f t="array" ref="E304">QUARTILE(IF($A:$A=$A304,IF($B:$B=$B304,$C:$C)),1)</f>
        <v>52972</v>
      </c>
      <c r="F304" cm="1">
        <f t="array" ref="F304">QUARTILE(IF($A:$A=$A304,IF($B:$B=$B304,$C:$C)),3)</f>
        <v>70990</v>
      </c>
      <c r="G304">
        <f>Table3[[#This Row],[Q3]]-Table3[[#This Row],[Q1]]</f>
        <v>18018</v>
      </c>
      <c r="H304">
        <f>Table3[[#This Row],[Q1]]-1.5*Table3[[#This Row],[IQR]]</f>
        <v>25945</v>
      </c>
      <c r="I304">
        <f>Table3[[#This Row],[Q3]]+1.5*Table3[[#This Row],[IQR]]</f>
        <v>98017</v>
      </c>
    </row>
    <row r="305" spans="1:9" x14ac:dyDescent="0.45">
      <c r="A305" t="s">
        <v>19</v>
      </c>
      <c r="B305" t="s">
        <v>9</v>
      </c>
      <c r="C305">
        <v>8994</v>
      </c>
      <c r="D305" t="b">
        <f t="shared" si="4"/>
        <v>0</v>
      </c>
      <c r="E305" cm="1">
        <f t="array" ref="E305">QUARTILE(IF($A:$A=$A305,IF($B:$B=$B305,$C:$C)),1)</f>
        <v>19663.5</v>
      </c>
      <c r="F305" cm="1">
        <f t="array" ref="F305">QUARTILE(IF($A:$A=$A305,IF($B:$B=$B305,$C:$C)),3)</f>
        <v>80422.5</v>
      </c>
      <c r="G305">
        <f>Table3[[#This Row],[Q3]]-Table3[[#This Row],[Q1]]</f>
        <v>60759</v>
      </c>
      <c r="H305">
        <f>Table3[[#This Row],[Q1]]-1.5*Table3[[#This Row],[IQR]]</f>
        <v>-71475</v>
      </c>
      <c r="I305">
        <f>Table3[[#This Row],[Q3]]+1.5*Table3[[#This Row],[IQR]]</f>
        <v>171561</v>
      </c>
    </row>
    <row r="306" spans="1:9" x14ac:dyDescent="0.45">
      <c r="A306" t="s">
        <v>19</v>
      </c>
      <c r="B306" t="s">
        <v>9</v>
      </c>
      <c r="C306">
        <v>18661</v>
      </c>
      <c r="D306" t="b">
        <f t="shared" si="4"/>
        <v>0</v>
      </c>
      <c r="E306" cm="1">
        <f t="array" ref="E306">QUARTILE(IF($A:$A=$A306,IF($B:$B=$B306,$C:$C)),1)</f>
        <v>19663.5</v>
      </c>
      <c r="F306" cm="1">
        <f t="array" ref="F306">QUARTILE(IF($A:$A=$A306,IF($B:$B=$B306,$C:$C)),3)</f>
        <v>80422.5</v>
      </c>
      <c r="G306">
        <f>Table3[[#This Row],[Q3]]-Table3[[#This Row],[Q1]]</f>
        <v>60759</v>
      </c>
      <c r="H306">
        <f>Table3[[#This Row],[Q1]]-1.5*Table3[[#This Row],[IQR]]</f>
        <v>-71475</v>
      </c>
      <c r="I306">
        <f>Table3[[#This Row],[Q3]]+1.5*Table3[[#This Row],[IQR]]</f>
        <v>171561</v>
      </c>
    </row>
    <row r="307" spans="1:9" x14ac:dyDescent="0.45">
      <c r="A307" t="s">
        <v>19</v>
      </c>
      <c r="B307" t="s">
        <v>9</v>
      </c>
      <c r="C307">
        <v>20666</v>
      </c>
      <c r="D307" t="b">
        <f t="shared" si="4"/>
        <v>0</v>
      </c>
      <c r="E307" cm="1">
        <f t="array" ref="E307">QUARTILE(IF($A:$A=$A307,IF($B:$B=$B307,$C:$C)),1)</f>
        <v>19663.5</v>
      </c>
      <c r="F307" cm="1">
        <f t="array" ref="F307">QUARTILE(IF($A:$A=$A307,IF($B:$B=$B307,$C:$C)),3)</f>
        <v>80422.5</v>
      </c>
      <c r="G307">
        <f>Table3[[#This Row],[Q3]]-Table3[[#This Row],[Q1]]</f>
        <v>60759</v>
      </c>
      <c r="H307">
        <f>Table3[[#This Row],[Q1]]-1.5*Table3[[#This Row],[IQR]]</f>
        <v>-71475</v>
      </c>
      <c r="I307">
        <f>Table3[[#This Row],[Q3]]+1.5*Table3[[#This Row],[IQR]]</f>
        <v>171561</v>
      </c>
    </row>
    <row r="308" spans="1:9" x14ac:dyDescent="0.45">
      <c r="A308" t="s">
        <v>19</v>
      </c>
      <c r="B308" t="s">
        <v>9</v>
      </c>
      <c r="C308">
        <v>71461</v>
      </c>
      <c r="D308" t="b">
        <f t="shared" si="4"/>
        <v>0</v>
      </c>
      <c r="E308" cm="1">
        <f t="array" ref="E308">QUARTILE(IF($A:$A=$A308,IF($B:$B=$B308,$C:$C)),1)</f>
        <v>19663.5</v>
      </c>
      <c r="F308" cm="1">
        <f t="array" ref="F308">QUARTILE(IF($A:$A=$A308,IF($B:$B=$B308,$C:$C)),3)</f>
        <v>80422.5</v>
      </c>
      <c r="G308">
        <f>Table3[[#This Row],[Q3]]-Table3[[#This Row],[Q1]]</f>
        <v>60759</v>
      </c>
      <c r="H308">
        <f>Table3[[#This Row],[Q1]]-1.5*Table3[[#This Row],[IQR]]</f>
        <v>-71475</v>
      </c>
      <c r="I308">
        <f>Table3[[#This Row],[Q3]]+1.5*Table3[[#This Row],[IQR]]</f>
        <v>171561</v>
      </c>
    </row>
    <row r="309" spans="1:9" x14ac:dyDescent="0.45">
      <c r="A309" t="s">
        <v>19</v>
      </c>
      <c r="B309" t="s">
        <v>9</v>
      </c>
      <c r="C309">
        <v>77027</v>
      </c>
      <c r="D309" t="b">
        <f t="shared" si="4"/>
        <v>0</v>
      </c>
      <c r="E309" cm="1">
        <f t="array" ref="E309">QUARTILE(IF($A:$A=$A309,IF($B:$B=$B309,$C:$C)),1)</f>
        <v>19663.5</v>
      </c>
      <c r="F309" cm="1">
        <f t="array" ref="F309">QUARTILE(IF($A:$A=$A309,IF($B:$B=$B309,$C:$C)),3)</f>
        <v>80422.5</v>
      </c>
      <c r="G309">
        <f>Table3[[#This Row],[Q3]]-Table3[[#This Row],[Q1]]</f>
        <v>60759</v>
      </c>
      <c r="H309">
        <f>Table3[[#This Row],[Q1]]-1.5*Table3[[#This Row],[IQR]]</f>
        <v>-71475</v>
      </c>
      <c r="I309">
        <f>Table3[[#This Row],[Q3]]+1.5*Table3[[#This Row],[IQR]]</f>
        <v>171561</v>
      </c>
    </row>
    <row r="310" spans="1:9" x14ac:dyDescent="0.45">
      <c r="A310" t="s">
        <v>19</v>
      </c>
      <c r="B310" t="s">
        <v>9</v>
      </c>
      <c r="C310">
        <v>83818</v>
      </c>
      <c r="D310" t="b">
        <f t="shared" si="4"/>
        <v>0</v>
      </c>
      <c r="E310" cm="1">
        <f t="array" ref="E310">QUARTILE(IF($A:$A=$A310,IF($B:$B=$B310,$C:$C)),1)</f>
        <v>19663.5</v>
      </c>
      <c r="F310" cm="1">
        <f t="array" ref="F310">QUARTILE(IF($A:$A=$A310,IF($B:$B=$B310,$C:$C)),3)</f>
        <v>80422.5</v>
      </c>
      <c r="G310">
        <f>Table3[[#This Row],[Q3]]-Table3[[#This Row],[Q1]]</f>
        <v>60759</v>
      </c>
      <c r="H310">
        <f>Table3[[#This Row],[Q1]]-1.5*Table3[[#This Row],[IQR]]</f>
        <v>-71475</v>
      </c>
      <c r="I310">
        <f>Table3[[#This Row],[Q3]]+1.5*Table3[[#This Row],[IQR]]</f>
        <v>171561</v>
      </c>
    </row>
    <row r="311" spans="1:9" x14ac:dyDescent="0.45">
      <c r="A311" t="s">
        <v>19</v>
      </c>
      <c r="B311" t="s">
        <v>9</v>
      </c>
      <c r="C311">
        <v>98822</v>
      </c>
      <c r="D311" t="b">
        <f t="shared" si="4"/>
        <v>0</v>
      </c>
      <c r="E311" cm="1">
        <f t="array" ref="E311">QUARTILE(IF($A:$A=$A311,IF($B:$B=$B311,$C:$C)),1)</f>
        <v>19663.5</v>
      </c>
      <c r="F311" cm="1">
        <f t="array" ref="F311">QUARTILE(IF($A:$A=$A311,IF($B:$B=$B311,$C:$C)),3)</f>
        <v>80422.5</v>
      </c>
      <c r="G311">
        <f>Table3[[#This Row],[Q3]]-Table3[[#This Row],[Q1]]</f>
        <v>60759</v>
      </c>
      <c r="H311">
        <f>Table3[[#This Row],[Q1]]-1.5*Table3[[#This Row],[IQR]]</f>
        <v>-71475</v>
      </c>
      <c r="I311">
        <f>Table3[[#This Row],[Q3]]+1.5*Table3[[#This Row],[IQR]]</f>
        <v>171561</v>
      </c>
    </row>
    <row r="312" spans="1:9" x14ac:dyDescent="0.45">
      <c r="A312" t="s">
        <v>15</v>
      </c>
      <c r="B312" t="s">
        <v>9</v>
      </c>
      <c r="C312">
        <v>15601</v>
      </c>
      <c r="D312" t="b">
        <f t="shared" si="4"/>
        <v>0</v>
      </c>
      <c r="E312" cm="1">
        <f t="array" ref="E312">QUARTILE(IF($A:$A=$A312,IF($B:$B=$B312,$C:$C)),1)</f>
        <v>39031</v>
      </c>
      <c r="F312" cm="1">
        <f t="array" ref="F312">QUARTILE(IF($A:$A=$A312,IF($B:$B=$B312,$C:$C)),3)</f>
        <v>89778</v>
      </c>
      <c r="G312">
        <f>Table3[[#This Row],[Q3]]-Table3[[#This Row],[Q1]]</f>
        <v>50747</v>
      </c>
      <c r="H312">
        <f>Table3[[#This Row],[Q1]]-1.5*Table3[[#This Row],[IQR]]</f>
        <v>-37089.5</v>
      </c>
      <c r="I312">
        <f>Table3[[#This Row],[Q3]]+1.5*Table3[[#This Row],[IQR]]</f>
        <v>165898.5</v>
      </c>
    </row>
    <row r="313" spans="1:9" x14ac:dyDescent="0.45">
      <c r="A313" t="s">
        <v>15</v>
      </c>
      <c r="B313" t="s">
        <v>9</v>
      </c>
      <c r="C313">
        <v>35068</v>
      </c>
      <c r="D313" t="b">
        <f t="shared" si="4"/>
        <v>0</v>
      </c>
      <c r="E313" cm="1">
        <f t="array" ref="E313">QUARTILE(IF($A:$A=$A313,IF($B:$B=$B313,$C:$C)),1)</f>
        <v>39031</v>
      </c>
      <c r="F313" cm="1">
        <f t="array" ref="F313">QUARTILE(IF($A:$A=$A313,IF($B:$B=$B313,$C:$C)),3)</f>
        <v>89778</v>
      </c>
      <c r="G313">
        <f>Table3[[#This Row],[Q3]]-Table3[[#This Row],[Q1]]</f>
        <v>50747</v>
      </c>
      <c r="H313">
        <f>Table3[[#This Row],[Q1]]-1.5*Table3[[#This Row],[IQR]]</f>
        <v>-37089.5</v>
      </c>
      <c r="I313">
        <f>Table3[[#This Row],[Q3]]+1.5*Table3[[#This Row],[IQR]]</f>
        <v>165898.5</v>
      </c>
    </row>
    <row r="314" spans="1:9" x14ac:dyDescent="0.45">
      <c r="A314" t="s">
        <v>15</v>
      </c>
      <c r="B314" t="s">
        <v>9</v>
      </c>
      <c r="C314">
        <v>42994</v>
      </c>
      <c r="D314" t="b">
        <f t="shared" si="4"/>
        <v>0</v>
      </c>
      <c r="E314" cm="1">
        <f t="array" ref="E314">QUARTILE(IF($A:$A=$A314,IF($B:$B=$B314,$C:$C)),1)</f>
        <v>39031</v>
      </c>
      <c r="F314" cm="1">
        <f t="array" ref="F314">QUARTILE(IF($A:$A=$A314,IF($B:$B=$B314,$C:$C)),3)</f>
        <v>89778</v>
      </c>
      <c r="G314">
        <f>Table3[[#This Row],[Q3]]-Table3[[#This Row],[Q1]]</f>
        <v>50747</v>
      </c>
      <c r="H314">
        <f>Table3[[#This Row],[Q1]]-1.5*Table3[[#This Row],[IQR]]</f>
        <v>-37089.5</v>
      </c>
      <c r="I314">
        <f>Table3[[#This Row],[Q3]]+1.5*Table3[[#This Row],[IQR]]</f>
        <v>165898.5</v>
      </c>
    </row>
    <row r="315" spans="1:9" x14ac:dyDescent="0.45">
      <c r="A315" t="s">
        <v>15</v>
      </c>
      <c r="B315" t="s">
        <v>9</v>
      </c>
      <c r="C315">
        <v>67245</v>
      </c>
      <c r="D315" t="b">
        <f t="shared" si="4"/>
        <v>0</v>
      </c>
      <c r="E315" cm="1">
        <f t="array" ref="E315">QUARTILE(IF($A:$A=$A315,IF($B:$B=$B315,$C:$C)),1)</f>
        <v>39031</v>
      </c>
      <c r="F315" cm="1">
        <f t="array" ref="F315">QUARTILE(IF($A:$A=$A315,IF($B:$B=$B315,$C:$C)),3)</f>
        <v>89778</v>
      </c>
      <c r="G315">
        <f>Table3[[#This Row],[Q3]]-Table3[[#This Row],[Q1]]</f>
        <v>50747</v>
      </c>
      <c r="H315">
        <f>Table3[[#This Row],[Q1]]-1.5*Table3[[#This Row],[IQR]]</f>
        <v>-37089.5</v>
      </c>
      <c r="I315">
        <f>Table3[[#This Row],[Q3]]+1.5*Table3[[#This Row],[IQR]]</f>
        <v>165898.5</v>
      </c>
    </row>
    <row r="316" spans="1:9" x14ac:dyDescent="0.45">
      <c r="A316" t="s">
        <v>15</v>
      </c>
      <c r="B316" t="s">
        <v>9</v>
      </c>
      <c r="C316">
        <v>88348</v>
      </c>
      <c r="D316" t="b">
        <f t="shared" si="4"/>
        <v>0</v>
      </c>
      <c r="E316" cm="1">
        <f t="array" ref="E316">QUARTILE(IF($A:$A=$A316,IF($B:$B=$B316,$C:$C)),1)</f>
        <v>39031</v>
      </c>
      <c r="F316" cm="1">
        <f t="array" ref="F316">QUARTILE(IF($A:$A=$A316,IF($B:$B=$B316,$C:$C)),3)</f>
        <v>89778</v>
      </c>
      <c r="G316">
        <f>Table3[[#This Row],[Q3]]-Table3[[#This Row],[Q1]]</f>
        <v>50747</v>
      </c>
      <c r="H316">
        <f>Table3[[#This Row],[Q1]]-1.5*Table3[[#This Row],[IQR]]</f>
        <v>-37089.5</v>
      </c>
      <c r="I316">
        <f>Table3[[#This Row],[Q3]]+1.5*Table3[[#This Row],[IQR]]</f>
        <v>165898.5</v>
      </c>
    </row>
    <row r="317" spans="1:9" x14ac:dyDescent="0.45">
      <c r="A317" t="s">
        <v>15</v>
      </c>
      <c r="B317" t="s">
        <v>9</v>
      </c>
      <c r="C317">
        <v>91208</v>
      </c>
      <c r="D317" t="b">
        <f t="shared" si="4"/>
        <v>0</v>
      </c>
      <c r="E317" cm="1">
        <f t="array" ref="E317">QUARTILE(IF($A:$A=$A317,IF($B:$B=$B317,$C:$C)),1)</f>
        <v>39031</v>
      </c>
      <c r="F317" cm="1">
        <f t="array" ref="F317">QUARTILE(IF($A:$A=$A317,IF($B:$B=$B317,$C:$C)),3)</f>
        <v>89778</v>
      </c>
      <c r="G317">
        <f>Table3[[#This Row],[Q3]]-Table3[[#This Row],[Q1]]</f>
        <v>50747</v>
      </c>
      <c r="H317">
        <f>Table3[[#This Row],[Q1]]-1.5*Table3[[#This Row],[IQR]]</f>
        <v>-37089.5</v>
      </c>
      <c r="I317">
        <f>Table3[[#This Row],[Q3]]+1.5*Table3[[#This Row],[IQR]]</f>
        <v>165898.5</v>
      </c>
    </row>
    <row r="318" spans="1:9" x14ac:dyDescent="0.45">
      <c r="A318" t="s">
        <v>15</v>
      </c>
      <c r="B318" t="s">
        <v>9</v>
      </c>
      <c r="C318">
        <v>94599</v>
      </c>
      <c r="D318" t="b">
        <f t="shared" si="4"/>
        <v>0</v>
      </c>
      <c r="E318" cm="1">
        <f t="array" ref="E318">QUARTILE(IF($A:$A=$A318,IF($B:$B=$B318,$C:$C)),1)</f>
        <v>39031</v>
      </c>
      <c r="F318" cm="1">
        <f t="array" ref="F318">QUARTILE(IF($A:$A=$A318,IF($B:$B=$B318,$C:$C)),3)</f>
        <v>89778</v>
      </c>
      <c r="G318">
        <f>Table3[[#This Row],[Q3]]-Table3[[#This Row],[Q1]]</f>
        <v>50747</v>
      </c>
      <c r="H318">
        <f>Table3[[#This Row],[Q1]]-1.5*Table3[[#This Row],[IQR]]</f>
        <v>-37089.5</v>
      </c>
      <c r="I318">
        <f>Table3[[#This Row],[Q3]]+1.5*Table3[[#This Row],[IQR]]</f>
        <v>165898.5</v>
      </c>
    </row>
    <row r="319" spans="1:9" x14ac:dyDescent="0.45">
      <c r="A319" t="s">
        <v>17</v>
      </c>
      <c r="B319" t="s">
        <v>9</v>
      </c>
      <c r="C319">
        <v>2786</v>
      </c>
      <c r="D319" t="b">
        <f t="shared" si="4"/>
        <v>0</v>
      </c>
      <c r="E319" cm="1">
        <f t="array" ref="E319">QUARTILE(IF($A:$A=$A319,IF($B:$B=$B319,$C:$C)),1)</f>
        <v>17363</v>
      </c>
      <c r="F319" cm="1">
        <f t="array" ref="F319">QUARTILE(IF($A:$A=$A319,IF($B:$B=$B319,$C:$C)),3)</f>
        <v>63097</v>
      </c>
      <c r="G319">
        <f>Table3[[#This Row],[Q3]]-Table3[[#This Row],[Q1]]</f>
        <v>45734</v>
      </c>
      <c r="H319">
        <f>Table3[[#This Row],[Q1]]-1.5*Table3[[#This Row],[IQR]]</f>
        <v>-51238</v>
      </c>
      <c r="I319">
        <f>Table3[[#This Row],[Q3]]+1.5*Table3[[#This Row],[IQR]]</f>
        <v>131698</v>
      </c>
    </row>
    <row r="320" spans="1:9" x14ac:dyDescent="0.45">
      <c r="A320" t="s">
        <v>17</v>
      </c>
      <c r="B320" t="s">
        <v>9</v>
      </c>
      <c r="C320">
        <v>5359</v>
      </c>
      <c r="D320" t="b">
        <f t="shared" si="4"/>
        <v>0</v>
      </c>
      <c r="E320" cm="1">
        <f t="array" ref="E320">QUARTILE(IF($A:$A=$A320,IF($B:$B=$B320,$C:$C)),1)</f>
        <v>17363</v>
      </c>
      <c r="F320" cm="1">
        <f t="array" ref="F320">QUARTILE(IF($A:$A=$A320,IF($B:$B=$B320,$C:$C)),3)</f>
        <v>63097</v>
      </c>
      <c r="G320">
        <f>Table3[[#This Row],[Q3]]-Table3[[#This Row],[Q1]]</f>
        <v>45734</v>
      </c>
      <c r="H320">
        <f>Table3[[#This Row],[Q1]]-1.5*Table3[[#This Row],[IQR]]</f>
        <v>-51238</v>
      </c>
      <c r="I320">
        <f>Table3[[#This Row],[Q3]]+1.5*Table3[[#This Row],[IQR]]</f>
        <v>131698</v>
      </c>
    </row>
    <row r="321" spans="1:9" x14ac:dyDescent="0.45">
      <c r="A321" t="s">
        <v>17</v>
      </c>
      <c r="B321" t="s">
        <v>9</v>
      </c>
      <c r="C321">
        <v>7235</v>
      </c>
      <c r="D321" t="b">
        <f t="shared" si="4"/>
        <v>0</v>
      </c>
      <c r="E321" cm="1">
        <f t="array" ref="E321">QUARTILE(IF($A:$A=$A321,IF($B:$B=$B321,$C:$C)),1)</f>
        <v>17363</v>
      </c>
      <c r="F321" cm="1">
        <f t="array" ref="F321">QUARTILE(IF($A:$A=$A321,IF($B:$B=$B321,$C:$C)),3)</f>
        <v>63097</v>
      </c>
      <c r="G321">
        <f>Table3[[#This Row],[Q3]]-Table3[[#This Row],[Q1]]</f>
        <v>45734</v>
      </c>
      <c r="H321">
        <f>Table3[[#This Row],[Q1]]-1.5*Table3[[#This Row],[IQR]]</f>
        <v>-51238</v>
      </c>
      <c r="I321">
        <f>Table3[[#This Row],[Q3]]+1.5*Table3[[#This Row],[IQR]]</f>
        <v>131698</v>
      </c>
    </row>
    <row r="322" spans="1:9" x14ac:dyDescent="0.45">
      <c r="A322" t="s">
        <v>17</v>
      </c>
      <c r="B322" t="s">
        <v>9</v>
      </c>
      <c r="C322">
        <v>9066</v>
      </c>
      <c r="D322" t="b">
        <f t="shared" ref="D322:D385" si="5">IF(C322&lt;H322,TRUE,IF(C322&gt;I322,TRUE,FALSE))</f>
        <v>0</v>
      </c>
      <c r="E322" cm="1">
        <f t="array" ref="E322">QUARTILE(IF($A:$A=$A322,IF($B:$B=$B322,$C:$C)),1)</f>
        <v>17363</v>
      </c>
      <c r="F322" cm="1">
        <f t="array" ref="F322">QUARTILE(IF($A:$A=$A322,IF($B:$B=$B322,$C:$C)),3)</f>
        <v>63097</v>
      </c>
      <c r="G322">
        <f>Table3[[#This Row],[Q3]]-Table3[[#This Row],[Q1]]</f>
        <v>45734</v>
      </c>
      <c r="H322">
        <f>Table3[[#This Row],[Q1]]-1.5*Table3[[#This Row],[IQR]]</f>
        <v>-51238</v>
      </c>
      <c r="I322">
        <f>Table3[[#This Row],[Q3]]+1.5*Table3[[#This Row],[IQR]]</f>
        <v>131698</v>
      </c>
    </row>
    <row r="323" spans="1:9" x14ac:dyDescent="0.45">
      <c r="A323" t="s">
        <v>17</v>
      </c>
      <c r="B323" t="s">
        <v>9</v>
      </c>
      <c r="C323">
        <v>9483</v>
      </c>
      <c r="D323" t="b">
        <f t="shared" si="5"/>
        <v>0</v>
      </c>
      <c r="E323" cm="1">
        <f t="array" ref="E323">QUARTILE(IF($A:$A=$A323,IF($B:$B=$B323,$C:$C)),1)</f>
        <v>17363</v>
      </c>
      <c r="F323" cm="1">
        <f t="array" ref="F323">QUARTILE(IF($A:$A=$A323,IF($B:$B=$B323,$C:$C)),3)</f>
        <v>63097</v>
      </c>
      <c r="G323">
        <f>Table3[[#This Row],[Q3]]-Table3[[#This Row],[Q1]]</f>
        <v>45734</v>
      </c>
      <c r="H323">
        <f>Table3[[#This Row],[Q1]]-1.5*Table3[[#This Row],[IQR]]</f>
        <v>-51238</v>
      </c>
      <c r="I323">
        <f>Table3[[#This Row],[Q3]]+1.5*Table3[[#This Row],[IQR]]</f>
        <v>131698</v>
      </c>
    </row>
    <row r="324" spans="1:9" x14ac:dyDescent="0.45">
      <c r="A324" t="s">
        <v>17</v>
      </c>
      <c r="B324" t="s">
        <v>9</v>
      </c>
      <c r="C324">
        <v>9611</v>
      </c>
      <c r="D324" t="b">
        <f t="shared" si="5"/>
        <v>0</v>
      </c>
      <c r="E324" cm="1">
        <f t="array" ref="E324">QUARTILE(IF($A:$A=$A324,IF($B:$B=$B324,$C:$C)),1)</f>
        <v>17363</v>
      </c>
      <c r="F324" cm="1">
        <f t="array" ref="F324">QUARTILE(IF($A:$A=$A324,IF($B:$B=$B324,$C:$C)),3)</f>
        <v>63097</v>
      </c>
      <c r="G324">
        <f>Table3[[#This Row],[Q3]]-Table3[[#This Row],[Q1]]</f>
        <v>45734</v>
      </c>
      <c r="H324">
        <f>Table3[[#This Row],[Q1]]-1.5*Table3[[#This Row],[IQR]]</f>
        <v>-51238</v>
      </c>
      <c r="I324">
        <f>Table3[[#This Row],[Q3]]+1.5*Table3[[#This Row],[IQR]]</f>
        <v>131698</v>
      </c>
    </row>
    <row r="325" spans="1:9" x14ac:dyDescent="0.45">
      <c r="A325" t="s">
        <v>17</v>
      </c>
      <c r="B325" t="s">
        <v>9</v>
      </c>
      <c r="C325">
        <v>11134</v>
      </c>
      <c r="D325" t="b">
        <f t="shared" si="5"/>
        <v>0</v>
      </c>
      <c r="E325" cm="1">
        <f t="array" ref="E325">QUARTILE(IF($A:$A=$A325,IF($B:$B=$B325,$C:$C)),1)</f>
        <v>17363</v>
      </c>
      <c r="F325" cm="1">
        <f t="array" ref="F325">QUARTILE(IF($A:$A=$A325,IF($B:$B=$B325,$C:$C)),3)</f>
        <v>63097</v>
      </c>
      <c r="G325">
        <f>Table3[[#This Row],[Q3]]-Table3[[#This Row],[Q1]]</f>
        <v>45734</v>
      </c>
      <c r="H325">
        <f>Table3[[#This Row],[Q1]]-1.5*Table3[[#This Row],[IQR]]</f>
        <v>-51238</v>
      </c>
      <c r="I325">
        <f>Table3[[#This Row],[Q3]]+1.5*Table3[[#This Row],[IQR]]</f>
        <v>131698</v>
      </c>
    </row>
    <row r="326" spans="1:9" x14ac:dyDescent="0.45">
      <c r="A326" t="s">
        <v>17</v>
      </c>
      <c r="B326" t="s">
        <v>9</v>
      </c>
      <c r="C326">
        <v>11530</v>
      </c>
      <c r="D326" t="b">
        <f t="shared" si="5"/>
        <v>0</v>
      </c>
      <c r="E326" cm="1">
        <f t="array" ref="E326">QUARTILE(IF($A:$A=$A326,IF($B:$B=$B326,$C:$C)),1)</f>
        <v>17363</v>
      </c>
      <c r="F326" cm="1">
        <f t="array" ref="F326">QUARTILE(IF($A:$A=$A326,IF($B:$B=$B326,$C:$C)),3)</f>
        <v>63097</v>
      </c>
      <c r="G326">
        <f>Table3[[#This Row],[Q3]]-Table3[[#This Row],[Q1]]</f>
        <v>45734</v>
      </c>
      <c r="H326">
        <f>Table3[[#This Row],[Q1]]-1.5*Table3[[#This Row],[IQR]]</f>
        <v>-51238</v>
      </c>
      <c r="I326">
        <f>Table3[[#This Row],[Q3]]+1.5*Table3[[#This Row],[IQR]]</f>
        <v>131698</v>
      </c>
    </row>
    <row r="327" spans="1:9" x14ac:dyDescent="0.45">
      <c r="A327" t="s">
        <v>17</v>
      </c>
      <c r="B327" t="s">
        <v>9</v>
      </c>
      <c r="C327">
        <v>14144</v>
      </c>
      <c r="D327" t="b">
        <f t="shared" si="5"/>
        <v>0</v>
      </c>
      <c r="E327" cm="1">
        <f t="array" ref="E327">QUARTILE(IF($A:$A=$A327,IF($B:$B=$B327,$C:$C)),1)</f>
        <v>17363</v>
      </c>
      <c r="F327" cm="1">
        <f t="array" ref="F327">QUARTILE(IF($A:$A=$A327,IF($B:$B=$B327,$C:$C)),3)</f>
        <v>63097</v>
      </c>
      <c r="G327">
        <f>Table3[[#This Row],[Q3]]-Table3[[#This Row],[Q1]]</f>
        <v>45734</v>
      </c>
      <c r="H327">
        <f>Table3[[#This Row],[Q1]]-1.5*Table3[[#This Row],[IQR]]</f>
        <v>-51238</v>
      </c>
      <c r="I327">
        <f>Table3[[#This Row],[Q3]]+1.5*Table3[[#This Row],[IQR]]</f>
        <v>131698</v>
      </c>
    </row>
    <row r="328" spans="1:9" x14ac:dyDescent="0.45">
      <c r="A328" t="s">
        <v>17</v>
      </c>
      <c r="B328" t="s">
        <v>9</v>
      </c>
      <c r="C328">
        <v>14390</v>
      </c>
      <c r="D328" t="b">
        <f t="shared" si="5"/>
        <v>0</v>
      </c>
      <c r="E328" cm="1">
        <f t="array" ref="E328">QUARTILE(IF($A:$A=$A328,IF($B:$B=$B328,$C:$C)),1)</f>
        <v>17363</v>
      </c>
      <c r="F328" cm="1">
        <f t="array" ref="F328">QUARTILE(IF($A:$A=$A328,IF($B:$B=$B328,$C:$C)),3)</f>
        <v>63097</v>
      </c>
      <c r="G328">
        <f>Table3[[#This Row],[Q3]]-Table3[[#This Row],[Q1]]</f>
        <v>45734</v>
      </c>
      <c r="H328">
        <f>Table3[[#This Row],[Q1]]-1.5*Table3[[#This Row],[IQR]]</f>
        <v>-51238</v>
      </c>
      <c r="I328">
        <f>Table3[[#This Row],[Q3]]+1.5*Table3[[#This Row],[IQR]]</f>
        <v>131698</v>
      </c>
    </row>
    <row r="329" spans="1:9" x14ac:dyDescent="0.45">
      <c r="A329" t="s">
        <v>17</v>
      </c>
      <c r="B329" t="s">
        <v>9</v>
      </c>
      <c r="C329">
        <v>15947</v>
      </c>
      <c r="D329" t="b">
        <f t="shared" si="5"/>
        <v>0</v>
      </c>
      <c r="E329" cm="1">
        <f t="array" ref="E329">QUARTILE(IF($A:$A=$A329,IF($B:$B=$B329,$C:$C)),1)</f>
        <v>17363</v>
      </c>
      <c r="F329" cm="1">
        <f t="array" ref="F329">QUARTILE(IF($A:$A=$A329,IF($B:$B=$B329,$C:$C)),3)</f>
        <v>63097</v>
      </c>
      <c r="G329">
        <f>Table3[[#This Row],[Q3]]-Table3[[#This Row],[Q1]]</f>
        <v>45734</v>
      </c>
      <c r="H329">
        <f>Table3[[#This Row],[Q1]]-1.5*Table3[[#This Row],[IQR]]</f>
        <v>-51238</v>
      </c>
      <c r="I329">
        <f>Table3[[#This Row],[Q3]]+1.5*Table3[[#This Row],[IQR]]</f>
        <v>131698</v>
      </c>
    </row>
    <row r="330" spans="1:9" x14ac:dyDescent="0.45">
      <c r="A330" t="s">
        <v>17</v>
      </c>
      <c r="B330" t="s">
        <v>9</v>
      </c>
      <c r="C330">
        <v>17835</v>
      </c>
      <c r="D330" t="b">
        <f t="shared" si="5"/>
        <v>0</v>
      </c>
      <c r="E330" cm="1">
        <f t="array" ref="E330">QUARTILE(IF($A:$A=$A330,IF($B:$B=$B330,$C:$C)),1)</f>
        <v>17363</v>
      </c>
      <c r="F330" cm="1">
        <f t="array" ref="F330">QUARTILE(IF($A:$A=$A330,IF($B:$B=$B330,$C:$C)),3)</f>
        <v>63097</v>
      </c>
      <c r="G330">
        <f>Table3[[#This Row],[Q3]]-Table3[[#This Row],[Q1]]</f>
        <v>45734</v>
      </c>
      <c r="H330">
        <f>Table3[[#This Row],[Q1]]-1.5*Table3[[#This Row],[IQR]]</f>
        <v>-51238</v>
      </c>
      <c r="I330">
        <f>Table3[[#This Row],[Q3]]+1.5*Table3[[#This Row],[IQR]]</f>
        <v>131698</v>
      </c>
    </row>
    <row r="331" spans="1:9" x14ac:dyDescent="0.45">
      <c r="A331" t="s">
        <v>17</v>
      </c>
      <c r="B331" t="s">
        <v>9</v>
      </c>
      <c r="C331">
        <v>18465</v>
      </c>
      <c r="D331" t="b">
        <f t="shared" si="5"/>
        <v>0</v>
      </c>
      <c r="E331" cm="1">
        <f t="array" ref="E331">QUARTILE(IF($A:$A=$A331,IF($B:$B=$B331,$C:$C)),1)</f>
        <v>17363</v>
      </c>
      <c r="F331" cm="1">
        <f t="array" ref="F331">QUARTILE(IF($A:$A=$A331,IF($B:$B=$B331,$C:$C)),3)</f>
        <v>63097</v>
      </c>
      <c r="G331">
        <f>Table3[[#This Row],[Q3]]-Table3[[#This Row],[Q1]]</f>
        <v>45734</v>
      </c>
      <c r="H331">
        <f>Table3[[#This Row],[Q1]]-1.5*Table3[[#This Row],[IQR]]</f>
        <v>-51238</v>
      </c>
      <c r="I331">
        <f>Table3[[#This Row],[Q3]]+1.5*Table3[[#This Row],[IQR]]</f>
        <v>131698</v>
      </c>
    </row>
    <row r="332" spans="1:9" x14ac:dyDescent="0.45">
      <c r="A332" t="s">
        <v>17</v>
      </c>
      <c r="B332" t="s">
        <v>9</v>
      </c>
      <c r="C332">
        <v>19332</v>
      </c>
      <c r="D332" t="b">
        <f t="shared" si="5"/>
        <v>0</v>
      </c>
      <c r="E332" cm="1">
        <f t="array" ref="E332">QUARTILE(IF($A:$A=$A332,IF($B:$B=$B332,$C:$C)),1)</f>
        <v>17363</v>
      </c>
      <c r="F332" cm="1">
        <f t="array" ref="F332">QUARTILE(IF($A:$A=$A332,IF($B:$B=$B332,$C:$C)),3)</f>
        <v>63097</v>
      </c>
      <c r="G332">
        <f>Table3[[#This Row],[Q3]]-Table3[[#This Row],[Q1]]</f>
        <v>45734</v>
      </c>
      <c r="H332">
        <f>Table3[[#This Row],[Q1]]-1.5*Table3[[#This Row],[IQR]]</f>
        <v>-51238</v>
      </c>
      <c r="I332">
        <f>Table3[[#This Row],[Q3]]+1.5*Table3[[#This Row],[IQR]]</f>
        <v>131698</v>
      </c>
    </row>
    <row r="333" spans="1:9" x14ac:dyDescent="0.45">
      <c r="A333" t="s">
        <v>17</v>
      </c>
      <c r="B333" t="s">
        <v>9</v>
      </c>
      <c r="C333">
        <v>19871</v>
      </c>
      <c r="D333" t="b">
        <f t="shared" si="5"/>
        <v>0</v>
      </c>
      <c r="E333" cm="1">
        <f t="array" ref="E333">QUARTILE(IF($A:$A=$A333,IF($B:$B=$B333,$C:$C)),1)</f>
        <v>17363</v>
      </c>
      <c r="F333" cm="1">
        <f t="array" ref="F333">QUARTILE(IF($A:$A=$A333,IF($B:$B=$B333,$C:$C)),3)</f>
        <v>63097</v>
      </c>
      <c r="G333">
        <f>Table3[[#This Row],[Q3]]-Table3[[#This Row],[Q1]]</f>
        <v>45734</v>
      </c>
      <c r="H333">
        <f>Table3[[#This Row],[Q1]]-1.5*Table3[[#This Row],[IQR]]</f>
        <v>-51238</v>
      </c>
      <c r="I333">
        <f>Table3[[#This Row],[Q3]]+1.5*Table3[[#This Row],[IQR]]</f>
        <v>131698</v>
      </c>
    </row>
    <row r="334" spans="1:9" x14ac:dyDescent="0.45">
      <c r="A334" t="s">
        <v>17</v>
      </c>
      <c r="B334" t="s">
        <v>9</v>
      </c>
      <c r="C334">
        <v>25771</v>
      </c>
      <c r="D334" t="b">
        <f t="shared" si="5"/>
        <v>0</v>
      </c>
      <c r="E334" cm="1">
        <f t="array" ref="E334">QUARTILE(IF($A:$A=$A334,IF($B:$B=$B334,$C:$C)),1)</f>
        <v>17363</v>
      </c>
      <c r="F334" cm="1">
        <f t="array" ref="F334">QUARTILE(IF($A:$A=$A334,IF($B:$B=$B334,$C:$C)),3)</f>
        <v>63097</v>
      </c>
      <c r="G334">
        <f>Table3[[#This Row],[Q3]]-Table3[[#This Row],[Q1]]</f>
        <v>45734</v>
      </c>
      <c r="H334">
        <f>Table3[[#This Row],[Q1]]-1.5*Table3[[#This Row],[IQR]]</f>
        <v>-51238</v>
      </c>
      <c r="I334">
        <f>Table3[[#This Row],[Q3]]+1.5*Table3[[#This Row],[IQR]]</f>
        <v>131698</v>
      </c>
    </row>
    <row r="335" spans="1:9" x14ac:dyDescent="0.45">
      <c r="A335" t="s">
        <v>17</v>
      </c>
      <c r="B335" t="s">
        <v>9</v>
      </c>
      <c r="C335">
        <v>27278</v>
      </c>
      <c r="D335" t="b">
        <f t="shared" si="5"/>
        <v>0</v>
      </c>
      <c r="E335" cm="1">
        <f t="array" ref="E335">QUARTILE(IF($A:$A=$A335,IF($B:$B=$B335,$C:$C)),1)</f>
        <v>17363</v>
      </c>
      <c r="F335" cm="1">
        <f t="array" ref="F335">QUARTILE(IF($A:$A=$A335,IF($B:$B=$B335,$C:$C)),3)</f>
        <v>63097</v>
      </c>
      <c r="G335">
        <f>Table3[[#This Row],[Q3]]-Table3[[#This Row],[Q1]]</f>
        <v>45734</v>
      </c>
      <c r="H335">
        <f>Table3[[#This Row],[Q1]]-1.5*Table3[[#This Row],[IQR]]</f>
        <v>-51238</v>
      </c>
      <c r="I335">
        <f>Table3[[#This Row],[Q3]]+1.5*Table3[[#This Row],[IQR]]</f>
        <v>131698</v>
      </c>
    </row>
    <row r="336" spans="1:9" x14ac:dyDescent="0.45">
      <c r="A336" t="s">
        <v>17</v>
      </c>
      <c r="B336" t="s">
        <v>9</v>
      </c>
      <c r="C336">
        <v>27817</v>
      </c>
      <c r="D336" t="b">
        <f t="shared" si="5"/>
        <v>0</v>
      </c>
      <c r="E336" cm="1">
        <f t="array" ref="E336">QUARTILE(IF($A:$A=$A336,IF($B:$B=$B336,$C:$C)),1)</f>
        <v>17363</v>
      </c>
      <c r="F336" cm="1">
        <f t="array" ref="F336">QUARTILE(IF($A:$A=$A336,IF($B:$B=$B336,$C:$C)),3)</f>
        <v>63097</v>
      </c>
      <c r="G336">
        <f>Table3[[#This Row],[Q3]]-Table3[[#This Row],[Q1]]</f>
        <v>45734</v>
      </c>
      <c r="H336">
        <f>Table3[[#This Row],[Q1]]-1.5*Table3[[#This Row],[IQR]]</f>
        <v>-51238</v>
      </c>
      <c r="I336">
        <f>Table3[[#This Row],[Q3]]+1.5*Table3[[#This Row],[IQR]]</f>
        <v>131698</v>
      </c>
    </row>
    <row r="337" spans="1:9" x14ac:dyDescent="0.45">
      <c r="A337" t="s">
        <v>17</v>
      </c>
      <c r="B337" t="s">
        <v>9</v>
      </c>
      <c r="C337">
        <v>35013</v>
      </c>
      <c r="D337" t="b">
        <f t="shared" si="5"/>
        <v>0</v>
      </c>
      <c r="E337" cm="1">
        <f t="array" ref="E337">QUARTILE(IF($A:$A=$A337,IF($B:$B=$B337,$C:$C)),1)</f>
        <v>17363</v>
      </c>
      <c r="F337" cm="1">
        <f t="array" ref="F337">QUARTILE(IF($A:$A=$A337,IF($B:$B=$B337,$C:$C)),3)</f>
        <v>63097</v>
      </c>
      <c r="G337">
        <f>Table3[[#This Row],[Q3]]-Table3[[#This Row],[Q1]]</f>
        <v>45734</v>
      </c>
      <c r="H337">
        <f>Table3[[#This Row],[Q1]]-1.5*Table3[[#This Row],[IQR]]</f>
        <v>-51238</v>
      </c>
      <c r="I337">
        <f>Table3[[#This Row],[Q3]]+1.5*Table3[[#This Row],[IQR]]</f>
        <v>131698</v>
      </c>
    </row>
    <row r="338" spans="1:9" x14ac:dyDescent="0.45">
      <c r="A338" t="s">
        <v>17</v>
      </c>
      <c r="B338" t="s">
        <v>9</v>
      </c>
      <c r="C338">
        <v>35611</v>
      </c>
      <c r="D338" t="b">
        <f t="shared" si="5"/>
        <v>0</v>
      </c>
      <c r="E338" cm="1">
        <f t="array" ref="E338">QUARTILE(IF($A:$A=$A338,IF($B:$B=$B338,$C:$C)),1)</f>
        <v>17363</v>
      </c>
      <c r="F338" cm="1">
        <f t="array" ref="F338">QUARTILE(IF($A:$A=$A338,IF($B:$B=$B338,$C:$C)),3)</f>
        <v>63097</v>
      </c>
      <c r="G338">
        <f>Table3[[#This Row],[Q3]]-Table3[[#This Row],[Q1]]</f>
        <v>45734</v>
      </c>
      <c r="H338">
        <f>Table3[[#This Row],[Q1]]-1.5*Table3[[#This Row],[IQR]]</f>
        <v>-51238</v>
      </c>
      <c r="I338">
        <f>Table3[[#This Row],[Q3]]+1.5*Table3[[#This Row],[IQR]]</f>
        <v>131698</v>
      </c>
    </row>
    <row r="339" spans="1:9" x14ac:dyDescent="0.45">
      <c r="A339" t="s">
        <v>17</v>
      </c>
      <c r="B339" t="s">
        <v>9</v>
      </c>
      <c r="C339">
        <v>38000</v>
      </c>
      <c r="D339" t="b">
        <f t="shared" si="5"/>
        <v>0</v>
      </c>
      <c r="E339" cm="1">
        <f t="array" ref="E339">QUARTILE(IF($A:$A=$A339,IF($B:$B=$B339,$C:$C)),1)</f>
        <v>17363</v>
      </c>
      <c r="F339" cm="1">
        <f t="array" ref="F339">QUARTILE(IF($A:$A=$A339,IF($B:$B=$B339,$C:$C)),3)</f>
        <v>63097</v>
      </c>
      <c r="G339">
        <f>Table3[[#This Row],[Q3]]-Table3[[#This Row],[Q1]]</f>
        <v>45734</v>
      </c>
      <c r="H339">
        <f>Table3[[#This Row],[Q1]]-1.5*Table3[[#This Row],[IQR]]</f>
        <v>-51238</v>
      </c>
      <c r="I339">
        <f>Table3[[#This Row],[Q3]]+1.5*Table3[[#This Row],[IQR]]</f>
        <v>131698</v>
      </c>
    </row>
    <row r="340" spans="1:9" x14ac:dyDescent="0.45">
      <c r="A340" t="s">
        <v>17</v>
      </c>
      <c r="B340" t="s">
        <v>9</v>
      </c>
      <c r="C340">
        <v>40902</v>
      </c>
      <c r="D340" t="b">
        <f t="shared" si="5"/>
        <v>0</v>
      </c>
      <c r="E340" cm="1">
        <f t="array" ref="E340">QUARTILE(IF($A:$A=$A340,IF($B:$B=$B340,$C:$C)),1)</f>
        <v>17363</v>
      </c>
      <c r="F340" cm="1">
        <f t="array" ref="F340">QUARTILE(IF($A:$A=$A340,IF($B:$B=$B340,$C:$C)),3)</f>
        <v>63097</v>
      </c>
      <c r="G340">
        <f>Table3[[#This Row],[Q3]]-Table3[[#This Row],[Q1]]</f>
        <v>45734</v>
      </c>
      <c r="H340">
        <f>Table3[[#This Row],[Q1]]-1.5*Table3[[#This Row],[IQR]]</f>
        <v>-51238</v>
      </c>
      <c r="I340">
        <f>Table3[[#This Row],[Q3]]+1.5*Table3[[#This Row],[IQR]]</f>
        <v>131698</v>
      </c>
    </row>
    <row r="341" spans="1:9" x14ac:dyDescent="0.45">
      <c r="A341" t="s">
        <v>17</v>
      </c>
      <c r="B341" t="s">
        <v>9</v>
      </c>
      <c r="C341">
        <v>41667</v>
      </c>
      <c r="D341" t="b">
        <f t="shared" si="5"/>
        <v>0</v>
      </c>
      <c r="E341" cm="1">
        <f t="array" ref="E341">QUARTILE(IF($A:$A=$A341,IF($B:$B=$B341,$C:$C)),1)</f>
        <v>17363</v>
      </c>
      <c r="F341" cm="1">
        <f t="array" ref="F341">QUARTILE(IF($A:$A=$A341,IF($B:$B=$B341,$C:$C)),3)</f>
        <v>63097</v>
      </c>
      <c r="G341">
        <f>Table3[[#This Row],[Q3]]-Table3[[#This Row],[Q1]]</f>
        <v>45734</v>
      </c>
      <c r="H341">
        <f>Table3[[#This Row],[Q1]]-1.5*Table3[[#This Row],[IQR]]</f>
        <v>-51238</v>
      </c>
      <c r="I341">
        <f>Table3[[#This Row],[Q3]]+1.5*Table3[[#This Row],[IQR]]</f>
        <v>131698</v>
      </c>
    </row>
    <row r="342" spans="1:9" x14ac:dyDescent="0.45">
      <c r="A342" t="s">
        <v>17</v>
      </c>
      <c r="B342" t="s">
        <v>9</v>
      </c>
      <c r="C342">
        <v>42100</v>
      </c>
      <c r="D342" t="b">
        <f t="shared" si="5"/>
        <v>0</v>
      </c>
      <c r="E342" cm="1">
        <f t="array" ref="E342">QUARTILE(IF($A:$A=$A342,IF($B:$B=$B342,$C:$C)),1)</f>
        <v>17363</v>
      </c>
      <c r="F342" cm="1">
        <f t="array" ref="F342">QUARTILE(IF($A:$A=$A342,IF($B:$B=$B342,$C:$C)),3)</f>
        <v>63097</v>
      </c>
      <c r="G342">
        <f>Table3[[#This Row],[Q3]]-Table3[[#This Row],[Q1]]</f>
        <v>45734</v>
      </c>
      <c r="H342">
        <f>Table3[[#This Row],[Q1]]-1.5*Table3[[#This Row],[IQR]]</f>
        <v>-51238</v>
      </c>
      <c r="I342">
        <f>Table3[[#This Row],[Q3]]+1.5*Table3[[#This Row],[IQR]]</f>
        <v>131698</v>
      </c>
    </row>
    <row r="343" spans="1:9" x14ac:dyDescent="0.45">
      <c r="A343" t="s">
        <v>17</v>
      </c>
      <c r="B343" t="s">
        <v>9</v>
      </c>
      <c r="C343">
        <v>43960</v>
      </c>
      <c r="D343" t="b">
        <f t="shared" si="5"/>
        <v>0</v>
      </c>
      <c r="E343" cm="1">
        <f t="array" ref="E343">QUARTILE(IF($A:$A=$A343,IF($B:$B=$B343,$C:$C)),1)</f>
        <v>17363</v>
      </c>
      <c r="F343" cm="1">
        <f t="array" ref="F343">QUARTILE(IF($A:$A=$A343,IF($B:$B=$B343,$C:$C)),3)</f>
        <v>63097</v>
      </c>
      <c r="G343">
        <f>Table3[[#This Row],[Q3]]-Table3[[#This Row],[Q1]]</f>
        <v>45734</v>
      </c>
      <c r="H343">
        <f>Table3[[#This Row],[Q1]]-1.5*Table3[[#This Row],[IQR]]</f>
        <v>-51238</v>
      </c>
      <c r="I343">
        <f>Table3[[#This Row],[Q3]]+1.5*Table3[[#This Row],[IQR]]</f>
        <v>131698</v>
      </c>
    </row>
    <row r="344" spans="1:9" x14ac:dyDescent="0.45">
      <c r="A344" t="s">
        <v>17</v>
      </c>
      <c r="B344" t="s">
        <v>9</v>
      </c>
      <c r="C344">
        <v>44507</v>
      </c>
      <c r="D344" t="b">
        <f t="shared" si="5"/>
        <v>0</v>
      </c>
      <c r="E344" cm="1">
        <f t="array" ref="E344">QUARTILE(IF($A:$A=$A344,IF($B:$B=$B344,$C:$C)),1)</f>
        <v>17363</v>
      </c>
      <c r="F344" cm="1">
        <f t="array" ref="F344">QUARTILE(IF($A:$A=$A344,IF($B:$B=$B344,$C:$C)),3)</f>
        <v>63097</v>
      </c>
      <c r="G344">
        <f>Table3[[#This Row],[Q3]]-Table3[[#This Row],[Q1]]</f>
        <v>45734</v>
      </c>
      <c r="H344">
        <f>Table3[[#This Row],[Q1]]-1.5*Table3[[#This Row],[IQR]]</f>
        <v>-51238</v>
      </c>
      <c r="I344">
        <f>Table3[[#This Row],[Q3]]+1.5*Table3[[#This Row],[IQR]]</f>
        <v>131698</v>
      </c>
    </row>
    <row r="345" spans="1:9" x14ac:dyDescent="0.45">
      <c r="A345" t="s">
        <v>17</v>
      </c>
      <c r="B345" t="s">
        <v>9</v>
      </c>
      <c r="C345">
        <v>44767</v>
      </c>
      <c r="D345" t="b">
        <f t="shared" si="5"/>
        <v>0</v>
      </c>
      <c r="E345" cm="1">
        <f t="array" ref="E345">QUARTILE(IF($A:$A=$A345,IF($B:$B=$B345,$C:$C)),1)</f>
        <v>17363</v>
      </c>
      <c r="F345" cm="1">
        <f t="array" ref="F345">QUARTILE(IF($A:$A=$A345,IF($B:$B=$B345,$C:$C)),3)</f>
        <v>63097</v>
      </c>
      <c r="G345">
        <f>Table3[[#This Row],[Q3]]-Table3[[#This Row],[Q1]]</f>
        <v>45734</v>
      </c>
      <c r="H345">
        <f>Table3[[#This Row],[Q1]]-1.5*Table3[[#This Row],[IQR]]</f>
        <v>-51238</v>
      </c>
      <c r="I345">
        <f>Table3[[#This Row],[Q3]]+1.5*Table3[[#This Row],[IQR]]</f>
        <v>131698</v>
      </c>
    </row>
    <row r="346" spans="1:9" x14ac:dyDescent="0.45">
      <c r="A346" t="s">
        <v>17</v>
      </c>
      <c r="B346" t="s">
        <v>9</v>
      </c>
      <c r="C346">
        <v>45378</v>
      </c>
      <c r="D346" t="b">
        <f t="shared" si="5"/>
        <v>0</v>
      </c>
      <c r="E346" cm="1">
        <f t="array" ref="E346">QUARTILE(IF($A:$A=$A346,IF($B:$B=$B346,$C:$C)),1)</f>
        <v>17363</v>
      </c>
      <c r="F346" cm="1">
        <f t="array" ref="F346">QUARTILE(IF($A:$A=$A346,IF($B:$B=$B346,$C:$C)),3)</f>
        <v>63097</v>
      </c>
      <c r="G346">
        <f>Table3[[#This Row],[Q3]]-Table3[[#This Row],[Q1]]</f>
        <v>45734</v>
      </c>
      <c r="H346">
        <f>Table3[[#This Row],[Q1]]-1.5*Table3[[#This Row],[IQR]]</f>
        <v>-51238</v>
      </c>
      <c r="I346">
        <f>Table3[[#This Row],[Q3]]+1.5*Table3[[#This Row],[IQR]]</f>
        <v>131698</v>
      </c>
    </row>
    <row r="347" spans="1:9" x14ac:dyDescent="0.45">
      <c r="A347" t="s">
        <v>17</v>
      </c>
      <c r="B347" t="s">
        <v>9</v>
      </c>
      <c r="C347">
        <v>55248</v>
      </c>
      <c r="D347" t="b">
        <f t="shared" si="5"/>
        <v>0</v>
      </c>
      <c r="E347" cm="1">
        <f t="array" ref="E347">QUARTILE(IF($A:$A=$A347,IF($B:$B=$B347,$C:$C)),1)</f>
        <v>17363</v>
      </c>
      <c r="F347" cm="1">
        <f t="array" ref="F347">QUARTILE(IF($A:$A=$A347,IF($B:$B=$B347,$C:$C)),3)</f>
        <v>63097</v>
      </c>
      <c r="G347">
        <f>Table3[[#This Row],[Q3]]-Table3[[#This Row],[Q1]]</f>
        <v>45734</v>
      </c>
      <c r="H347">
        <f>Table3[[#This Row],[Q1]]-1.5*Table3[[#This Row],[IQR]]</f>
        <v>-51238</v>
      </c>
      <c r="I347">
        <f>Table3[[#This Row],[Q3]]+1.5*Table3[[#This Row],[IQR]]</f>
        <v>131698</v>
      </c>
    </row>
    <row r="348" spans="1:9" x14ac:dyDescent="0.45">
      <c r="A348" t="s">
        <v>17</v>
      </c>
      <c r="B348" t="s">
        <v>9</v>
      </c>
      <c r="C348">
        <v>58640</v>
      </c>
      <c r="D348" t="b">
        <f t="shared" si="5"/>
        <v>0</v>
      </c>
      <c r="E348" cm="1">
        <f t="array" ref="E348">QUARTILE(IF($A:$A=$A348,IF($B:$B=$B348,$C:$C)),1)</f>
        <v>17363</v>
      </c>
      <c r="F348" cm="1">
        <f t="array" ref="F348">QUARTILE(IF($A:$A=$A348,IF($B:$B=$B348,$C:$C)),3)</f>
        <v>63097</v>
      </c>
      <c r="G348">
        <f>Table3[[#This Row],[Q3]]-Table3[[#This Row],[Q1]]</f>
        <v>45734</v>
      </c>
      <c r="H348">
        <f>Table3[[#This Row],[Q1]]-1.5*Table3[[#This Row],[IQR]]</f>
        <v>-51238</v>
      </c>
      <c r="I348">
        <f>Table3[[#This Row],[Q3]]+1.5*Table3[[#This Row],[IQR]]</f>
        <v>131698</v>
      </c>
    </row>
    <row r="349" spans="1:9" x14ac:dyDescent="0.45">
      <c r="A349" t="s">
        <v>17</v>
      </c>
      <c r="B349" t="s">
        <v>9</v>
      </c>
      <c r="C349">
        <v>59501</v>
      </c>
      <c r="D349" t="b">
        <f t="shared" si="5"/>
        <v>0</v>
      </c>
      <c r="E349" cm="1">
        <f t="array" ref="E349">QUARTILE(IF($A:$A=$A349,IF($B:$B=$B349,$C:$C)),1)</f>
        <v>17363</v>
      </c>
      <c r="F349" cm="1">
        <f t="array" ref="F349">QUARTILE(IF($A:$A=$A349,IF($B:$B=$B349,$C:$C)),3)</f>
        <v>63097</v>
      </c>
      <c r="G349">
        <f>Table3[[#This Row],[Q3]]-Table3[[#This Row],[Q1]]</f>
        <v>45734</v>
      </c>
      <c r="H349">
        <f>Table3[[#This Row],[Q1]]-1.5*Table3[[#This Row],[IQR]]</f>
        <v>-51238</v>
      </c>
      <c r="I349">
        <f>Table3[[#This Row],[Q3]]+1.5*Table3[[#This Row],[IQR]]</f>
        <v>131698</v>
      </c>
    </row>
    <row r="350" spans="1:9" x14ac:dyDescent="0.45">
      <c r="A350" t="s">
        <v>17</v>
      </c>
      <c r="B350" t="s">
        <v>9</v>
      </c>
      <c r="C350">
        <v>60928</v>
      </c>
      <c r="D350" t="b">
        <f t="shared" si="5"/>
        <v>0</v>
      </c>
      <c r="E350" cm="1">
        <f t="array" ref="E350">QUARTILE(IF($A:$A=$A350,IF($B:$B=$B350,$C:$C)),1)</f>
        <v>17363</v>
      </c>
      <c r="F350" cm="1">
        <f t="array" ref="F350">QUARTILE(IF($A:$A=$A350,IF($B:$B=$B350,$C:$C)),3)</f>
        <v>63097</v>
      </c>
      <c r="G350">
        <f>Table3[[#This Row],[Q3]]-Table3[[#This Row],[Q1]]</f>
        <v>45734</v>
      </c>
      <c r="H350">
        <f>Table3[[#This Row],[Q1]]-1.5*Table3[[#This Row],[IQR]]</f>
        <v>-51238</v>
      </c>
      <c r="I350">
        <f>Table3[[#This Row],[Q3]]+1.5*Table3[[#This Row],[IQR]]</f>
        <v>131698</v>
      </c>
    </row>
    <row r="351" spans="1:9" x14ac:dyDescent="0.45">
      <c r="A351" t="s">
        <v>17</v>
      </c>
      <c r="B351" t="s">
        <v>9</v>
      </c>
      <c r="C351">
        <v>61779</v>
      </c>
      <c r="D351" t="b">
        <f t="shared" si="5"/>
        <v>0</v>
      </c>
      <c r="E351" cm="1">
        <f t="array" ref="E351">QUARTILE(IF($A:$A=$A351,IF($B:$B=$B351,$C:$C)),1)</f>
        <v>17363</v>
      </c>
      <c r="F351" cm="1">
        <f t="array" ref="F351">QUARTILE(IF($A:$A=$A351,IF($B:$B=$B351,$C:$C)),3)</f>
        <v>63097</v>
      </c>
      <c r="G351">
        <f>Table3[[#This Row],[Q3]]-Table3[[#This Row],[Q1]]</f>
        <v>45734</v>
      </c>
      <c r="H351">
        <f>Table3[[#This Row],[Q1]]-1.5*Table3[[#This Row],[IQR]]</f>
        <v>-51238</v>
      </c>
      <c r="I351">
        <f>Table3[[#This Row],[Q3]]+1.5*Table3[[#This Row],[IQR]]</f>
        <v>131698</v>
      </c>
    </row>
    <row r="352" spans="1:9" x14ac:dyDescent="0.45">
      <c r="A352" t="s">
        <v>17</v>
      </c>
      <c r="B352" t="s">
        <v>9</v>
      </c>
      <c r="C352">
        <v>67051</v>
      </c>
      <c r="D352" t="b">
        <f t="shared" si="5"/>
        <v>0</v>
      </c>
      <c r="E352" cm="1">
        <f t="array" ref="E352">QUARTILE(IF($A:$A=$A352,IF($B:$B=$B352,$C:$C)),1)</f>
        <v>17363</v>
      </c>
      <c r="F352" cm="1">
        <f t="array" ref="F352">QUARTILE(IF($A:$A=$A352,IF($B:$B=$B352,$C:$C)),3)</f>
        <v>63097</v>
      </c>
      <c r="G352">
        <f>Table3[[#This Row],[Q3]]-Table3[[#This Row],[Q1]]</f>
        <v>45734</v>
      </c>
      <c r="H352">
        <f>Table3[[#This Row],[Q1]]-1.5*Table3[[#This Row],[IQR]]</f>
        <v>-51238</v>
      </c>
      <c r="I352">
        <f>Table3[[#This Row],[Q3]]+1.5*Table3[[#This Row],[IQR]]</f>
        <v>131698</v>
      </c>
    </row>
    <row r="353" spans="1:9" x14ac:dyDescent="0.45">
      <c r="A353" t="s">
        <v>17</v>
      </c>
      <c r="B353" t="s">
        <v>9</v>
      </c>
      <c r="C353">
        <v>67453</v>
      </c>
      <c r="D353" t="b">
        <f t="shared" si="5"/>
        <v>0</v>
      </c>
      <c r="E353" cm="1">
        <f t="array" ref="E353">QUARTILE(IF($A:$A=$A353,IF($B:$B=$B353,$C:$C)),1)</f>
        <v>17363</v>
      </c>
      <c r="F353" cm="1">
        <f t="array" ref="F353">QUARTILE(IF($A:$A=$A353,IF($B:$B=$B353,$C:$C)),3)</f>
        <v>63097</v>
      </c>
      <c r="G353">
        <f>Table3[[#This Row],[Q3]]-Table3[[#This Row],[Q1]]</f>
        <v>45734</v>
      </c>
      <c r="H353">
        <f>Table3[[#This Row],[Q1]]-1.5*Table3[[#This Row],[IQR]]</f>
        <v>-51238</v>
      </c>
      <c r="I353">
        <f>Table3[[#This Row],[Q3]]+1.5*Table3[[#This Row],[IQR]]</f>
        <v>131698</v>
      </c>
    </row>
    <row r="354" spans="1:9" x14ac:dyDescent="0.45">
      <c r="A354" t="s">
        <v>17</v>
      </c>
      <c r="B354" t="s">
        <v>9</v>
      </c>
      <c r="C354">
        <v>69626</v>
      </c>
      <c r="D354" t="b">
        <f t="shared" si="5"/>
        <v>0</v>
      </c>
      <c r="E354" cm="1">
        <f t="array" ref="E354">QUARTILE(IF($A:$A=$A354,IF($B:$B=$B354,$C:$C)),1)</f>
        <v>17363</v>
      </c>
      <c r="F354" cm="1">
        <f t="array" ref="F354">QUARTILE(IF($A:$A=$A354,IF($B:$B=$B354,$C:$C)),3)</f>
        <v>63097</v>
      </c>
      <c r="G354">
        <f>Table3[[#This Row],[Q3]]-Table3[[#This Row],[Q1]]</f>
        <v>45734</v>
      </c>
      <c r="H354">
        <f>Table3[[#This Row],[Q1]]-1.5*Table3[[#This Row],[IQR]]</f>
        <v>-51238</v>
      </c>
      <c r="I354">
        <f>Table3[[#This Row],[Q3]]+1.5*Table3[[#This Row],[IQR]]</f>
        <v>131698</v>
      </c>
    </row>
    <row r="355" spans="1:9" x14ac:dyDescent="0.45">
      <c r="A355" t="s">
        <v>17</v>
      </c>
      <c r="B355" t="s">
        <v>9</v>
      </c>
      <c r="C355">
        <v>70411</v>
      </c>
      <c r="D355" t="b">
        <f t="shared" si="5"/>
        <v>0</v>
      </c>
      <c r="E355" cm="1">
        <f t="array" ref="E355">QUARTILE(IF($A:$A=$A355,IF($B:$B=$B355,$C:$C)),1)</f>
        <v>17363</v>
      </c>
      <c r="F355" cm="1">
        <f t="array" ref="F355">QUARTILE(IF($A:$A=$A355,IF($B:$B=$B355,$C:$C)),3)</f>
        <v>63097</v>
      </c>
      <c r="G355">
        <f>Table3[[#This Row],[Q3]]-Table3[[#This Row],[Q1]]</f>
        <v>45734</v>
      </c>
      <c r="H355">
        <f>Table3[[#This Row],[Q1]]-1.5*Table3[[#This Row],[IQR]]</f>
        <v>-51238</v>
      </c>
      <c r="I355">
        <f>Table3[[#This Row],[Q3]]+1.5*Table3[[#This Row],[IQR]]</f>
        <v>131698</v>
      </c>
    </row>
    <row r="356" spans="1:9" x14ac:dyDescent="0.45">
      <c r="A356" t="s">
        <v>17</v>
      </c>
      <c r="B356" t="s">
        <v>9</v>
      </c>
      <c r="C356">
        <v>70644</v>
      </c>
      <c r="D356" t="b">
        <f t="shared" si="5"/>
        <v>0</v>
      </c>
      <c r="E356" cm="1">
        <f t="array" ref="E356">QUARTILE(IF($A:$A=$A356,IF($B:$B=$B356,$C:$C)),1)</f>
        <v>17363</v>
      </c>
      <c r="F356" cm="1">
        <f t="array" ref="F356">QUARTILE(IF($A:$A=$A356,IF($B:$B=$B356,$C:$C)),3)</f>
        <v>63097</v>
      </c>
      <c r="G356">
        <f>Table3[[#This Row],[Q3]]-Table3[[#This Row],[Q1]]</f>
        <v>45734</v>
      </c>
      <c r="H356">
        <f>Table3[[#This Row],[Q1]]-1.5*Table3[[#This Row],[IQR]]</f>
        <v>-51238</v>
      </c>
      <c r="I356">
        <f>Table3[[#This Row],[Q3]]+1.5*Table3[[#This Row],[IQR]]</f>
        <v>131698</v>
      </c>
    </row>
    <row r="357" spans="1:9" x14ac:dyDescent="0.45">
      <c r="A357" t="s">
        <v>17</v>
      </c>
      <c r="B357" t="s">
        <v>9</v>
      </c>
      <c r="C357">
        <v>71844</v>
      </c>
      <c r="D357" t="b">
        <f t="shared" si="5"/>
        <v>0</v>
      </c>
      <c r="E357" cm="1">
        <f t="array" ref="E357">QUARTILE(IF($A:$A=$A357,IF($B:$B=$B357,$C:$C)),1)</f>
        <v>17363</v>
      </c>
      <c r="F357" cm="1">
        <f t="array" ref="F357">QUARTILE(IF($A:$A=$A357,IF($B:$B=$B357,$C:$C)),3)</f>
        <v>63097</v>
      </c>
      <c r="G357">
        <f>Table3[[#This Row],[Q3]]-Table3[[#This Row],[Q1]]</f>
        <v>45734</v>
      </c>
      <c r="H357">
        <f>Table3[[#This Row],[Q1]]-1.5*Table3[[#This Row],[IQR]]</f>
        <v>-51238</v>
      </c>
      <c r="I357">
        <f>Table3[[#This Row],[Q3]]+1.5*Table3[[#This Row],[IQR]]</f>
        <v>131698</v>
      </c>
    </row>
    <row r="358" spans="1:9" x14ac:dyDescent="0.45">
      <c r="A358" t="s">
        <v>17</v>
      </c>
      <c r="B358" t="s">
        <v>9</v>
      </c>
      <c r="C358">
        <v>72545</v>
      </c>
      <c r="D358" t="b">
        <f t="shared" si="5"/>
        <v>0</v>
      </c>
      <c r="E358" cm="1">
        <f t="array" ref="E358">QUARTILE(IF($A:$A=$A358,IF($B:$B=$B358,$C:$C)),1)</f>
        <v>17363</v>
      </c>
      <c r="F358" cm="1">
        <f t="array" ref="F358">QUARTILE(IF($A:$A=$A358,IF($B:$B=$B358,$C:$C)),3)</f>
        <v>63097</v>
      </c>
      <c r="G358">
        <f>Table3[[#This Row],[Q3]]-Table3[[#This Row],[Q1]]</f>
        <v>45734</v>
      </c>
      <c r="H358">
        <f>Table3[[#This Row],[Q1]]-1.5*Table3[[#This Row],[IQR]]</f>
        <v>-51238</v>
      </c>
      <c r="I358">
        <f>Table3[[#This Row],[Q3]]+1.5*Table3[[#This Row],[IQR]]</f>
        <v>131698</v>
      </c>
    </row>
    <row r="359" spans="1:9" x14ac:dyDescent="0.45">
      <c r="A359" t="s">
        <v>17</v>
      </c>
      <c r="B359" t="s">
        <v>9</v>
      </c>
      <c r="C359">
        <v>75372</v>
      </c>
      <c r="D359" t="b">
        <f t="shared" si="5"/>
        <v>0</v>
      </c>
      <c r="E359" cm="1">
        <f t="array" ref="E359">QUARTILE(IF($A:$A=$A359,IF($B:$B=$B359,$C:$C)),1)</f>
        <v>17363</v>
      </c>
      <c r="F359" cm="1">
        <f t="array" ref="F359">QUARTILE(IF($A:$A=$A359,IF($B:$B=$B359,$C:$C)),3)</f>
        <v>63097</v>
      </c>
      <c r="G359">
        <f>Table3[[#This Row],[Q3]]-Table3[[#This Row],[Q1]]</f>
        <v>45734</v>
      </c>
      <c r="H359">
        <f>Table3[[#This Row],[Q1]]-1.5*Table3[[#This Row],[IQR]]</f>
        <v>-51238</v>
      </c>
      <c r="I359">
        <f>Table3[[#This Row],[Q3]]+1.5*Table3[[#This Row],[IQR]]</f>
        <v>131698</v>
      </c>
    </row>
    <row r="360" spans="1:9" x14ac:dyDescent="0.45">
      <c r="A360" t="s">
        <v>17</v>
      </c>
      <c r="B360" t="s">
        <v>9</v>
      </c>
      <c r="C360">
        <v>98419</v>
      </c>
      <c r="D360" t="b">
        <f t="shared" si="5"/>
        <v>0</v>
      </c>
      <c r="E360" cm="1">
        <f t="array" ref="E360">QUARTILE(IF($A:$A=$A360,IF($B:$B=$B360,$C:$C)),1)</f>
        <v>17363</v>
      </c>
      <c r="F360" cm="1">
        <f t="array" ref="F360">QUARTILE(IF($A:$A=$A360,IF($B:$B=$B360,$C:$C)),3)</f>
        <v>63097</v>
      </c>
      <c r="G360">
        <f>Table3[[#This Row],[Q3]]-Table3[[#This Row],[Q1]]</f>
        <v>45734</v>
      </c>
      <c r="H360">
        <f>Table3[[#This Row],[Q1]]-1.5*Table3[[#This Row],[IQR]]</f>
        <v>-51238</v>
      </c>
      <c r="I360">
        <f>Table3[[#This Row],[Q3]]+1.5*Table3[[#This Row],[IQR]]</f>
        <v>131698</v>
      </c>
    </row>
    <row r="361" spans="1:9" x14ac:dyDescent="0.45">
      <c r="A361" t="s">
        <v>17</v>
      </c>
      <c r="B361" t="s">
        <v>9</v>
      </c>
      <c r="C361">
        <v>98444</v>
      </c>
      <c r="D361" t="b">
        <f t="shared" si="5"/>
        <v>0</v>
      </c>
      <c r="E361" cm="1">
        <f t="array" ref="E361">QUARTILE(IF($A:$A=$A361,IF($B:$B=$B361,$C:$C)),1)</f>
        <v>17363</v>
      </c>
      <c r="F361" cm="1">
        <f t="array" ref="F361">QUARTILE(IF($A:$A=$A361,IF($B:$B=$B361,$C:$C)),3)</f>
        <v>63097</v>
      </c>
      <c r="G361">
        <f>Table3[[#This Row],[Q3]]-Table3[[#This Row],[Q1]]</f>
        <v>45734</v>
      </c>
      <c r="H361">
        <f>Table3[[#This Row],[Q1]]-1.5*Table3[[#This Row],[IQR]]</f>
        <v>-51238</v>
      </c>
      <c r="I361">
        <f>Table3[[#This Row],[Q3]]+1.5*Table3[[#This Row],[IQR]]</f>
        <v>131698</v>
      </c>
    </row>
    <row r="362" spans="1:9" x14ac:dyDescent="0.45">
      <c r="A362" t="s">
        <v>17</v>
      </c>
      <c r="B362" t="s">
        <v>9</v>
      </c>
      <c r="C362">
        <v>99037</v>
      </c>
      <c r="D362" t="b">
        <f t="shared" si="5"/>
        <v>0</v>
      </c>
      <c r="E362" cm="1">
        <f t="array" ref="E362">QUARTILE(IF($A:$A=$A362,IF($B:$B=$B362,$C:$C)),1)</f>
        <v>17363</v>
      </c>
      <c r="F362" cm="1">
        <f t="array" ref="F362">QUARTILE(IF($A:$A=$A362,IF($B:$B=$B362,$C:$C)),3)</f>
        <v>63097</v>
      </c>
      <c r="G362">
        <f>Table3[[#This Row],[Q3]]-Table3[[#This Row],[Q1]]</f>
        <v>45734</v>
      </c>
      <c r="H362">
        <f>Table3[[#This Row],[Q1]]-1.5*Table3[[#This Row],[IQR]]</f>
        <v>-51238</v>
      </c>
      <c r="I362">
        <f>Table3[[#This Row],[Q3]]+1.5*Table3[[#This Row],[IQR]]</f>
        <v>131698</v>
      </c>
    </row>
    <row r="363" spans="1:9" x14ac:dyDescent="0.45">
      <c r="A363" t="s">
        <v>14</v>
      </c>
      <c r="B363" t="s">
        <v>9</v>
      </c>
      <c r="C363">
        <v>1817</v>
      </c>
      <c r="D363" t="b">
        <f t="shared" si="5"/>
        <v>0</v>
      </c>
      <c r="E363" cm="1">
        <f t="array" ref="E363">QUARTILE(IF($A:$A=$A363,IF($B:$B=$B363,$C:$C)),1)</f>
        <v>33814</v>
      </c>
      <c r="F363" cm="1">
        <f t="array" ref="F363">QUARTILE(IF($A:$A=$A363,IF($B:$B=$B363,$C:$C)),3)</f>
        <v>95400</v>
      </c>
      <c r="G363">
        <f>Table3[[#This Row],[Q3]]-Table3[[#This Row],[Q1]]</f>
        <v>61586</v>
      </c>
      <c r="H363">
        <f>Table3[[#This Row],[Q1]]-1.5*Table3[[#This Row],[IQR]]</f>
        <v>-58565</v>
      </c>
      <c r="I363">
        <f>Table3[[#This Row],[Q3]]+1.5*Table3[[#This Row],[IQR]]</f>
        <v>187779</v>
      </c>
    </row>
    <row r="364" spans="1:9" x14ac:dyDescent="0.45">
      <c r="A364" t="s">
        <v>14</v>
      </c>
      <c r="B364" t="s">
        <v>9</v>
      </c>
      <c r="C364">
        <v>33814</v>
      </c>
      <c r="D364" t="b">
        <f t="shared" si="5"/>
        <v>0</v>
      </c>
      <c r="E364" cm="1">
        <f t="array" ref="E364">QUARTILE(IF($A:$A=$A364,IF($B:$B=$B364,$C:$C)),1)</f>
        <v>33814</v>
      </c>
      <c r="F364" cm="1">
        <f t="array" ref="F364">QUARTILE(IF($A:$A=$A364,IF($B:$B=$B364,$C:$C)),3)</f>
        <v>95400</v>
      </c>
      <c r="G364">
        <f>Table3[[#This Row],[Q3]]-Table3[[#This Row],[Q1]]</f>
        <v>61586</v>
      </c>
      <c r="H364">
        <f>Table3[[#This Row],[Q1]]-1.5*Table3[[#This Row],[IQR]]</f>
        <v>-58565</v>
      </c>
      <c r="I364">
        <f>Table3[[#This Row],[Q3]]+1.5*Table3[[#This Row],[IQR]]</f>
        <v>187779</v>
      </c>
    </row>
    <row r="365" spans="1:9" x14ac:dyDescent="0.45">
      <c r="A365" t="s">
        <v>14</v>
      </c>
      <c r="B365" t="s">
        <v>9</v>
      </c>
      <c r="C365">
        <v>40601</v>
      </c>
      <c r="D365" t="b">
        <f t="shared" si="5"/>
        <v>0</v>
      </c>
      <c r="E365" cm="1">
        <f t="array" ref="E365">QUARTILE(IF($A:$A=$A365,IF($B:$B=$B365,$C:$C)),1)</f>
        <v>33814</v>
      </c>
      <c r="F365" cm="1">
        <f t="array" ref="F365">QUARTILE(IF($A:$A=$A365,IF($B:$B=$B365,$C:$C)),3)</f>
        <v>95400</v>
      </c>
      <c r="G365">
        <f>Table3[[#This Row],[Q3]]-Table3[[#This Row],[Q1]]</f>
        <v>61586</v>
      </c>
      <c r="H365">
        <f>Table3[[#This Row],[Q1]]-1.5*Table3[[#This Row],[IQR]]</f>
        <v>-58565</v>
      </c>
      <c r="I365">
        <f>Table3[[#This Row],[Q3]]+1.5*Table3[[#This Row],[IQR]]</f>
        <v>187779</v>
      </c>
    </row>
    <row r="366" spans="1:9" x14ac:dyDescent="0.45">
      <c r="A366" t="s">
        <v>14</v>
      </c>
      <c r="B366" t="s">
        <v>9</v>
      </c>
      <c r="C366">
        <v>95400</v>
      </c>
      <c r="D366" t="b">
        <f t="shared" si="5"/>
        <v>0</v>
      </c>
      <c r="E366" cm="1">
        <f t="array" ref="E366">QUARTILE(IF($A:$A=$A366,IF($B:$B=$B366,$C:$C)),1)</f>
        <v>33814</v>
      </c>
      <c r="F366" cm="1">
        <f t="array" ref="F366">QUARTILE(IF($A:$A=$A366,IF($B:$B=$B366,$C:$C)),3)</f>
        <v>95400</v>
      </c>
      <c r="G366">
        <f>Table3[[#This Row],[Q3]]-Table3[[#This Row],[Q1]]</f>
        <v>61586</v>
      </c>
      <c r="H366">
        <f>Table3[[#This Row],[Q1]]-1.5*Table3[[#This Row],[IQR]]</f>
        <v>-58565</v>
      </c>
      <c r="I366">
        <f>Table3[[#This Row],[Q3]]+1.5*Table3[[#This Row],[IQR]]</f>
        <v>187779</v>
      </c>
    </row>
    <row r="367" spans="1:9" x14ac:dyDescent="0.45">
      <c r="A367" t="s">
        <v>14</v>
      </c>
      <c r="B367" t="s">
        <v>9</v>
      </c>
      <c r="C367">
        <v>99891</v>
      </c>
      <c r="D367" t="b">
        <f t="shared" si="5"/>
        <v>0</v>
      </c>
      <c r="E367" cm="1">
        <f t="array" ref="E367">QUARTILE(IF($A:$A=$A367,IF($B:$B=$B367,$C:$C)),1)</f>
        <v>33814</v>
      </c>
      <c r="F367" cm="1">
        <f t="array" ref="F367">QUARTILE(IF($A:$A=$A367,IF($B:$B=$B367,$C:$C)),3)</f>
        <v>95400</v>
      </c>
      <c r="G367">
        <f>Table3[[#This Row],[Q3]]-Table3[[#This Row],[Q1]]</f>
        <v>61586</v>
      </c>
      <c r="H367">
        <f>Table3[[#This Row],[Q1]]-1.5*Table3[[#This Row],[IQR]]</f>
        <v>-58565</v>
      </c>
      <c r="I367">
        <f>Table3[[#This Row],[Q3]]+1.5*Table3[[#This Row],[IQR]]</f>
        <v>187779</v>
      </c>
    </row>
    <row r="368" spans="1:9" x14ac:dyDescent="0.45">
      <c r="A368" t="s">
        <v>18</v>
      </c>
      <c r="B368" t="s">
        <v>9</v>
      </c>
      <c r="C368">
        <v>24135</v>
      </c>
      <c r="D368" t="b">
        <f t="shared" si="5"/>
        <v>0</v>
      </c>
      <c r="E368" cm="1">
        <f t="array" ref="E368">QUARTILE(IF($A:$A=$A368,IF($B:$B=$B368,$C:$C)),1)</f>
        <v>38709</v>
      </c>
      <c r="F368" cm="1">
        <f t="array" ref="F368">QUARTILE(IF($A:$A=$A368,IF($B:$B=$B368,$C:$C)),3)</f>
        <v>67857</v>
      </c>
      <c r="G368">
        <f>Table3[[#This Row],[Q3]]-Table3[[#This Row],[Q1]]</f>
        <v>29148</v>
      </c>
      <c r="H368">
        <f>Table3[[#This Row],[Q1]]-1.5*Table3[[#This Row],[IQR]]</f>
        <v>-5013</v>
      </c>
      <c r="I368">
        <f>Table3[[#This Row],[Q3]]+1.5*Table3[[#This Row],[IQR]]</f>
        <v>111579</v>
      </c>
    </row>
    <row r="369" spans="1:9" x14ac:dyDescent="0.45">
      <c r="A369" t="s">
        <v>18</v>
      </c>
      <c r="B369" t="s">
        <v>9</v>
      </c>
      <c r="C369">
        <v>82431</v>
      </c>
      <c r="D369" t="b">
        <f t="shared" si="5"/>
        <v>0</v>
      </c>
      <c r="E369" cm="1">
        <f t="array" ref="E369">QUARTILE(IF($A:$A=$A369,IF($B:$B=$B369,$C:$C)),1)</f>
        <v>38709</v>
      </c>
      <c r="F369" cm="1">
        <f t="array" ref="F369">QUARTILE(IF($A:$A=$A369,IF($B:$B=$B369,$C:$C)),3)</f>
        <v>67857</v>
      </c>
      <c r="G369">
        <f>Table3[[#This Row],[Q3]]-Table3[[#This Row],[Q1]]</f>
        <v>29148</v>
      </c>
      <c r="H369">
        <f>Table3[[#This Row],[Q1]]-1.5*Table3[[#This Row],[IQR]]</f>
        <v>-5013</v>
      </c>
      <c r="I369">
        <f>Table3[[#This Row],[Q3]]+1.5*Table3[[#This Row],[IQR]]</f>
        <v>111579</v>
      </c>
    </row>
    <row r="370" spans="1:9" x14ac:dyDescent="0.45">
      <c r="A370" t="s">
        <v>12</v>
      </c>
      <c r="B370" t="s">
        <v>9</v>
      </c>
      <c r="C370">
        <v>16447</v>
      </c>
      <c r="D370" t="b">
        <f t="shared" si="5"/>
        <v>0</v>
      </c>
      <c r="E370" cm="1">
        <f t="array" ref="E370">QUARTILE(IF($A:$A=$A370,IF($B:$B=$B370,$C:$C)),1)</f>
        <v>30086</v>
      </c>
      <c r="F370" cm="1">
        <f t="array" ref="F370">QUARTILE(IF($A:$A=$A370,IF($B:$B=$B370,$C:$C)),3)</f>
        <v>58455</v>
      </c>
      <c r="G370">
        <f>Table3[[#This Row],[Q3]]-Table3[[#This Row],[Q1]]</f>
        <v>28369</v>
      </c>
      <c r="H370">
        <f>Table3[[#This Row],[Q1]]-1.5*Table3[[#This Row],[IQR]]</f>
        <v>-12467.5</v>
      </c>
      <c r="I370">
        <f>Table3[[#This Row],[Q3]]+1.5*Table3[[#This Row],[IQR]]</f>
        <v>101008.5</v>
      </c>
    </row>
    <row r="371" spans="1:9" x14ac:dyDescent="0.45">
      <c r="A371" t="s">
        <v>12</v>
      </c>
      <c r="B371" t="s">
        <v>9</v>
      </c>
      <c r="C371">
        <v>23381</v>
      </c>
      <c r="D371" t="b">
        <f t="shared" si="5"/>
        <v>0</v>
      </c>
      <c r="E371" cm="1">
        <f t="array" ref="E371">QUARTILE(IF($A:$A=$A371,IF($B:$B=$B371,$C:$C)),1)</f>
        <v>30086</v>
      </c>
      <c r="F371" cm="1">
        <f t="array" ref="F371">QUARTILE(IF($A:$A=$A371,IF($B:$B=$B371,$C:$C)),3)</f>
        <v>58455</v>
      </c>
      <c r="G371">
        <f>Table3[[#This Row],[Q3]]-Table3[[#This Row],[Q1]]</f>
        <v>28369</v>
      </c>
      <c r="H371">
        <f>Table3[[#This Row],[Q1]]-1.5*Table3[[#This Row],[IQR]]</f>
        <v>-12467.5</v>
      </c>
      <c r="I371">
        <f>Table3[[#This Row],[Q3]]+1.5*Table3[[#This Row],[IQR]]</f>
        <v>101008.5</v>
      </c>
    </row>
    <row r="372" spans="1:9" x14ac:dyDescent="0.45">
      <c r="A372" t="s">
        <v>12</v>
      </c>
      <c r="B372" t="s">
        <v>9</v>
      </c>
      <c r="C372">
        <v>32321</v>
      </c>
      <c r="D372" t="b">
        <f t="shared" si="5"/>
        <v>0</v>
      </c>
      <c r="E372" cm="1">
        <f t="array" ref="E372">QUARTILE(IF($A:$A=$A372,IF($B:$B=$B372,$C:$C)),1)</f>
        <v>30086</v>
      </c>
      <c r="F372" cm="1">
        <f t="array" ref="F372">QUARTILE(IF($A:$A=$A372,IF($B:$B=$B372,$C:$C)),3)</f>
        <v>58455</v>
      </c>
      <c r="G372">
        <f>Table3[[#This Row],[Q3]]-Table3[[#This Row],[Q1]]</f>
        <v>28369</v>
      </c>
      <c r="H372">
        <f>Table3[[#This Row],[Q1]]-1.5*Table3[[#This Row],[IQR]]</f>
        <v>-12467.5</v>
      </c>
      <c r="I372">
        <f>Table3[[#This Row],[Q3]]+1.5*Table3[[#This Row],[IQR]]</f>
        <v>101008.5</v>
      </c>
    </row>
    <row r="373" spans="1:9" x14ac:dyDescent="0.45">
      <c r="A373" t="s">
        <v>12</v>
      </c>
      <c r="B373" t="s">
        <v>9</v>
      </c>
      <c r="C373">
        <v>32340</v>
      </c>
      <c r="D373" t="b">
        <f t="shared" si="5"/>
        <v>0</v>
      </c>
      <c r="E373" cm="1">
        <f t="array" ref="E373">QUARTILE(IF($A:$A=$A373,IF($B:$B=$B373,$C:$C)),1)</f>
        <v>30086</v>
      </c>
      <c r="F373" cm="1">
        <f t="array" ref="F373">QUARTILE(IF($A:$A=$A373,IF($B:$B=$B373,$C:$C)),3)</f>
        <v>58455</v>
      </c>
      <c r="G373">
        <f>Table3[[#This Row],[Q3]]-Table3[[#This Row],[Q1]]</f>
        <v>28369</v>
      </c>
      <c r="H373">
        <f>Table3[[#This Row],[Q1]]-1.5*Table3[[#This Row],[IQR]]</f>
        <v>-12467.5</v>
      </c>
      <c r="I373">
        <f>Table3[[#This Row],[Q3]]+1.5*Table3[[#This Row],[IQR]]</f>
        <v>101008.5</v>
      </c>
    </row>
    <row r="374" spans="1:9" x14ac:dyDescent="0.45">
      <c r="A374" t="s">
        <v>12</v>
      </c>
      <c r="B374" t="s">
        <v>9</v>
      </c>
      <c r="C374">
        <v>54390</v>
      </c>
      <c r="D374" t="b">
        <f t="shared" si="5"/>
        <v>0</v>
      </c>
      <c r="E374" cm="1">
        <f t="array" ref="E374">QUARTILE(IF($A:$A=$A374,IF($B:$B=$B374,$C:$C)),1)</f>
        <v>30086</v>
      </c>
      <c r="F374" cm="1">
        <f t="array" ref="F374">QUARTILE(IF($A:$A=$A374,IF($B:$B=$B374,$C:$C)),3)</f>
        <v>58455</v>
      </c>
      <c r="G374">
        <f>Table3[[#This Row],[Q3]]-Table3[[#This Row],[Q1]]</f>
        <v>28369</v>
      </c>
      <c r="H374">
        <f>Table3[[#This Row],[Q1]]-1.5*Table3[[#This Row],[IQR]]</f>
        <v>-12467.5</v>
      </c>
      <c r="I374">
        <f>Table3[[#This Row],[Q3]]+1.5*Table3[[#This Row],[IQR]]</f>
        <v>101008.5</v>
      </c>
    </row>
    <row r="375" spans="1:9" x14ac:dyDescent="0.45">
      <c r="A375" t="s">
        <v>12</v>
      </c>
      <c r="B375" t="s">
        <v>9</v>
      </c>
      <c r="C375">
        <v>55952</v>
      </c>
      <c r="D375" t="b">
        <f t="shared" si="5"/>
        <v>0</v>
      </c>
      <c r="E375" cm="1">
        <f t="array" ref="E375">QUARTILE(IF($A:$A=$A375,IF($B:$B=$B375,$C:$C)),1)</f>
        <v>30086</v>
      </c>
      <c r="F375" cm="1">
        <f t="array" ref="F375">QUARTILE(IF($A:$A=$A375,IF($B:$B=$B375,$C:$C)),3)</f>
        <v>58455</v>
      </c>
      <c r="G375">
        <f>Table3[[#This Row],[Q3]]-Table3[[#This Row],[Q1]]</f>
        <v>28369</v>
      </c>
      <c r="H375">
        <f>Table3[[#This Row],[Q1]]-1.5*Table3[[#This Row],[IQR]]</f>
        <v>-12467.5</v>
      </c>
      <c r="I375">
        <f>Table3[[#This Row],[Q3]]+1.5*Table3[[#This Row],[IQR]]</f>
        <v>101008.5</v>
      </c>
    </row>
    <row r="376" spans="1:9" x14ac:dyDescent="0.45">
      <c r="A376" t="s">
        <v>12</v>
      </c>
      <c r="B376" t="s">
        <v>9</v>
      </c>
      <c r="C376">
        <v>65964</v>
      </c>
      <c r="D376" t="b">
        <f t="shared" si="5"/>
        <v>0</v>
      </c>
      <c r="E376" cm="1">
        <f t="array" ref="E376">QUARTILE(IF($A:$A=$A376,IF($B:$B=$B376,$C:$C)),1)</f>
        <v>30086</v>
      </c>
      <c r="F376" cm="1">
        <f t="array" ref="F376">QUARTILE(IF($A:$A=$A376,IF($B:$B=$B376,$C:$C)),3)</f>
        <v>58455</v>
      </c>
      <c r="G376">
        <f>Table3[[#This Row],[Q3]]-Table3[[#This Row],[Q1]]</f>
        <v>28369</v>
      </c>
      <c r="H376">
        <f>Table3[[#This Row],[Q1]]-1.5*Table3[[#This Row],[IQR]]</f>
        <v>-12467.5</v>
      </c>
      <c r="I376">
        <f>Table3[[#This Row],[Q3]]+1.5*Table3[[#This Row],[IQR]]</f>
        <v>101008.5</v>
      </c>
    </row>
    <row r="377" spans="1:9" x14ac:dyDescent="0.45">
      <c r="A377" t="s">
        <v>12</v>
      </c>
      <c r="B377" t="s">
        <v>9</v>
      </c>
      <c r="C377">
        <v>75766</v>
      </c>
      <c r="D377" t="b">
        <f t="shared" si="5"/>
        <v>0</v>
      </c>
      <c r="E377" cm="1">
        <f t="array" ref="E377">QUARTILE(IF($A:$A=$A377,IF($B:$B=$B377,$C:$C)),1)</f>
        <v>30086</v>
      </c>
      <c r="F377" cm="1">
        <f t="array" ref="F377">QUARTILE(IF($A:$A=$A377,IF($B:$B=$B377,$C:$C)),3)</f>
        <v>58455</v>
      </c>
      <c r="G377">
        <f>Table3[[#This Row],[Q3]]-Table3[[#This Row],[Q1]]</f>
        <v>28369</v>
      </c>
      <c r="H377">
        <f>Table3[[#This Row],[Q1]]-1.5*Table3[[#This Row],[IQR]]</f>
        <v>-12467.5</v>
      </c>
      <c r="I377">
        <f>Table3[[#This Row],[Q3]]+1.5*Table3[[#This Row],[IQR]]</f>
        <v>101008.5</v>
      </c>
    </row>
    <row r="378" spans="1:9" x14ac:dyDescent="0.45">
      <c r="A378" t="s">
        <v>20</v>
      </c>
      <c r="B378" t="s">
        <v>9</v>
      </c>
      <c r="C378">
        <v>8866</v>
      </c>
      <c r="D378" t="b">
        <f t="shared" si="5"/>
        <v>0</v>
      </c>
      <c r="E378" cm="1">
        <f t="array" ref="E378">QUARTILE(IF($A:$A=$A378,IF($B:$B=$B378,$C:$C)),1)</f>
        <v>38648</v>
      </c>
      <c r="F378" cm="1">
        <f t="array" ref="F378">QUARTILE(IF($A:$A=$A378,IF($B:$B=$B378,$C:$C)),3)</f>
        <v>77230</v>
      </c>
      <c r="G378">
        <f>Table3[[#This Row],[Q3]]-Table3[[#This Row],[Q1]]</f>
        <v>38582</v>
      </c>
      <c r="H378">
        <f>Table3[[#This Row],[Q1]]-1.5*Table3[[#This Row],[IQR]]</f>
        <v>-19225</v>
      </c>
      <c r="I378">
        <f>Table3[[#This Row],[Q3]]+1.5*Table3[[#This Row],[IQR]]</f>
        <v>135103</v>
      </c>
    </row>
    <row r="379" spans="1:9" x14ac:dyDescent="0.45">
      <c r="A379" t="s">
        <v>20</v>
      </c>
      <c r="B379" t="s">
        <v>9</v>
      </c>
      <c r="C379">
        <v>10154</v>
      </c>
      <c r="D379" t="b">
        <f t="shared" si="5"/>
        <v>0</v>
      </c>
      <c r="E379" cm="1">
        <f t="array" ref="E379">QUARTILE(IF($A:$A=$A379,IF($B:$B=$B379,$C:$C)),1)</f>
        <v>38648</v>
      </c>
      <c r="F379" cm="1">
        <f t="array" ref="F379">QUARTILE(IF($A:$A=$A379,IF($B:$B=$B379,$C:$C)),3)</f>
        <v>77230</v>
      </c>
      <c r="G379">
        <f>Table3[[#This Row],[Q3]]-Table3[[#This Row],[Q1]]</f>
        <v>38582</v>
      </c>
      <c r="H379">
        <f>Table3[[#This Row],[Q1]]-1.5*Table3[[#This Row],[IQR]]</f>
        <v>-19225</v>
      </c>
      <c r="I379">
        <f>Table3[[#This Row],[Q3]]+1.5*Table3[[#This Row],[IQR]]</f>
        <v>135103</v>
      </c>
    </row>
    <row r="380" spans="1:9" x14ac:dyDescent="0.45">
      <c r="A380" t="s">
        <v>20</v>
      </c>
      <c r="B380" t="s">
        <v>9</v>
      </c>
      <c r="C380">
        <v>14293</v>
      </c>
      <c r="D380" t="b">
        <f t="shared" si="5"/>
        <v>0</v>
      </c>
      <c r="E380" cm="1">
        <f t="array" ref="E380">QUARTILE(IF($A:$A=$A380,IF($B:$B=$B380,$C:$C)),1)</f>
        <v>38648</v>
      </c>
      <c r="F380" cm="1">
        <f t="array" ref="F380">QUARTILE(IF($A:$A=$A380,IF($B:$B=$B380,$C:$C)),3)</f>
        <v>77230</v>
      </c>
      <c r="G380">
        <f>Table3[[#This Row],[Q3]]-Table3[[#This Row],[Q1]]</f>
        <v>38582</v>
      </c>
      <c r="H380">
        <f>Table3[[#This Row],[Q1]]-1.5*Table3[[#This Row],[IQR]]</f>
        <v>-19225</v>
      </c>
      <c r="I380">
        <f>Table3[[#This Row],[Q3]]+1.5*Table3[[#This Row],[IQR]]</f>
        <v>135103</v>
      </c>
    </row>
    <row r="381" spans="1:9" x14ac:dyDescent="0.45">
      <c r="A381" t="s">
        <v>20</v>
      </c>
      <c r="B381" t="s">
        <v>9</v>
      </c>
      <c r="C381">
        <v>18861</v>
      </c>
      <c r="D381" t="b">
        <f t="shared" si="5"/>
        <v>0</v>
      </c>
      <c r="E381" cm="1">
        <f t="array" ref="E381">QUARTILE(IF($A:$A=$A381,IF($B:$B=$B381,$C:$C)),1)</f>
        <v>38648</v>
      </c>
      <c r="F381" cm="1">
        <f t="array" ref="F381">QUARTILE(IF($A:$A=$A381,IF($B:$B=$B381,$C:$C)),3)</f>
        <v>77230</v>
      </c>
      <c r="G381">
        <f>Table3[[#This Row],[Q3]]-Table3[[#This Row],[Q1]]</f>
        <v>38582</v>
      </c>
      <c r="H381">
        <f>Table3[[#This Row],[Q1]]-1.5*Table3[[#This Row],[IQR]]</f>
        <v>-19225</v>
      </c>
      <c r="I381">
        <f>Table3[[#This Row],[Q3]]+1.5*Table3[[#This Row],[IQR]]</f>
        <v>135103</v>
      </c>
    </row>
    <row r="382" spans="1:9" x14ac:dyDescent="0.45">
      <c r="A382" t="s">
        <v>20</v>
      </c>
      <c r="B382" t="s">
        <v>9</v>
      </c>
      <c r="C382">
        <v>24867</v>
      </c>
      <c r="D382" t="b">
        <f t="shared" si="5"/>
        <v>0</v>
      </c>
      <c r="E382" cm="1">
        <f t="array" ref="E382">QUARTILE(IF($A:$A=$A382,IF($B:$B=$B382,$C:$C)),1)</f>
        <v>38648</v>
      </c>
      <c r="F382" cm="1">
        <f t="array" ref="F382">QUARTILE(IF($A:$A=$A382,IF($B:$B=$B382,$C:$C)),3)</f>
        <v>77230</v>
      </c>
      <c r="G382">
        <f>Table3[[#This Row],[Q3]]-Table3[[#This Row],[Q1]]</f>
        <v>38582</v>
      </c>
      <c r="H382">
        <f>Table3[[#This Row],[Q1]]-1.5*Table3[[#This Row],[IQR]]</f>
        <v>-19225</v>
      </c>
      <c r="I382">
        <f>Table3[[#This Row],[Q3]]+1.5*Table3[[#This Row],[IQR]]</f>
        <v>135103</v>
      </c>
    </row>
    <row r="383" spans="1:9" x14ac:dyDescent="0.45">
      <c r="A383" t="s">
        <v>20</v>
      </c>
      <c r="B383" t="s">
        <v>9</v>
      </c>
      <c r="C383">
        <v>26666</v>
      </c>
      <c r="D383" t="b">
        <f t="shared" si="5"/>
        <v>0</v>
      </c>
      <c r="E383" cm="1">
        <f t="array" ref="E383">QUARTILE(IF($A:$A=$A383,IF($B:$B=$B383,$C:$C)),1)</f>
        <v>38648</v>
      </c>
      <c r="F383" cm="1">
        <f t="array" ref="F383">QUARTILE(IF($A:$A=$A383,IF($B:$B=$B383,$C:$C)),3)</f>
        <v>77230</v>
      </c>
      <c r="G383">
        <f>Table3[[#This Row],[Q3]]-Table3[[#This Row],[Q1]]</f>
        <v>38582</v>
      </c>
      <c r="H383">
        <f>Table3[[#This Row],[Q1]]-1.5*Table3[[#This Row],[IQR]]</f>
        <v>-19225</v>
      </c>
      <c r="I383">
        <f>Table3[[#This Row],[Q3]]+1.5*Table3[[#This Row],[IQR]]</f>
        <v>135103</v>
      </c>
    </row>
    <row r="384" spans="1:9" x14ac:dyDescent="0.45">
      <c r="A384" t="s">
        <v>20</v>
      </c>
      <c r="B384" t="s">
        <v>9</v>
      </c>
      <c r="C384">
        <v>34243</v>
      </c>
      <c r="D384" t="b">
        <f t="shared" si="5"/>
        <v>0</v>
      </c>
      <c r="E384" cm="1">
        <f t="array" ref="E384">QUARTILE(IF($A:$A=$A384,IF($B:$B=$B384,$C:$C)),1)</f>
        <v>38648</v>
      </c>
      <c r="F384" cm="1">
        <f t="array" ref="F384">QUARTILE(IF($A:$A=$A384,IF($B:$B=$B384,$C:$C)),3)</f>
        <v>77230</v>
      </c>
      <c r="G384">
        <f>Table3[[#This Row],[Q3]]-Table3[[#This Row],[Q1]]</f>
        <v>38582</v>
      </c>
      <c r="H384">
        <f>Table3[[#This Row],[Q1]]-1.5*Table3[[#This Row],[IQR]]</f>
        <v>-19225</v>
      </c>
      <c r="I384">
        <f>Table3[[#This Row],[Q3]]+1.5*Table3[[#This Row],[IQR]]</f>
        <v>135103</v>
      </c>
    </row>
    <row r="385" spans="1:9" x14ac:dyDescent="0.45">
      <c r="A385" t="s">
        <v>20</v>
      </c>
      <c r="B385" t="s">
        <v>9</v>
      </c>
      <c r="C385">
        <v>38192</v>
      </c>
      <c r="D385" t="b">
        <f t="shared" si="5"/>
        <v>0</v>
      </c>
      <c r="E385" cm="1">
        <f t="array" ref="E385">QUARTILE(IF($A:$A=$A385,IF($B:$B=$B385,$C:$C)),1)</f>
        <v>38648</v>
      </c>
      <c r="F385" cm="1">
        <f t="array" ref="F385">QUARTILE(IF($A:$A=$A385,IF($B:$B=$B385,$C:$C)),3)</f>
        <v>77230</v>
      </c>
      <c r="G385">
        <f>Table3[[#This Row],[Q3]]-Table3[[#This Row],[Q1]]</f>
        <v>38582</v>
      </c>
      <c r="H385">
        <f>Table3[[#This Row],[Q1]]-1.5*Table3[[#This Row],[IQR]]</f>
        <v>-19225</v>
      </c>
      <c r="I385">
        <f>Table3[[#This Row],[Q3]]+1.5*Table3[[#This Row],[IQR]]</f>
        <v>135103</v>
      </c>
    </row>
    <row r="386" spans="1:9" x14ac:dyDescent="0.45">
      <c r="A386" t="s">
        <v>20</v>
      </c>
      <c r="B386" t="s">
        <v>9</v>
      </c>
      <c r="C386">
        <v>40016</v>
      </c>
      <c r="D386" t="b">
        <f t="shared" ref="D386:D449" si="6">IF(C386&lt;H386,TRUE,IF(C386&gt;I386,TRUE,FALSE))</f>
        <v>0</v>
      </c>
      <c r="E386" cm="1">
        <f t="array" ref="E386">QUARTILE(IF($A:$A=$A386,IF($B:$B=$B386,$C:$C)),1)</f>
        <v>38648</v>
      </c>
      <c r="F386" cm="1">
        <f t="array" ref="F386">QUARTILE(IF($A:$A=$A386,IF($B:$B=$B386,$C:$C)),3)</f>
        <v>77230</v>
      </c>
      <c r="G386">
        <f>Table3[[#This Row],[Q3]]-Table3[[#This Row],[Q1]]</f>
        <v>38582</v>
      </c>
      <c r="H386">
        <f>Table3[[#This Row],[Q1]]-1.5*Table3[[#This Row],[IQR]]</f>
        <v>-19225</v>
      </c>
      <c r="I386">
        <f>Table3[[#This Row],[Q3]]+1.5*Table3[[#This Row],[IQR]]</f>
        <v>135103</v>
      </c>
    </row>
    <row r="387" spans="1:9" x14ac:dyDescent="0.45">
      <c r="A387" t="s">
        <v>20</v>
      </c>
      <c r="B387" t="s">
        <v>9</v>
      </c>
      <c r="C387">
        <v>40463</v>
      </c>
      <c r="D387" t="b">
        <f t="shared" si="6"/>
        <v>0</v>
      </c>
      <c r="E387" cm="1">
        <f t="array" ref="E387">QUARTILE(IF($A:$A=$A387,IF($B:$B=$B387,$C:$C)),1)</f>
        <v>38648</v>
      </c>
      <c r="F387" cm="1">
        <f t="array" ref="F387">QUARTILE(IF($A:$A=$A387,IF($B:$B=$B387,$C:$C)),3)</f>
        <v>77230</v>
      </c>
      <c r="G387">
        <f>Table3[[#This Row],[Q3]]-Table3[[#This Row],[Q1]]</f>
        <v>38582</v>
      </c>
      <c r="H387">
        <f>Table3[[#This Row],[Q1]]-1.5*Table3[[#This Row],[IQR]]</f>
        <v>-19225</v>
      </c>
      <c r="I387">
        <f>Table3[[#This Row],[Q3]]+1.5*Table3[[#This Row],[IQR]]</f>
        <v>135103</v>
      </c>
    </row>
    <row r="388" spans="1:9" x14ac:dyDescent="0.45">
      <c r="A388" t="s">
        <v>20</v>
      </c>
      <c r="B388" t="s">
        <v>9</v>
      </c>
      <c r="C388">
        <v>42248</v>
      </c>
      <c r="D388" t="b">
        <f t="shared" si="6"/>
        <v>0</v>
      </c>
      <c r="E388" cm="1">
        <f t="array" ref="E388">QUARTILE(IF($A:$A=$A388,IF($B:$B=$B388,$C:$C)),1)</f>
        <v>38648</v>
      </c>
      <c r="F388" cm="1">
        <f t="array" ref="F388">QUARTILE(IF($A:$A=$A388,IF($B:$B=$B388,$C:$C)),3)</f>
        <v>77230</v>
      </c>
      <c r="G388">
        <f>Table3[[#This Row],[Q3]]-Table3[[#This Row],[Q1]]</f>
        <v>38582</v>
      </c>
      <c r="H388">
        <f>Table3[[#This Row],[Q1]]-1.5*Table3[[#This Row],[IQR]]</f>
        <v>-19225</v>
      </c>
      <c r="I388">
        <f>Table3[[#This Row],[Q3]]+1.5*Table3[[#This Row],[IQR]]</f>
        <v>135103</v>
      </c>
    </row>
    <row r="389" spans="1:9" x14ac:dyDescent="0.45">
      <c r="A389" t="s">
        <v>20</v>
      </c>
      <c r="B389" t="s">
        <v>9</v>
      </c>
      <c r="C389">
        <v>49339</v>
      </c>
      <c r="D389" t="b">
        <f t="shared" si="6"/>
        <v>0</v>
      </c>
      <c r="E389" cm="1">
        <f t="array" ref="E389">QUARTILE(IF($A:$A=$A389,IF($B:$B=$B389,$C:$C)),1)</f>
        <v>38648</v>
      </c>
      <c r="F389" cm="1">
        <f t="array" ref="F389">QUARTILE(IF($A:$A=$A389,IF($B:$B=$B389,$C:$C)),3)</f>
        <v>77230</v>
      </c>
      <c r="G389">
        <f>Table3[[#This Row],[Q3]]-Table3[[#This Row],[Q1]]</f>
        <v>38582</v>
      </c>
      <c r="H389">
        <f>Table3[[#This Row],[Q1]]-1.5*Table3[[#This Row],[IQR]]</f>
        <v>-19225</v>
      </c>
      <c r="I389">
        <f>Table3[[#This Row],[Q3]]+1.5*Table3[[#This Row],[IQR]]</f>
        <v>135103</v>
      </c>
    </row>
    <row r="390" spans="1:9" x14ac:dyDescent="0.45">
      <c r="A390" t="s">
        <v>20</v>
      </c>
      <c r="B390" t="s">
        <v>9</v>
      </c>
      <c r="C390">
        <v>49434</v>
      </c>
      <c r="D390" t="b">
        <f t="shared" si="6"/>
        <v>0</v>
      </c>
      <c r="E390" cm="1">
        <f t="array" ref="E390">QUARTILE(IF($A:$A=$A390,IF($B:$B=$B390,$C:$C)),1)</f>
        <v>38648</v>
      </c>
      <c r="F390" cm="1">
        <f t="array" ref="F390">QUARTILE(IF($A:$A=$A390,IF($B:$B=$B390,$C:$C)),3)</f>
        <v>77230</v>
      </c>
      <c r="G390">
        <f>Table3[[#This Row],[Q3]]-Table3[[#This Row],[Q1]]</f>
        <v>38582</v>
      </c>
      <c r="H390">
        <f>Table3[[#This Row],[Q1]]-1.5*Table3[[#This Row],[IQR]]</f>
        <v>-19225</v>
      </c>
      <c r="I390">
        <f>Table3[[#This Row],[Q3]]+1.5*Table3[[#This Row],[IQR]]</f>
        <v>135103</v>
      </c>
    </row>
    <row r="391" spans="1:9" x14ac:dyDescent="0.45">
      <c r="A391" t="s">
        <v>20</v>
      </c>
      <c r="B391" t="s">
        <v>9</v>
      </c>
      <c r="C391">
        <v>49667</v>
      </c>
      <c r="D391" t="b">
        <f t="shared" si="6"/>
        <v>0</v>
      </c>
      <c r="E391" cm="1">
        <f t="array" ref="E391">QUARTILE(IF($A:$A=$A391,IF($B:$B=$B391,$C:$C)),1)</f>
        <v>38648</v>
      </c>
      <c r="F391" cm="1">
        <f t="array" ref="F391">QUARTILE(IF($A:$A=$A391,IF($B:$B=$B391,$C:$C)),3)</f>
        <v>77230</v>
      </c>
      <c r="G391">
        <f>Table3[[#This Row],[Q3]]-Table3[[#This Row],[Q1]]</f>
        <v>38582</v>
      </c>
      <c r="H391">
        <f>Table3[[#This Row],[Q1]]-1.5*Table3[[#This Row],[IQR]]</f>
        <v>-19225</v>
      </c>
      <c r="I391">
        <f>Table3[[#This Row],[Q3]]+1.5*Table3[[#This Row],[IQR]]</f>
        <v>135103</v>
      </c>
    </row>
    <row r="392" spans="1:9" x14ac:dyDescent="0.45">
      <c r="A392" t="s">
        <v>20</v>
      </c>
      <c r="B392" t="s">
        <v>9</v>
      </c>
      <c r="C392">
        <v>61681</v>
      </c>
      <c r="D392" t="b">
        <f t="shared" si="6"/>
        <v>0</v>
      </c>
      <c r="E392" cm="1">
        <f t="array" ref="E392">QUARTILE(IF($A:$A=$A392,IF($B:$B=$B392,$C:$C)),1)</f>
        <v>38648</v>
      </c>
      <c r="F392" cm="1">
        <f t="array" ref="F392">QUARTILE(IF($A:$A=$A392,IF($B:$B=$B392,$C:$C)),3)</f>
        <v>77230</v>
      </c>
      <c r="G392">
        <f>Table3[[#This Row],[Q3]]-Table3[[#This Row],[Q1]]</f>
        <v>38582</v>
      </c>
      <c r="H392">
        <f>Table3[[#This Row],[Q1]]-1.5*Table3[[#This Row],[IQR]]</f>
        <v>-19225</v>
      </c>
      <c r="I392">
        <f>Table3[[#This Row],[Q3]]+1.5*Table3[[#This Row],[IQR]]</f>
        <v>135103</v>
      </c>
    </row>
    <row r="393" spans="1:9" x14ac:dyDescent="0.45">
      <c r="A393" t="s">
        <v>20</v>
      </c>
      <c r="B393" t="s">
        <v>9</v>
      </c>
      <c r="C393">
        <v>61906</v>
      </c>
      <c r="D393" t="b">
        <f t="shared" si="6"/>
        <v>0</v>
      </c>
      <c r="E393" cm="1">
        <f t="array" ref="E393">QUARTILE(IF($A:$A=$A393,IF($B:$B=$B393,$C:$C)),1)</f>
        <v>38648</v>
      </c>
      <c r="F393" cm="1">
        <f t="array" ref="F393">QUARTILE(IF($A:$A=$A393,IF($B:$B=$B393,$C:$C)),3)</f>
        <v>77230</v>
      </c>
      <c r="G393">
        <f>Table3[[#This Row],[Q3]]-Table3[[#This Row],[Q1]]</f>
        <v>38582</v>
      </c>
      <c r="H393">
        <f>Table3[[#This Row],[Q1]]-1.5*Table3[[#This Row],[IQR]]</f>
        <v>-19225</v>
      </c>
      <c r="I393">
        <f>Table3[[#This Row],[Q3]]+1.5*Table3[[#This Row],[IQR]]</f>
        <v>135103</v>
      </c>
    </row>
    <row r="394" spans="1:9" x14ac:dyDescent="0.45">
      <c r="A394" t="s">
        <v>20</v>
      </c>
      <c r="B394" t="s">
        <v>9</v>
      </c>
      <c r="C394">
        <v>62573</v>
      </c>
      <c r="D394" t="b">
        <f t="shared" si="6"/>
        <v>0</v>
      </c>
      <c r="E394" cm="1">
        <f t="array" ref="E394">QUARTILE(IF($A:$A=$A394,IF($B:$B=$B394,$C:$C)),1)</f>
        <v>38648</v>
      </c>
      <c r="F394" cm="1">
        <f t="array" ref="F394">QUARTILE(IF($A:$A=$A394,IF($B:$B=$B394,$C:$C)),3)</f>
        <v>77230</v>
      </c>
      <c r="G394">
        <f>Table3[[#This Row],[Q3]]-Table3[[#This Row],[Q1]]</f>
        <v>38582</v>
      </c>
      <c r="H394">
        <f>Table3[[#This Row],[Q1]]-1.5*Table3[[#This Row],[IQR]]</f>
        <v>-19225</v>
      </c>
      <c r="I394">
        <f>Table3[[#This Row],[Q3]]+1.5*Table3[[#This Row],[IQR]]</f>
        <v>135103</v>
      </c>
    </row>
    <row r="395" spans="1:9" x14ac:dyDescent="0.45">
      <c r="A395" t="s">
        <v>20</v>
      </c>
      <c r="B395" t="s">
        <v>9</v>
      </c>
      <c r="C395">
        <v>65587</v>
      </c>
      <c r="D395" t="b">
        <f t="shared" si="6"/>
        <v>0</v>
      </c>
      <c r="E395" cm="1">
        <f t="array" ref="E395">QUARTILE(IF($A:$A=$A395,IF($B:$B=$B395,$C:$C)),1)</f>
        <v>38648</v>
      </c>
      <c r="F395" cm="1">
        <f t="array" ref="F395">QUARTILE(IF($A:$A=$A395,IF($B:$B=$B395,$C:$C)),3)</f>
        <v>77230</v>
      </c>
      <c r="G395">
        <f>Table3[[#This Row],[Q3]]-Table3[[#This Row],[Q1]]</f>
        <v>38582</v>
      </c>
      <c r="H395">
        <f>Table3[[#This Row],[Q1]]-1.5*Table3[[#This Row],[IQR]]</f>
        <v>-19225</v>
      </c>
      <c r="I395">
        <f>Table3[[#This Row],[Q3]]+1.5*Table3[[#This Row],[IQR]]</f>
        <v>135103</v>
      </c>
    </row>
    <row r="396" spans="1:9" x14ac:dyDescent="0.45">
      <c r="A396" t="s">
        <v>20</v>
      </c>
      <c r="B396" t="s">
        <v>9</v>
      </c>
      <c r="C396">
        <v>72334</v>
      </c>
      <c r="D396" t="b">
        <f t="shared" si="6"/>
        <v>0</v>
      </c>
      <c r="E396" cm="1">
        <f t="array" ref="E396">QUARTILE(IF($A:$A=$A396,IF($B:$B=$B396,$C:$C)),1)</f>
        <v>38648</v>
      </c>
      <c r="F396" cm="1">
        <f t="array" ref="F396">QUARTILE(IF($A:$A=$A396,IF($B:$B=$B396,$C:$C)),3)</f>
        <v>77230</v>
      </c>
      <c r="G396">
        <f>Table3[[#This Row],[Q3]]-Table3[[#This Row],[Q1]]</f>
        <v>38582</v>
      </c>
      <c r="H396">
        <f>Table3[[#This Row],[Q1]]-1.5*Table3[[#This Row],[IQR]]</f>
        <v>-19225</v>
      </c>
      <c r="I396">
        <f>Table3[[#This Row],[Q3]]+1.5*Table3[[#This Row],[IQR]]</f>
        <v>135103</v>
      </c>
    </row>
    <row r="397" spans="1:9" x14ac:dyDescent="0.45">
      <c r="A397" t="s">
        <v>20</v>
      </c>
      <c r="B397" t="s">
        <v>9</v>
      </c>
      <c r="C397">
        <v>73086</v>
      </c>
      <c r="D397" t="b">
        <f t="shared" si="6"/>
        <v>0</v>
      </c>
      <c r="E397" cm="1">
        <f t="array" ref="E397">QUARTILE(IF($A:$A=$A397,IF($B:$B=$B397,$C:$C)),1)</f>
        <v>38648</v>
      </c>
      <c r="F397" cm="1">
        <f t="array" ref="F397">QUARTILE(IF($A:$A=$A397,IF($B:$B=$B397,$C:$C)),3)</f>
        <v>77230</v>
      </c>
      <c r="G397">
        <f>Table3[[#This Row],[Q3]]-Table3[[#This Row],[Q1]]</f>
        <v>38582</v>
      </c>
      <c r="H397">
        <f>Table3[[#This Row],[Q1]]-1.5*Table3[[#This Row],[IQR]]</f>
        <v>-19225</v>
      </c>
      <c r="I397">
        <f>Table3[[#This Row],[Q3]]+1.5*Table3[[#This Row],[IQR]]</f>
        <v>135103</v>
      </c>
    </row>
    <row r="398" spans="1:9" x14ac:dyDescent="0.45">
      <c r="A398" t="s">
        <v>20</v>
      </c>
      <c r="B398" t="s">
        <v>9</v>
      </c>
      <c r="C398">
        <v>73396</v>
      </c>
      <c r="D398" t="b">
        <f t="shared" si="6"/>
        <v>0</v>
      </c>
      <c r="E398" cm="1">
        <f t="array" ref="E398">QUARTILE(IF($A:$A=$A398,IF($B:$B=$B398,$C:$C)),1)</f>
        <v>38648</v>
      </c>
      <c r="F398" cm="1">
        <f t="array" ref="F398">QUARTILE(IF($A:$A=$A398,IF($B:$B=$B398,$C:$C)),3)</f>
        <v>77230</v>
      </c>
      <c r="G398">
        <f>Table3[[#This Row],[Q3]]-Table3[[#This Row],[Q1]]</f>
        <v>38582</v>
      </c>
      <c r="H398">
        <f>Table3[[#This Row],[Q1]]-1.5*Table3[[#This Row],[IQR]]</f>
        <v>-19225</v>
      </c>
      <c r="I398">
        <f>Table3[[#This Row],[Q3]]+1.5*Table3[[#This Row],[IQR]]</f>
        <v>135103</v>
      </c>
    </row>
    <row r="399" spans="1:9" x14ac:dyDescent="0.45">
      <c r="A399" t="s">
        <v>20</v>
      </c>
      <c r="B399" t="s">
        <v>9</v>
      </c>
      <c r="C399">
        <v>73960</v>
      </c>
      <c r="D399" t="b">
        <f t="shared" si="6"/>
        <v>0</v>
      </c>
      <c r="E399" cm="1">
        <f t="array" ref="E399">QUARTILE(IF($A:$A=$A399,IF($B:$B=$B399,$C:$C)),1)</f>
        <v>38648</v>
      </c>
      <c r="F399" cm="1">
        <f t="array" ref="F399">QUARTILE(IF($A:$A=$A399,IF($B:$B=$B399,$C:$C)),3)</f>
        <v>77230</v>
      </c>
      <c r="G399">
        <f>Table3[[#This Row],[Q3]]-Table3[[#This Row],[Q1]]</f>
        <v>38582</v>
      </c>
      <c r="H399">
        <f>Table3[[#This Row],[Q1]]-1.5*Table3[[#This Row],[IQR]]</f>
        <v>-19225</v>
      </c>
      <c r="I399">
        <f>Table3[[#This Row],[Q3]]+1.5*Table3[[#This Row],[IQR]]</f>
        <v>135103</v>
      </c>
    </row>
    <row r="400" spans="1:9" x14ac:dyDescent="0.45">
      <c r="A400" t="s">
        <v>20</v>
      </c>
      <c r="B400" t="s">
        <v>9</v>
      </c>
      <c r="C400">
        <v>78320</v>
      </c>
      <c r="D400" t="b">
        <f t="shared" si="6"/>
        <v>0</v>
      </c>
      <c r="E400" cm="1">
        <f t="array" ref="E400">QUARTILE(IF($A:$A=$A400,IF($B:$B=$B400,$C:$C)),1)</f>
        <v>38648</v>
      </c>
      <c r="F400" cm="1">
        <f t="array" ref="F400">QUARTILE(IF($A:$A=$A400,IF($B:$B=$B400,$C:$C)),3)</f>
        <v>77230</v>
      </c>
      <c r="G400">
        <f>Table3[[#This Row],[Q3]]-Table3[[#This Row],[Q1]]</f>
        <v>38582</v>
      </c>
      <c r="H400">
        <f>Table3[[#This Row],[Q1]]-1.5*Table3[[#This Row],[IQR]]</f>
        <v>-19225</v>
      </c>
      <c r="I400">
        <f>Table3[[#This Row],[Q3]]+1.5*Table3[[#This Row],[IQR]]</f>
        <v>135103</v>
      </c>
    </row>
    <row r="401" spans="1:9" x14ac:dyDescent="0.45">
      <c r="A401" t="s">
        <v>20</v>
      </c>
      <c r="B401" t="s">
        <v>9</v>
      </c>
      <c r="C401">
        <v>80432</v>
      </c>
      <c r="D401" t="b">
        <f t="shared" si="6"/>
        <v>0</v>
      </c>
      <c r="E401" cm="1">
        <f t="array" ref="E401">QUARTILE(IF($A:$A=$A401,IF($B:$B=$B401,$C:$C)),1)</f>
        <v>38648</v>
      </c>
      <c r="F401" cm="1">
        <f t="array" ref="F401">QUARTILE(IF($A:$A=$A401,IF($B:$B=$B401,$C:$C)),3)</f>
        <v>77230</v>
      </c>
      <c r="G401">
        <f>Table3[[#This Row],[Q3]]-Table3[[#This Row],[Q1]]</f>
        <v>38582</v>
      </c>
      <c r="H401">
        <f>Table3[[#This Row],[Q1]]-1.5*Table3[[#This Row],[IQR]]</f>
        <v>-19225</v>
      </c>
      <c r="I401">
        <f>Table3[[#This Row],[Q3]]+1.5*Table3[[#This Row],[IQR]]</f>
        <v>135103</v>
      </c>
    </row>
    <row r="402" spans="1:9" x14ac:dyDescent="0.45">
      <c r="A402" t="s">
        <v>20</v>
      </c>
      <c r="B402" t="s">
        <v>9</v>
      </c>
      <c r="C402">
        <v>81718</v>
      </c>
      <c r="D402" t="b">
        <f t="shared" si="6"/>
        <v>0</v>
      </c>
      <c r="E402" cm="1">
        <f t="array" ref="E402">QUARTILE(IF($A:$A=$A402,IF($B:$B=$B402,$C:$C)),1)</f>
        <v>38648</v>
      </c>
      <c r="F402" cm="1">
        <f t="array" ref="F402">QUARTILE(IF($A:$A=$A402,IF($B:$B=$B402,$C:$C)),3)</f>
        <v>77230</v>
      </c>
      <c r="G402">
        <f>Table3[[#This Row],[Q3]]-Table3[[#This Row],[Q1]]</f>
        <v>38582</v>
      </c>
      <c r="H402">
        <f>Table3[[#This Row],[Q1]]-1.5*Table3[[#This Row],[IQR]]</f>
        <v>-19225</v>
      </c>
      <c r="I402">
        <f>Table3[[#This Row],[Q3]]+1.5*Table3[[#This Row],[IQR]]</f>
        <v>135103</v>
      </c>
    </row>
    <row r="403" spans="1:9" x14ac:dyDescent="0.45">
      <c r="A403" t="s">
        <v>20</v>
      </c>
      <c r="B403" t="s">
        <v>9</v>
      </c>
      <c r="C403">
        <v>85827</v>
      </c>
      <c r="D403" t="b">
        <f t="shared" si="6"/>
        <v>0</v>
      </c>
      <c r="E403" cm="1">
        <f t="array" ref="E403">QUARTILE(IF($A:$A=$A403,IF($B:$B=$B403,$C:$C)),1)</f>
        <v>38648</v>
      </c>
      <c r="F403" cm="1">
        <f t="array" ref="F403">QUARTILE(IF($A:$A=$A403,IF($B:$B=$B403,$C:$C)),3)</f>
        <v>77230</v>
      </c>
      <c r="G403">
        <f>Table3[[#This Row],[Q3]]-Table3[[#This Row],[Q1]]</f>
        <v>38582</v>
      </c>
      <c r="H403">
        <f>Table3[[#This Row],[Q1]]-1.5*Table3[[#This Row],[IQR]]</f>
        <v>-19225</v>
      </c>
      <c r="I403">
        <f>Table3[[#This Row],[Q3]]+1.5*Table3[[#This Row],[IQR]]</f>
        <v>135103</v>
      </c>
    </row>
    <row r="404" spans="1:9" x14ac:dyDescent="0.45">
      <c r="A404" t="s">
        <v>20</v>
      </c>
      <c r="B404" t="s">
        <v>9</v>
      </c>
      <c r="C404">
        <v>86245</v>
      </c>
      <c r="D404" t="b">
        <f t="shared" si="6"/>
        <v>0</v>
      </c>
      <c r="E404" cm="1">
        <f t="array" ref="E404">QUARTILE(IF($A:$A=$A404,IF($B:$B=$B404,$C:$C)),1)</f>
        <v>38648</v>
      </c>
      <c r="F404" cm="1">
        <f t="array" ref="F404">QUARTILE(IF($A:$A=$A404,IF($B:$B=$B404,$C:$C)),3)</f>
        <v>77230</v>
      </c>
      <c r="G404">
        <f>Table3[[#This Row],[Q3]]-Table3[[#This Row],[Q1]]</f>
        <v>38582</v>
      </c>
      <c r="H404">
        <f>Table3[[#This Row],[Q1]]-1.5*Table3[[#This Row],[IQR]]</f>
        <v>-19225</v>
      </c>
      <c r="I404">
        <f>Table3[[#This Row],[Q3]]+1.5*Table3[[#This Row],[IQR]]</f>
        <v>135103</v>
      </c>
    </row>
    <row r="405" spans="1:9" x14ac:dyDescent="0.45">
      <c r="A405" t="s">
        <v>20</v>
      </c>
      <c r="B405" t="s">
        <v>9</v>
      </c>
      <c r="C405">
        <v>91084</v>
      </c>
      <c r="D405" t="b">
        <f t="shared" si="6"/>
        <v>0</v>
      </c>
      <c r="E405" cm="1">
        <f t="array" ref="E405">QUARTILE(IF($A:$A=$A405,IF($B:$B=$B405,$C:$C)),1)</f>
        <v>38648</v>
      </c>
      <c r="F405" cm="1">
        <f t="array" ref="F405">QUARTILE(IF($A:$A=$A405,IF($B:$B=$B405,$C:$C)),3)</f>
        <v>77230</v>
      </c>
      <c r="G405">
        <f>Table3[[#This Row],[Q3]]-Table3[[#This Row],[Q1]]</f>
        <v>38582</v>
      </c>
      <c r="H405">
        <f>Table3[[#This Row],[Q1]]-1.5*Table3[[#This Row],[IQR]]</f>
        <v>-19225</v>
      </c>
      <c r="I405">
        <f>Table3[[#This Row],[Q3]]+1.5*Table3[[#This Row],[IQR]]</f>
        <v>135103</v>
      </c>
    </row>
    <row r="406" spans="1:9" x14ac:dyDescent="0.45">
      <c r="A406" t="s">
        <v>20</v>
      </c>
      <c r="B406" t="s">
        <v>9</v>
      </c>
      <c r="C406">
        <v>91836</v>
      </c>
      <c r="D406" t="b">
        <f t="shared" si="6"/>
        <v>0</v>
      </c>
      <c r="E406" cm="1">
        <f t="array" ref="E406">QUARTILE(IF($A:$A=$A406,IF($B:$B=$B406,$C:$C)),1)</f>
        <v>38648</v>
      </c>
      <c r="F406" cm="1">
        <f t="array" ref="F406">QUARTILE(IF($A:$A=$A406,IF($B:$B=$B406,$C:$C)),3)</f>
        <v>77230</v>
      </c>
      <c r="G406">
        <f>Table3[[#This Row],[Q3]]-Table3[[#This Row],[Q1]]</f>
        <v>38582</v>
      </c>
      <c r="H406">
        <f>Table3[[#This Row],[Q1]]-1.5*Table3[[#This Row],[IQR]]</f>
        <v>-19225</v>
      </c>
      <c r="I406">
        <f>Table3[[#This Row],[Q3]]+1.5*Table3[[#This Row],[IQR]]</f>
        <v>135103</v>
      </c>
    </row>
    <row r="407" spans="1:9" x14ac:dyDescent="0.45">
      <c r="A407" t="s">
        <v>20</v>
      </c>
      <c r="B407" t="s">
        <v>9</v>
      </c>
      <c r="C407">
        <v>93932</v>
      </c>
      <c r="D407" t="b">
        <f t="shared" si="6"/>
        <v>0</v>
      </c>
      <c r="E407" cm="1">
        <f t="array" ref="E407">QUARTILE(IF($A:$A=$A407,IF($B:$B=$B407,$C:$C)),1)</f>
        <v>38648</v>
      </c>
      <c r="F407" cm="1">
        <f t="array" ref="F407">QUARTILE(IF($A:$A=$A407,IF($B:$B=$B407,$C:$C)),3)</f>
        <v>77230</v>
      </c>
      <c r="G407">
        <f>Table3[[#This Row],[Q3]]-Table3[[#This Row],[Q1]]</f>
        <v>38582</v>
      </c>
      <c r="H407">
        <f>Table3[[#This Row],[Q1]]-1.5*Table3[[#This Row],[IQR]]</f>
        <v>-19225</v>
      </c>
      <c r="I407">
        <f>Table3[[#This Row],[Q3]]+1.5*Table3[[#This Row],[IQR]]</f>
        <v>135103</v>
      </c>
    </row>
    <row r="408" spans="1:9" x14ac:dyDescent="0.45">
      <c r="A408" t="s">
        <v>13</v>
      </c>
      <c r="B408" t="s">
        <v>2</v>
      </c>
      <c r="C408">
        <v>1038</v>
      </c>
      <c r="D408" t="b">
        <f t="shared" si="6"/>
        <v>0</v>
      </c>
      <c r="E408" cm="1">
        <f t="array" ref="E408">QUARTILE(IF($A:$A=$A408,IF($B:$B=$B408,$C:$C)),1)</f>
        <v>9848.75</v>
      </c>
      <c r="F408" cm="1">
        <f t="array" ref="F408">QUARTILE(IF($A:$A=$A408,IF($B:$B=$B408,$C:$C)),3)</f>
        <v>61949.75</v>
      </c>
      <c r="G408">
        <f>Table3[[#This Row],[Q3]]-Table3[[#This Row],[Q1]]</f>
        <v>52101</v>
      </c>
      <c r="H408">
        <f>Table3[[#This Row],[Q1]]-1.5*Table3[[#This Row],[IQR]]</f>
        <v>-68302.75</v>
      </c>
      <c r="I408">
        <f>Table3[[#This Row],[Q3]]+1.5*Table3[[#This Row],[IQR]]</f>
        <v>140101.25</v>
      </c>
    </row>
    <row r="409" spans="1:9" x14ac:dyDescent="0.45">
      <c r="A409" t="s">
        <v>13</v>
      </c>
      <c r="B409" t="s">
        <v>2</v>
      </c>
      <c r="C409">
        <v>1141</v>
      </c>
      <c r="D409" t="b">
        <f t="shared" si="6"/>
        <v>0</v>
      </c>
      <c r="E409" cm="1">
        <f t="array" ref="E409">QUARTILE(IF($A:$A=$A409,IF($B:$B=$B409,$C:$C)),1)</f>
        <v>9848.75</v>
      </c>
      <c r="F409" cm="1">
        <f t="array" ref="F409">QUARTILE(IF($A:$A=$A409,IF($B:$B=$B409,$C:$C)),3)</f>
        <v>61949.75</v>
      </c>
      <c r="G409">
        <f>Table3[[#This Row],[Q3]]-Table3[[#This Row],[Q1]]</f>
        <v>52101</v>
      </c>
      <c r="H409">
        <f>Table3[[#This Row],[Q1]]-1.5*Table3[[#This Row],[IQR]]</f>
        <v>-68302.75</v>
      </c>
      <c r="I409">
        <f>Table3[[#This Row],[Q3]]+1.5*Table3[[#This Row],[IQR]]</f>
        <v>140101.25</v>
      </c>
    </row>
    <row r="410" spans="1:9" x14ac:dyDescent="0.45">
      <c r="A410" t="s">
        <v>13</v>
      </c>
      <c r="B410" t="s">
        <v>2</v>
      </c>
      <c r="C410">
        <v>2939</v>
      </c>
      <c r="D410" t="b">
        <f t="shared" si="6"/>
        <v>0</v>
      </c>
      <c r="E410" cm="1">
        <f t="array" ref="E410">QUARTILE(IF($A:$A=$A410,IF($B:$B=$B410,$C:$C)),1)</f>
        <v>9848.75</v>
      </c>
      <c r="F410" cm="1">
        <f t="array" ref="F410">QUARTILE(IF($A:$A=$A410,IF($B:$B=$B410,$C:$C)),3)</f>
        <v>61949.75</v>
      </c>
      <c r="G410">
        <f>Table3[[#This Row],[Q3]]-Table3[[#This Row],[Q1]]</f>
        <v>52101</v>
      </c>
      <c r="H410">
        <f>Table3[[#This Row],[Q1]]-1.5*Table3[[#This Row],[IQR]]</f>
        <v>-68302.75</v>
      </c>
      <c r="I410">
        <f>Table3[[#This Row],[Q3]]+1.5*Table3[[#This Row],[IQR]]</f>
        <v>140101.25</v>
      </c>
    </row>
    <row r="411" spans="1:9" x14ac:dyDescent="0.45">
      <c r="A411" t="s">
        <v>13</v>
      </c>
      <c r="B411" t="s">
        <v>2</v>
      </c>
      <c r="C411">
        <v>4782</v>
      </c>
      <c r="D411" t="b">
        <f t="shared" si="6"/>
        <v>0</v>
      </c>
      <c r="E411" cm="1">
        <f t="array" ref="E411">QUARTILE(IF($A:$A=$A411,IF($B:$B=$B411,$C:$C)),1)</f>
        <v>9848.75</v>
      </c>
      <c r="F411" cm="1">
        <f t="array" ref="F411">QUARTILE(IF($A:$A=$A411,IF($B:$B=$B411,$C:$C)),3)</f>
        <v>61949.75</v>
      </c>
      <c r="G411">
        <f>Table3[[#This Row],[Q3]]-Table3[[#This Row],[Q1]]</f>
        <v>52101</v>
      </c>
      <c r="H411">
        <f>Table3[[#This Row],[Q1]]-1.5*Table3[[#This Row],[IQR]]</f>
        <v>-68302.75</v>
      </c>
      <c r="I411">
        <f>Table3[[#This Row],[Q3]]+1.5*Table3[[#This Row],[IQR]]</f>
        <v>140101.25</v>
      </c>
    </row>
    <row r="412" spans="1:9" x14ac:dyDescent="0.45">
      <c r="A412" t="s">
        <v>13</v>
      </c>
      <c r="B412" t="s">
        <v>2</v>
      </c>
      <c r="C412">
        <v>5841</v>
      </c>
      <c r="D412" t="b">
        <f t="shared" si="6"/>
        <v>0</v>
      </c>
      <c r="E412" cm="1">
        <f t="array" ref="E412">QUARTILE(IF($A:$A=$A412,IF($B:$B=$B412,$C:$C)),1)</f>
        <v>9848.75</v>
      </c>
      <c r="F412" cm="1">
        <f t="array" ref="F412">QUARTILE(IF($A:$A=$A412,IF($B:$B=$B412,$C:$C)),3)</f>
        <v>61949.75</v>
      </c>
      <c r="G412">
        <f>Table3[[#This Row],[Q3]]-Table3[[#This Row],[Q1]]</f>
        <v>52101</v>
      </c>
      <c r="H412">
        <f>Table3[[#This Row],[Q1]]-1.5*Table3[[#This Row],[IQR]]</f>
        <v>-68302.75</v>
      </c>
      <c r="I412">
        <f>Table3[[#This Row],[Q3]]+1.5*Table3[[#This Row],[IQR]]</f>
        <v>140101.25</v>
      </c>
    </row>
    <row r="413" spans="1:9" x14ac:dyDescent="0.45">
      <c r="A413" t="s">
        <v>13</v>
      </c>
      <c r="B413" t="s">
        <v>2</v>
      </c>
      <c r="C413">
        <v>5949</v>
      </c>
      <c r="D413" t="b">
        <f t="shared" si="6"/>
        <v>0</v>
      </c>
      <c r="E413" cm="1">
        <f t="array" ref="E413">QUARTILE(IF($A:$A=$A413,IF($B:$B=$B413,$C:$C)),1)</f>
        <v>9848.75</v>
      </c>
      <c r="F413" cm="1">
        <f t="array" ref="F413">QUARTILE(IF($A:$A=$A413,IF($B:$B=$B413,$C:$C)),3)</f>
        <v>61949.75</v>
      </c>
      <c r="G413">
        <f>Table3[[#This Row],[Q3]]-Table3[[#This Row],[Q1]]</f>
        <v>52101</v>
      </c>
      <c r="H413">
        <f>Table3[[#This Row],[Q1]]-1.5*Table3[[#This Row],[IQR]]</f>
        <v>-68302.75</v>
      </c>
      <c r="I413">
        <f>Table3[[#This Row],[Q3]]+1.5*Table3[[#This Row],[IQR]]</f>
        <v>140101.25</v>
      </c>
    </row>
    <row r="414" spans="1:9" x14ac:dyDescent="0.45">
      <c r="A414" t="s">
        <v>13</v>
      </c>
      <c r="B414" t="s">
        <v>2</v>
      </c>
      <c r="C414">
        <v>7317</v>
      </c>
      <c r="D414" t="b">
        <f t="shared" si="6"/>
        <v>0</v>
      </c>
      <c r="E414" cm="1">
        <f t="array" ref="E414">QUARTILE(IF($A:$A=$A414,IF($B:$B=$B414,$C:$C)),1)</f>
        <v>9848.75</v>
      </c>
      <c r="F414" cm="1">
        <f t="array" ref="F414">QUARTILE(IF($A:$A=$A414,IF($B:$B=$B414,$C:$C)),3)</f>
        <v>61949.75</v>
      </c>
      <c r="G414">
        <f>Table3[[#This Row],[Q3]]-Table3[[#This Row],[Q1]]</f>
        <v>52101</v>
      </c>
      <c r="H414">
        <f>Table3[[#This Row],[Q1]]-1.5*Table3[[#This Row],[IQR]]</f>
        <v>-68302.75</v>
      </c>
      <c r="I414">
        <f>Table3[[#This Row],[Q3]]+1.5*Table3[[#This Row],[IQR]]</f>
        <v>140101.25</v>
      </c>
    </row>
    <row r="415" spans="1:9" x14ac:dyDescent="0.45">
      <c r="A415" t="s">
        <v>13</v>
      </c>
      <c r="B415" t="s">
        <v>2</v>
      </c>
      <c r="C415">
        <v>7439</v>
      </c>
      <c r="D415" t="b">
        <f t="shared" si="6"/>
        <v>0</v>
      </c>
      <c r="E415" cm="1">
        <f t="array" ref="E415">QUARTILE(IF($A:$A=$A415,IF($B:$B=$B415,$C:$C)),1)</f>
        <v>9848.75</v>
      </c>
      <c r="F415" cm="1">
        <f t="array" ref="F415">QUARTILE(IF($A:$A=$A415,IF($B:$B=$B415,$C:$C)),3)</f>
        <v>61949.75</v>
      </c>
      <c r="G415">
        <f>Table3[[#This Row],[Q3]]-Table3[[#This Row],[Q1]]</f>
        <v>52101</v>
      </c>
      <c r="H415">
        <f>Table3[[#This Row],[Q1]]-1.5*Table3[[#This Row],[IQR]]</f>
        <v>-68302.75</v>
      </c>
      <c r="I415">
        <f>Table3[[#This Row],[Q3]]+1.5*Table3[[#This Row],[IQR]]</f>
        <v>140101.25</v>
      </c>
    </row>
    <row r="416" spans="1:9" x14ac:dyDescent="0.45">
      <c r="A416" t="s">
        <v>13</v>
      </c>
      <c r="B416" t="s">
        <v>2</v>
      </c>
      <c r="C416">
        <v>8005</v>
      </c>
      <c r="D416" t="b">
        <f t="shared" si="6"/>
        <v>0</v>
      </c>
      <c r="E416" cm="1">
        <f t="array" ref="E416">QUARTILE(IF($A:$A=$A416,IF($B:$B=$B416,$C:$C)),1)</f>
        <v>9848.75</v>
      </c>
      <c r="F416" cm="1">
        <f t="array" ref="F416">QUARTILE(IF($A:$A=$A416,IF($B:$B=$B416,$C:$C)),3)</f>
        <v>61949.75</v>
      </c>
      <c r="G416">
        <f>Table3[[#This Row],[Q3]]-Table3[[#This Row],[Q1]]</f>
        <v>52101</v>
      </c>
      <c r="H416">
        <f>Table3[[#This Row],[Q1]]-1.5*Table3[[#This Row],[IQR]]</f>
        <v>-68302.75</v>
      </c>
      <c r="I416">
        <f>Table3[[#This Row],[Q3]]+1.5*Table3[[#This Row],[IQR]]</f>
        <v>140101.25</v>
      </c>
    </row>
    <row r="417" spans="1:9" x14ac:dyDescent="0.45">
      <c r="A417" t="s">
        <v>13</v>
      </c>
      <c r="B417" t="s">
        <v>2</v>
      </c>
      <c r="C417">
        <v>15380</v>
      </c>
      <c r="D417" t="b">
        <f t="shared" si="6"/>
        <v>0</v>
      </c>
      <c r="E417" cm="1">
        <f t="array" ref="E417">QUARTILE(IF($A:$A=$A417,IF($B:$B=$B417,$C:$C)),1)</f>
        <v>9848.75</v>
      </c>
      <c r="F417" cm="1">
        <f t="array" ref="F417">QUARTILE(IF($A:$A=$A417,IF($B:$B=$B417,$C:$C)),3)</f>
        <v>61949.75</v>
      </c>
      <c r="G417">
        <f>Table3[[#This Row],[Q3]]-Table3[[#This Row],[Q1]]</f>
        <v>52101</v>
      </c>
      <c r="H417">
        <f>Table3[[#This Row],[Q1]]-1.5*Table3[[#This Row],[IQR]]</f>
        <v>-68302.75</v>
      </c>
      <c r="I417">
        <f>Table3[[#This Row],[Q3]]+1.5*Table3[[#This Row],[IQR]]</f>
        <v>140101.25</v>
      </c>
    </row>
    <row r="418" spans="1:9" x14ac:dyDescent="0.45">
      <c r="A418" t="s">
        <v>13</v>
      </c>
      <c r="B418" t="s">
        <v>2</v>
      </c>
      <c r="C418">
        <v>16075</v>
      </c>
      <c r="D418" t="b">
        <f t="shared" si="6"/>
        <v>0</v>
      </c>
      <c r="E418" cm="1">
        <f t="array" ref="E418">QUARTILE(IF($A:$A=$A418,IF($B:$B=$B418,$C:$C)),1)</f>
        <v>9848.75</v>
      </c>
      <c r="F418" cm="1">
        <f t="array" ref="F418">QUARTILE(IF($A:$A=$A418,IF($B:$B=$B418,$C:$C)),3)</f>
        <v>61949.75</v>
      </c>
      <c r="G418">
        <f>Table3[[#This Row],[Q3]]-Table3[[#This Row],[Q1]]</f>
        <v>52101</v>
      </c>
      <c r="H418">
        <f>Table3[[#This Row],[Q1]]-1.5*Table3[[#This Row],[IQR]]</f>
        <v>-68302.75</v>
      </c>
      <c r="I418">
        <f>Table3[[#This Row],[Q3]]+1.5*Table3[[#This Row],[IQR]]</f>
        <v>140101.25</v>
      </c>
    </row>
    <row r="419" spans="1:9" x14ac:dyDescent="0.45">
      <c r="A419" t="s">
        <v>13</v>
      </c>
      <c r="B419" t="s">
        <v>2</v>
      </c>
      <c r="C419">
        <v>23057</v>
      </c>
      <c r="D419" t="b">
        <f t="shared" si="6"/>
        <v>0</v>
      </c>
      <c r="E419" cm="1">
        <f t="array" ref="E419">QUARTILE(IF($A:$A=$A419,IF($B:$B=$B419,$C:$C)),1)</f>
        <v>9848.75</v>
      </c>
      <c r="F419" cm="1">
        <f t="array" ref="F419">QUARTILE(IF($A:$A=$A419,IF($B:$B=$B419,$C:$C)),3)</f>
        <v>61949.75</v>
      </c>
      <c r="G419">
        <f>Table3[[#This Row],[Q3]]-Table3[[#This Row],[Q1]]</f>
        <v>52101</v>
      </c>
      <c r="H419">
        <f>Table3[[#This Row],[Q1]]-1.5*Table3[[#This Row],[IQR]]</f>
        <v>-68302.75</v>
      </c>
      <c r="I419">
        <f>Table3[[#This Row],[Q3]]+1.5*Table3[[#This Row],[IQR]]</f>
        <v>140101.25</v>
      </c>
    </row>
    <row r="420" spans="1:9" x14ac:dyDescent="0.45">
      <c r="A420" t="s">
        <v>13</v>
      </c>
      <c r="B420" t="s">
        <v>2</v>
      </c>
      <c r="C420">
        <v>26460</v>
      </c>
      <c r="D420" t="b">
        <f t="shared" si="6"/>
        <v>0</v>
      </c>
      <c r="E420" cm="1">
        <f t="array" ref="E420">QUARTILE(IF($A:$A=$A420,IF($B:$B=$B420,$C:$C)),1)</f>
        <v>9848.75</v>
      </c>
      <c r="F420" cm="1">
        <f t="array" ref="F420">QUARTILE(IF($A:$A=$A420,IF($B:$B=$B420,$C:$C)),3)</f>
        <v>61949.75</v>
      </c>
      <c r="G420">
        <f>Table3[[#This Row],[Q3]]-Table3[[#This Row],[Q1]]</f>
        <v>52101</v>
      </c>
      <c r="H420">
        <f>Table3[[#This Row],[Q1]]-1.5*Table3[[#This Row],[IQR]]</f>
        <v>-68302.75</v>
      </c>
      <c r="I420">
        <f>Table3[[#This Row],[Q3]]+1.5*Table3[[#This Row],[IQR]]</f>
        <v>140101.25</v>
      </c>
    </row>
    <row r="421" spans="1:9" x14ac:dyDescent="0.45">
      <c r="A421" t="s">
        <v>13</v>
      </c>
      <c r="B421" t="s">
        <v>2</v>
      </c>
      <c r="C421">
        <v>27289</v>
      </c>
      <c r="D421" t="b">
        <f t="shared" si="6"/>
        <v>0</v>
      </c>
      <c r="E421" cm="1">
        <f t="array" ref="E421">QUARTILE(IF($A:$A=$A421,IF($B:$B=$B421,$C:$C)),1)</f>
        <v>9848.75</v>
      </c>
      <c r="F421" cm="1">
        <f t="array" ref="F421">QUARTILE(IF($A:$A=$A421,IF($B:$B=$B421,$C:$C)),3)</f>
        <v>61949.75</v>
      </c>
      <c r="G421">
        <f>Table3[[#This Row],[Q3]]-Table3[[#This Row],[Q1]]</f>
        <v>52101</v>
      </c>
      <c r="H421">
        <f>Table3[[#This Row],[Q1]]-1.5*Table3[[#This Row],[IQR]]</f>
        <v>-68302.75</v>
      </c>
      <c r="I421">
        <f>Table3[[#This Row],[Q3]]+1.5*Table3[[#This Row],[IQR]]</f>
        <v>140101.25</v>
      </c>
    </row>
    <row r="422" spans="1:9" x14ac:dyDescent="0.45">
      <c r="A422" t="s">
        <v>13</v>
      </c>
      <c r="B422" t="s">
        <v>2</v>
      </c>
      <c r="C422">
        <v>28497</v>
      </c>
      <c r="D422" t="b">
        <f t="shared" si="6"/>
        <v>0</v>
      </c>
      <c r="E422" cm="1">
        <f t="array" ref="E422">QUARTILE(IF($A:$A=$A422,IF($B:$B=$B422,$C:$C)),1)</f>
        <v>9848.75</v>
      </c>
      <c r="F422" cm="1">
        <f t="array" ref="F422">QUARTILE(IF($A:$A=$A422,IF($B:$B=$B422,$C:$C)),3)</f>
        <v>61949.75</v>
      </c>
      <c r="G422">
        <f>Table3[[#This Row],[Q3]]-Table3[[#This Row],[Q1]]</f>
        <v>52101</v>
      </c>
      <c r="H422">
        <f>Table3[[#This Row],[Q1]]-1.5*Table3[[#This Row],[IQR]]</f>
        <v>-68302.75</v>
      </c>
      <c r="I422">
        <f>Table3[[#This Row],[Q3]]+1.5*Table3[[#This Row],[IQR]]</f>
        <v>140101.25</v>
      </c>
    </row>
    <row r="423" spans="1:9" x14ac:dyDescent="0.45">
      <c r="A423" t="s">
        <v>13</v>
      </c>
      <c r="B423" t="s">
        <v>2</v>
      </c>
      <c r="C423">
        <v>33907</v>
      </c>
      <c r="D423" t="b">
        <f t="shared" si="6"/>
        <v>0</v>
      </c>
      <c r="E423" cm="1">
        <f t="array" ref="E423">QUARTILE(IF($A:$A=$A423,IF($B:$B=$B423,$C:$C)),1)</f>
        <v>9848.75</v>
      </c>
      <c r="F423" cm="1">
        <f t="array" ref="F423">QUARTILE(IF($A:$A=$A423,IF($B:$B=$B423,$C:$C)),3)</f>
        <v>61949.75</v>
      </c>
      <c r="G423">
        <f>Table3[[#This Row],[Q3]]-Table3[[#This Row],[Q1]]</f>
        <v>52101</v>
      </c>
      <c r="H423">
        <f>Table3[[#This Row],[Q1]]-1.5*Table3[[#This Row],[IQR]]</f>
        <v>-68302.75</v>
      </c>
      <c r="I423">
        <f>Table3[[#This Row],[Q3]]+1.5*Table3[[#This Row],[IQR]]</f>
        <v>140101.25</v>
      </c>
    </row>
    <row r="424" spans="1:9" x14ac:dyDescent="0.45">
      <c r="A424" t="s">
        <v>13</v>
      </c>
      <c r="B424" t="s">
        <v>2</v>
      </c>
      <c r="C424">
        <v>35838</v>
      </c>
      <c r="D424" t="b">
        <f t="shared" si="6"/>
        <v>0</v>
      </c>
      <c r="E424" cm="1">
        <f t="array" ref="E424">QUARTILE(IF($A:$A=$A424,IF($B:$B=$B424,$C:$C)),1)</f>
        <v>9848.75</v>
      </c>
      <c r="F424" cm="1">
        <f t="array" ref="F424">QUARTILE(IF($A:$A=$A424,IF($B:$B=$B424,$C:$C)),3)</f>
        <v>61949.75</v>
      </c>
      <c r="G424">
        <f>Table3[[#This Row],[Q3]]-Table3[[#This Row],[Q1]]</f>
        <v>52101</v>
      </c>
      <c r="H424">
        <f>Table3[[#This Row],[Q1]]-1.5*Table3[[#This Row],[IQR]]</f>
        <v>-68302.75</v>
      </c>
      <c r="I424">
        <f>Table3[[#This Row],[Q3]]+1.5*Table3[[#This Row],[IQR]]</f>
        <v>140101.25</v>
      </c>
    </row>
    <row r="425" spans="1:9" x14ac:dyDescent="0.45">
      <c r="A425" t="s">
        <v>13</v>
      </c>
      <c r="B425" t="s">
        <v>2</v>
      </c>
      <c r="C425">
        <v>39485</v>
      </c>
      <c r="D425" t="b">
        <f t="shared" si="6"/>
        <v>0</v>
      </c>
      <c r="E425" cm="1">
        <f t="array" ref="E425">QUARTILE(IF($A:$A=$A425,IF($B:$B=$B425,$C:$C)),1)</f>
        <v>9848.75</v>
      </c>
      <c r="F425" cm="1">
        <f t="array" ref="F425">QUARTILE(IF($A:$A=$A425,IF($B:$B=$B425,$C:$C)),3)</f>
        <v>61949.75</v>
      </c>
      <c r="G425">
        <f>Table3[[#This Row],[Q3]]-Table3[[#This Row],[Q1]]</f>
        <v>52101</v>
      </c>
      <c r="H425">
        <f>Table3[[#This Row],[Q1]]-1.5*Table3[[#This Row],[IQR]]</f>
        <v>-68302.75</v>
      </c>
      <c r="I425">
        <f>Table3[[#This Row],[Q3]]+1.5*Table3[[#This Row],[IQR]]</f>
        <v>140101.25</v>
      </c>
    </row>
    <row r="426" spans="1:9" x14ac:dyDescent="0.45">
      <c r="A426" t="s">
        <v>13</v>
      </c>
      <c r="B426" t="s">
        <v>2</v>
      </c>
      <c r="C426">
        <v>42353</v>
      </c>
      <c r="D426" t="b">
        <f t="shared" si="6"/>
        <v>0</v>
      </c>
      <c r="E426" cm="1">
        <f t="array" ref="E426">QUARTILE(IF($A:$A=$A426,IF($B:$B=$B426,$C:$C)),1)</f>
        <v>9848.75</v>
      </c>
      <c r="F426" cm="1">
        <f t="array" ref="F426">QUARTILE(IF($A:$A=$A426,IF($B:$B=$B426,$C:$C)),3)</f>
        <v>61949.75</v>
      </c>
      <c r="G426">
        <f>Table3[[#This Row],[Q3]]-Table3[[#This Row],[Q1]]</f>
        <v>52101</v>
      </c>
      <c r="H426">
        <f>Table3[[#This Row],[Q1]]-1.5*Table3[[#This Row],[IQR]]</f>
        <v>-68302.75</v>
      </c>
      <c r="I426">
        <f>Table3[[#This Row],[Q3]]+1.5*Table3[[#This Row],[IQR]]</f>
        <v>140101.25</v>
      </c>
    </row>
    <row r="427" spans="1:9" x14ac:dyDescent="0.45">
      <c r="A427" t="s">
        <v>13</v>
      </c>
      <c r="B427" t="s">
        <v>2</v>
      </c>
      <c r="C427">
        <v>46604</v>
      </c>
      <c r="D427" t="b">
        <f t="shared" si="6"/>
        <v>0</v>
      </c>
      <c r="E427" cm="1">
        <f t="array" ref="E427">QUARTILE(IF($A:$A=$A427,IF($B:$B=$B427,$C:$C)),1)</f>
        <v>9848.75</v>
      </c>
      <c r="F427" cm="1">
        <f t="array" ref="F427">QUARTILE(IF($A:$A=$A427,IF($B:$B=$B427,$C:$C)),3)</f>
        <v>61949.75</v>
      </c>
      <c r="G427">
        <f>Table3[[#This Row],[Q3]]-Table3[[#This Row],[Q1]]</f>
        <v>52101</v>
      </c>
      <c r="H427">
        <f>Table3[[#This Row],[Q1]]-1.5*Table3[[#This Row],[IQR]]</f>
        <v>-68302.75</v>
      </c>
      <c r="I427">
        <f>Table3[[#This Row],[Q3]]+1.5*Table3[[#This Row],[IQR]]</f>
        <v>140101.25</v>
      </c>
    </row>
    <row r="428" spans="1:9" x14ac:dyDescent="0.45">
      <c r="A428" t="s">
        <v>13</v>
      </c>
      <c r="B428" t="s">
        <v>2</v>
      </c>
      <c r="C428">
        <v>49485</v>
      </c>
      <c r="D428" t="b">
        <f t="shared" si="6"/>
        <v>0</v>
      </c>
      <c r="E428" cm="1">
        <f t="array" ref="E428">QUARTILE(IF($A:$A=$A428,IF($B:$B=$B428,$C:$C)),1)</f>
        <v>9848.75</v>
      </c>
      <c r="F428" cm="1">
        <f t="array" ref="F428">QUARTILE(IF($A:$A=$A428,IF($B:$B=$B428,$C:$C)),3)</f>
        <v>61949.75</v>
      </c>
      <c r="G428">
        <f>Table3[[#This Row],[Q3]]-Table3[[#This Row],[Q1]]</f>
        <v>52101</v>
      </c>
      <c r="H428">
        <f>Table3[[#This Row],[Q1]]-1.5*Table3[[#This Row],[IQR]]</f>
        <v>-68302.75</v>
      </c>
      <c r="I428">
        <f>Table3[[#This Row],[Q3]]+1.5*Table3[[#This Row],[IQR]]</f>
        <v>140101.25</v>
      </c>
    </row>
    <row r="429" spans="1:9" x14ac:dyDescent="0.45">
      <c r="A429" t="s">
        <v>13</v>
      </c>
      <c r="B429" t="s">
        <v>2</v>
      </c>
      <c r="C429">
        <v>52285</v>
      </c>
      <c r="D429" t="b">
        <f t="shared" si="6"/>
        <v>0</v>
      </c>
      <c r="E429" cm="1">
        <f t="array" ref="E429">QUARTILE(IF($A:$A=$A429,IF($B:$B=$B429,$C:$C)),1)</f>
        <v>9848.75</v>
      </c>
      <c r="F429" cm="1">
        <f t="array" ref="F429">QUARTILE(IF($A:$A=$A429,IF($B:$B=$B429,$C:$C)),3)</f>
        <v>61949.75</v>
      </c>
      <c r="G429">
        <f>Table3[[#This Row],[Q3]]-Table3[[#This Row],[Q1]]</f>
        <v>52101</v>
      </c>
      <c r="H429">
        <f>Table3[[#This Row],[Q1]]-1.5*Table3[[#This Row],[IQR]]</f>
        <v>-68302.75</v>
      </c>
      <c r="I429">
        <f>Table3[[#This Row],[Q3]]+1.5*Table3[[#This Row],[IQR]]</f>
        <v>140101.25</v>
      </c>
    </row>
    <row r="430" spans="1:9" x14ac:dyDescent="0.45">
      <c r="A430" t="s">
        <v>13</v>
      </c>
      <c r="B430" t="s">
        <v>2</v>
      </c>
      <c r="C430">
        <v>52322</v>
      </c>
      <c r="D430" t="b">
        <f t="shared" si="6"/>
        <v>0</v>
      </c>
      <c r="E430" cm="1">
        <f t="array" ref="E430">QUARTILE(IF($A:$A=$A430,IF($B:$B=$B430,$C:$C)),1)</f>
        <v>9848.75</v>
      </c>
      <c r="F430" cm="1">
        <f t="array" ref="F430">QUARTILE(IF($A:$A=$A430,IF($B:$B=$B430,$C:$C)),3)</f>
        <v>61949.75</v>
      </c>
      <c r="G430">
        <f>Table3[[#This Row],[Q3]]-Table3[[#This Row],[Q1]]</f>
        <v>52101</v>
      </c>
      <c r="H430">
        <f>Table3[[#This Row],[Q1]]-1.5*Table3[[#This Row],[IQR]]</f>
        <v>-68302.75</v>
      </c>
      <c r="I430">
        <f>Table3[[#This Row],[Q3]]+1.5*Table3[[#This Row],[IQR]]</f>
        <v>140101.25</v>
      </c>
    </row>
    <row r="431" spans="1:9" x14ac:dyDescent="0.45">
      <c r="A431" t="s">
        <v>13</v>
      </c>
      <c r="B431" t="s">
        <v>2</v>
      </c>
      <c r="C431">
        <v>56274</v>
      </c>
      <c r="D431" t="b">
        <f t="shared" si="6"/>
        <v>0</v>
      </c>
      <c r="E431" cm="1">
        <f t="array" ref="E431">QUARTILE(IF($A:$A=$A431,IF($B:$B=$B431,$C:$C)),1)</f>
        <v>9848.75</v>
      </c>
      <c r="F431" cm="1">
        <f t="array" ref="F431">QUARTILE(IF($A:$A=$A431,IF($B:$B=$B431,$C:$C)),3)</f>
        <v>61949.75</v>
      </c>
      <c r="G431">
        <f>Table3[[#This Row],[Q3]]-Table3[[#This Row],[Q1]]</f>
        <v>52101</v>
      </c>
      <c r="H431">
        <f>Table3[[#This Row],[Q1]]-1.5*Table3[[#This Row],[IQR]]</f>
        <v>-68302.75</v>
      </c>
      <c r="I431">
        <f>Table3[[#This Row],[Q3]]+1.5*Table3[[#This Row],[IQR]]</f>
        <v>140101.25</v>
      </c>
    </row>
    <row r="432" spans="1:9" x14ac:dyDescent="0.45">
      <c r="A432" t="s">
        <v>13</v>
      </c>
      <c r="B432" t="s">
        <v>2</v>
      </c>
      <c r="C432">
        <v>58484</v>
      </c>
      <c r="D432" t="b">
        <f t="shared" si="6"/>
        <v>0</v>
      </c>
      <c r="E432" cm="1">
        <f t="array" ref="E432">QUARTILE(IF($A:$A=$A432,IF($B:$B=$B432,$C:$C)),1)</f>
        <v>9848.75</v>
      </c>
      <c r="F432" cm="1">
        <f t="array" ref="F432">QUARTILE(IF($A:$A=$A432,IF($B:$B=$B432,$C:$C)),3)</f>
        <v>61949.75</v>
      </c>
      <c r="G432">
        <f>Table3[[#This Row],[Q3]]-Table3[[#This Row],[Q1]]</f>
        <v>52101</v>
      </c>
      <c r="H432">
        <f>Table3[[#This Row],[Q1]]-1.5*Table3[[#This Row],[IQR]]</f>
        <v>-68302.75</v>
      </c>
      <c r="I432">
        <f>Table3[[#This Row],[Q3]]+1.5*Table3[[#This Row],[IQR]]</f>
        <v>140101.25</v>
      </c>
    </row>
    <row r="433" spans="1:9" x14ac:dyDescent="0.45">
      <c r="A433" t="s">
        <v>13</v>
      </c>
      <c r="B433" t="s">
        <v>2</v>
      </c>
      <c r="C433">
        <v>63105</v>
      </c>
      <c r="D433" t="b">
        <f t="shared" si="6"/>
        <v>0</v>
      </c>
      <c r="E433" cm="1">
        <f t="array" ref="E433">QUARTILE(IF($A:$A=$A433,IF($B:$B=$B433,$C:$C)),1)</f>
        <v>9848.75</v>
      </c>
      <c r="F433" cm="1">
        <f t="array" ref="F433">QUARTILE(IF($A:$A=$A433,IF($B:$B=$B433,$C:$C)),3)</f>
        <v>61949.75</v>
      </c>
      <c r="G433">
        <f>Table3[[#This Row],[Q3]]-Table3[[#This Row],[Q1]]</f>
        <v>52101</v>
      </c>
      <c r="H433">
        <f>Table3[[#This Row],[Q1]]-1.5*Table3[[#This Row],[IQR]]</f>
        <v>-68302.75</v>
      </c>
      <c r="I433">
        <f>Table3[[#This Row],[Q3]]+1.5*Table3[[#This Row],[IQR]]</f>
        <v>140101.25</v>
      </c>
    </row>
    <row r="434" spans="1:9" x14ac:dyDescent="0.45">
      <c r="A434" t="s">
        <v>13</v>
      </c>
      <c r="B434" t="s">
        <v>2</v>
      </c>
      <c r="C434">
        <v>64122</v>
      </c>
      <c r="D434" t="b">
        <f t="shared" si="6"/>
        <v>0</v>
      </c>
      <c r="E434" cm="1">
        <f t="array" ref="E434">QUARTILE(IF($A:$A=$A434,IF($B:$B=$B434,$C:$C)),1)</f>
        <v>9848.75</v>
      </c>
      <c r="F434" cm="1">
        <f t="array" ref="F434">QUARTILE(IF($A:$A=$A434,IF($B:$B=$B434,$C:$C)),3)</f>
        <v>61949.75</v>
      </c>
      <c r="G434">
        <f>Table3[[#This Row],[Q3]]-Table3[[#This Row],[Q1]]</f>
        <v>52101</v>
      </c>
      <c r="H434">
        <f>Table3[[#This Row],[Q1]]-1.5*Table3[[#This Row],[IQR]]</f>
        <v>-68302.75</v>
      </c>
      <c r="I434">
        <f>Table3[[#This Row],[Q3]]+1.5*Table3[[#This Row],[IQR]]</f>
        <v>140101.25</v>
      </c>
    </row>
    <row r="435" spans="1:9" x14ac:dyDescent="0.45">
      <c r="A435" t="s">
        <v>13</v>
      </c>
      <c r="B435" t="s">
        <v>2</v>
      </c>
      <c r="C435">
        <v>64260</v>
      </c>
      <c r="D435" t="b">
        <f t="shared" si="6"/>
        <v>0</v>
      </c>
      <c r="E435" cm="1">
        <f t="array" ref="E435">QUARTILE(IF($A:$A=$A435,IF($B:$B=$B435,$C:$C)),1)</f>
        <v>9848.75</v>
      </c>
      <c r="F435" cm="1">
        <f t="array" ref="F435">QUARTILE(IF($A:$A=$A435,IF($B:$B=$B435,$C:$C)),3)</f>
        <v>61949.75</v>
      </c>
      <c r="G435">
        <f>Table3[[#This Row],[Q3]]-Table3[[#This Row],[Q1]]</f>
        <v>52101</v>
      </c>
      <c r="H435">
        <f>Table3[[#This Row],[Q1]]-1.5*Table3[[#This Row],[IQR]]</f>
        <v>-68302.75</v>
      </c>
      <c r="I435">
        <f>Table3[[#This Row],[Q3]]+1.5*Table3[[#This Row],[IQR]]</f>
        <v>140101.25</v>
      </c>
    </row>
    <row r="436" spans="1:9" x14ac:dyDescent="0.45">
      <c r="A436" t="s">
        <v>13</v>
      </c>
      <c r="B436" t="s">
        <v>2</v>
      </c>
      <c r="C436">
        <v>67265</v>
      </c>
      <c r="D436" t="b">
        <f t="shared" si="6"/>
        <v>0</v>
      </c>
      <c r="E436" cm="1">
        <f t="array" ref="E436">QUARTILE(IF($A:$A=$A436,IF($B:$B=$B436,$C:$C)),1)</f>
        <v>9848.75</v>
      </c>
      <c r="F436" cm="1">
        <f t="array" ref="F436">QUARTILE(IF($A:$A=$A436,IF($B:$B=$B436,$C:$C)),3)</f>
        <v>61949.75</v>
      </c>
      <c r="G436">
        <f>Table3[[#This Row],[Q3]]-Table3[[#This Row],[Q1]]</f>
        <v>52101</v>
      </c>
      <c r="H436">
        <f>Table3[[#This Row],[Q1]]-1.5*Table3[[#This Row],[IQR]]</f>
        <v>-68302.75</v>
      </c>
      <c r="I436">
        <f>Table3[[#This Row],[Q3]]+1.5*Table3[[#This Row],[IQR]]</f>
        <v>140101.25</v>
      </c>
    </row>
    <row r="437" spans="1:9" x14ac:dyDescent="0.45">
      <c r="A437" t="s">
        <v>13</v>
      </c>
      <c r="B437" t="s">
        <v>2</v>
      </c>
      <c r="C437">
        <v>78083</v>
      </c>
      <c r="D437" t="b">
        <f t="shared" si="6"/>
        <v>0</v>
      </c>
      <c r="E437" cm="1">
        <f t="array" ref="E437">QUARTILE(IF($A:$A=$A437,IF($B:$B=$B437,$C:$C)),1)</f>
        <v>9848.75</v>
      </c>
      <c r="F437" cm="1">
        <f t="array" ref="F437">QUARTILE(IF($A:$A=$A437,IF($B:$B=$B437,$C:$C)),3)</f>
        <v>61949.75</v>
      </c>
      <c r="G437">
        <f>Table3[[#This Row],[Q3]]-Table3[[#This Row],[Q1]]</f>
        <v>52101</v>
      </c>
      <c r="H437">
        <f>Table3[[#This Row],[Q1]]-1.5*Table3[[#This Row],[IQR]]</f>
        <v>-68302.75</v>
      </c>
      <c r="I437">
        <f>Table3[[#This Row],[Q3]]+1.5*Table3[[#This Row],[IQR]]</f>
        <v>140101.25</v>
      </c>
    </row>
    <row r="438" spans="1:9" x14ac:dyDescent="0.45">
      <c r="A438" t="s">
        <v>13</v>
      </c>
      <c r="B438" t="s">
        <v>2</v>
      </c>
      <c r="C438">
        <v>79290</v>
      </c>
      <c r="D438" t="b">
        <f t="shared" si="6"/>
        <v>0</v>
      </c>
      <c r="E438" cm="1">
        <f t="array" ref="E438">QUARTILE(IF($A:$A=$A438,IF($B:$B=$B438,$C:$C)),1)</f>
        <v>9848.75</v>
      </c>
      <c r="F438" cm="1">
        <f t="array" ref="F438">QUARTILE(IF($A:$A=$A438,IF($B:$B=$B438,$C:$C)),3)</f>
        <v>61949.75</v>
      </c>
      <c r="G438">
        <f>Table3[[#This Row],[Q3]]-Table3[[#This Row],[Q1]]</f>
        <v>52101</v>
      </c>
      <c r="H438">
        <f>Table3[[#This Row],[Q1]]-1.5*Table3[[#This Row],[IQR]]</f>
        <v>-68302.75</v>
      </c>
      <c r="I438">
        <f>Table3[[#This Row],[Q3]]+1.5*Table3[[#This Row],[IQR]]</f>
        <v>140101.25</v>
      </c>
    </row>
    <row r="439" spans="1:9" x14ac:dyDescent="0.45">
      <c r="A439" t="s">
        <v>13</v>
      </c>
      <c r="B439" t="s">
        <v>2</v>
      </c>
      <c r="C439">
        <v>87472</v>
      </c>
      <c r="D439" t="b">
        <f t="shared" si="6"/>
        <v>0</v>
      </c>
      <c r="E439" cm="1">
        <f t="array" ref="E439">QUARTILE(IF($A:$A=$A439,IF($B:$B=$B439,$C:$C)),1)</f>
        <v>9848.75</v>
      </c>
      <c r="F439" cm="1">
        <f t="array" ref="F439">QUARTILE(IF($A:$A=$A439,IF($B:$B=$B439,$C:$C)),3)</f>
        <v>61949.75</v>
      </c>
      <c r="G439">
        <f>Table3[[#This Row],[Q3]]-Table3[[#This Row],[Q1]]</f>
        <v>52101</v>
      </c>
      <c r="H439">
        <f>Table3[[#This Row],[Q1]]-1.5*Table3[[#This Row],[IQR]]</f>
        <v>-68302.75</v>
      </c>
      <c r="I439">
        <f>Table3[[#This Row],[Q3]]+1.5*Table3[[#This Row],[IQR]]</f>
        <v>140101.25</v>
      </c>
    </row>
    <row r="440" spans="1:9" x14ac:dyDescent="0.45">
      <c r="A440" t="s">
        <v>13</v>
      </c>
      <c r="B440" t="s">
        <v>2</v>
      </c>
      <c r="C440">
        <v>96178</v>
      </c>
      <c r="D440" t="b">
        <f t="shared" si="6"/>
        <v>0</v>
      </c>
      <c r="E440" cm="1">
        <f t="array" ref="E440">QUARTILE(IF($A:$A=$A440,IF($B:$B=$B440,$C:$C)),1)</f>
        <v>9848.75</v>
      </c>
      <c r="F440" cm="1">
        <f t="array" ref="F440">QUARTILE(IF($A:$A=$A440,IF($B:$B=$B440,$C:$C)),3)</f>
        <v>61949.75</v>
      </c>
      <c r="G440">
        <f>Table3[[#This Row],[Q3]]-Table3[[#This Row],[Q1]]</f>
        <v>52101</v>
      </c>
      <c r="H440">
        <f>Table3[[#This Row],[Q1]]-1.5*Table3[[#This Row],[IQR]]</f>
        <v>-68302.75</v>
      </c>
      <c r="I440">
        <f>Table3[[#This Row],[Q3]]+1.5*Table3[[#This Row],[IQR]]</f>
        <v>140101.25</v>
      </c>
    </row>
    <row r="441" spans="1:9" x14ac:dyDescent="0.45">
      <c r="A441" t="s">
        <v>13</v>
      </c>
      <c r="B441" t="s">
        <v>2</v>
      </c>
      <c r="C441">
        <v>97421</v>
      </c>
      <c r="D441" t="b">
        <f t="shared" si="6"/>
        <v>0</v>
      </c>
      <c r="E441" cm="1">
        <f t="array" ref="E441">QUARTILE(IF($A:$A=$A441,IF($B:$B=$B441,$C:$C)),1)</f>
        <v>9848.75</v>
      </c>
      <c r="F441" cm="1">
        <f t="array" ref="F441">QUARTILE(IF($A:$A=$A441,IF($B:$B=$B441,$C:$C)),3)</f>
        <v>61949.75</v>
      </c>
      <c r="G441">
        <f>Table3[[#This Row],[Q3]]-Table3[[#This Row],[Q1]]</f>
        <v>52101</v>
      </c>
      <c r="H441">
        <f>Table3[[#This Row],[Q1]]-1.5*Table3[[#This Row],[IQR]]</f>
        <v>-68302.75</v>
      </c>
      <c r="I441">
        <f>Table3[[#This Row],[Q3]]+1.5*Table3[[#This Row],[IQR]]</f>
        <v>140101.25</v>
      </c>
    </row>
    <row r="442" spans="1:9" x14ac:dyDescent="0.45">
      <c r="A442" t="s">
        <v>19</v>
      </c>
      <c r="B442" t="s">
        <v>2</v>
      </c>
      <c r="C442">
        <v>4043</v>
      </c>
      <c r="D442" t="b">
        <f t="shared" si="6"/>
        <v>0</v>
      </c>
      <c r="E442" cm="1">
        <f t="array" ref="E442">QUARTILE(IF($A:$A=$A442,IF($B:$B=$B442,$C:$C)),1)</f>
        <v>36823.5</v>
      </c>
      <c r="F442" cm="1">
        <f t="array" ref="F442">QUARTILE(IF($A:$A=$A442,IF($B:$B=$B442,$C:$C)),3)</f>
        <v>80181.25</v>
      </c>
      <c r="G442">
        <f>Table3[[#This Row],[Q3]]-Table3[[#This Row],[Q1]]</f>
        <v>43357.75</v>
      </c>
      <c r="H442">
        <f>Table3[[#This Row],[Q1]]-1.5*Table3[[#This Row],[IQR]]</f>
        <v>-28213.125</v>
      </c>
      <c r="I442">
        <f>Table3[[#This Row],[Q3]]+1.5*Table3[[#This Row],[IQR]]</f>
        <v>145217.875</v>
      </c>
    </row>
    <row r="443" spans="1:9" x14ac:dyDescent="0.45">
      <c r="A443" t="s">
        <v>19</v>
      </c>
      <c r="B443" t="s">
        <v>2</v>
      </c>
      <c r="C443">
        <v>7125</v>
      </c>
      <c r="D443" t="b">
        <f t="shared" si="6"/>
        <v>0</v>
      </c>
      <c r="E443" cm="1">
        <f t="array" ref="E443">QUARTILE(IF($A:$A=$A443,IF($B:$B=$B443,$C:$C)),1)</f>
        <v>36823.5</v>
      </c>
      <c r="F443" cm="1">
        <f t="array" ref="F443">QUARTILE(IF($A:$A=$A443,IF($B:$B=$B443,$C:$C)),3)</f>
        <v>80181.25</v>
      </c>
      <c r="G443">
        <f>Table3[[#This Row],[Q3]]-Table3[[#This Row],[Q1]]</f>
        <v>43357.75</v>
      </c>
      <c r="H443">
        <f>Table3[[#This Row],[Q1]]-1.5*Table3[[#This Row],[IQR]]</f>
        <v>-28213.125</v>
      </c>
      <c r="I443">
        <f>Table3[[#This Row],[Q3]]+1.5*Table3[[#This Row],[IQR]]</f>
        <v>145217.875</v>
      </c>
    </row>
    <row r="444" spans="1:9" x14ac:dyDescent="0.45">
      <c r="A444" t="s">
        <v>19</v>
      </c>
      <c r="B444" t="s">
        <v>2</v>
      </c>
      <c r="C444">
        <v>10707</v>
      </c>
      <c r="D444" t="b">
        <f t="shared" si="6"/>
        <v>0</v>
      </c>
      <c r="E444" cm="1">
        <f t="array" ref="E444">QUARTILE(IF($A:$A=$A444,IF($B:$B=$B444,$C:$C)),1)</f>
        <v>36823.5</v>
      </c>
      <c r="F444" cm="1">
        <f t="array" ref="F444">QUARTILE(IF($A:$A=$A444,IF($B:$B=$B444,$C:$C)),3)</f>
        <v>80181.25</v>
      </c>
      <c r="G444">
        <f>Table3[[#This Row],[Q3]]-Table3[[#This Row],[Q1]]</f>
        <v>43357.75</v>
      </c>
      <c r="H444">
        <f>Table3[[#This Row],[Q1]]-1.5*Table3[[#This Row],[IQR]]</f>
        <v>-28213.125</v>
      </c>
      <c r="I444">
        <f>Table3[[#This Row],[Q3]]+1.5*Table3[[#This Row],[IQR]]</f>
        <v>145217.875</v>
      </c>
    </row>
    <row r="445" spans="1:9" x14ac:dyDescent="0.45">
      <c r="A445" t="s">
        <v>19</v>
      </c>
      <c r="B445" t="s">
        <v>2</v>
      </c>
      <c r="C445">
        <v>25883</v>
      </c>
      <c r="D445" t="b">
        <f t="shared" si="6"/>
        <v>0</v>
      </c>
      <c r="E445" cm="1">
        <f t="array" ref="E445">QUARTILE(IF($A:$A=$A445,IF($B:$B=$B445,$C:$C)),1)</f>
        <v>36823.5</v>
      </c>
      <c r="F445" cm="1">
        <f t="array" ref="F445">QUARTILE(IF($A:$A=$A445,IF($B:$B=$B445,$C:$C)),3)</f>
        <v>80181.25</v>
      </c>
      <c r="G445">
        <f>Table3[[#This Row],[Q3]]-Table3[[#This Row],[Q1]]</f>
        <v>43357.75</v>
      </c>
      <c r="H445">
        <f>Table3[[#This Row],[Q1]]-1.5*Table3[[#This Row],[IQR]]</f>
        <v>-28213.125</v>
      </c>
      <c r="I445">
        <f>Table3[[#This Row],[Q3]]+1.5*Table3[[#This Row],[IQR]]</f>
        <v>145217.875</v>
      </c>
    </row>
    <row r="446" spans="1:9" x14ac:dyDescent="0.45">
      <c r="A446" t="s">
        <v>19</v>
      </c>
      <c r="B446" t="s">
        <v>2</v>
      </c>
      <c r="C446">
        <v>36784</v>
      </c>
      <c r="D446" t="b">
        <f t="shared" si="6"/>
        <v>0</v>
      </c>
      <c r="E446" cm="1">
        <f t="array" ref="E446">QUARTILE(IF($A:$A=$A446,IF($B:$B=$B446,$C:$C)),1)</f>
        <v>36823.5</v>
      </c>
      <c r="F446" cm="1">
        <f t="array" ref="F446">QUARTILE(IF($A:$A=$A446,IF($B:$B=$B446,$C:$C)),3)</f>
        <v>80181.25</v>
      </c>
      <c r="G446">
        <f>Table3[[#This Row],[Q3]]-Table3[[#This Row],[Q1]]</f>
        <v>43357.75</v>
      </c>
      <c r="H446">
        <f>Table3[[#This Row],[Q1]]-1.5*Table3[[#This Row],[IQR]]</f>
        <v>-28213.125</v>
      </c>
      <c r="I446">
        <f>Table3[[#This Row],[Q3]]+1.5*Table3[[#This Row],[IQR]]</f>
        <v>145217.875</v>
      </c>
    </row>
    <row r="447" spans="1:9" x14ac:dyDescent="0.45">
      <c r="A447" t="s">
        <v>19</v>
      </c>
      <c r="B447" t="s">
        <v>2</v>
      </c>
      <c r="C447">
        <v>36942</v>
      </c>
      <c r="D447" t="b">
        <f t="shared" si="6"/>
        <v>0</v>
      </c>
      <c r="E447" cm="1">
        <f t="array" ref="E447">QUARTILE(IF($A:$A=$A447,IF($B:$B=$B447,$C:$C)),1)</f>
        <v>36823.5</v>
      </c>
      <c r="F447" cm="1">
        <f t="array" ref="F447">QUARTILE(IF($A:$A=$A447,IF($B:$B=$B447,$C:$C)),3)</f>
        <v>80181.25</v>
      </c>
      <c r="G447">
        <f>Table3[[#This Row],[Q3]]-Table3[[#This Row],[Q1]]</f>
        <v>43357.75</v>
      </c>
      <c r="H447">
        <f>Table3[[#This Row],[Q1]]-1.5*Table3[[#This Row],[IQR]]</f>
        <v>-28213.125</v>
      </c>
      <c r="I447">
        <f>Table3[[#This Row],[Q3]]+1.5*Table3[[#This Row],[IQR]]</f>
        <v>145217.875</v>
      </c>
    </row>
    <row r="448" spans="1:9" x14ac:dyDescent="0.45">
      <c r="A448" t="s">
        <v>19</v>
      </c>
      <c r="B448" t="s">
        <v>2</v>
      </c>
      <c r="C448">
        <v>39376</v>
      </c>
      <c r="D448" t="b">
        <f t="shared" si="6"/>
        <v>0</v>
      </c>
      <c r="E448" cm="1">
        <f t="array" ref="E448">QUARTILE(IF($A:$A=$A448,IF($B:$B=$B448,$C:$C)),1)</f>
        <v>36823.5</v>
      </c>
      <c r="F448" cm="1">
        <f t="array" ref="F448">QUARTILE(IF($A:$A=$A448,IF($B:$B=$B448,$C:$C)),3)</f>
        <v>80181.25</v>
      </c>
      <c r="G448">
        <f>Table3[[#This Row],[Q3]]-Table3[[#This Row],[Q1]]</f>
        <v>43357.75</v>
      </c>
      <c r="H448">
        <f>Table3[[#This Row],[Q1]]-1.5*Table3[[#This Row],[IQR]]</f>
        <v>-28213.125</v>
      </c>
      <c r="I448">
        <f>Table3[[#This Row],[Q3]]+1.5*Table3[[#This Row],[IQR]]</f>
        <v>145217.875</v>
      </c>
    </row>
    <row r="449" spans="1:9" x14ac:dyDescent="0.45">
      <c r="A449" t="s">
        <v>19</v>
      </c>
      <c r="B449" t="s">
        <v>2</v>
      </c>
      <c r="C449">
        <v>43261</v>
      </c>
      <c r="D449" t="b">
        <f t="shared" si="6"/>
        <v>0</v>
      </c>
      <c r="E449" cm="1">
        <f t="array" ref="E449">QUARTILE(IF($A:$A=$A449,IF($B:$B=$B449,$C:$C)),1)</f>
        <v>36823.5</v>
      </c>
      <c r="F449" cm="1">
        <f t="array" ref="F449">QUARTILE(IF($A:$A=$A449,IF($B:$B=$B449,$C:$C)),3)</f>
        <v>80181.25</v>
      </c>
      <c r="G449">
        <f>Table3[[#This Row],[Q3]]-Table3[[#This Row],[Q1]]</f>
        <v>43357.75</v>
      </c>
      <c r="H449">
        <f>Table3[[#This Row],[Q1]]-1.5*Table3[[#This Row],[IQR]]</f>
        <v>-28213.125</v>
      </c>
      <c r="I449">
        <f>Table3[[#This Row],[Q3]]+1.5*Table3[[#This Row],[IQR]]</f>
        <v>145217.875</v>
      </c>
    </row>
    <row r="450" spans="1:9" x14ac:dyDescent="0.45">
      <c r="A450" t="s">
        <v>19</v>
      </c>
      <c r="B450" t="s">
        <v>2</v>
      </c>
      <c r="C450">
        <v>59639</v>
      </c>
      <c r="D450" t="b">
        <f t="shared" ref="D450:D513" si="7">IF(C450&lt;H450,TRUE,IF(C450&gt;I450,TRUE,FALSE))</f>
        <v>0</v>
      </c>
      <c r="E450" cm="1">
        <f t="array" ref="E450">QUARTILE(IF($A:$A=$A450,IF($B:$B=$B450,$C:$C)),1)</f>
        <v>36823.5</v>
      </c>
      <c r="F450" cm="1">
        <f t="array" ref="F450">QUARTILE(IF($A:$A=$A450,IF($B:$B=$B450,$C:$C)),3)</f>
        <v>80181.25</v>
      </c>
      <c r="G450">
        <f>Table3[[#This Row],[Q3]]-Table3[[#This Row],[Q1]]</f>
        <v>43357.75</v>
      </c>
      <c r="H450">
        <f>Table3[[#This Row],[Q1]]-1.5*Table3[[#This Row],[IQR]]</f>
        <v>-28213.125</v>
      </c>
      <c r="I450">
        <f>Table3[[#This Row],[Q3]]+1.5*Table3[[#This Row],[IQR]]</f>
        <v>145217.875</v>
      </c>
    </row>
    <row r="451" spans="1:9" x14ac:dyDescent="0.45">
      <c r="A451" t="s">
        <v>19</v>
      </c>
      <c r="B451" t="s">
        <v>2</v>
      </c>
      <c r="C451">
        <v>63454</v>
      </c>
      <c r="D451" t="b">
        <f t="shared" si="7"/>
        <v>0</v>
      </c>
      <c r="E451" cm="1">
        <f t="array" ref="E451">QUARTILE(IF($A:$A=$A451,IF($B:$B=$B451,$C:$C)),1)</f>
        <v>36823.5</v>
      </c>
      <c r="F451" cm="1">
        <f t="array" ref="F451">QUARTILE(IF($A:$A=$A451,IF($B:$B=$B451,$C:$C)),3)</f>
        <v>80181.25</v>
      </c>
      <c r="G451">
        <f>Table3[[#This Row],[Q3]]-Table3[[#This Row],[Q1]]</f>
        <v>43357.75</v>
      </c>
      <c r="H451">
        <f>Table3[[#This Row],[Q1]]-1.5*Table3[[#This Row],[IQR]]</f>
        <v>-28213.125</v>
      </c>
      <c r="I451">
        <f>Table3[[#This Row],[Q3]]+1.5*Table3[[#This Row],[IQR]]</f>
        <v>145217.875</v>
      </c>
    </row>
    <row r="452" spans="1:9" x14ac:dyDescent="0.45">
      <c r="A452" t="s">
        <v>19</v>
      </c>
      <c r="B452" t="s">
        <v>2</v>
      </c>
      <c r="C452">
        <v>67205</v>
      </c>
      <c r="D452" t="b">
        <f t="shared" si="7"/>
        <v>0</v>
      </c>
      <c r="E452" cm="1">
        <f t="array" ref="E452">QUARTILE(IF($A:$A=$A452,IF($B:$B=$B452,$C:$C)),1)</f>
        <v>36823.5</v>
      </c>
      <c r="F452" cm="1">
        <f t="array" ref="F452">QUARTILE(IF($A:$A=$A452,IF($B:$B=$B452,$C:$C)),3)</f>
        <v>80181.25</v>
      </c>
      <c r="G452">
        <f>Table3[[#This Row],[Q3]]-Table3[[#This Row],[Q1]]</f>
        <v>43357.75</v>
      </c>
      <c r="H452">
        <f>Table3[[#This Row],[Q1]]-1.5*Table3[[#This Row],[IQR]]</f>
        <v>-28213.125</v>
      </c>
      <c r="I452">
        <f>Table3[[#This Row],[Q3]]+1.5*Table3[[#This Row],[IQR]]</f>
        <v>145217.875</v>
      </c>
    </row>
    <row r="453" spans="1:9" x14ac:dyDescent="0.45">
      <c r="A453" t="s">
        <v>19</v>
      </c>
      <c r="B453" t="s">
        <v>2</v>
      </c>
      <c r="C453">
        <v>74944</v>
      </c>
      <c r="D453" t="b">
        <f t="shared" si="7"/>
        <v>0</v>
      </c>
      <c r="E453" cm="1">
        <f t="array" ref="E453">QUARTILE(IF($A:$A=$A453,IF($B:$B=$B453,$C:$C)),1)</f>
        <v>36823.5</v>
      </c>
      <c r="F453" cm="1">
        <f t="array" ref="F453">QUARTILE(IF($A:$A=$A453,IF($B:$B=$B453,$C:$C)),3)</f>
        <v>80181.25</v>
      </c>
      <c r="G453">
        <f>Table3[[#This Row],[Q3]]-Table3[[#This Row],[Q1]]</f>
        <v>43357.75</v>
      </c>
      <c r="H453">
        <f>Table3[[#This Row],[Q1]]-1.5*Table3[[#This Row],[IQR]]</f>
        <v>-28213.125</v>
      </c>
      <c r="I453">
        <f>Table3[[#This Row],[Q3]]+1.5*Table3[[#This Row],[IQR]]</f>
        <v>145217.875</v>
      </c>
    </row>
    <row r="454" spans="1:9" x14ac:dyDescent="0.45">
      <c r="A454" t="s">
        <v>19</v>
      </c>
      <c r="B454" t="s">
        <v>2</v>
      </c>
      <c r="C454">
        <v>79450</v>
      </c>
      <c r="D454" t="b">
        <f t="shared" si="7"/>
        <v>0</v>
      </c>
      <c r="E454" cm="1">
        <f t="array" ref="E454">QUARTILE(IF($A:$A=$A454,IF($B:$B=$B454,$C:$C)),1)</f>
        <v>36823.5</v>
      </c>
      <c r="F454" cm="1">
        <f t="array" ref="F454">QUARTILE(IF($A:$A=$A454,IF($B:$B=$B454,$C:$C)),3)</f>
        <v>80181.25</v>
      </c>
      <c r="G454">
        <f>Table3[[#This Row],[Q3]]-Table3[[#This Row],[Q1]]</f>
        <v>43357.75</v>
      </c>
      <c r="H454">
        <f>Table3[[#This Row],[Q1]]-1.5*Table3[[#This Row],[IQR]]</f>
        <v>-28213.125</v>
      </c>
      <c r="I454">
        <f>Table3[[#This Row],[Q3]]+1.5*Table3[[#This Row],[IQR]]</f>
        <v>145217.875</v>
      </c>
    </row>
    <row r="455" spans="1:9" x14ac:dyDescent="0.45">
      <c r="A455" t="s">
        <v>19</v>
      </c>
      <c r="B455" t="s">
        <v>2</v>
      </c>
      <c r="C455">
        <v>80425</v>
      </c>
      <c r="D455" t="b">
        <f t="shared" si="7"/>
        <v>0</v>
      </c>
      <c r="E455" cm="1">
        <f t="array" ref="E455">QUARTILE(IF($A:$A=$A455,IF($B:$B=$B455,$C:$C)),1)</f>
        <v>36823.5</v>
      </c>
      <c r="F455" cm="1">
        <f t="array" ref="F455">QUARTILE(IF($A:$A=$A455,IF($B:$B=$B455,$C:$C)),3)</f>
        <v>80181.25</v>
      </c>
      <c r="G455">
        <f>Table3[[#This Row],[Q3]]-Table3[[#This Row],[Q1]]</f>
        <v>43357.75</v>
      </c>
      <c r="H455">
        <f>Table3[[#This Row],[Q1]]-1.5*Table3[[#This Row],[IQR]]</f>
        <v>-28213.125</v>
      </c>
      <c r="I455">
        <f>Table3[[#This Row],[Q3]]+1.5*Table3[[#This Row],[IQR]]</f>
        <v>145217.875</v>
      </c>
    </row>
    <row r="456" spans="1:9" x14ac:dyDescent="0.45">
      <c r="A456" t="s">
        <v>19</v>
      </c>
      <c r="B456" t="s">
        <v>2</v>
      </c>
      <c r="C456">
        <v>80493</v>
      </c>
      <c r="D456" t="b">
        <f t="shared" si="7"/>
        <v>0</v>
      </c>
      <c r="E456" cm="1">
        <f t="array" ref="E456">QUARTILE(IF($A:$A=$A456,IF($B:$B=$B456,$C:$C)),1)</f>
        <v>36823.5</v>
      </c>
      <c r="F456" cm="1">
        <f t="array" ref="F456">QUARTILE(IF($A:$A=$A456,IF($B:$B=$B456,$C:$C)),3)</f>
        <v>80181.25</v>
      </c>
      <c r="G456">
        <f>Table3[[#This Row],[Q3]]-Table3[[#This Row],[Q1]]</f>
        <v>43357.75</v>
      </c>
      <c r="H456">
        <f>Table3[[#This Row],[Q1]]-1.5*Table3[[#This Row],[IQR]]</f>
        <v>-28213.125</v>
      </c>
      <c r="I456">
        <f>Table3[[#This Row],[Q3]]+1.5*Table3[[#This Row],[IQR]]</f>
        <v>145217.875</v>
      </c>
    </row>
    <row r="457" spans="1:9" x14ac:dyDescent="0.45">
      <c r="A457" t="s">
        <v>19</v>
      </c>
      <c r="B457" t="s">
        <v>2</v>
      </c>
      <c r="C457">
        <v>85504</v>
      </c>
      <c r="D457" t="b">
        <f t="shared" si="7"/>
        <v>0</v>
      </c>
      <c r="E457" cm="1">
        <f t="array" ref="E457">QUARTILE(IF($A:$A=$A457,IF($B:$B=$B457,$C:$C)),1)</f>
        <v>36823.5</v>
      </c>
      <c r="F457" cm="1">
        <f t="array" ref="F457">QUARTILE(IF($A:$A=$A457,IF($B:$B=$B457,$C:$C)),3)</f>
        <v>80181.25</v>
      </c>
      <c r="G457">
        <f>Table3[[#This Row],[Q3]]-Table3[[#This Row],[Q1]]</f>
        <v>43357.75</v>
      </c>
      <c r="H457">
        <f>Table3[[#This Row],[Q1]]-1.5*Table3[[#This Row],[IQR]]</f>
        <v>-28213.125</v>
      </c>
      <c r="I457">
        <f>Table3[[#This Row],[Q3]]+1.5*Table3[[#This Row],[IQR]]</f>
        <v>145217.875</v>
      </c>
    </row>
    <row r="458" spans="1:9" x14ac:dyDescent="0.45">
      <c r="A458" t="s">
        <v>19</v>
      </c>
      <c r="B458" t="s">
        <v>2</v>
      </c>
      <c r="C458">
        <v>94768</v>
      </c>
      <c r="D458" t="b">
        <f t="shared" si="7"/>
        <v>0</v>
      </c>
      <c r="E458" cm="1">
        <f t="array" ref="E458">QUARTILE(IF($A:$A=$A458,IF($B:$B=$B458,$C:$C)),1)</f>
        <v>36823.5</v>
      </c>
      <c r="F458" cm="1">
        <f t="array" ref="F458">QUARTILE(IF($A:$A=$A458,IF($B:$B=$B458,$C:$C)),3)</f>
        <v>80181.25</v>
      </c>
      <c r="G458">
        <f>Table3[[#This Row],[Q3]]-Table3[[#This Row],[Q1]]</f>
        <v>43357.75</v>
      </c>
      <c r="H458">
        <f>Table3[[#This Row],[Q1]]-1.5*Table3[[#This Row],[IQR]]</f>
        <v>-28213.125</v>
      </c>
      <c r="I458">
        <f>Table3[[#This Row],[Q3]]+1.5*Table3[[#This Row],[IQR]]</f>
        <v>145217.875</v>
      </c>
    </row>
    <row r="459" spans="1:9" x14ac:dyDescent="0.45">
      <c r="A459" t="s">
        <v>19</v>
      </c>
      <c r="B459" t="s">
        <v>2</v>
      </c>
      <c r="C459">
        <v>95521</v>
      </c>
      <c r="D459" t="b">
        <f t="shared" si="7"/>
        <v>0</v>
      </c>
      <c r="E459" cm="1">
        <f t="array" ref="E459">QUARTILE(IF($A:$A=$A459,IF($B:$B=$B459,$C:$C)),1)</f>
        <v>36823.5</v>
      </c>
      <c r="F459" cm="1">
        <f t="array" ref="F459">QUARTILE(IF($A:$A=$A459,IF($B:$B=$B459,$C:$C)),3)</f>
        <v>80181.25</v>
      </c>
      <c r="G459">
        <f>Table3[[#This Row],[Q3]]-Table3[[#This Row],[Q1]]</f>
        <v>43357.75</v>
      </c>
      <c r="H459">
        <f>Table3[[#This Row],[Q1]]-1.5*Table3[[#This Row],[IQR]]</f>
        <v>-28213.125</v>
      </c>
      <c r="I459">
        <f>Table3[[#This Row],[Q3]]+1.5*Table3[[#This Row],[IQR]]</f>
        <v>145217.875</v>
      </c>
    </row>
    <row r="460" spans="1:9" x14ac:dyDescent="0.45">
      <c r="A460" t="s">
        <v>16</v>
      </c>
      <c r="B460" t="s">
        <v>2</v>
      </c>
      <c r="C460">
        <v>4107</v>
      </c>
      <c r="D460" t="b">
        <f t="shared" si="7"/>
        <v>0</v>
      </c>
      <c r="E460" cm="1">
        <f t="array" ref="E460">QUARTILE(IF($A:$A=$A460,IF($B:$B=$B460,$C:$C)),1)</f>
        <v>33638.25</v>
      </c>
      <c r="F460" cm="1">
        <f t="array" ref="F460">QUARTILE(IF($A:$A=$A460,IF($B:$B=$B460,$C:$C)),3)</f>
        <v>67843.75</v>
      </c>
      <c r="G460">
        <f>Table3[[#This Row],[Q3]]-Table3[[#This Row],[Q1]]</f>
        <v>34205.5</v>
      </c>
      <c r="H460">
        <f>Table3[[#This Row],[Q1]]-1.5*Table3[[#This Row],[IQR]]</f>
        <v>-17670</v>
      </c>
      <c r="I460">
        <f>Table3[[#This Row],[Q3]]+1.5*Table3[[#This Row],[IQR]]</f>
        <v>119152</v>
      </c>
    </row>
    <row r="461" spans="1:9" x14ac:dyDescent="0.45">
      <c r="A461" t="s">
        <v>16</v>
      </c>
      <c r="B461" t="s">
        <v>2</v>
      </c>
      <c r="C461">
        <v>8544</v>
      </c>
      <c r="D461" t="b">
        <f t="shared" si="7"/>
        <v>0</v>
      </c>
      <c r="E461" cm="1">
        <f t="array" ref="E461">QUARTILE(IF($A:$A=$A461,IF($B:$B=$B461,$C:$C)),1)</f>
        <v>33638.25</v>
      </c>
      <c r="F461" cm="1">
        <f t="array" ref="F461">QUARTILE(IF($A:$A=$A461,IF($B:$B=$B461,$C:$C)),3)</f>
        <v>67843.75</v>
      </c>
      <c r="G461">
        <f>Table3[[#This Row],[Q3]]-Table3[[#This Row],[Q1]]</f>
        <v>34205.5</v>
      </c>
      <c r="H461">
        <f>Table3[[#This Row],[Q1]]-1.5*Table3[[#This Row],[IQR]]</f>
        <v>-17670</v>
      </c>
      <c r="I461">
        <f>Table3[[#This Row],[Q3]]+1.5*Table3[[#This Row],[IQR]]</f>
        <v>119152</v>
      </c>
    </row>
    <row r="462" spans="1:9" x14ac:dyDescent="0.45">
      <c r="A462" t="s">
        <v>16</v>
      </c>
      <c r="B462" t="s">
        <v>2</v>
      </c>
      <c r="C462">
        <v>23537</v>
      </c>
      <c r="D462" t="b">
        <f t="shared" si="7"/>
        <v>0</v>
      </c>
      <c r="E462" cm="1">
        <f t="array" ref="E462">QUARTILE(IF($A:$A=$A462,IF($B:$B=$B462,$C:$C)),1)</f>
        <v>33638.25</v>
      </c>
      <c r="F462" cm="1">
        <f t="array" ref="F462">QUARTILE(IF($A:$A=$A462,IF($B:$B=$B462,$C:$C)),3)</f>
        <v>67843.75</v>
      </c>
      <c r="G462">
        <f>Table3[[#This Row],[Q3]]-Table3[[#This Row],[Q1]]</f>
        <v>34205.5</v>
      </c>
      <c r="H462">
        <f>Table3[[#This Row],[Q1]]-1.5*Table3[[#This Row],[IQR]]</f>
        <v>-17670</v>
      </c>
      <c r="I462">
        <f>Table3[[#This Row],[Q3]]+1.5*Table3[[#This Row],[IQR]]</f>
        <v>119152</v>
      </c>
    </row>
    <row r="463" spans="1:9" x14ac:dyDescent="0.45">
      <c r="A463" t="s">
        <v>16</v>
      </c>
      <c r="B463" t="s">
        <v>2</v>
      </c>
      <c r="C463">
        <v>32801</v>
      </c>
      <c r="D463" t="b">
        <f t="shared" si="7"/>
        <v>0</v>
      </c>
      <c r="E463" cm="1">
        <f t="array" ref="E463">QUARTILE(IF($A:$A=$A463,IF($B:$B=$B463,$C:$C)),1)</f>
        <v>33638.25</v>
      </c>
      <c r="F463" cm="1">
        <f t="array" ref="F463">QUARTILE(IF($A:$A=$A463,IF($B:$B=$B463,$C:$C)),3)</f>
        <v>67843.75</v>
      </c>
      <c r="G463">
        <f>Table3[[#This Row],[Q3]]-Table3[[#This Row],[Q1]]</f>
        <v>34205.5</v>
      </c>
      <c r="H463">
        <f>Table3[[#This Row],[Q1]]-1.5*Table3[[#This Row],[IQR]]</f>
        <v>-17670</v>
      </c>
      <c r="I463">
        <f>Table3[[#This Row],[Q3]]+1.5*Table3[[#This Row],[IQR]]</f>
        <v>119152</v>
      </c>
    </row>
    <row r="464" spans="1:9" x14ac:dyDescent="0.45">
      <c r="A464" t="s">
        <v>16</v>
      </c>
      <c r="B464" t="s">
        <v>2</v>
      </c>
      <c r="C464">
        <v>36150</v>
      </c>
      <c r="D464" t="b">
        <f t="shared" si="7"/>
        <v>0</v>
      </c>
      <c r="E464" cm="1">
        <f t="array" ref="E464">QUARTILE(IF($A:$A=$A464,IF($B:$B=$B464,$C:$C)),1)</f>
        <v>33638.25</v>
      </c>
      <c r="F464" cm="1">
        <f t="array" ref="F464">QUARTILE(IF($A:$A=$A464,IF($B:$B=$B464,$C:$C)),3)</f>
        <v>67843.75</v>
      </c>
      <c r="G464">
        <f>Table3[[#This Row],[Q3]]-Table3[[#This Row],[Q1]]</f>
        <v>34205.5</v>
      </c>
      <c r="H464">
        <f>Table3[[#This Row],[Q1]]-1.5*Table3[[#This Row],[IQR]]</f>
        <v>-17670</v>
      </c>
      <c r="I464">
        <f>Table3[[#This Row],[Q3]]+1.5*Table3[[#This Row],[IQR]]</f>
        <v>119152</v>
      </c>
    </row>
    <row r="465" spans="1:9" x14ac:dyDescent="0.45">
      <c r="A465" t="s">
        <v>16</v>
      </c>
      <c r="B465" t="s">
        <v>2</v>
      </c>
      <c r="C465">
        <v>46043</v>
      </c>
      <c r="D465" t="b">
        <f t="shared" si="7"/>
        <v>0</v>
      </c>
      <c r="E465" cm="1">
        <f t="array" ref="E465">QUARTILE(IF($A:$A=$A465,IF($B:$B=$B465,$C:$C)),1)</f>
        <v>33638.25</v>
      </c>
      <c r="F465" cm="1">
        <f t="array" ref="F465">QUARTILE(IF($A:$A=$A465,IF($B:$B=$B465,$C:$C)),3)</f>
        <v>67843.75</v>
      </c>
      <c r="G465">
        <f>Table3[[#This Row],[Q3]]-Table3[[#This Row],[Q1]]</f>
        <v>34205.5</v>
      </c>
      <c r="H465">
        <f>Table3[[#This Row],[Q1]]-1.5*Table3[[#This Row],[IQR]]</f>
        <v>-17670</v>
      </c>
      <c r="I465">
        <f>Table3[[#This Row],[Q3]]+1.5*Table3[[#This Row],[IQR]]</f>
        <v>119152</v>
      </c>
    </row>
    <row r="466" spans="1:9" x14ac:dyDescent="0.45">
      <c r="A466" t="s">
        <v>16</v>
      </c>
      <c r="B466" t="s">
        <v>2</v>
      </c>
      <c r="C466">
        <v>51476</v>
      </c>
      <c r="D466" t="b">
        <f t="shared" si="7"/>
        <v>0</v>
      </c>
      <c r="E466" cm="1">
        <f t="array" ref="E466">QUARTILE(IF($A:$A=$A466,IF($B:$B=$B466,$C:$C)),1)</f>
        <v>33638.25</v>
      </c>
      <c r="F466" cm="1">
        <f t="array" ref="F466">QUARTILE(IF($A:$A=$A466,IF($B:$B=$B466,$C:$C)),3)</f>
        <v>67843.75</v>
      </c>
      <c r="G466">
        <f>Table3[[#This Row],[Q3]]-Table3[[#This Row],[Q1]]</f>
        <v>34205.5</v>
      </c>
      <c r="H466">
        <f>Table3[[#This Row],[Q1]]-1.5*Table3[[#This Row],[IQR]]</f>
        <v>-17670</v>
      </c>
      <c r="I466">
        <f>Table3[[#This Row],[Q3]]+1.5*Table3[[#This Row],[IQR]]</f>
        <v>119152</v>
      </c>
    </row>
    <row r="467" spans="1:9" x14ac:dyDescent="0.45">
      <c r="A467" t="s">
        <v>16</v>
      </c>
      <c r="B467" t="s">
        <v>2</v>
      </c>
      <c r="C467">
        <v>52538</v>
      </c>
      <c r="D467" t="b">
        <f t="shared" si="7"/>
        <v>0</v>
      </c>
      <c r="E467" cm="1">
        <f t="array" ref="E467">QUARTILE(IF($A:$A=$A467,IF($B:$B=$B467,$C:$C)),1)</f>
        <v>33638.25</v>
      </c>
      <c r="F467" cm="1">
        <f t="array" ref="F467">QUARTILE(IF($A:$A=$A467,IF($B:$B=$B467,$C:$C)),3)</f>
        <v>67843.75</v>
      </c>
      <c r="G467">
        <f>Table3[[#This Row],[Q3]]-Table3[[#This Row],[Q1]]</f>
        <v>34205.5</v>
      </c>
      <c r="H467">
        <f>Table3[[#This Row],[Q1]]-1.5*Table3[[#This Row],[IQR]]</f>
        <v>-17670</v>
      </c>
      <c r="I467">
        <f>Table3[[#This Row],[Q3]]+1.5*Table3[[#This Row],[IQR]]</f>
        <v>119152</v>
      </c>
    </row>
    <row r="468" spans="1:9" x14ac:dyDescent="0.45">
      <c r="A468" t="s">
        <v>16</v>
      </c>
      <c r="B468" t="s">
        <v>2</v>
      </c>
      <c r="C468">
        <v>63027</v>
      </c>
      <c r="D468" t="b">
        <f t="shared" si="7"/>
        <v>0</v>
      </c>
      <c r="E468" cm="1">
        <f t="array" ref="E468">QUARTILE(IF($A:$A=$A468,IF($B:$B=$B468,$C:$C)),1)</f>
        <v>33638.25</v>
      </c>
      <c r="F468" cm="1">
        <f t="array" ref="F468">QUARTILE(IF($A:$A=$A468,IF($B:$B=$B468,$C:$C)),3)</f>
        <v>67843.75</v>
      </c>
      <c r="G468">
        <f>Table3[[#This Row],[Q3]]-Table3[[#This Row],[Q1]]</f>
        <v>34205.5</v>
      </c>
      <c r="H468">
        <f>Table3[[#This Row],[Q1]]-1.5*Table3[[#This Row],[IQR]]</f>
        <v>-17670</v>
      </c>
      <c r="I468">
        <f>Table3[[#This Row],[Q3]]+1.5*Table3[[#This Row],[IQR]]</f>
        <v>119152</v>
      </c>
    </row>
    <row r="469" spans="1:9" x14ac:dyDescent="0.45">
      <c r="A469" t="s">
        <v>16</v>
      </c>
      <c r="B469" t="s">
        <v>2</v>
      </c>
      <c r="C469">
        <v>63556</v>
      </c>
      <c r="D469" t="b">
        <f t="shared" si="7"/>
        <v>0</v>
      </c>
      <c r="E469" cm="1">
        <f t="array" ref="E469">QUARTILE(IF($A:$A=$A469,IF($B:$B=$B469,$C:$C)),1)</f>
        <v>33638.25</v>
      </c>
      <c r="F469" cm="1">
        <f t="array" ref="F469">QUARTILE(IF($A:$A=$A469,IF($B:$B=$B469,$C:$C)),3)</f>
        <v>67843.75</v>
      </c>
      <c r="G469">
        <f>Table3[[#This Row],[Q3]]-Table3[[#This Row],[Q1]]</f>
        <v>34205.5</v>
      </c>
      <c r="H469">
        <f>Table3[[#This Row],[Q1]]-1.5*Table3[[#This Row],[IQR]]</f>
        <v>-17670</v>
      </c>
      <c r="I469">
        <f>Table3[[#This Row],[Q3]]+1.5*Table3[[#This Row],[IQR]]</f>
        <v>119152</v>
      </c>
    </row>
    <row r="470" spans="1:9" x14ac:dyDescent="0.45">
      <c r="A470" t="s">
        <v>16</v>
      </c>
      <c r="B470" t="s">
        <v>2</v>
      </c>
      <c r="C470">
        <v>69273</v>
      </c>
      <c r="D470" t="b">
        <f t="shared" si="7"/>
        <v>0</v>
      </c>
      <c r="E470" cm="1">
        <f t="array" ref="E470">QUARTILE(IF($A:$A=$A470,IF($B:$B=$B470,$C:$C)),1)</f>
        <v>33638.25</v>
      </c>
      <c r="F470" cm="1">
        <f t="array" ref="F470">QUARTILE(IF($A:$A=$A470,IF($B:$B=$B470,$C:$C)),3)</f>
        <v>67843.75</v>
      </c>
      <c r="G470">
        <f>Table3[[#This Row],[Q3]]-Table3[[#This Row],[Q1]]</f>
        <v>34205.5</v>
      </c>
      <c r="H470">
        <f>Table3[[#This Row],[Q1]]-1.5*Table3[[#This Row],[IQR]]</f>
        <v>-17670</v>
      </c>
      <c r="I470">
        <f>Table3[[#This Row],[Q3]]+1.5*Table3[[#This Row],[IQR]]</f>
        <v>119152</v>
      </c>
    </row>
    <row r="471" spans="1:9" x14ac:dyDescent="0.45">
      <c r="A471" t="s">
        <v>16</v>
      </c>
      <c r="B471" t="s">
        <v>2</v>
      </c>
      <c r="C471">
        <v>73347</v>
      </c>
      <c r="D471" t="b">
        <f t="shared" si="7"/>
        <v>0</v>
      </c>
      <c r="E471" cm="1">
        <f t="array" ref="E471">QUARTILE(IF($A:$A=$A471,IF($B:$B=$B471,$C:$C)),1)</f>
        <v>33638.25</v>
      </c>
      <c r="F471" cm="1">
        <f t="array" ref="F471">QUARTILE(IF($A:$A=$A471,IF($B:$B=$B471,$C:$C)),3)</f>
        <v>67843.75</v>
      </c>
      <c r="G471">
        <f>Table3[[#This Row],[Q3]]-Table3[[#This Row],[Q1]]</f>
        <v>34205.5</v>
      </c>
      <c r="H471">
        <f>Table3[[#This Row],[Q1]]-1.5*Table3[[#This Row],[IQR]]</f>
        <v>-17670</v>
      </c>
      <c r="I471">
        <f>Table3[[#This Row],[Q3]]+1.5*Table3[[#This Row],[IQR]]</f>
        <v>119152</v>
      </c>
    </row>
    <row r="472" spans="1:9" x14ac:dyDescent="0.45">
      <c r="A472" t="s">
        <v>16</v>
      </c>
      <c r="B472" t="s">
        <v>2</v>
      </c>
      <c r="C472">
        <v>92808</v>
      </c>
      <c r="D472" t="b">
        <f t="shared" si="7"/>
        <v>0</v>
      </c>
      <c r="E472" cm="1">
        <f t="array" ref="E472">QUARTILE(IF($A:$A=$A472,IF($B:$B=$B472,$C:$C)),1)</f>
        <v>33638.25</v>
      </c>
      <c r="F472" cm="1">
        <f t="array" ref="F472">QUARTILE(IF($A:$A=$A472,IF($B:$B=$B472,$C:$C)),3)</f>
        <v>67843.75</v>
      </c>
      <c r="G472">
        <f>Table3[[#This Row],[Q3]]-Table3[[#This Row],[Q1]]</f>
        <v>34205.5</v>
      </c>
      <c r="H472">
        <f>Table3[[#This Row],[Q1]]-1.5*Table3[[#This Row],[IQR]]</f>
        <v>-17670</v>
      </c>
      <c r="I472">
        <f>Table3[[#This Row],[Q3]]+1.5*Table3[[#This Row],[IQR]]</f>
        <v>119152</v>
      </c>
    </row>
    <row r="473" spans="1:9" x14ac:dyDescent="0.45">
      <c r="A473" t="s">
        <v>16</v>
      </c>
      <c r="B473" t="s">
        <v>2</v>
      </c>
      <c r="C473">
        <v>94918</v>
      </c>
      <c r="D473" t="b">
        <f t="shared" si="7"/>
        <v>0</v>
      </c>
      <c r="E473" cm="1">
        <f t="array" ref="E473">QUARTILE(IF($A:$A=$A473,IF($B:$B=$B473,$C:$C)),1)</f>
        <v>33638.25</v>
      </c>
      <c r="F473" cm="1">
        <f t="array" ref="F473">QUARTILE(IF($A:$A=$A473,IF($B:$B=$B473,$C:$C)),3)</f>
        <v>67843.75</v>
      </c>
      <c r="G473">
        <f>Table3[[#This Row],[Q3]]-Table3[[#This Row],[Q1]]</f>
        <v>34205.5</v>
      </c>
      <c r="H473">
        <f>Table3[[#This Row],[Q1]]-1.5*Table3[[#This Row],[IQR]]</f>
        <v>-17670</v>
      </c>
      <c r="I473">
        <f>Table3[[#This Row],[Q3]]+1.5*Table3[[#This Row],[IQR]]</f>
        <v>119152</v>
      </c>
    </row>
    <row r="474" spans="1:9" x14ac:dyDescent="0.45">
      <c r="A474" t="s">
        <v>15</v>
      </c>
      <c r="B474" t="s">
        <v>2</v>
      </c>
      <c r="C474">
        <v>1346</v>
      </c>
      <c r="D474" t="b">
        <f t="shared" si="7"/>
        <v>0</v>
      </c>
      <c r="E474" cm="1">
        <f t="array" ref="E474">QUARTILE(IF($A:$A=$A474,IF($B:$B=$B474,$C:$C)),1)</f>
        <v>14465.5</v>
      </c>
      <c r="F474" cm="1">
        <f t="array" ref="F474">QUARTILE(IF($A:$A=$A474,IF($B:$B=$B474,$C:$C)),3)</f>
        <v>68489</v>
      </c>
      <c r="G474">
        <f>Table3[[#This Row],[Q3]]-Table3[[#This Row],[Q1]]</f>
        <v>54023.5</v>
      </c>
      <c r="H474">
        <f>Table3[[#This Row],[Q1]]-1.5*Table3[[#This Row],[IQR]]</f>
        <v>-66569.75</v>
      </c>
      <c r="I474">
        <f>Table3[[#This Row],[Q3]]+1.5*Table3[[#This Row],[IQR]]</f>
        <v>149524.25</v>
      </c>
    </row>
    <row r="475" spans="1:9" x14ac:dyDescent="0.45">
      <c r="A475" t="s">
        <v>15</v>
      </c>
      <c r="B475" t="s">
        <v>2</v>
      </c>
      <c r="C475">
        <v>2001</v>
      </c>
      <c r="D475" t="b">
        <f t="shared" si="7"/>
        <v>0</v>
      </c>
      <c r="E475" cm="1">
        <f t="array" ref="E475">QUARTILE(IF($A:$A=$A475,IF($B:$B=$B475,$C:$C)),1)</f>
        <v>14465.5</v>
      </c>
      <c r="F475" cm="1">
        <f t="array" ref="F475">QUARTILE(IF($A:$A=$A475,IF($B:$B=$B475,$C:$C)),3)</f>
        <v>68489</v>
      </c>
      <c r="G475">
        <f>Table3[[#This Row],[Q3]]-Table3[[#This Row],[Q1]]</f>
        <v>54023.5</v>
      </c>
      <c r="H475">
        <f>Table3[[#This Row],[Q1]]-1.5*Table3[[#This Row],[IQR]]</f>
        <v>-66569.75</v>
      </c>
      <c r="I475">
        <f>Table3[[#This Row],[Q3]]+1.5*Table3[[#This Row],[IQR]]</f>
        <v>149524.25</v>
      </c>
    </row>
    <row r="476" spans="1:9" x14ac:dyDescent="0.45">
      <c r="A476" t="s">
        <v>15</v>
      </c>
      <c r="B476" t="s">
        <v>2</v>
      </c>
      <c r="C476">
        <v>3647</v>
      </c>
      <c r="D476" t="b">
        <f t="shared" si="7"/>
        <v>0</v>
      </c>
      <c r="E476" cm="1">
        <f t="array" ref="E476">QUARTILE(IF($A:$A=$A476,IF($B:$B=$B476,$C:$C)),1)</f>
        <v>14465.5</v>
      </c>
      <c r="F476" cm="1">
        <f t="array" ref="F476">QUARTILE(IF($A:$A=$A476,IF($B:$B=$B476,$C:$C)),3)</f>
        <v>68489</v>
      </c>
      <c r="G476">
        <f>Table3[[#This Row],[Q3]]-Table3[[#This Row],[Q1]]</f>
        <v>54023.5</v>
      </c>
      <c r="H476">
        <f>Table3[[#This Row],[Q1]]-1.5*Table3[[#This Row],[IQR]]</f>
        <v>-66569.75</v>
      </c>
      <c r="I476">
        <f>Table3[[#This Row],[Q3]]+1.5*Table3[[#This Row],[IQR]]</f>
        <v>149524.25</v>
      </c>
    </row>
    <row r="477" spans="1:9" x14ac:dyDescent="0.45">
      <c r="A477" t="s">
        <v>15</v>
      </c>
      <c r="B477" t="s">
        <v>2</v>
      </c>
      <c r="C477">
        <v>4036</v>
      </c>
      <c r="D477" t="b">
        <f t="shared" si="7"/>
        <v>0</v>
      </c>
      <c r="E477" cm="1">
        <f t="array" ref="E477">QUARTILE(IF($A:$A=$A477,IF($B:$B=$B477,$C:$C)),1)</f>
        <v>14465.5</v>
      </c>
      <c r="F477" cm="1">
        <f t="array" ref="F477">QUARTILE(IF($A:$A=$A477,IF($B:$B=$B477,$C:$C)),3)</f>
        <v>68489</v>
      </c>
      <c r="G477">
        <f>Table3[[#This Row],[Q3]]-Table3[[#This Row],[Q1]]</f>
        <v>54023.5</v>
      </c>
      <c r="H477">
        <f>Table3[[#This Row],[Q1]]-1.5*Table3[[#This Row],[IQR]]</f>
        <v>-66569.75</v>
      </c>
      <c r="I477">
        <f>Table3[[#This Row],[Q3]]+1.5*Table3[[#This Row],[IQR]]</f>
        <v>149524.25</v>
      </c>
    </row>
    <row r="478" spans="1:9" x14ac:dyDescent="0.45">
      <c r="A478" t="s">
        <v>15</v>
      </c>
      <c r="B478" t="s">
        <v>2</v>
      </c>
      <c r="C478">
        <v>4338</v>
      </c>
      <c r="D478" t="b">
        <f t="shared" si="7"/>
        <v>0</v>
      </c>
      <c r="E478" cm="1">
        <f t="array" ref="E478">QUARTILE(IF($A:$A=$A478,IF($B:$B=$B478,$C:$C)),1)</f>
        <v>14465.5</v>
      </c>
      <c r="F478" cm="1">
        <f t="array" ref="F478">QUARTILE(IF($A:$A=$A478,IF($B:$B=$B478,$C:$C)),3)</f>
        <v>68489</v>
      </c>
      <c r="G478">
        <f>Table3[[#This Row],[Q3]]-Table3[[#This Row],[Q1]]</f>
        <v>54023.5</v>
      </c>
      <c r="H478">
        <f>Table3[[#This Row],[Q1]]-1.5*Table3[[#This Row],[IQR]]</f>
        <v>-66569.75</v>
      </c>
      <c r="I478">
        <f>Table3[[#This Row],[Q3]]+1.5*Table3[[#This Row],[IQR]]</f>
        <v>149524.25</v>
      </c>
    </row>
    <row r="479" spans="1:9" x14ac:dyDescent="0.45">
      <c r="A479" t="s">
        <v>15</v>
      </c>
      <c r="B479" t="s">
        <v>2</v>
      </c>
      <c r="C479">
        <v>6903</v>
      </c>
      <c r="D479" t="b">
        <f t="shared" si="7"/>
        <v>0</v>
      </c>
      <c r="E479" cm="1">
        <f t="array" ref="E479">QUARTILE(IF($A:$A=$A479,IF($B:$B=$B479,$C:$C)),1)</f>
        <v>14465.5</v>
      </c>
      <c r="F479" cm="1">
        <f t="array" ref="F479">QUARTILE(IF($A:$A=$A479,IF($B:$B=$B479,$C:$C)),3)</f>
        <v>68489</v>
      </c>
      <c r="G479">
        <f>Table3[[#This Row],[Q3]]-Table3[[#This Row],[Q1]]</f>
        <v>54023.5</v>
      </c>
      <c r="H479">
        <f>Table3[[#This Row],[Q1]]-1.5*Table3[[#This Row],[IQR]]</f>
        <v>-66569.75</v>
      </c>
      <c r="I479">
        <f>Table3[[#This Row],[Q3]]+1.5*Table3[[#This Row],[IQR]]</f>
        <v>149524.25</v>
      </c>
    </row>
    <row r="480" spans="1:9" x14ac:dyDescent="0.45">
      <c r="A480" t="s">
        <v>15</v>
      </c>
      <c r="B480" t="s">
        <v>2</v>
      </c>
      <c r="C480">
        <v>7527</v>
      </c>
      <c r="D480" t="b">
        <f t="shared" si="7"/>
        <v>0</v>
      </c>
      <c r="E480" cm="1">
        <f t="array" ref="E480">QUARTILE(IF($A:$A=$A480,IF($B:$B=$B480,$C:$C)),1)</f>
        <v>14465.5</v>
      </c>
      <c r="F480" cm="1">
        <f t="array" ref="F480">QUARTILE(IF($A:$A=$A480,IF($B:$B=$B480,$C:$C)),3)</f>
        <v>68489</v>
      </c>
      <c r="G480">
        <f>Table3[[#This Row],[Q3]]-Table3[[#This Row],[Q1]]</f>
        <v>54023.5</v>
      </c>
      <c r="H480">
        <f>Table3[[#This Row],[Q1]]-1.5*Table3[[#This Row],[IQR]]</f>
        <v>-66569.75</v>
      </c>
      <c r="I480">
        <f>Table3[[#This Row],[Q3]]+1.5*Table3[[#This Row],[IQR]]</f>
        <v>149524.25</v>
      </c>
    </row>
    <row r="481" spans="1:9" x14ac:dyDescent="0.45">
      <c r="A481" t="s">
        <v>15</v>
      </c>
      <c r="B481" t="s">
        <v>2</v>
      </c>
      <c r="C481">
        <v>7937</v>
      </c>
      <c r="D481" t="b">
        <f t="shared" si="7"/>
        <v>0</v>
      </c>
      <c r="E481" cm="1">
        <f t="array" ref="E481">QUARTILE(IF($A:$A=$A481,IF($B:$B=$B481,$C:$C)),1)</f>
        <v>14465.5</v>
      </c>
      <c r="F481" cm="1">
        <f t="array" ref="F481">QUARTILE(IF($A:$A=$A481,IF($B:$B=$B481,$C:$C)),3)</f>
        <v>68489</v>
      </c>
      <c r="G481">
        <f>Table3[[#This Row],[Q3]]-Table3[[#This Row],[Q1]]</f>
        <v>54023.5</v>
      </c>
      <c r="H481">
        <f>Table3[[#This Row],[Q1]]-1.5*Table3[[#This Row],[IQR]]</f>
        <v>-66569.75</v>
      </c>
      <c r="I481">
        <f>Table3[[#This Row],[Q3]]+1.5*Table3[[#This Row],[IQR]]</f>
        <v>149524.25</v>
      </c>
    </row>
    <row r="482" spans="1:9" x14ac:dyDescent="0.45">
      <c r="A482" t="s">
        <v>15</v>
      </c>
      <c r="B482" t="s">
        <v>2</v>
      </c>
      <c r="C482">
        <v>8228</v>
      </c>
      <c r="D482" t="b">
        <f t="shared" si="7"/>
        <v>0</v>
      </c>
      <c r="E482" cm="1">
        <f t="array" ref="E482">QUARTILE(IF($A:$A=$A482,IF($B:$B=$B482,$C:$C)),1)</f>
        <v>14465.5</v>
      </c>
      <c r="F482" cm="1">
        <f t="array" ref="F482">QUARTILE(IF($A:$A=$A482,IF($B:$B=$B482,$C:$C)),3)</f>
        <v>68489</v>
      </c>
      <c r="G482">
        <f>Table3[[#This Row],[Q3]]-Table3[[#This Row],[Q1]]</f>
        <v>54023.5</v>
      </c>
      <c r="H482">
        <f>Table3[[#This Row],[Q1]]-1.5*Table3[[#This Row],[IQR]]</f>
        <v>-66569.75</v>
      </c>
      <c r="I482">
        <f>Table3[[#This Row],[Q3]]+1.5*Table3[[#This Row],[IQR]]</f>
        <v>149524.25</v>
      </c>
    </row>
    <row r="483" spans="1:9" x14ac:dyDescent="0.45">
      <c r="A483" t="s">
        <v>15</v>
      </c>
      <c r="B483" t="s">
        <v>2</v>
      </c>
      <c r="C483">
        <v>8974</v>
      </c>
      <c r="D483" t="b">
        <f t="shared" si="7"/>
        <v>0</v>
      </c>
      <c r="E483" cm="1">
        <f t="array" ref="E483">QUARTILE(IF($A:$A=$A483,IF($B:$B=$B483,$C:$C)),1)</f>
        <v>14465.5</v>
      </c>
      <c r="F483" cm="1">
        <f t="array" ref="F483">QUARTILE(IF($A:$A=$A483,IF($B:$B=$B483,$C:$C)),3)</f>
        <v>68489</v>
      </c>
      <c r="G483">
        <f>Table3[[#This Row],[Q3]]-Table3[[#This Row],[Q1]]</f>
        <v>54023.5</v>
      </c>
      <c r="H483">
        <f>Table3[[#This Row],[Q1]]-1.5*Table3[[#This Row],[IQR]]</f>
        <v>-66569.75</v>
      </c>
      <c r="I483">
        <f>Table3[[#This Row],[Q3]]+1.5*Table3[[#This Row],[IQR]]</f>
        <v>149524.25</v>
      </c>
    </row>
    <row r="484" spans="1:9" x14ac:dyDescent="0.45">
      <c r="A484" t="s">
        <v>15</v>
      </c>
      <c r="B484" t="s">
        <v>2</v>
      </c>
      <c r="C484">
        <v>10168</v>
      </c>
      <c r="D484" t="b">
        <f t="shared" si="7"/>
        <v>0</v>
      </c>
      <c r="E484" cm="1">
        <f t="array" ref="E484">QUARTILE(IF($A:$A=$A484,IF($B:$B=$B484,$C:$C)),1)</f>
        <v>14465.5</v>
      </c>
      <c r="F484" cm="1">
        <f t="array" ref="F484">QUARTILE(IF($A:$A=$A484,IF($B:$B=$B484,$C:$C)),3)</f>
        <v>68489</v>
      </c>
      <c r="G484">
        <f>Table3[[#This Row],[Q3]]-Table3[[#This Row],[Q1]]</f>
        <v>54023.5</v>
      </c>
      <c r="H484">
        <f>Table3[[#This Row],[Q1]]-1.5*Table3[[#This Row],[IQR]]</f>
        <v>-66569.75</v>
      </c>
      <c r="I484">
        <f>Table3[[#This Row],[Q3]]+1.5*Table3[[#This Row],[IQR]]</f>
        <v>149524.25</v>
      </c>
    </row>
    <row r="485" spans="1:9" x14ac:dyDescent="0.45">
      <c r="A485" t="s">
        <v>15</v>
      </c>
      <c r="B485" t="s">
        <v>2</v>
      </c>
      <c r="C485">
        <v>12939</v>
      </c>
      <c r="D485" t="b">
        <f t="shared" si="7"/>
        <v>0</v>
      </c>
      <c r="E485" cm="1">
        <f t="array" ref="E485">QUARTILE(IF($A:$A=$A485,IF($B:$B=$B485,$C:$C)),1)</f>
        <v>14465.5</v>
      </c>
      <c r="F485" cm="1">
        <f t="array" ref="F485">QUARTILE(IF($A:$A=$A485,IF($B:$B=$B485,$C:$C)),3)</f>
        <v>68489</v>
      </c>
      <c r="G485">
        <f>Table3[[#This Row],[Q3]]-Table3[[#This Row],[Q1]]</f>
        <v>54023.5</v>
      </c>
      <c r="H485">
        <f>Table3[[#This Row],[Q1]]-1.5*Table3[[#This Row],[IQR]]</f>
        <v>-66569.75</v>
      </c>
      <c r="I485">
        <f>Table3[[#This Row],[Q3]]+1.5*Table3[[#This Row],[IQR]]</f>
        <v>149524.25</v>
      </c>
    </row>
    <row r="486" spans="1:9" x14ac:dyDescent="0.45">
      <c r="A486" t="s">
        <v>15</v>
      </c>
      <c r="B486" t="s">
        <v>2</v>
      </c>
      <c r="C486">
        <v>14051</v>
      </c>
      <c r="D486" t="b">
        <f t="shared" si="7"/>
        <v>0</v>
      </c>
      <c r="E486" cm="1">
        <f t="array" ref="E486">QUARTILE(IF($A:$A=$A486,IF($B:$B=$B486,$C:$C)),1)</f>
        <v>14465.5</v>
      </c>
      <c r="F486" cm="1">
        <f t="array" ref="F486">QUARTILE(IF($A:$A=$A486,IF($B:$B=$B486,$C:$C)),3)</f>
        <v>68489</v>
      </c>
      <c r="G486">
        <f>Table3[[#This Row],[Q3]]-Table3[[#This Row],[Q1]]</f>
        <v>54023.5</v>
      </c>
      <c r="H486">
        <f>Table3[[#This Row],[Q1]]-1.5*Table3[[#This Row],[IQR]]</f>
        <v>-66569.75</v>
      </c>
      <c r="I486">
        <f>Table3[[#This Row],[Q3]]+1.5*Table3[[#This Row],[IQR]]</f>
        <v>149524.25</v>
      </c>
    </row>
    <row r="487" spans="1:9" x14ac:dyDescent="0.45">
      <c r="A487" t="s">
        <v>15</v>
      </c>
      <c r="B487" t="s">
        <v>2</v>
      </c>
      <c r="C487">
        <v>14304</v>
      </c>
      <c r="D487" t="b">
        <f t="shared" si="7"/>
        <v>0</v>
      </c>
      <c r="E487" cm="1">
        <f t="array" ref="E487">QUARTILE(IF($A:$A=$A487,IF($B:$B=$B487,$C:$C)),1)</f>
        <v>14465.5</v>
      </c>
      <c r="F487" cm="1">
        <f t="array" ref="F487">QUARTILE(IF($A:$A=$A487,IF($B:$B=$B487,$C:$C)),3)</f>
        <v>68489</v>
      </c>
      <c r="G487">
        <f>Table3[[#This Row],[Q3]]-Table3[[#This Row],[Q1]]</f>
        <v>54023.5</v>
      </c>
      <c r="H487">
        <f>Table3[[#This Row],[Q1]]-1.5*Table3[[#This Row],[IQR]]</f>
        <v>-66569.75</v>
      </c>
      <c r="I487">
        <f>Table3[[#This Row],[Q3]]+1.5*Table3[[#This Row],[IQR]]</f>
        <v>149524.25</v>
      </c>
    </row>
    <row r="488" spans="1:9" x14ac:dyDescent="0.45">
      <c r="A488" t="s">
        <v>15</v>
      </c>
      <c r="B488" t="s">
        <v>2</v>
      </c>
      <c r="C488">
        <v>14950</v>
      </c>
      <c r="D488" t="b">
        <f t="shared" si="7"/>
        <v>0</v>
      </c>
      <c r="E488" cm="1">
        <f t="array" ref="E488">QUARTILE(IF($A:$A=$A488,IF($B:$B=$B488,$C:$C)),1)</f>
        <v>14465.5</v>
      </c>
      <c r="F488" cm="1">
        <f t="array" ref="F488">QUARTILE(IF($A:$A=$A488,IF($B:$B=$B488,$C:$C)),3)</f>
        <v>68489</v>
      </c>
      <c r="G488">
        <f>Table3[[#This Row],[Q3]]-Table3[[#This Row],[Q1]]</f>
        <v>54023.5</v>
      </c>
      <c r="H488">
        <f>Table3[[#This Row],[Q1]]-1.5*Table3[[#This Row],[IQR]]</f>
        <v>-66569.75</v>
      </c>
      <c r="I488">
        <f>Table3[[#This Row],[Q3]]+1.5*Table3[[#This Row],[IQR]]</f>
        <v>149524.25</v>
      </c>
    </row>
    <row r="489" spans="1:9" x14ac:dyDescent="0.45">
      <c r="A489" t="s">
        <v>15</v>
      </c>
      <c r="B489" t="s">
        <v>2</v>
      </c>
      <c r="C489">
        <v>16046</v>
      </c>
      <c r="D489" t="b">
        <f t="shared" si="7"/>
        <v>0</v>
      </c>
      <c r="E489" cm="1">
        <f t="array" ref="E489">QUARTILE(IF($A:$A=$A489,IF($B:$B=$B489,$C:$C)),1)</f>
        <v>14465.5</v>
      </c>
      <c r="F489" cm="1">
        <f t="array" ref="F489">QUARTILE(IF($A:$A=$A489,IF($B:$B=$B489,$C:$C)),3)</f>
        <v>68489</v>
      </c>
      <c r="G489">
        <f>Table3[[#This Row],[Q3]]-Table3[[#This Row],[Q1]]</f>
        <v>54023.5</v>
      </c>
      <c r="H489">
        <f>Table3[[#This Row],[Q1]]-1.5*Table3[[#This Row],[IQR]]</f>
        <v>-66569.75</v>
      </c>
      <c r="I489">
        <f>Table3[[#This Row],[Q3]]+1.5*Table3[[#This Row],[IQR]]</f>
        <v>149524.25</v>
      </c>
    </row>
    <row r="490" spans="1:9" x14ac:dyDescent="0.45">
      <c r="A490" t="s">
        <v>15</v>
      </c>
      <c r="B490" t="s">
        <v>2</v>
      </c>
      <c r="C490">
        <v>20875</v>
      </c>
      <c r="D490" t="b">
        <f t="shared" si="7"/>
        <v>0</v>
      </c>
      <c r="E490" cm="1">
        <f t="array" ref="E490">QUARTILE(IF($A:$A=$A490,IF($B:$B=$B490,$C:$C)),1)</f>
        <v>14465.5</v>
      </c>
      <c r="F490" cm="1">
        <f t="array" ref="F490">QUARTILE(IF($A:$A=$A490,IF($B:$B=$B490,$C:$C)),3)</f>
        <v>68489</v>
      </c>
      <c r="G490">
        <f>Table3[[#This Row],[Q3]]-Table3[[#This Row],[Q1]]</f>
        <v>54023.5</v>
      </c>
      <c r="H490">
        <f>Table3[[#This Row],[Q1]]-1.5*Table3[[#This Row],[IQR]]</f>
        <v>-66569.75</v>
      </c>
      <c r="I490">
        <f>Table3[[#This Row],[Q3]]+1.5*Table3[[#This Row],[IQR]]</f>
        <v>149524.25</v>
      </c>
    </row>
    <row r="491" spans="1:9" x14ac:dyDescent="0.45">
      <c r="A491" t="s">
        <v>15</v>
      </c>
      <c r="B491" t="s">
        <v>2</v>
      </c>
      <c r="C491">
        <v>29273</v>
      </c>
      <c r="D491" t="b">
        <f t="shared" si="7"/>
        <v>0</v>
      </c>
      <c r="E491" cm="1">
        <f t="array" ref="E491">QUARTILE(IF($A:$A=$A491,IF($B:$B=$B491,$C:$C)),1)</f>
        <v>14465.5</v>
      </c>
      <c r="F491" cm="1">
        <f t="array" ref="F491">QUARTILE(IF($A:$A=$A491,IF($B:$B=$B491,$C:$C)),3)</f>
        <v>68489</v>
      </c>
      <c r="G491">
        <f>Table3[[#This Row],[Q3]]-Table3[[#This Row],[Q1]]</f>
        <v>54023.5</v>
      </c>
      <c r="H491">
        <f>Table3[[#This Row],[Q1]]-1.5*Table3[[#This Row],[IQR]]</f>
        <v>-66569.75</v>
      </c>
      <c r="I491">
        <f>Table3[[#This Row],[Q3]]+1.5*Table3[[#This Row],[IQR]]</f>
        <v>149524.25</v>
      </c>
    </row>
    <row r="492" spans="1:9" x14ac:dyDescent="0.45">
      <c r="A492" t="s">
        <v>15</v>
      </c>
      <c r="B492" t="s">
        <v>2</v>
      </c>
      <c r="C492">
        <v>30964</v>
      </c>
      <c r="D492" t="b">
        <f t="shared" si="7"/>
        <v>0</v>
      </c>
      <c r="E492" cm="1">
        <f t="array" ref="E492">QUARTILE(IF($A:$A=$A492,IF($B:$B=$B492,$C:$C)),1)</f>
        <v>14465.5</v>
      </c>
      <c r="F492" cm="1">
        <f t="array" ref="F492">QUARTILE(IF($A:$A=$A492,IF($B:$B=$B492,$C:$C)),3)</f>
        <v>68489</v>
      </c>
      <c r="G492">
        <f>Table3[[#This Row],[Q3]]-Table3[[#This Row],[Q1]]</f>
        <v>54023.5</v>
      </c>
      <c r="H492">
        <f>Table3[[#This Row],[Q1]]-1.5*Table3[[#This Row],[IQR]]</f>
        <v>-66569.75</v>
      </c>
      <c r="I492">
        <f>Table3[[#This Row],[Q3]]+1.5*Table3[[#This Row],[IQR]]</f>
        <v>149524.25</v>
      </c>
    </row>
    <row r="493" spans="1:9" x14ac:dyDescent="0.45">
      <c r="A493" t="s">
        <v>15</v>
      </c>
      <c r="B493" t="s">
        <v>2</v>
      </c>
      <c r="C493">
        <v>33730</v>
      </c>
      <c r="D493" t="b">
        <f t="shared" si="7"/>
        <v>0</v>
      </c>
      <c r="E493" cm="1">
        <f t="array" ref="E493">QUARTILE(IF($A:$A=$A493,IF($B:$B=$B493,$C:$C)),1)</f>
        <v>14465.5</v>
      </c>
      <c r="F493" cm="1">
        <f t="array" ref="F493">QUARTILE(IF($A:$A=$A493,IF($B:$B=$B493,$C:$C)),3)</f>
        <v>68489</v>
      </c>
      <c r="G493">
        <f>Table3[[#This Row],[Q3]]-Table3[[#This Row],[Q1]]</f>
        <v>54023.5</v>
      </c>
      <c r="H493">
        <f>Table3[[#This Row],[Q1]]-1.5*Table3[[#This Row],[IQR]]</f>
        <v>-66569.75</v>
      </c>
      <c r="I493">
        <f>Table3[[#This Row],[Q3]]+1.5*Table3[[#This Row],[IQR]]</f>
        <v>149524.25</v>
      </c>
    </row>
    <row r="494" spans="1:9" x14ac:dyDescent="0.45">
      <c r="A494" t="s">
        <v>15</v>
      </c>
      <c r="B494" t="s">
        <v>2</v>
      </c>
      <c r="C494">
        <v>35473</v>
      </c>
      <c r="D494" t="b">
        <f t="shared" si="7"/>
        <v>0</v>
      </c>
      <c r="E494" cm="1">
        <f t="array" ref="E494">QUARTILE(IF($A:$A=$A494,IF($B:$B=$B494,$C:$C)),1)</f>
        <v>14465.5</v>
      </c>
      <c r="F494" cm="1">
        <f t="array" ref="F494">QUARTILE(IF($A:$A=$A494,IF($B:$B=$B494,$C:$C)),3)</f>
        <v>68489</v>
      </c>
      <c r="G494">
        <f>Table3[[#This Row],[Q3]]-Table3[[#This Row],[Q1]]</f>
        <v>54023.5</v>
      </c>
      <c r="H494">
        <f>Table3[[#This Row],[Q1]]-1.5*Table3[[#This Row],[IQR]]</f>
        <v>-66569.75</v>
      </c>
      <c r="I494">
        <f>Table3[[#This Row],[Q3]]+1.5*Table3[[#This Row],[IQR]]</f>
        <v>149524.25</v>
      </c>
    </row>
    <row r="495" spans="1:9" x14ac:dyDescent="0.45">
      <c r="A495" t="s">
        <v>15</v>
      </c>
      <c r="B495" t="s">
        <v>2</v>
      </c>
      <c r="C495">
        <v>38926</v>
      </c>
      <c r="D495" t="b">
        <f t="shared" si="7"/>
        <v>0</v>
      </c>
      <c r="E495" cm="1">
        <f t="array" ref="E495">QUARTILE(IF($A:$A=$A495,IF($B:$B=$B495,$C:$C)),1)</f>
        <v>14465.5</v>
      </c>
      <c r="F495" cm="1">
        <f t="array" ref="F495">QUARTILE(IF($A:$A=$A495,IF($B:$B=$B495,$C:$C)),3)</f>
        <v>68489</v>
      </c>
      <c r="G495">
        <f>Table3[[#This Row],[Q3]]-Table3[[#This Row],[Q1]]</f>
        <v>54023.5</v>
      </c>
      <c r="H495">
        <f>Table3[[#This Row],[Q1]]-1.5*Table3[[#This Row],[IQR]]</f>
        <v>-66569.75</v>
      </c>
      <c r="I495">
        <f>Table3[[#This Row],[Q3]]+1.5*Table3[[#This Row],[IQR]]</f>
        <v>149524.25</v>
      </c>
    </row>
    <row r="496" spans="1:9" x14ac:dyDescent="0.45">
      <c r="A496" t="s">
        <v>15</v>
      </c>
      <c r="B496" t="s">
        <v>2</v>
      </c>
      <c r="C496">
        <v>39513</v>
      </c>
      <c r="D496" t="b">
        <f t="shared" si="7"/>
        <v>0</v>
      </c>
      <c r="E496" cm="1">
        <f t="array" ref="E496">QUARTILE(IF($A:$A=$A496,IF($B:$B=$B496,$C:$C)),1)</f>
        <v>14465.5</v>
      </c>
      <c r="F496" cm="1">
        <f t="array" ref="F496">QUARTILE(IF($A:$A=$A496,IF($B:$B=$B496,$C:$C)),3)</f>
        <v>68489</v>
      </c>
      <c r="G496">
        <f>Table3[[#This Row],[Q3]]-Table3[[#This Row],[Q1]]</f>
        <v>54023.5</v>
      </c>
      <c r="H496">
        <f>Table3[[#This Row],[Q1]]-1.5*Table3[[#This Row],[IQR]]</f>
        <v>-66569.75</v>
      </c>
      <c r="I496">
        <f>Table3[[#This Row],[Q3]]+1.5*Table3[[#This Row],[IQR]]</f>
        <v>149524.25</v>
      </c>
    </row>
    <row r="497" spans="1:9" x14ac:dyDescent="0.45">
      <c r="A497" t="s">
        <v>15</v>
      </c>
      <c r="B497" t="s">
        <v>2</v>
      </c>
      <c r="C497">
        <v>40569</v>
      </c>
      <c r="D497" t="b">
        <f t="shared" si="7"/>
        <v>0</v>
      </c>
      <c r="E497" cm="1">
        <f t="array" ref="E497">QUARTILE(IF($A:$A=$A497,IF($B:$B=$B497,$C:$C)),1)</f>
        <v>14465.5</v>
      </c>
      <c r="F497" cm="1">
        <f t="array" ref="F497">QUARTILE(IF($A:$A=$A497,IF($B:$B=$B497,$C:$C)),3)</f>
        <v>68489</v>
      </c>
      <c r="G497">
        <f>Table3[[#This Row],[Q3]]-Table3[[#This Row],[Q1]]</f>
        <v>54023.5</v>
      </c>
      <c r="H497">
        <f>Table3[[#This Row],[Q1]]-1.5*Table3[[#This Row],[IQR]]</f>
        <v>-66569.75</v>
      </c>
      <c r="I497">
        <f>Table3[[#This Row],[Q3]]+1.5*Table3[[#This Row],[IQR]]</f>
        <v>149524.25</v>
      </c>
    </row>
    <row r="498" spans="1:9" x14ac:dyDescent="0.45">
      <c r="A498" t="s">
        <v>15</v>
      </c>
      <c r="B498" t="s">
        <v>2</v>
      </c>
      <c r="C498">
        <v>41258</v>
      </c>
      <c r="D498" t="b">
        <f t="shared" si="7"/>
        <v>0</v>
      </c>
      <c r="E498" cm="1">
        <f t="array" ref="E498">QUARTILE(IF($A:$A=$A498,IF($B:$B=$B498,$C:$C)),1)</f>
        <v>14465.5</v>
      </c>
      <c r="F498" cm="1">
        <f t="array" ref="F498">QUARTILE(IF($A:$A=$A498,IF($B:$B=$B498,$C:$C)),3)</f>
        <v>68489</v>
      </c>
      <c r="G498">
        <f>Table3[[#This Row],[Q3]]-Table3[[#This Row],[Q1]]</f>
        <v>54023.5</v>
      </c>
      <c r="H498">
        <f>Table3[[#This Row],[Q1]]-1.5*Table3[[#This Row],[IQR]]</f>
        <v>-66569.75</v>
      </c>
      <c r="I498">
        <f>Table3[[#This Row],[Q3]]+1.5*Table3[[#This Row],[IQR]]</f>
        <v>149524.25</v>
      </c>
    </row>
    <row r="499" spans="1:9" x14ac:dyDescent="0.45">
      <c r="A499" t="s">
        <v>15</v>
      </c>
      <c r="B499" t="s">
        <v>2</v>
      </c>
      <c r="C499">
        <v>42010</v>
      </c>
      <c r="D499" t="b">
        <f t="shared" si="7"/>
        <v>0</v>
      </c>
      <c r="E499" cm="1">
        <f t="array" ref="E499">QUARTILE(IF($A:$A=$A499,IF($B:$B=$B499,$C:$C)),1)</f>
        <v>14465.5</v>
      </c>
      <c r="F499" cm="1">
        <f t="array" ref="F499">QUARTILE(IF($A:$A=$A499,IF($B:$B=$B499,$C:$C)),3)</f>
        <v>68489</v>
      </c>
      <c r="G499">
        <f>Table3[[#This Row],[Q3]]-Table3[[#This Row],[Q1]]</f>
        <v>54023.5</v>
      </c>
      <c r="H499">
        <f>Table3[[#This Row],[Q1]]-1.5*Table3[[#This Row],[IQR]]</f>
        <v>-66569.75</v>
      </c>
      <c r="I499">
        <f>Table3[[#This Row],[Q3]]+1.5*Table3[[#This Row],[IQR]]</f>
        <v>149524.25</v>
      </c>
    </row>
    <row r="500" spans="1:9" x14ac:dyDescent="0.45">
      <c r="A500" t="s">
        <v>15</v>
      </c>
      <c r="B500" t="s">
        <v>2</v>
      </c>
      <c r="C500">
        <v>43276</v>
      </c>
      <c r="D500" t="b">
        <f t="shared" si="7"/>
        <v>0</v>
      </c>
      <c r="E500" cm="1">
        <f t="array" ref="E500">QUARTILE(IF($A:$A=$A500,IF($B:$B=$B500,$C:$C)),1)</f>
        <v>14465.5</v>
      </c>
      <c r="F500" cm="1">
        <f t="array" ref="F500">QUARTILE(IF($A:$A=$A500,IF($B:$B=$B500,$C:$C)),3)</f>
        <v>68489</v>
      </c>
      <c r="G500">
        <f>Table3[[#This Row],[Q3]]-Table3[[#This Row],[Q1]]</f>
        <v>54023.5</v>
      </c>
      <c r="H500">
        <f>Table3[[#This Row],[Q1]]-1.5*Table3[[#This Row],[IQR]]</f>
        <v>-66569.75</v>
      </c>
      <c r="I500">
        <f>Table3[[#This Row],[Q3]]+1.5*Table3[[#This Row],[IQR]]</f>
        <v>149524.25</v>
      </c>
    </row>
    <row r="501" spans="1:9" x14ac:dyDescent="0.45">
      <c r="A501" t="s">
        <v>15</v>
      </c>
      <c r="B501" t="s">
        <v>2</v>
      </c>
      <c r="C501">
        <v>44749</v>
      </c>
      <c r="D501" t="b">
        <f t="shared" si="7"/>
        <v>0</v>
      </c>
      <c r="E501" cm="1">
        <f t="array" ref="E501">QUARTILE(IF($A:$A=$A501,IF($B:$B=$B501,$C:$C)),1)</f>
        <v>14465.5</v>
      </c>
      <c r="F501" cm="1">
        <f t="array" ref="F501">QUARTILE(IF($A:$A=$A501,IF($B:$B=$B501,$C:$C)),3)</f>
        <v>68489</v>
      </c>
      <c r="G501">
        <f>Table3[[#This Row],[Q3]]-Table3[[#This Row],[Q1]]</f>
        <v>54023.5</v>
      </c>
      <c r="H501">
        <f>Table3[[#This Row],[Q1]]-1.5*Table3[[#This Row],[IQR]]</f>
        <v>-66569.75</v>
      </c>
      <c r="I501">
        <f>Table3[[#This Row],[Q3]]+1.5*Table3[[#This Row],[IQR]]</f>
        <v>149524.25</v>
      </c>
    </row>
    <row r="502" spans="1:9" x14ac:dyDescent="0.45">
      <c r="A502" t="s">
        <v>15</v>
      </c>
      <c r="B502" t="s">
        <v>2</v>
      </c>
      <c r="C502">
        <v>46313</v>
      </c>
      <c r="D502" t="b">
        <f t="shared" si="7"/>
        <v>0</v>
      </c>
      <c r="E502" cm="1">
        <f t="array" ref="E502">QUARTILE(IF($A:$A=$A502,IF($B:$B=$B502,$C:$C)),1)</f>
        <v>14465.5</v>
      </c>
      <c r="F502" cm="1">
        <f t="array" ref="F502">QUARTILE(IF($A:$A=$A502,IF($B:$B=$B502,$C:$C)),3)</f>
        <v>68489</v>
      </c>
      <c r="G502">
        <f>Table3[[#This Row],[Q3]]-Table3[[#This Row],[Q1]]</f>
        <v>54023.5</v>
      </c>
      <c r="H502">
        <f>Table3[[#This Row],[Q1]]-1.5*Table3[[#This Row],[IQR]]</f>
        <v>-66569.75</v>
      </c>
      <c r="I502">
        <f>Table3[[#This Row],[Q3]]+1.5*Table3[[#This Row],[IQR]]</f>
        <v>149524.25</v>
      </c>
    </row>
    <row r="503" spans="1:9" x14ac:dyDescent="0.45">
      <c r="A503" t="s">
        <v>15</v>
      </c>
      <c r="B503" t="s">
        <v>2</v>
      </c>
      <c r="C503">
        <v>48007</v>
      </c>
      <c r="D503" t="b">
        <f t="shared" si="7"/>
        <v>0</v>
      </c>
      <c r="E503" cm="1">
        <f t="array" ref="E503">QUARTILE(IF($A:$A=$A503,IF($B:$B=$B503,$C:$C)),1)</f>
        <v>14465.5</v>
      </c>
      <c r="F503" cm="1">
        <f t="array" ref="F503">QUARTILE(IF($A:$A=$A503,IF($B:$B=$B503,$C:$C)),3)</f>
        <v>68489</v>
      </c>
      <c r="G503">
        <f>Table3[[#This Row],[Q3]]-Table3[[#This Row],[Q1]]</f>
        <v>54023.5</v>
      </c>
      <c r="H503">
        <f>Table3[[#This Row],[Q1]]-1.5*Table3[[#This Row],[IQR]]</f>
        <v>-66569.75</v>
      </c>
      <c r="I503">
        <f>Table3[[#This Row],[Q3]]+1.5*Table3[[#This Row],[IQR]]</f>
        <v>149524.25</v>
      </c>
    </row>
    <row r="504" spans="1:9" x14ac:dyDescent="0.45">
      <c r="A504" t="s">
        <v>15</v>
      </c>
      <c r="B504" t="s">
        <v>2</v>
      </c>
      <c r="C504">
        <v>52192</v>
      </c>
      <c r="D504" t="b">
        <f t="shared" si="7"/>
        <v>0</v>
      </c>
      <c r="E504" cm="1">
        <f t="array" ref="E504">QUARTILE(IF($A:$A=$A504,IF($B:$B=$B504,$C:$C)),1)</f>
        <v>14465.5</v>
      </c>
      <c r="F504" cm="1">
        <f t="array" ref="F504">QUARTILE(IF($A:$A=$A504,IF($B:$B=$B504,$C:$C)),3)</f>
        <v>68489</v>
      </c>
      <c r="G504">
        <f>Table3[[#This Row],[Q3]]-Table3[[#This Row],[Q1]]</f>
        <v>54023.5</v>
      </c>
      <c r="H504">
        <f>Table3[[#This Row],[Q1]]-1.5*Table3[[#This Row],[IQR]]</f>
        <v>-66569.75</v>
      </c>
      <c r="I504">
        <f>Table3[[#This Row],[Q3]]+1.5*Table3[[#This Row],[IQR]]</f>
        <v>149524.25</v>
      </c>
    </row>
    <row r="505" spans="1:9" x14ac:dyDescent="0.45">
      <c r="A505" t="s">
        <v>15</v>
      </c>
      <c r="B505" t="s">
        <v>2</v>
      </c>
      <c r="C505">
        <v>53883</v>
      </c>
      <c r="D505" t="b">
        <f t="shared" si="7"/>
        <v>0</v>
      </c>
      <c r="E505" cm="1">
        <f t="array" ref="E505">QUARTILE(IF($A:$A=$A505,IF($B:$B=$B505,$C:$C)),1)</f>
        <v>14465.5</v>
      </c>
      <c r="F505" cm="1">
        <f t="array" ref="F505">QUARTILE(IF($A:$A=$A505,IF($B:$B=$B505,$C:$C)),3)</f>
        <v>68489</v>
      </c>
      <c r="G505">
        <f>Table3[[#This Row],[Q3]]-Table3[[#This Row],[Q1]]</f>
        <v>54023.5</v>
      </c>
      <c r="H505">
        <f>Table3[[#This Row],[Q1]]-1.5*Table3[[#This Row],[IQR]]</f>
        <v>-66569.75</v>
      </c>
      <c r="I505">
        <f>Table3[[#This Row],[Q3]]+1.5*Table3[[#This Row],[IQR]]</f>
        <v>149524.25</v>
      </c>
    </row>
    <row r="506" spans="1:9" x14ac:dyDescent="0.45">
      <c r="A506" t="s">
        <v>15</v>
      </c>
      <c r="B506" t="s">
        <v>2</v>
      </c>
      <c r="C506">
        <v>56000</v>
      </c>
      <c r="D506" t="b">
        <f t="shared" si="7"/>
        <v>0</v>
      </c>
      <c r="E506" cm="1">
        <f t="array" ref="E506">QUARTILE(IF($A:$A=$A506,IF($B:$B=$B506,$C:$C)),1)</f>
        <v>14465.5</v>
      </c>
      <c r="F506" cm="1">
        <f t="array" ref="F506">QUARTILE(IF($A:$A=$A506,IF($B:$B=$B506,$C:$C)),3)</f>
        <v>68489</v>
      </c>
      <c r="G506">
        <f>Table3[[#This Row],[Q3]]-Table3[[#This Row],[Q1]]</f>
        <v>54023.5</v>
      </c>
      <c r="H506">
        <f>Table3[[#This Row],[Q1]]-1.5*Table3[[#This Row],[IQR]]</f>
        <v>-66569.75</v>
      </c>
      <c r="I506">
        <f>Table3[[#This Row],[Q3]]+1.5*Table3[[#This Row],[IQR]]</f>
        <v>149524.25</v>
      </c>
    </row>
    <row r="507" spans="1:9" x14ac:dyDescent="0.45">
      <c r="A507" t="s">
        <v>15</v>
      </c>
      <c r="B507" t="s">
        <v>2</v>
      </c>
      <c r="C507">
        <v>56575</v>
      </c>
      <c r="D507" t="b">
        <f t="shared" si="7"/>
        <v>0</v>
      </c>
      <c r="E507" cm="1">
        <f t="array" ref="E507">QUARTILE(IF($A:$A=$A507,IF($B:$B=$B507,$C:$C)),1)</f>
        <v>14465.5</v>
      </c>
      <c r="F507" cm="1">
        <f t="array" ref="F507">QUARTILE(IF($A:$A=$A507,IF($B:$B=$B507,$C:$C)),3)</f>
        <v>68489</v>
      </c>
      <c r="G507">
        <f>Table3[[#This Row],[Q3]]-Table3[[#This Row],[Q1]]</f>
        <v>54023.5</v>
      </c>
      <c r="H507">
        <f>Table3[[#This Row],[Q1]]-1.5*Table3[[#This Row],[IQR]]</f>
        <v>-66569.75</v>
      </c>
      <c r="I507">
        <f>Table3[[#This Row],[Q3]]+1.5*Table3[[#This Row],[IQR]]</f>
        <v>149524.25</v>
      </c>
    </row>
    <row r="508" spans="1:9" x14ac:dyDescent="0.45">
      <c r="A508" t="s">
        <v>15</v>
      </c>
      <c r="B508" t="s">
        <v>2</v>
      </c>
      <c r="C508">
        <v>57636</v>
      </c>
      <c r="D508" t="b">
        <f t="shared" si="7"/>
        <v>0</v>
      </c>
      <c r="E508" cm="1">
        <f t="array" ref="E508">QUARTILE(IF($A:$A=$A508,IF($B:$B=$B508,$C:$C)),1)</f>
        <v>14465.5</v>
      </c>
      <c r="F508" cm="1">
        <f t="array" ref="F508">QUARTILE(IF($A:$A=$A508,IF($B:$B=$B508,$C:$C)),3)</f>
        <v>68489</v>
      </c>
      <c r="G508">
        <f>Table3[[#This Row],[Q3]]-Table3[[#This Row],[Q1]]</f>
        <v>54023.5</v>
      </c>
      <c r="H508">
        <f>Table3[[#This Row],[Q1]]-1.5*Table3[[#This Row],[IQR]]</f>
        <v>-66569.75</v>
      </c>
      <c r="I508">
        <f>Table3[[#This Row],[Q3]]+1.5*Table3[[#This Row],[IQR]]</f>
        <v>149524.25</v>
      </c>
    </row>
    <row r="509" spans="1:9" x14ac:dyDescent="0.45">
      <c r="A509" t="s">
        <v>15</v>
      </c>
      <c r="B509" t="s">
        <v>2</v>
      </c>
      <c r="C509">
        <v>59775</v>
      </c>
      <c r="D509" t="b">
        <f t="shared" si="7"/>
        <v>0</v>
      </c>
      <c r="E509" cm="1">
        <f t="array" ref="E509">QUARTILE(IF($A:$A=$A509,IF($B:$B=$B509,$C:$C)),1)</f>
        <v>14465.5</v>
      </c>
      <c r="F509" cm="1">
        <f t="array" ref="F509">QUARTILE(IF($A:$A=$A509,IF($B:$B=$B509,$C:$C)),3)</f>
        <v>68489</v>
      </c>
      <c r="G509">
        <f>Table3[[#This Row],[Q3]]-Table3[[#This Row],[Q1]]</f>
        <v>54023.5</v>
      </c>
      <c r="H509">
        <f>Table3[[#This Row],[Q1]]-1.5*Table3[[#This Row],[IQR]]</f>
        <v>-66569.75</v>
      </c>
      <c r="I509">
        <f>Table3[[#This Row],[Q3]]+1.5*Table3[[#This Row],[IQR]]</f>
        <v>149524.25</v>
      </c>
    </row>
    <row r="510" spans="1:9" x14ac:dyDescent="0.45">
      <c r="A510" t="s">
        <v>15</v>
      </c>
      <c r="B510" t="s">
        <v>2</v>
      </c>
      <c r="C510">
        <v>65697</v>
      </c>
      <c r="D510" t="b">
        <f t="shared" si="7"/>
        <v>0</v>
      </c>
      <c r="E510" cm="1">
        <f t="array" ref="E510">QUARTILE(IF($A:$A=$A510,IF($B:$B=$B510,$C:$C)),1)</f>
        <v>14465.5</v>
      </c>
      <c r="F510" cm="1">
        <f t="array" ref="F510">QUARTILE(IF($A:$A=$A510,IF($B:$B=$B510,$C:$C)),3)</f>
        <v>68489</v>
      </c>
      <c r="G510">
        <f>Table3[[#This Row],[Q3]]-Table3[[#This Row],[Q1]]</f>
        <v>54023.5</v>
      </c>
      <c r="H510">
        <f>Table3[[#This Row],[Q1]]-1.5*Table3[[#This Row],[IQR]]</f>
        <v>-66569.75</v>
      </c>
      <c r="I510">
        <f>Table3[[#This Row],[Q3]]+1.5*Table3[[#This Row],[IQR]]</f>
        <v>149524.25</v>
      </c>
    </row>
    <row r="511" spans="1:9" x14ac:dyDescent="0.45">
      <c r="A511" t="s">
        <v>15</v>
      </c>
      <c r="B511" t="s">
        <v>2</v>
      </c>
      <c r="C511">
        <v>66629</v>
      </c>
      <c r="D511" t="b">
        <f t="shared" si="7"/>
        <v>0</v>
      </c>
      <c r="E511" cm="1">
        <f t="array" ref="E511">QUARTILE(IF($A:$A=$A511,IF($B:$B=$B511,$C:$C)),1)</f>
        <v>14465.5</v>
      </c>
      <c r="F511" cm="1">
        <f t="array" ref="F511">QUARTILE(IF($A:$A=$A511,IF($B:$B=$B511,$C:$C)),3)</f>
        <v>68489</v>
      </c>
      <c r="G511">
        <f>Table3[[#This Row],[Q3]]-Table3[[#This Row],[Q1]]</f>
        <v>54023.5</v>
      </c>
      <c r="H511">
        <f>Table3[[#This Row],[Q1]]-1.5*Table3[[#This Row],[IQR]]</f>
        <v>-66569.75</v>
      </c>
      <c r="I511">
        <f>Table3[[#This Row],[Q3]]+1.5*Table3[[#This Row],[IQR]]</f>
        <v>149524.25</v>
      </c>
    </row>
    <row r="512" spans="1:9" x14ac:dyDescent="0.45">
      <c r="A512" t="s">
        <v>15</v>
      </c>
      <c r="B512" t="s">
        <v>2</v>
      </c>
      <c r="C512">
        <v>67152</v>
      </c>
      <c r="D512" t="b">
        <f t="shared" si="7"/>
        <v>0</v>
      </c>
      <c r="E512" cm="1">
        <f t="array" ref="E512">QUARTILE(IF($A:$A=$A512,IF($B:$B=$B512,$C:$C)),1)</f>
        <v>14465.5</v>
      </c>
      <c r="F512" cm="1">
        <f t="array" ref="F512">QUARTILE(IF($A:$A=$A512,IF($B:$B=$B512,$C:$C)),3)</f>
        <v>68489</v>
      </c>
      <c r="G512">
        <f>Table3[[#This Row],[Q3]]-Table3[[#This Row],[Q1]]</f>
        <v>54023.5</v>
      </c>
      <c r="H512">
        <f>Table3[[#This Row],[Q1]]-1.5*Table3[[#This Row],[IQR]]</f>
        <v>-66569.75</v>
      </c>
      <c r="I512">
        <f>Table3[[#This Row],[Q3]]+1.5*Table3[[#This Row],[IQR]]</f>
        <v>149524.25</v>
      </c>
    </row>
    <row r="513" spans="1:9" x14ac:dyDescent="0.45">
      <c r="A513" t="s">
        <v>15</v>
      </c>
      <c r="B513" t="s">
        <v>2</v>
      </c>
      <c r="C513">
        <v>67838</v>
      </c>
      <c r="D513" t="b">
        <f t="shared" si="7"/>
        <v>0</v>
      </c>
      <c r="E513" cm="1">
        <f t="array" ref="E513">QUARTILE(IF($A:$A=$A513,IF($B:$B=$B513,$C:$C)),1)</f>
        <v>14465.5</v>
      </c>
      <c r="F513" cm="1">
        <f t="array" ref="F513">QUARTILE(IF($A:$A=$A513,IF($B:$B=$B513,$C:$C)),3)</f>
        <v>68489</v>
      </c>
      <c r="G513">
        <f>Table3[[#This Row],[Q3]]-Table3[[#This Row],[Q1]]</f>
        <v>54023.5</v>
      </c>
      <c r="H513">
        <f>Table3[[#This Row],[Q1]]-1.5*Table3[[#This Row],[IQR]]</f>
        <v>-66569.75</v>
      </c>
      <c r="I513">
        <f>Table3[[#This Row],[Q3]]+1.5*Table3[[#This Row],[IQR]]</f>
        <v>149524.25</v>
      </c>
    </row>
    <row r="514" spans="1:9" x14ac:dyDescent="0.45">
      <c r="A514" t="s">
        <v>15</v>
      </c>
      <c r="B514" t="s">
        <v>2</v>
      </c>
      <c r="C514">
        <v>68706</v>
      </c>
      <c r="D514" t="b">
        <f t="shared" ref="D514:D577" si="8">IF(C514&lt;H514,TRUE,IF(C514&gt;I514,TRUE,FALSE))</f>
        <v>0</v>
      </c>
      <c r="E514" cm="1">
        <f t="array" ref="E514">QUARTILE(IF($A:$A=$A514,IF($B:$B=$B514,$C:$C)),1)</f>
        <v>14465.5</v>
      </c>
      <c r="F514" cm="1">
        <f t="array" ref="F514">QUARTILE(IF($A:$A=$A514,IF($B:$B=$B514,$C:$C)),3)</f>
        <v>68489</v>
      </c>
      <c r="G514">
        <f>Table3[[#This Row],[Q3]]-Table3[[#This Row],[Q1]]</f>
        <v>54023.5</v>
      </c>
      <c r="H514">
        <f>Table3[[#This Row],[Q1]]-1.5*Table3[[#This Row],[IQR]]</f>
        <v>-66569.75</v>
      </c>
      <c r="I514">
        <f>Table3[[#This Row],[Q3]]+1.5*Table3[[#This Row],[IQR]]</f>
        <v>149524.25</v>
      </c>
    </row>
    <row r="515" spans="1:9" x14ac:dyDescent="0.45">
      <c r="A515" t="s">
        <v>15</v>
      </c>
      <c r="B515" t="s">
        <v>2</v>
      </c>
      <c r="C515">
        <v>68826</v>
      </c>
      <c r="D515" t="b">
        <f t="shared" si="8"/>
        <v>0</v>
      </c>
      <c r="E515" cm="1">
        <f t="array" ref="E515">QUARTILE(IF($A:$A=$A515,IF($B:$B=$B515,$C:$C)),1)</f>
        <v>14465.5</v>
      </c>
      <c r="F515" cm="1">
        <f t="array" ref="F515">QUARTILE(IF($A:$A=$A515,IF($B:$B=$B515,$C:$C)),3)</f>
        <v>68489</v>
      </c>
      <c r="G515">
        <f>Table3[[#This Row],[Q3]]-Table3[[#This Row],[Q1]]</f>
        <v>54023.5</v>
      </c>
      <c r="H515">
        <f>Table3[[#This Row],[Q1]]-1.5*Table3[[#This Row],[IQR]]</f>
        <v>-66569.75</v>
      </c>
      <c r="I515">
        <f>Table3[[#This Row],[Q3]]+1.5*Table3[[#This Row],[IQR]]</f>
        <v>149524.25</v>
      </c>
    </row>
    <row r="516" spans="1:9" x14ac:dyDescent="0.45">
      <c r="A516" t="s">
        <v>15</v>
      </c>
      <c r="B516" t="s">
        <v>2</v>
      </c>
      <c r="C516">
        <v>74044</v>
      </c>
      <c r="D516" t="b">
        <f t="shared" si="8"/>
        <v>0</v>
      </c>
      <c r="E516" cm="1">
        <f t="array" ref="E516">QUARTILE(IF($A:$A=$A516,IF($B:$B=$B516,$C:$C)),1)</f>
        <v>14465.5</v>
      </c>
      <c r="F516" cm="1">
        <f t="array" ref="F516">QUARTILE(IF($A:$A=$A516,IF($B:$B=$B516,$C:$C)),3)</f>
        <v>68489</v>
      </c>
      <c r="G516">
        <f>Table3[[#This Row],[Q3]]-Table3[[#This Row],[Q1]]</f>
        <v>54023.5</v>
      </c>
      <c r="H516">
        <f>Table3[[#This Row],[Q1]]-1.5*Table3[[#This Row],[IQR]]</f>
        <v>-66569.75</v>
      </c>
      <c r="I516">
        <f>Table3[[#This Row],[Q3]]+1.5*Table3[[#This Row],[IQR]]</f>
        <v>149524.25</v>
      </c>
    </row>
    <row r="517" spans="1:9" x14ac:dyDescent="0.45">
      <c r="A517" t="s">
        <v>15</v>
      </c>
      <c r="B517" t="s">
        <v>2</v>
      </c>
      <c r="C517">
        <v>75130</v>
      </c>
      <c r="D517" t="b">
        <f t="shared" si="8"/>
        <v>0</v>
      </c>
      <c r="E517" cm="1">
        <f t="array" ref="E517">QUARTILE(IF($A:$A=$A517,IF($B:$B=$B517,$C:$C)),1)</f>
        <v>14465.5</v>
      </c>
      <c r="F517" cm="1">
        <f t="array" ref="F517">QUARTILE(IF($A:$A=$A517,IF($B:$B=$B517,$C:$C)),3)</f>
        <v>68489</v>
      </c>
      <c r="G517">
        <f>Table3[[#This Row],[Q3]]-Table3[[#This Row],[Q1]]</f>
        <v>54023.5</v>
      </c>
      <c r="H517">
        <f>Table3[[#This Row],[Q1]]-1.5*Table3[[#This Row],[IQR]]</f>
        <v>-66569.75</v>
      </c>
      <c r="I517">
        <f>Table3[[#This Row],[Q3]]+1.5*Table3[[#This Row],[IQR]]</f>
        <v>149524.25</v>
      </c>
    </row>
    <row r="518" spans="1:9" x14ac:dyDescent="0.45">
      <c r="A518" t="s">
        <v>15</v>
      </c>
      <c r="B518" t="s">
        <v>2</v>
      </c>
      <c r="C518">
        <v>79945</v>
      </c>
      <c r="D518" t="b">
        <f t="shared" si="8"/>
        <v>0</v>
      </c>
      <c r="E518" cm="1">
        <f t="array" ref="E518">QUARTILE(IF($A:$A=$A518,IF($B:$B=$B518,$C:$C)),1)</f>
        <v>14465.5</v>
      </c>
      <c r="F518" cm="1">
        <f t="array" ref="F518">QUARTILE(IF($A:$A=$A518,IF($B:$B=$B518,$C:$C)),3)</f>
        <v>68489</v>
      </c>
      <c r="G518">
        <f>Table3[[#This Row],[Q3]]-Table3[[#This Row],[Q1]]</f>
        <v>54023.5</v>
      </c>
      <c r="H518">
        <f>Table3[[#This Row],[Q1]]-1.5*Table3[[#This Row],[IQR]]</f>
        <v>-66569.75</v>
      </c>
      <c r="I518">
        <f>Table3[[#This Row],[Q3]]+1.5*Table3[[#This Row],[IQR]]</f>
        <v>149524.25</v>
      </c>
    </row>
    <row r="519" spans="1:9" x14ac:dyDescent="0.45">
      <c r="A519" t="s">
        <v>15</v>
      </c>
      <c r="B519" t="s">
        <v>2</v>
      </c>
      <c r="C519">
        <v>80114</v>
      </c>
      <c r="D519" t="b">
        <f t="shared" si="8"/>
        <v>0</v>
      </c>
      <c r="E519" cm="1">
        <f t="array" ref="E519">QUARTILE(IF($A:$A=$A519,IF($B:$B=$B519,$C:$C)),1)</f>
        <v>14465.5</v>
      </c>
      <c r="F519" cm="1">
        <f t="array" ref="F519">QUARTILE(IF($A:$A=$A519,IF($B:$B=$B519,$C:$C)),3)</f>
        <v>68489</v>
      </c>
      <c r="G519">
        <f>Table3[[#This Row],[Q3]]-Table3[[#This Row],[Q1]]</f>
        <v>54023.5</v>
      </c>
      <c r="H519">
        <f>Table3[[#This Row],[Q1]]-1.5*Table3[[#This Row],[IQR]]</f>
        <v>-66569.75</v>
      </c>
      <c r="I519">
        <f>Table3[[#This Row],[Q3]]+1.5*Table3[[#This Row],[IQR]]</f>
        <v>149524.25</v>
      </c>
    </row>
    <row r="520" spans="1:9" x14ac:dyDescent="0.45">
      <c r="A520" t="s">
        <v>15</v>
      </c>
      <c r="B520" t="s">
        <v>2</v>
      </c>
      <c r="C520">
        <v>85888</v>
      </c>
      <c r="D520" t="b">
        <f t="shared" si="8"/>
        <v>0</v>
      </c>
      <c r="E520" cm="1">
        <f t="array" ref="E520">QUARTILE(IF($A:$A=$A520,IF($B:$B=$B520,$C:$C)),1)</f>
        <v>14465.5</v>
      </c>
      <c r="F520" cm="1">
        <f t="array" ref="F520">QUARTILE(IF($A:$A=$A520,IF($B:$B=$B520,$C:$C)),3)</f>
        <v>68489</v>
      </c>
      <c r="G520">
        <f>Table3[[#This Row],[Q3]]-Table3[[#This Row],[Q1]]</f>
        <v>54023.5</v>
      </c>
      <c r="H520">
        <f>Table3[[#This Row],[Q1]]-1.5*Table3[[#This Row],[IQR]]</f>
        <v>-66569.75</v>
      </c>
      <c r="I520">
        <f>Table3[[#This Row],[Q3]]+1.5*Table3[[#This Row],[IQR]]</f>
        <v>149524.25</v>
      </c>
    </row>
    <row r="521" spans="1:9" x14ac:dyDescent="0.45">
      <c r="A521" t="s">
        <v>15</v>
      </c>
      <c r="B521" t="s">
        <v>2</v>
      </c>
      <c r="C521">
        <v>87943</v>
      </c>
      <c r="D521" t="b">
        <f t="shared" si="8"/>
        <v>0</v>
      </c>
      <c r="E521" cm="1">
        <f t="array" ref="E521">QUARTILE(IF($A:$A=$A521,IF($B:$B=$B521,$C:$C)),1)</f>
        <v>14465.5</v>
      </c>
      <c r="F521" cm="1">
        <f t="array" ref="F521">QUARTILE(IF($A:$A=$A521,IF($B:$B=$B521,$C:$C)),3)</f>
        <v>68489</v>
      </c>
      <c r="G521">
        <f>Table3[[#This Row],[Q3]]-Table3[[#This Row],[Q1]]</f>
        <v>54023.5</v>
      </c>
      <c r="H521">
        <f>Table3[[#This Row],[Q1]]-1.5*Table3[[#This Row],[IQR]]</f>
        <v>-66569.75</v>
      </c>
      <c r="I521">
        <f>Table3[[#This Row],[Q3]]+1.5*Table3[[#This Row],[IQR]]</f>
        <v>149524.25</v>
      </c>
    </row>
    <row r="522" spans="1:9" x14ac:dyDescent="0.45">
      <c r="A522" t="s">
        <v>15</v>
      </c>
      <c r="B522" t="s">
        <v>2</v>
      </c>
      <c r="C522">
        <v>88279</v>
      </c>
      <c r="D522" t="b">
        <f t="shared" si="8"/>
        <v>0</v>
      </c>
      <c r="E522" cm="1">
        <f t="array" ref="E522">QUARTILE(IF($A:$A=$A522,IF($B:$B=$B522,$C:$C)),1)</f>
        <v>14465.5</v>
      </c>
      <c r="F522" cm="1">
        <f t="array" ref="F522">QUARTILE(IF($A:$A=$A522,IF($B:$B=$B522,$C:$C)),3)</f>
        <v>68489</v>
      </c>
      <c r="G522">
        <f>Table3[[#This Row],[Q3]]-Table3[[#This Row],[Q1]]</f>
        <v>54023.5</v>
      </c>
      <c r="H522">
        <f>Table3[[#This Row],[Q1]]-1.5*Table3[[#This Row],[IQR]]</f>
        <v>-66569.75</v>
      </c>
      <c r="I522">
        <f>Table3[[#This Row],[Q3]]+1.5*Table3[[#This Row],[IQR]]</f>
        <v>149524.25</v>
      </c>
    </row>
    <row r="523" spans="1:9" x14ac:dyDescent="0.45">
      <c r="A523" t="s">
        <v>15</v>
      </c>
      <c r="B523" t="s">
        <v>2</v>
      </c>
      <c r="C523">
        <v>92695</v>
      </c>
      <c r="D523" t="b">
        <f t="shared" si="8"/>
        <v>0</v>
      </c>
      <c r="E523" cm="1">
        <f t="array" ref="E523">QUARTILE(IF($A:$A=$A523,IF($B:$B=$B523,$C:$C)),1)</f>
        <v>14465.5</v>
      </c>
      <c r="F523" cm="1">
        <f t="array" ref="F523">QUARTILE(IF($A:$A=$A523,IF($B:$B=$B523,$C:$C)),3)</f>
        <v>68489</v>
      </c>
      <c r="G523">
        <f>Table3[[#This Row],[Q3]]-Table3[[#This Row],[Q1]]</f>
        <v>54023.5</v>
      </c>
      <c r="H523">
        <f>Table3[[#This Row],[Q1]]-1.5*Table3[[#This Row],[IQR]]</f>
        <v>-66569.75</v>
      </c>
      <c r="I523">
        <f>Table3[[#This Row],[Q3]]+1.5*Table3[[#This Row],[IQR]]</f>
        <v>149524.25</v>
      </c>
    </row>
    <row r="524" spans="1:9" x14ac:dyDescent="0.45">
      <c r="A524" t="s">
        <v>15</v>
      </c>
      <c r="B524" t="s">
        <v>2</v>
      </c>
      <c r="C524">
        <v>96147</v>
      </c>
      <c r="D524" t="b">
        <f t="shared" si="8"/>
        <v>0</v>
      </c>
      <c r="E524" cm="1">
        <f t="array" ref="E524">QUARTILE(IF($A:$A=$A524,IF($B:$B=$B524,$C:$C)),1)</f>
        <v>14465.5</v>
      </c>
      <c r="F524" cm="1">
        <f t="array" ref="F524">QUARTILE(IF($A:$A=$A524,IF($B:$B=$B524,$C:$C)),3)</f>
        <v>68489</v>
      </c>
      <c r="G524">
        <f>Table3[[#This Row],[Q3]]-Table3[[#This Row],[Q1]]</f>
        <v>54023.5</v>
      </c>
      <c r="H524">
        <f>Table3[[#This Row],[Q1]]-1.5*Table3[[#This Row],[IQR]]</f>
        <v>-66569.75</v>
      </c>
      <c r="I524">
        <f>Table3[[#This Row],[Q3]]+1.5*Table3[[#This Row],[IQR]]</f>
        <v>149524.25</v>
      </c>
    </row>
    <row r="525" spans="1:9" x14ac:dyDescent="0.45">
      <c r="A525" t="s">
        <v>15</v>
      </c>
      <c r="B525" t="s">
        <v>2</v>
      </c>
      <c r="C525">
        <v>97394</v>
      </c>
      <c r="D525" t="b">
        <f t="shared" si="8"/>
        <v>0</v>
      </c>
      <c r="E525" cm="1">
        <f t="array" ref="E525">QUARTILE(IF($A:$A=$A525,IF($B:$B=$B525,$C:$C)),1)</f>
        <v>14465.5</v>
      </c>
      <c r="F525" cm="1">
        <f t="array" ref="F525">QUARTILE(IF($A:$A=$A525,IF($B:$B=$B525,$C:$C)),3)</f>
        <v>68489</v>
      </c>
      <c r="G525">
        <f>Table3[[#This Row],[Q3]]-Table3[[#This Row],[Q1]]</f>
        <v>54023.5</v>
      </c>
      <c r="H525">
        <f>Table3[[#This Row],[Q1]]-1.5*Table3[[#This Row],[IQR]]</f>
        <v>-66569.75</v>
      </c>
      <c r="I525">
        <f>Table3[[#This Row],[Q3]]+1.5*Table3[[#This Row],[IQR]]</f>
        <v>149524.25</v>
      </c>
    </row>
    <row r="526" spans="1:9" x14ac:dyDescent="0.45">
      <c r="A526" t="s">
        <v>15</v>
      </c>
      <c r="B526" t="s">
        <v>2</v>
      </c>
      <c r="C526">
        <v>98323</v>
      </c>
      <c r="D526" t="b">
        <f t="shared" si="8"/>
        <v>0</v>
      </c>
      <c r="E526" cm="1">
        <f t="array" ref="E526">QUARTILE(IF($A:$A=$A526,IF($B:$B=$B526,$C:$C)),1)</f>
        <v>14465.5</v>
      </c>
      <c r="F526" cm="1">
        <f t="array" ref="F526">QUARTILE(IF($A:$A=$A526,IF($B:$B=$B526,$C:$C)),3)</f>
        <v>68489</v>
      </c>
      <c r="G526">
        <f>Table3[[#This Row],[Q3]]-Table3[[#This Row],[Q1]]</f>
        <v>54023.5</v>
      </c>
      <c r="H526">
        <f>Table3[[#This Row],[Q1]]-1.5*Table3[[#This Row],[IQR]]</f>
        <v>-66569.75</v>
      </c>
      <c r="I526">
        <f>Table3[[#This Row],[Q3]]+1.5*Table3[[#This Row],[IQR]]</f>
        <v>149524.25</v>
      </c>
    </row>
    <row r="527" spans="1:9" x14ac:dyDescent="0.45">
      <c r="A527" t="s">
        <v>15</v>
      </c>
      <c r="B527" t="s">
        <v>2</v>
      </c>
      <c r="C527">
        <v>99182</v>
      </c>
      <c r="D527" t="b">
        <f t="shared" si="8"/>
        <v>0</v>
      </c>
      <c r="E527" cm="1">
        <f t="array" ref="E527">QUARTILE(IF($A:$A=$A527,IF($B:$B=$B527,$C:$C)),1)</f>
        <v>14465.5</v>
      </c>
      <c r="F527" cm="1">
        <f t="array" ref="F527">QUARTILE(IF($A:$A=$A527,IF($B:$B=$B527,$C:$C)),3)</f>
        <v>68489</v>
      </c>
      <c r="G527">
        <f>Table3[[#This Row],[Q3]]-Table3[[#This Row],[Q1]]</f>
        <v>54023.5</v>
      </c>
      <c r="H527">
        <f>Table3[[#This Row],[Q1]]-1.5*Table3[[#This Row],[IQR]]</f>
        <v>-66569.75</v>
      </c>
      <c r="I527">
        <f>Table3[[#This Row],[Q3]]+1.5*Table3[[#This Row],[IQR]]</f>
        <v>149524.25</v>
      </c>
    </row>
    <row r="528" spans="1:9" x14ac:dyDescent="0.45">
      <c r="A528" t="s">
        <v>17</v>
      </c>
      <c r="B528" t="s">
        <v>2</v>
      </c>
      <c r="C528">
        <v>1155</v>
      </c>
      <c r="D528" t="b">
        <f t="shared" si="8"/>
        <v>0</v>
      </c>
      <c r="E528" cm="1">
        <f t="array" ref="E528">QUARTILE(IF($A:$A=$A528,IF($B:$B=$B528,$C:$C)),1)</f>
        <v>24846</v>
      </c>
      <c r="F528" cm="1">
        <f t="array" ref="F528">QUARTILE(IF($A:$A=$A528,IF($B:$B=$B528,$C:$C)),3)</f>
        <v>75624</v>
      </c>
      <c r="G528">
        <f>Table3[[#This Row],[Q3]]-Table3[[#This Row],[Q1]]</f>
        <v>50778</v>
      </c>
      <c r="H528">
        <f>Table3[[#This Row],[Q1]]-1.5*Table3[[#This Row],[IQR]]</f>
        <v>-51321</v>
      </c>
      <c r="I528">
        <f>Table3[[#This Row],[Q3]]+1.5*Table3[[#This Row],[IQR]]</f>
        <v>151791</v>
      </c>
    </row>
    <row r="529" spans="1:9" x14ac:dyDescent="0.45">
      <c r="A529" t="s">
        <v>17</v>
      </c>
      <c r="B529" t="s">
        <v>2</v>
      </c>
      <c r="C529">
        <v>1459</v>
      </c>
      <c r="D529" t="b">
        <f t="shared" si="8"/>
        <v>0</v>
      </c>
      <c r="E529" cm="1">
        <f t="array" ref="E529">QUARTILE(IF($A:$A=$A529,IF($B:$B=$B529,$C:$C)),1)</f>
        <v>24846</v>
      </c>
      <c r="F529" cm="1">
        <f t="array" ref="F529">QUARTILE(IF($A:$A=$A529,IF($B:$B=$B529,$C:$C)),3)</f>
        <v>75624</v>
      </c>
      <c r="G529">
        <f>Table3[[#This Row],[Q3]]-Table3[[#This Row],[Q1]]</f>
        <v>50778</v>
      </c>
      <c r="H529">
        <f>Table3[[#This Row],[Q1]]-1.5*Table3[[#This Row],[IQR]]</f>
        <v>-51321</v>
      </c>
      <c r="I529">
        <f>Table3[[#This Row],[Q3]]+1.5*Table3[[#This Row],[IQR]]</f>
        <v>151791</v>
      </c>
    </row>
    <row r="530" spans="1:9" x14ac:dyDescent="0.45">
      <c r="A530" t="s">
        <v>17</v>
      </c>
      <c r="B530" t="s">
        <v>2</v>
      </c>
      <c r="C530">
        <v>1461</v>
      </c>
      <c r="D530" t="b">
        <f t="shared" si="8"/>
        <v>0</v>
      </c>
      <c r="E530" cm="1">
        <f t="array" ref="E530">QUARTILE(IF($A:$A=$A530,IF($B:$B=$B530,$C:$C)),1)</f>
        <v>24846</v>
      </c>
      <c r="F530" cm="1">
        <f t="array" ref="F530">QUARTILE(IF($A:$A=$A530,IF($B:$B=$B530,$C:$C)),3)</f>
        <v>75624</v>
      </c>
      <c r="G530">
        <f>Table3[[#This Row],[Q3]]-Table3[[#This Row],[Q1]]</f>
        <v>50778</v>
      </c>
      <c r="H530">
        <f>Table3[[#This Row],[Q1]]-1.5*Table3[[#This Row],[IQR]]</f>
        <v>-51321</v>
      </c>
      <c r="I530">
        <f>Table3[[#This Row],[Q3]]+1.5*Table3[[#This Row],[IQR]]</f>
        <v>151791</v>
      </c>
    </row>
    <row r="531" spans="1:9" x14ac:dyDescent="0.45">
      <c r="A531" t="s">
        <v>17</v>
      </c>
      <c r="B531" t="s">
        <v>2</v>
      </c>
      <c r="C531">
        <v>1611</v>
      </c>
      <c r="D531" t="b">
        <f t="shared" si="8"/>
        <v>0</v>
      </c>
      <c r="E531" cm="1">
        <f t="array" ref="E531">QUARTILE(IF($A:$A=$A531,IF($B:$B=$B531,$C:$C)),1)</f>
        <v>24846</v>
      </c>
      <c r="F531" cm="1">
        <f t="array" ref="F531">QUARTILE(IF($A:$A=$A531,IF($B:$B=$B531,$C:$C)),3)</f>
        <v>75624</v>
      </c>
      <c r="G531">
        <f>Table3[[#This Row],[Q3]]-Table3[[#This Row],[Q1]]</f>
        <v>50778</v>
      </c>
      <c r="H531">
        <f>Table3[[#This Row],[Q1]]-1.5*Table3[[#This Row],[IQR]]</f>
        <v>-51321</v>
      </c>
      <c r="I531">
        <f>Table3[[#This Row],[Q3]]+1.5*Table3[[#This Row],[IQR]]</f>
        <v>151791</v>
      </c>
    </row>
    <row r="532" spans="1:9" x14ac:dyDescent="0.45">
      <c r="A532" t="s">
        <v>17</v>
      </c>
      <c r="B532" t="s">
        <v>2</v>
      </c>
      <c r="C532">
        <v>1740</v>
      </c>
      <c r="D532" t="b">
        <f t="shared" si="8"/>
        <v>0</v>
      </c>
      <c r="E532" cm="1">
        <f t="array" ref="E532">QUARTILE(IF($A:$A=$A532,IF($B:$B=$B532,$C:$C)),1)</f>
        <v>24846</v>
      </c>
      <c r="F532" cm="1">
        <f t="array" ref="F532">QUARTILE(IF($A:$A=$A532,IF($B:$B=$B532,$C:$C)),3)</f>
        <v>75624</v>
      </c>
      <c r="G532">
        <f>Table3[[#This Row],[Q3]]-Table3[[#This Row],[Q1]]</f>
        <v>50778</v>
      </c>
      <c r="H532">
        <f>Table3[[#This Row],[Q1]]-1.5*Table3[[#This Row],[IQR]]</f>
        <v>-51321</v>
      </c>
      <c r="I532">
        <f>Table3[[#This Row],[Q3]]+1.5*Table3[[#This Row],[IQR]]</f>
        <v>151791</v>
      </c>
    </row>
    <row r="533" spans="1:9" x14ac:dyDescent="0.45">
      <c r="A533" t="s">
        <v>17</v>
      </c>
      <c r="B533" t="s">
        <v>2</v>
      </c>
      <c r="C533">
        <v>1962</v>
      </c>
      <c r="D533" t="b">
        <f t="shared" si="8"/>
        <v>0</v>
      </c>
      <c r="E533" cm="1">
        <f t="array" ref="E533">QUARTILE(IF($A:$A=$A533,IF($B:$B=$B533,$C:$C)),1)</f>
        <v>24846</v>
      </c>
      <c r="F533" cm="1">
        <f t="array" ref="F533">QUARTILE(IF($A:$A=$A533,IF($B:$B=$B533,$C:$C)),3)</f>
        <v>75624</v>
      </c>
      <c r="G533">
        <f>Table3[[#This Row],[Q3]]-Table3[[#This Row],[Q1]]</f>
        <v>50778</v>
      </c>
      <c r="H533">
        <f>Table3[[#This Row],[Q1]]-1.5*Table3[[#This Row],[IQR]]</f>
        <v>-51321</v>
      </c>
      <c r="I533">
        <f>Table3[[#This Row],[Q3]]+1.5*Table3[[#This Row],[IQR]]</f>
        <v>151791</v>
      </c>
    </row>
    <row r="534" spans="1:9" x14ac:dyDescent="0.45">
      <c r="A534" t="s">
        <v>17</v>
      </c>
      <c r="B534" t="s">
        <v>2</v>
      </c>
      <c r="C534">
        <v>1987</v>
      </c>
      <c r="D534" t="b">
        <f t="shared" si="8"/>
        <v>0</v>
      </c>
      <c r="E534" cm="1">
        <f t="array" ref="E534">QUARTILE(IF($A:$A=$A534,IF($B:$B=$B534,$C:$C)),1)</f>
        <v>24846</v>
      </c>
      <c r="F534" cm="1">
        <f t="array" ref="F534">QUARTILE(IF($A:$A=$A534,IF($B:$B=$B534,$C:$C)),3)</f>
        <v>75624</v>
      </c>
      <c r="G534">
        <f>Table3[[#This Row],[Q3]]-Table3[[#This Row],[Q1]]</f>
        <v>50778</v>
      </c>
      <c r="H534">
        <f>Table3[[#This Row],[Q1]]-1.5*Table3[[#This Row],[IQR]]</f>
        <v>-51321</v>
      </c>
      <c r="I534">
        <f>Table3[[#This Row],[Q3]]+1.5*Table3[[#This Row],[IQR]]</f>
        <v>151791</v>
      </c>
    </row>
    <row r="535" spans="1:9" x14ac:dyDescent="0.45">
      <c r="A535" t="s">
        <v>17</v>
      </c>
      <c r="B535" t="s">
        <v>2</v>
      </c>
      <c r="C535">
        <v>2531</v>
      </c>
      <c r="D535" t="b">
        <f t="shared" si="8"/>
        <v>0</v>
      </c>
      <c r="E535" cm="1">
        <f t="array" ref="E535">QUARTILE(IF($A:$A=$A535,IF($B:$B=$B535,$C:$C)),1)</f>
        <v>24846</v>
      </c>
      <c r="F535" cm="1">
        <f t="array" ref="F535">QUARTILE(IF($A:$A=$A535,IF($B:$B=$B535,$C:$C)),3)</f>
        <v>75624</v>
      </c>
      <c r="G535">
        <f>Table3[[#This Row],[Q3]]-Table3[[#This Row],[Q1]]</f>
        <v>50778</v>
      </c>
      <c r="H535">
        <f>Table3[[#This Row],[Q1]]-1.5*Table3[[#This Row],[IQR]]</f>
        <v>-51321</v>
      </c>
      <c r="I535">
        <f>Table3[[#This Row],[Q3]]+1.5*Table3[[#This Row],[IQR]]</f>
        <v>151791</v>
      </c>
    </row>
    <row r="536" spans="1:9" x14ac:dyDescent="0.45">
      <c r="A536" t="s">
        <v>17</v>
      </c>
      <c r="B536" t="s">
        <v>2</v>
      </c>
      <c r="C536">
        <v>2654</v>
      </c>
      <c r="D536" t="b">
        <f t="shared" si="8"/>
        <v>0</v>
      </c>
      <c r="E536" cm="1">
        <f t="array" ref="E536">QUARTILE(IF($A:$A=$A536,IF($B:$B=$B536,$C:$C)),1)</f>
        <v>24846</v>
      </c>
      <c r="F536" cm="1">
        <f t="array" ref="F536">QUARTILE(IF($A:$A=$A536,IF($B:$B=$B536,$C:$C)),3)</f>
        <v>75624</v>
      </c>
      <c r="G536">
        <f>Table3[[#This Row],[Q3]]-Table3[[#This Row],[Q1]]</f>
        <v>50778</v>
      </c>
      <c r="H536">
        <f>Table3[[#This Row],[Q1]]-1.5*Table3[[#This Row],[IQR]]</f>
        <v>-51321</v>
      </c>
      <c r="I536">
        <f>Table3[[#This Row],[Q3]]+1.5*Table3[[#This Row],[IQR]]</f>
        <v>151791</v>
      </c>
    </row>
    <row r="537" spans="1:9" x14ac:dyDescent="0.45">
      <c r="A537" t="s">
        <v>17</v>
      </c>
      <c r="B537" t="s">
        <v>2</v>
      </c>
      <c r="C537">
        <v>2752</v>
      </c>
      <c r="D537" t="b">
        <f t="shared" si="8"/>
        <v>0</v>
      </c>
      <c r="E537" cm="1">
        <f t="array" ref="E537">QUARTILE(IF($A:$A=$A537,IF($B:$B=$B537,$C:$C)),1)</f>
        <v>24846</v>
      </c>
      <c r="F537" cm="1">
        <f t="array" ref="F537">QUARTILE(IF($A:$A=$A537,IF($B:$B=$B537,$C:$C)),3)</f>
        <v>75624</v>
      </c>
      <c r="G537">
        <f>Table3[[#This Row],[Q3]]-Table3[[#This Row],[Q1]]</f>
        <v>50778</v>
      </c>
      <c r="H537">
        <f>Table3[[#This Row],[Q1]]-1.5*Table3[[#This Row],[IQR]]</f>
        <v>-51321</v>
      </c>
      <c r="I537">
        <f>Table3[[#This Row],[Q3]]+1.5*Table3[[#This Row],[IQR]]</f>
        <v>151791</v>
      </c>
    </row>
    <row r="538" spans="1:9" x14ac:dyDescent="0.45">
      <c r="A538" t="s">
        <v>17</v>
      </c>
      <c r="B538" t="s">
        <v>2</v>
      </c>
      <c r="C538">
        <v>2860</v>
      </c>
      <c r="D538" t="b">
        <f t="shared" si="8"/>
        <v>0</v>
      </c>
      <c r="E538" cm="1">
        <f t="array" ref="E538">QUARTILE(IF($A:$A=$A538,IF($B:$B=$B538,$C:$C)),1)</f>
        <v>24846</v>
      </c>
      <c r="F538" cm="1">
        <f t="array" ref="F538">QUARTILE(IF($A:$A=$A538,IF($B:$B=$B538,$C:$C)),3)</f>
        <v>75624</v>
      </c>
      <c r="G538">
        <f>Table3[[#This Row],[Q3]]-Table3[[#This Row],[Q1]]</f>
        <v>50778</v>
      </c>
      <c r="H538">
        <f>Table3[[#This Row],[Q1]]-1.5*Table3[[#This Row],[IQR]]</f>
        <v>-51321</v>
      </c>
      <c r="I538">
        <f>Table3[[#This Row],[Q3]]+1.5*Table3[[#This Row],[IQR]]</f>
        <v>151791</v>
      </c>
    </row>
    <row r="539" spans="1:9" x14ac:dyDescent="0.45">
      <c r="A539" t="s">
        <v>17</v>
      </c>
      <c r="B539" t="s">
        <v>2</v>
      </c>
      <c r="C539">
        <v>3045</v>
      </c>
      <c r="D539" t="b">
        <f t="shared" si="8"/>
        <v>0</v>
      </c>
      <c r="E539" cm="1">
        <f t="array" ref="E539">QUARTILE(IF($A:$A=$A539,IF($B:$B=$B539,$C:$C)),1)</f>
        <v>24846</v>
      </c>
      <c r="F539" cm="1">
        <f t="array" ref="F539">QUARTILE(IF($A:$A=$A539,IF($B:$B=$B539,$C:$C)),3)</f>
        <v>75624</v>
      </c>
      <c r="G539">
        <f>Table3[[#This Row],[Q3]]-Table3[[#This Row],[Q1]]</f>
        <v>50778</v>
      </c>
      <c r="H539">
        <f>Table3[[#This Row],[Q1]]-1.5*Table3[[#This Row],[IQR]]</f>
        <v>-51321</v>
      </c>
      <c r="I539">
        <f>Table3[[#This Row],[Q3]]+1.5*Table3[[#This Row],[IQR]]</f>
        <v>151791</v>
      </c>
    </row>
    <row r="540" spans="1:9" x14ac:dyDescent="0.45">
      <c r="A540" t="s">
        <v>17</v>
      </c>
      <c r="B540" t="s">
        <v>2</v>
      </c>
      <c r="C540">
        <v>3117</v>
      </c>
      <c r="D540" t="b">
        <f t="shared" si="8"/>
        <v>0</v>
      </c>
      <c r="E540" cm="1">
        <f t="array" ref="E540">QUARTILE(IF($A:$A=$A540,IF($B:$B=$B540,$C:$C)),1)</f>
        <v>24846</v>
      </c>
      <c r="F540" cm="1">
        <f t="array" ref="F540">QUARTILE(IF($A:$A=$A540,IF($B:$B=$B540,$C:$C)),3)</f>
        <v>75624</v>
      </c>
      <c r="G540">
        <f>Table3[[#This Row],[Q3]]-Table3[[#This Row],[Q1]]</f>
        <v>50778</v>
      </c>
      <c r="H540">
        <f>Table3[[#This Row],[Q1]]-1.5*Table3[[#This Row],[IQR]]</f>
        <v>-51321</v>
      </c>
      <c r="I540">
        <f>Table3[[#This Row],[Q3]]+1.5*Table3[[#This Row],[IQR]]</f>
        <v>151791</v>
      </c>
    </row>
    <row r="541" spans="1:9" x14ac:dyDescent="0.45">
      <c r="A541" t="s">
        <v>17</v>
      </c>
      <c r="B541" t="s">
        <v>2</v>
      </c>
      <c r="C541">
        <v>3251</v>
      </c>
      <c r="D541" t="b">
        <f t="shared" si="8"/>
        <v>0</v>
      </c>
      <c r="E541" cm="1">
        <f t="array" ref="E541">QUARTILE(IF($A:$A=$A541,IF($B:$B=$B541,$C:$C)),1)</f>
        <v>24846</v>
      </c>
      <c r="F541" cm="1">
        <f t="array" ref="F541">QUARTILE(IF($A:$A=$A541,IF($B:$B=$B541,$C:$C)),3)</f>
        <v>75624</v>
      </c>
      <c r="G541">
        <f>Table3[[#This Row],[Q3]]-Table3[[#This Row],[Q1]]</f>
        <v>50778</v>
      </c>
      <c r="H541">
        <f>Table3[[#This Row],[Q1]]-1.5*Table3[[#This Row],[IQR]]</f>
        <v>-51321</v>
      </c>
      <c r="I541">
        <f>Table3[[#This Row],[Q3]]+1.5*Table3[[#This Row],[IQR]]</f>
        <v>151791</v>
      </c>
    </row>
    <row r="542" spans="1:9" x14ac:dyDescent="0.45">
      <c r="A542" t="s">
        <v>17</v>
      </c>
      <c r="B542" t="s">
        <v>2</v>
      </c>
      <c r="C542">
        <v>3330</v>
      </c>
      <c r="D542" t="b">
        <f t="shared" si="8"/>
        <v>0</v>
      </c>
      <c r="E542" cm="1">
        <f t="array" ref="E542">QUARTILE(IF($A:$A=$A542,IF($B:$B=$B542,$C:$C)),1)</f>
        <v>24846</v>
      </c>
      <c r="F542" cm="1">
        <f t="array" ref="F542">QUARTILE(IF($A:$A=$A542,IF($B:$B=$B542,$C:$C)),3)</f>
        <v>75624</v>
      </c>
      <c r="G542">
        <f>Table3[[#This Row],[Q3]]-Table3[[#This Row],[Q1]]</f>
        <v>50778</v>
      </c>
      <c r="H542">
        <f>Table3[[#This Row],[Q1]]-1.5*Table3[[#This Row],[IQR]]</f>
        <v>-51321</v>
      </c>
      <c r="I542">
        <f>Table3[[#This Row],[Q3]]+1.5*Table3[[#This Row],[IQR]]</f>
        <v>151791</v>
      </c>
    </row>
    <row r="543" spans="1:9" x14ac:dyDescent="0.45">
      <c r="A543" t="s">
        <v>17</v>
      </c>
      <c r="B543" t="s">
        <v>2</v>
      </c>
      <c r="C543">
        <v>3445</v>
      </c>
      <c r="D543" t="b">
        <f t="shared" si="8"/>
        <v>0</v>
      </c>
      <c r="E543" cm="1">
        <f t="array" ref="E543">QUARTILE(IF($A:$A=$A543,IF($B:$B=$B543,$C:$C)),1)</f>
        <v>24846</v>
      </c>
      <c r="F543" cm="1">
        <f t="array" ref="F543">QUARTILE(IF($A:$A=$A543,IF($B:$B=$B543,$C:$C)),3)</f>
        <v>75624</v>
      </c>
      <c r="G543">
        <f>Table3[[#This Row],[Q3]]-Table3[[#This Row],[Q1]]</f>
        <v>50778</v>
      </c>
      <c r="H543">
        <f>Table3[[#This Row],[Q1]]-1.5*Table3[[#This Row],[IQR]]</f>
        <v>-51321</v>
      </c>
      <c r="I543">
        <f>Table3[[#This Row],[Q3]]+1.5*Table3[[#This Row],[IQR]]</f>
        <v>151791</v>
      </c>
    </row>
    <row r="544" spans="1:9" x14ac:dyDescent="0.45">
      <c r="A544" t="s">
        <v>17</v>
      </c>
      <c r="B544" t="s">
        <v>2</v>
      </c>
      <c r="C544">
        <v>3786</v>
      </c>
      <c r="D544" t="b">
        <f t="shared" si="8"/>
        <v>0</v>
      </c>
      <c r="E544" cm="1">
        <f t="array" ref="E544">QUARTILE(IF($A:$A=$A544,IF($B:$B=$B544,$C:$C)),1)</f>
        <v>24846</v>
      </c>
      <c r="F544" cm="1">
        <f t="array" ref="F544">QUARTILE(IF($A:$A=$A544,IF($B:$B=$B544,$C:$C)),3)</f>
        <v>75624</v>
      </c>
      <c r="G544">
        <f>Table3[[#This Row],[Q3]]-Table3[[#This Row],[Q1]]</f>
        <v>50778</v>
      </c>
      <c r="H544">
        <f>Table3[[#This Row],[Q1]]-1.5*Table3[[#This Row],[IQR]]</f>
        <v>-51321</v>
      </c>
      <c r="I544">
        <f>Table3[[#This Row],[Q3]]+1.5*Table3[[#This Row],[IQR]]</f>
        <v>151791</v>
      </c>
    </row>
    <row r="545" spans="1:9" x14ac:dyDescent="0.45">
      <c r="A545" t="s">
        <v>17</v>
      </c>
      <c r="B545" t="s">
        <v>2</v>
      </c>
      <c r="C545">
        <v>3843</v>
      </c>
      <c r="D545" t="b">
        <f t="shared" si="8"/>
        <v>0</v>
      </c>
      <c r="E545" cm="1">
        <f t="array" ref="E545">QUARTILE(IF($A:$A=$A545,IF($B:$B=$B545,$C:$C)),1)</f>
        <v>24846</v>
      </c>
      <c r="F545" cm="1">
        <f t="array" ref="F545">QUARTILE(IF($A:$A=$A545,IF($B:$B=$B545,$C:$C)),3)</f>
        <v>75624</v>
      </c>
      <c r="G545">
        <f>Table3[[#This Row],[Q3]]-Table3[[#This Row],[Q1]]</f>
        <v>50778</v>
      </c>
      <c r="H545">
        <f>Table3[[#This Row],[Q1]]-1.5*Table3[[#This Row],[IQR]]</f>
        <v>-51321</v>
      </c>
      <c r="I545">
        <f>Table3[[#This Row],[Q3]]+1.5*Table3[[#This Row],[IQR]]</f>
        <v>151791</v>
      </c>
    </row>
    <row r="546" spans="1:9" x14ac:dyDescent="0.45">
      <c r="A546" t="s">
        <v>17</v>
      </c>
      <c r="B546" t="s">
        <v>2</v>
      </c>
      <c r="C546">
        <v>4035</v>
      </c>
      <c r="D546" t="b">
        <f t="shared" si="8"/>
        <v>0</v>
      </c>
      <c r="E546" cm="1">
        <f t="array" ref="E546">QUARTILE(IF($A:$A=$A546,IF($B:$B=$B546,$C:$C)),1)</f>
        <v>24846</v>
      </c>
      <c r="F546" cm="1">
        <f t="array" ref="F546">QUARTILE(IF($A:$A=$A546,IF($B:$B=$B546,$C:$C)),3)</f>
        <v>75624</v>
      </c>
      <c r="G546">
        <f>Table3[[#This Row],[Q3]]-Table3[[#This Row],[Q1]]</f>
        <v>50778</v>
      </c>
      <c r="H546">
        <f>Table3[[#This Row],[Q1]]-1.5*Table3[[#This Row],[IQR]]</f>
        <v>-51321</v>
      </c>
      <c r="I546">
        <f>Table3[[#This Row],[Q3]]+1.5*Table3[[#This Row],[IQR]]</f>
        <v>151791</v>
      </c>
    </row>
    <row r="547" spans="1:9" x14ac:dyDescent="0.45">
      <c r="A547" t="s">
        <v>17</v>
      </c>
      <c r="B547" t="s">
        <v>2</v>
      </c>
      <c r="C547">
        <v>4063</v>
      </c>
      <c r="D547" t="b">
        <f t="shared" si="8"/>
        <v>0</v>
      </c>
      <c r="E547" cm="1">
        <f t="array" ref="E547">QUARTILE(IF($A:$A=$A547,IF($B:$B=$B547,$C:$C)),1)</f>
        <v>24846</v>
      </c>
      <c r="F547" cm="1">
        <f t="array" ref="F547">QUARTILE(IF($A:$A=$A547,IF($B:$B=$B547,$C:$C)),3)</f>
        <v>75624</v>
      </c>
      <c r="G547">
        <f>Table3[[#This Row],[Q3]]-Table3[[#This Row],[Q1]]</f>
        <v>50778</v>
      </c>
      <c r="H547">
        <f>Table3[[#This Row],[Q1]]-1.5*Table3[[#This Row],[IQR]]</f>
        <v>-51321</v>
      </c>
      <c r="I547">
        <f>Table3[[#This Row],[Q3]]+1.5*Table3[[#This Row],[IQR]]</f>
        <v>151791</v>
      </c>
    </row>
    <row r="548" spans="1:9" x14ac:dyDescent="0.45">
      <c r="A548" t="s">
        <v>17</v>
      </c>
      <c r="B548" t="s">
        <v>2</v>
      </c>
      <c r="C548">
        <v>4243</v>
      </c>
      <c r="D548" t="b">
        <f t="shared" si="8"/>
        <v>0</v>
      </c>
      <c r="E548" cm="1">
        <f t="array" ref="E548">QUARTILE(IF($A:$A=$A548,IF($B:$B=$B548,$C:$C)),1)</f>
        <v>24846</v>
      </c>
      <c r="F548" cm="1">
        <f t="array" ref="F548">QUARTILE(IF($A:$A=$A548,IF($B:$B=$B548,$C:$C)),3)</f>
        <v>75624</v>
      </c>
      <c r="G548">
        <f>Table3[[#This Row],[Q3]]-Table3[[#This Row],[Q1]]</f>
        <v>50778</v>
      </c>
      <c r="H548">
        <f>Table3[[#This Row],[Q1]]-1.5*Table3[[#This Row],[IQR]]</f>
        <v>-51321</v>
      </c>
      <c r="I548">
        <f>Table3[[#This Row],[Q3]]+1.5*Table3[[#This Row],[IQR]]</f>
        <v>151791</v>
      </c>
    </row>
    <row r="549" spans="1:9" x14ac:dyDescent="0.45">
      <c r="A549" t="s">
        <v>17</v>
      </c>
      <c r="B549" t="s">
        <v>2</v>
      </c>
      <c r="C549">
        <v>4718</v>
      </c>
      <c r="D549" t="b">
        <f t="shared" si="8"/>
        <v>0</v>
      </c>
      <c r="E549" cm="1">
        <f t="array" ref="E549">QUARTILE(IF($A:$A=$A549,IF($B:$B=$B549,$C:$C)),1)</f>
        <v>24846</v>
      </c>
      <c r="F549" cm="1">
        <f t="array" ref="F549">QUARTILE(IF($A:$A=$A549,IF($B:$B=$B549,$C:$C)),3)</f>
        <v>75624</v>
      </c>
      <c r="G549">
        <f>Table3[[#This Row],[Q3]]-Table3[[#This Row],[Q1]]</f>
        <v>50778</v>
      </c>
      <c r="H549">
        <f>Table3[[#This Row],[Q1]]-1.5*Table3[[#This Row],[IQR]]</f>
        <v>-51321</v>
      </c>
      <c r="I549">
        <f>Table3[[#This Row],[Q3]]+1.5*Table3[[#This Row],[IQR]]</f>
        <v>151791</v>
      </c>
    </row>
    <row r="550" spans="1:9" x14ac:dyDescent="0.45">
      <c r="A550" t="s">
        <v>17</v>
      </c>
      <c r="B550" t="s">
        <v>2</v>
      </c>
      <c r="C550">
        <v>4925</v>
      </c>
      <c r="D550" t="b">
        <f t="shared" si="8"/>
        <v>0</v>
      </c>
      <c r="E550" cm="1">
        <f t="array" ref="E550">QUARTILE(IF($A:$A=$A550,IF($B:$B=$B550,$C:$C)),1)</f>
        <v>24846</v>
      </c>
      <c r="F550" cm="1">
        <f t="array" ref="F550">QUARTILE(IF($A:$A=$A550,IF($B:$B=$B550,$C:$C)),3)</f>
        <v>75624</v>
      </c>
      <c r="G550">
        <f>Table3[[#This Row],[Q3]]-Table3[[#This Row],[Q1]]</f>
        <v>50778</v>
      </c>
      <c r="H550">
        <f>Table3[[#This Row],[Q1]]-1.5*Table3[[#This Row],[IQR]]</f>
        <v>-51321</v>
      </c>
      <c r="I550">
        <f>Table3[[#This Row],[Q3]]+1.5*Table3[[#This Row],[IQR]]</f>
        <v>151791</v>
      </c>
    </row>
    <row r="551" spans="1:9" x14ac:dyDescent="0.45">
      <c r="A551" t="s">
        <v>17</v>
      </c>
      <c r="B551" t="s">
        <v>2</v>
      </c>
      <c r="C551">
        <v>4981</v>
      </c>
      <c r="D551" t="b">
        <f t="shared" si="8"/>
        <v>0</v>
      </c>
      <c r="E551" cm="1">
        <f t="array" ref="E551">QUARTILE(IF($A:$A=$A551,IF($B:$B=$B551,$C:$C)),1)</f>
        <v>24846</v>
      </c>
      <c r="F551" cm="1">
        <f t="array" ref="F551">QUARTILE(IF($A:$A=$A551,IF($B:$B=$B551,$C:$C)),3)</f>
        <v>75624</v>
      </c>
      <c r="G551">
        <f>Table3[[#This Row],[Q3]]-Table3[[#This Row],[Q1]]</f>
        <v>50778</v>
      </c>
      <c r="H551">
        <f>Table3[[#This Row],[Q1]]-1.5*Table3[[#This Row],[IQR]]</f>
        <v>-51321</v>
      </c>
      <c r="I551">
        <f>Table3[[#This Row],[Q3]]+1.5*Table3[[#This Row],[IQR]]</f>
        <v>151791</v>
      </c>
    </row>
    <row r="552" spans="1:9" x14ac:dyDescent="0.45">
      <c r="A552" t="s">
        <v>17</v>
      </c>
      <c r="B552" t="s">
        <v>2</v>
      </c>
      <c r="C552">
        <v>5223</v>
      </c>
      <c r="D552" t="b">
        <f t="shared" si="8"/>
        <v>0</v>
      </c>
      <c r="E552" cm="1">
        <f t="array" ref="E552">QUARTILE(IF($A:$A=$A552,IF($B:$B=$B552,$C:$C)),1)</f>
        <v>24846</v>
      </c>
      <c r="F552" cm="1">
        <f t="array" ref="F552">QUARTILE(IF($A:$A=$A552,IF($B:$B=$B552,$C:$C)),3)</f>
        <v>75624</v>
      </c>
      <c r="G552">
        <f>Table3[[#This Row],[Q3]]-Table3[[#This Row],[Q1]]</f>
        <v>50778</v>
      </c>
      <c r="H552">
        <f>Table3[[#This Row],[Q1]]-1.5*Table3[[#This Row],[IQR]]</f>
        <v>-51321</v>
      </c>
      <c r="I552">
        <f>Table3[[#This Row],[Q3]]+1.5*Table3[[#This Row],[IQR]]</f>
        <v>151791</v>
      </c>
    </row>
    <row r="553" spans="1:9" x14ac:dyDescent="0.45">
      <c r="A553" t="s">
        <v>17</v>
      </c>
      <c r="B553" t="s">
        <v>2</v>
      </c>
      <c r="C553">
        <v>5828</v>
      </c>
      <c r="D553" t="b">
        <f t="shared" si="8"/>
        <v>0</v>
      </c>
      <c r="E553" cm="1">
        <f t="array" ref="E553">QUARTILE(IF($A:$A=$A553,IF($B:$B=$B553,$C:$C)),1)</f>
        <v>24846</v>
      </c>
      <c r="F553" cm="1">
        <f t="array" ref="F553">QUARTILE(IF($A:$A=$A553,IF($B:$B=$B553,$C:$C)),3)</f>
        <v>75624</v>
      </c>
      <c r="G553">
        <f>Table3[[#This Row],[Q3]]-Table3[[#This Row],[Q1]]</f>
        <v>50778</v>
      </c>
      <c r="H553">
        <f>Table3[[#This Row],[Q1]]-1.5*Table3[[#This Row],[IQR]]</f>
        <v>-51321</v>
      </c>
      <c r="I553">
        <f>Table3[[#This Row],[Q3]]+1.5*Table3[[#This Row],[IQR]]</f>
        <v>151791</v>
      </c>
    </row>
    <row r="554" spans="1:9" x14ac:dyDescent="0.45">
      <c r="A554" t="s">
        <v>17</v>
      </c>
      <c r="B554" t="s">
        <v>2</v>
      </c>
      <c r="C554">
        <v>6134</v>
      </c>
      <c r="D554" t="b">
        <f t="shared" si="8"/>
        <v>0</v>
      </c>
      <c r="E554" cm="1">
        <f t="array" ref="E554">QUARTILE(IF($A:$A=$A554,IF($B:$B=$B554,$C:$C)),1)</f>
        <v>24846</v>
      </c>
      <c r="F554" cm="1">
        <f t="array" ref="F554">QUARTILE(IF($A:$A=$A554,IF($B:$B=$B554,$C:$C)),3)</f>
        <v>75624</v>
      </c>
      <c r="G554">
        <f>Table3[[#This Row],[Q3]]-Table3[[#This Row],[Q1]]</f>
        <v>50778</v>
      </c>
      <c r="H554">
        <f>Table3[[#This Row],[Q1]]-1.5*Table3[[#This Row],[IQR]]</f>
        <v>-51321</v>
      </c>
      <c r="I554">
        <f>Table3[[#This Row],[Q3]]+1.5*Table3[[#This Row],[IQR]]</f>
        <v>151791</v>
      </c>
    </row>
    <row r="555" spans="1:9" x14ac:dyDescent="0.45">
      <c r="A555" t="s">
        <v>17</v>
      </c>
      <c r="B555" t="s">
        <v>2</v>
      </c>
      <c r="C555">
        <v>6225</v>
      </c>
      <c r="D555" t="b">
        <f t="shared" si="8"/>
        <v>0</v>
      </c>
      <c r="E555" cm="1">
        <f t="array" ref="E555">QUARTILE(IF($A:$A=$A555,IF($B:$B=$B555,$C:$C)),1)</f>
        <v>24846</v>
      </c>
      <c r="F555" cm="1">
        <f t="array" ref="F555">QUARTILE(IF($A:$A=$A555,IF($B:$B=$B555,$C:$C)),3)</f>
        <v>75624</v>
      </c>
      <c r="G555">
        <f>Table3[[#This Row],[Q3]]-Table3[[#This Row],[Q1]]</f>
        <v>50778</v>
      </c>
      <c r="H555">
        <f>Table3[[#This Row],[Q1]]-1.5*Table3[[#This Row],[IQR]]</f>
        <v>-51321</v>
      </c>
      <c r="I555">
        <f>Table3[[#This Row],[Q3]]+1.5*Table3[[#This Row],[IQR]]</f>
        <v>151791</v>
      </c>
    </row>
    <row r="556" spans="1:9" x14ac:dyDescent="0.45">
      <c r="A556" t="s">
        <v>17</v>
      </c>
      <c r="B556" t="s">
        <v>2</v>
      </c>
      <c r="C556">
        <v>6240</v>
      </c>
      <c r="D556" t="b">
        <f t="shared" si="8"/>
        <v>0</v>
      </c>
      <c r="E556" cm="1">
        <f t="array" ref="E556">QUARTILE(IF($A:$A=$A556,IF($B:$B=$B556,$C:$C)),1)</f>
        <v>24846</v>
      </c>
      <c r="F556" cm="1">
        <f t="array" ref="F556">QUARTILE(IF($A:$A=$A556,IF($B:$B=$B556,$C:$C)),3)</f>
        <v>75624</v>
      </c>
      <c r="G556">
        <f>Table3[[#This Row],[Q3]]-Table3[[#This Row],[Q1]]</f>
        <v>50778</v>
      </c>
      <c r="H556">
        <f>Table3[[#This Row],[Q1]]-1.5*Table3[[#This Row],[IQR]]</f>
        <v>-51321</v>
      </c>
      <c r="I556">
        <f>Table3[[#This Row],[Q3]]+1.5*Table3[[#This Row],[IQR]]</f>
        <v>151791</v>
      </c>
    </row>
    <row r="557" spans="1:9" x14ac:dyDescent="0.45">
      <c r="A557" t="s">
        <v>17</v>
      </c>
      <c r="B557" t="s">
        <v>2</v>
      </c>
      <c r="C557">
        <v>6551</v>
      </c>
      <c r="D557" t="b">
        <f t="shared" si="8"/>
        <v>0</v>
      </c>
      <c r="E557" cm="1">
        <f t="array" ref="E557">QUARTILE(IF($A:$A=$A557,IF($B:$B=$B557,$C:$C)),1)</f>
        <v>24846</v>
      </c>
      <c r="F557" cm="1">
        <f t="array" ref="F557">QUARTILE(IF($A:$A=$A557,IF($B:$B=$B557,$C:$C)),3)</f>
        <v>75624</v>
      </c>
      <c r="G557">
        <f>Table3[[#This Row],[Q3]]-Table3[[#This Row],[Q1]]</f>
        <v>50778</v>
      </c>
      <c r="H557">
        <f>Table3[[#This Row],[Q1]]-1.5*Table3[[#This Row],[IQR]]</f>
        <v>-51321</v>
      </c>
      <c r="I557">
        <f>Table3[[#This Row],[Q3]]+1.5*Table3[[#This Row],[IQR]]</f>
        <v>151791</v>
      </c>
    </row>
    <row r="558" spans="1:9" x14ac:dyDescent="0.45">
      <c r="A558" t="s">
        <v>17</v>
      </c>
      <c r="B558" t="s">
        <v>2</v>
      </c>
      <c r="C558">
        <v>6626</v>
      </c>
      <c r="D558" t="b">
        <f t="shared" si="8"/>
        <v>0</v>
      </c>
      <c r="E558" cm="1">
        <f t="array" ref="E558">QUARTILE(IF($A:$A=$A558,IF($B:$B=$B558,$C:$C)),1)</f>
        <v>24846</v>
      </c>
      <c r="F558" cm="1">
        <f t="array" ref="F558">QUARTILE(IF($A:$A=$A558,IF($B:$B=$B558,$C:$C)),3)</f>
        <v>75624</v>
      </c>
      <c r="G558">
        <f>Table3[[#This Row],[Q3]]-Table3[[#This Row],[Q1]]</f>
        <v>50778</v>
      </c>
      <c r="H558">
        <f>Table3[[#This Row],[Q1]]-1.5*Table3[[#This Row],[IQR]]</f>
        <v>-51321</v>
      </c>
      <c r="I558">
        <f>Table3[[#This Row],[Q3]]+1.5*Table3[[#This Row],[IQR]]</f>
        <v>151791</v>
      </c>
    </row>
    <row r="559" spans="1:9" x14ac:dyDescent="0.45">
      <c r="A559" t="s">
        <v>17</v>
      </c>
      <c r="B559" t="s">
        <v>2</v>
      </c>
      <c r="C559">
        <v>6718</v>
      </c>
      <c r="D559" t="b">
        <f t="shared" si="8"/>
        <v>0</v>
      </c>
      <c r="E559" cm="1">
        <f t="array" ref="E559">QUARTILE(IF($A:$A=$A559,IF($B:$B=$B559,$C:$C)),1)</f>
        <v>24846</v>
      </c>
      <c r="F559" cm="1">
        <f t="array" ref="F559">QUARTILE(IF($A:$A=$A559,IF($B:$B=$B559,$C:$C)),3)</f>
        <v>75624</v>
      </c>
      <c r="G559">
        <f>Table3[[#This Row],[Q3]]-Table3[[#This Row],[Q1]]</f>
        <v>50778</v>
      </c>
      <c r="H559">
        <f>Table3[[#This Row],[Q1]]-1.5*Table3[[#This Row],[IQR]]</f>
        <v>-51321</v>
      </c>
      <c r="I559">
        <f>Table3[[#This Row],[Q3]]+1.5*Table3[[#This Row],[IQR]]</f>
        <v>151791</v>
      </c>
    </row>
    <row r="560" spans="1:9" x14ac:dyDescent="0.45">
      <c r="A560" t="s">
        <v>17</v>
      </c>
      <c r="B560" t="s">
        <v>2</v>
      </c>
      <c r="C560">
        <v>6831</v>
      </c>
      <c r="D560" t="b">
        <f t="shared" si="8"/>
        <v>0</v>
      </c>
      <c r="E560" cm="1">
        <f t="array" ref="E560">QUARTILE(IF($A:$A=$A560,IF($B:$B=$B560,$C:$C)),1)</f>
        <v>24846</v>
      </c>
      <c r="F560" cm="1">
        <f t="array" ref="F560">QUARTILE(IF($A:$A=$A560,IF($B:$B=$B560,$C:$C)),3)</f>
        <v>75624</v>
      </c>
      <c r="G560">
        <f>Table3[[#This Row],[Q3]]-Table3[[#This Row],[Q1]]</f>
        <v>50778</v>
      </c>
      <c r="H560">
        <f>Table3[[#This Row],[Q1]]-1.5*Table3[[#This Row],[IQR]]</f>
        <v>-51321</v>
      </c>
      <c r="I560">
        <f>Table3[[#This Row],[Q3]]+1.5*Table3[[#This Row],[IQR]]</f>
        <v>151791</v>
      </c>
    </row>
    <row r="561" spans="1:9" x14ac:dyDescent="0.45">
      <c r="A561" t="s">
        <v>17</v>
      </c>
      <c r="B561" t="s">
        <v>2</v>
      </c>
      <c r="C561">
        <v>6949</v>
      </c>
      <c r="D561" t="b">
        <f t="shared" si="8"/>
        <v>0</v>
      </c>
      <c r="E561" cm="1">
        <f t="array" ref="E561">QUARTILE(IF($A:$A=$A561,IF($B:$B=$B561,$C:$C)),1)</f>
        <v>24846</v>
      </c>
      <c r="F561" cm="1">
        <f t="array" ref="F561">QUARTILE(IF($A:$A=$A561,IF($B:$B=$B561,$C:$C)),3)</f>
        <v>75624</v>
      </c>
      <c r="G561">
        <f>Table3[[#This Row],[Q3]]-Table3[[#This Row],[Q1]]</f>
        <v>50778</v>
      </c>
      <c r="H561">
        <f>Table3[[#This Row],[Q1]]-1.5*Table3[[#This Row],[IQR]]</f>
        <v>-51321</v>
      </c>
      <c r="I561">
        <f>Table3[[#This Row],[Q3]]+1.5*Table3[[#This Row],[IQR]]</f>
        <v>151791</v>
      </c>
    </row>
    <row r="562" spans="1:9" x14ac:dyDescent="0.45">
      <c r="A562" t="s">
        <v>17</v>
      </c>
      <c r="B562" t="s">
        <v>2</v>
      </c>
      <c r="C562">
        <v>7212</v>
      </c>
      <c r="D562" t="b">
        <f t="shared" si="8"/>
        <v>0</v>
      </c>
      <c r="E562" cm="1">
        <f t="array" ref="E562">QUARTILE(IF($A:$A=$A562,IF($B:$B=$B562,$C:$C)),1)</f>
        <v>24846</v>
      </c>
      <c r="F562" cm="1">
        <f t="array" ref="F562">QUARTILE(IF($A:$A=$A562,IF($B:$B=$B562,$C:$C)),3)</f>
        <v>75624</v>
      </c>
      <c r="G562">
        <f>Table3[[#This Row],[Q3]]-Table3[[#This Row],[Q1]]</f>
        <v>50778</v>
      </c>
      <c r="H562">
        <f>Table3[[#This Row],[Q1]]-1.5*Table3[[#This Row],[IQR]]</f>
        <v>-51321</v>
      </c>
      <c r="I562">
        <f>Table3[[#This Row],[Q3]]+1.5*Table3[[#This Row],[IQR]]</f>
        <v>151791</v>
      </c>
    </row>
    <row r="563" spans="1:9" x14ac:dyDescent="0.45">
      <c r="A563" t="s">
        <v>17</v>
      </c>
      <c r="B563" t="s">
        <v>2</v>
      </c>
      <c r="C563">
        <v>7260</v>
      </c>
      <c r="D563" t="b">
        <f t="shared" si="8"/>
        <v>0</v>
      </c>
      <c r="E563" cm="1">
        <f t="array" ref="E563">QUARTILE(IF($A:$A=$A563,IF($B:$B=$B563,$C:$C)),1)</f>
        <v>24846</v>
      </c>
      <c r="F563" cm="1">
        <f t="array" ref="F563">QUARTILE(IF($A:$A=$A563,IF($B:$B=$B563,$C:$C)),3)</f>
        <v>75624</v>
      </c>
      <c r="G563">
        <f>Table3[[#This Row],[Q3]]-Table3[[#This Row],[Q1]]</f>
        <v>50778</v>
      </c>
      <c r="H563">
        <f>Table3[[#This Row],[Q1]]-1.5*Table3[[#This Row],[IQR]]</f>
        <v>-51321</v>
      </c>
      <c r="I563">
        <f>Table3[[#This Row],[Q3]]+1.5*Table3[[#This Row],[IQR]]</f>
        <v>151791</v>
      </c>
    </row>
    <row r="564" spans="1:9" x14ac:dyDescent="0.45">
      <c r="A564" t="s">
        <v>17</v>
      </c>
      <c r="B564" t="s">
        <v>2</v>
      </c>
      <c r="C564">
        <v>8196</v>
      </c>
      <c r="D564" t="b">
        <f t="shared" si="8"/>
        <v>0</v>
      </c>
      <c r="E564" cm="1">
        <f t="array" ref="E564">QUARTILE(IF($A:$A=$A564,IF($B:$B=$B564,$C:$C)),1)</f>
        <v>24846</v>
      </c>
      <c r="F564" cm="1">
        <f t="array" ref="F564">QUARTILE(IF($A:$A=$A564,IF($B:$B=$B564,$C:$C)),3)</f>
        <v>75624</v>
      </c>
      <c r="G564">
        <f>Table3[[#This Row],[Q3]]-Table3[[#This Row],[Q1]]</f>
        <v>50778</v>
      </c>
      <c r="H564">
        <f>Table3[[#This Row],[Q1]]-1.5*Table3[[#This Row],[IQR]]</f>
        <v>-51321</v>
      </c>
      <c r="I564">
        <f>Table3[[#This Row],[Q3]]+1.5*Table3[[#This Row],[IQR]]</f>
        <v>151791</v>
      </c>
    </row>
    <row r="565" spans="1:9" x14ac:dyDescent="0.45">
      <c r="A565" t="s">
        <v>17</v>
      </c>
      <c r="B565" t="s">
        <v>2</v>
      </c>
      <c r="C565">
        <v>8240</v>
      </c>
      <c r="D565" t="b">
        <f t="shared" si="8"/>
        <v>0</v>
      </c>
      <c r="E565" cm="1">
        <f t="array" ref="E565">QUARTILE(IF($A:$A=$A565,IF($B:$B=$B565,$C:$C)),1)</f>
        <v>24846</v>
      </c>
      <c r="F565" cm="1">
        <f t="array" ref="F565">QUARTILE(IF($A:$A=$A565,IF($B:$B=$B565,$C:$C)),3)</f>
        <v>75624</v>
      </c>
      <c r="G565">
        <f>Table3[[#This Row],[Q3]]-Table3[[#This Row],[Q1]]</f>
        <v>50778</v>
      </c>
      <c r="H565">
        <f>Table3[[#This Row],[Q1]]-1.5*Table3[[#This Row],[IQR]]</f>
        <v>-51321</v>
      </c>
      <c r="I565">
        <f>Table3[[#This Row],[Q3]]+1.5*Table3[[#This Row],[IQR]]</f>
        <v>151791</v>
      </c>
    </row>
    <row r="566" spans="1:9" x14ac:dyDescent="0.45">
      <c r="A566" t="s">
        <v>17</v>
      </c>
      <c r="B566" t="s">
        <v>2</v>
      </c>
      <c r="C566">
        <v>8690</v>
      </c>
      <c r="D566" t="b">
        <f t="shared" si="8"/>
        <v>0</v>
      </c>
      <c r="E566" cm="1">
        <f t="array" ref="E566">QUARTILE(IF($A:$A=$A566,IF($B:$B=$B566,$C:$C)),1)</f>
        <v>24846</v>
      </c>
      <c r="F566" cm="1">
        <f t="array" ref="F566">QUARTILE(IF($A:$A=$A566,IF($B:$B=$B566,$C:$C)),3)</f>
        <v>75624</v>
      </c>
      <c r="G566">
        <f>Table3[[#This Row],[Q3]]-Table3[[#This Row],[Q1]]</f>
        <v>50778</v>
      </c>
      <c r="H566">
        <f>Table3[[#This Row],[Q1]]-1.5*Table3[[#This Row],[IQR]]</f>
        <v>-51321</v>
      </c>
      <c r="I566">
        <f>Table3[[#This Row],[Q3]]+1.5*Table3[[#This Row],[IQR]]</f>
        <v>151791</v>
      </c>
    </row>
    <row r="567" spans="1:9" x14ac:dyDescent="0.45">
      <c r="A567" t="s">
        <v>17</v>
      </c>
      <c r="B567" t="s">
        <v>2</v>
      </c>
      <c r="C567">
        <v>8728</v>
      </c>
      <c r="D567" t="b">
        <f t="shared" si="8"/>
        <v>0</v>
      </c>
      <c r="E567" cm="1">
        <f t="array" ref="E567">QUARTILE(IF($A:$A=$A567,IF($B:$B=$B567,$C:$C)),1)</f>
        <v>24846</v>
      </c>
      <c r="F567" cm="1">
        <f t="array" ref="F567">QUARTILE(IF($A:$A=$A567,IF($B:$B=$B567,$C:$C)),3)</f>
        <v>75624</v>
      </c>
      <c r="G567">
        <f>Table3[[#This Row],[Q3]]-Table3[[#This Row],[Q1]]</f>
        <v>50778</v>
      </c>
      <c r="H567">
        <f>Table3[[#This Row],[Q1]]-1.5*Table3[[#This Row],[IQR]]</f>
        <v>-51321</v>
      </c>
      <c r="I567">
        <f>Table3[[#This Row],[Q3]]+1.5*Table3[[#This Row],[IQR]]</f>
        <v>151791</v>
      </c>
    </row>
    <row r="568" spans="1:9" x14ac:dyDescent="0.45">
      <c r="A568" t="s">
        <v>17</v>
      </c>
      <c r="B568" t="s">
        <v>2</v>
      </c>
      <c r="C568">
        <v>9068</v>
      </c>
      <c r="D568" t="b">
        <f t="shared" si="8"/>
        <v>0</v>
      </c>
      <c r="E568" cm="1">
        <f t="array" ref="E568">QUARTILE(IF($A:$A=$A568,IF($B:$B=$B568,$C:$C)),1)</f>
        <v>24846</v>
      </c>
      <c r="F568" cm="1">
        <f t="array" ref="F568">QUARTILE(IF($A:$A=$A568,IF($B:$B=$B568,$C:$C)),3)</f>
        <v>75624</v>
      </c>
      <c r="G568">
        <f>Table3[[#This Row],[Q3]]-Table3[[#This Row],[Q1]]</f>
        <v>50778</v>
      </c>
      <c r="H568">
        <f>Table3[[#This Row],[Q1]]-1.5*Table3[[#This Row],[IQR]]</f>
        <v>-51321</v>
      </c>
      <c r="I568">
        <f>Table3[[#This Row],[Q3]]+1.5*Table3[[#This Row],[IQR]]</f>
        <v>151791</v>
      </c>
    </row>
    <row r="569" spans="1:9" x14ac:dyDescent="0.45">
      <c r="A569" t="s">
        <v>17</v>
      </c>
      <c r="B569" t="s">
        <v>2</v>
      </c>
      <c r="C569">
        <v>9687</v>
      </c>
      <c r="D569" t="b">
        <f t="shared" si="8"/>
        <v>0</v>
      </c>
      <c r="E569" cm="1">
        <f t="array" ref="E569">QUARTILE(IF($A:$A=$A569,IF($B:$B=$B569,$C:$C)),1)</f>
        <v>24846</v>
      </c>
      <c r="F569" cm="1">
        <f t="array" ref="F569">QUARTILE(IF($A:$A=$A569,IF($B:$B=$B569,$C:$C)),3)</f>
        <v>75624</v>
      </c>
      <c r="G569">
        <f>Table3[[#This Row],[Q3]]-Table3[[#This Row],[Q1]]</f>
        <v>50778</v>
      </c>
      <c r="H569">
        <f>Table3[[#This Row],[Q1]]-1.5*Table3[[#This Row],[IQR]]</f>
        <v>-51321</v>
      </c>
      <c r="I569">
        <f>Table3[[#This Row],[Q3]]+1.5*Table3[[#This Row],[IQR]]</f>
        <v>151791</v>
      </c>
    </row>
    <row r="570" spans="1:9" x14ac:dyDescent="0.45">
      <c r="A570" t="s">
        <v>17</v>
      </c>
      <c r="B570" t="s">
        <v>2</v>
      </c>
      <c r="C570">
        <v>9877</v>
      </c>
      <c r="D570" t="b">
        <f t="shared" si="8"/>
        <v>0</v>
      </c>
      <c r="E570" cm="1">
        <f t="array" ref="E570">QUARTILE(IF($A:$A=$A570,IF($B:$B=$B570,$C:$C)),1)</f>
        <v>24846</v>
      </c>
      <c r="F570" cm="1">
        <f t="array" ref="F570">QUARTILE(IF($A:$A=$A570,IF($B:$B=$B570,$C:$C)),3)</f>
        <v>75624</v>
      </c>
      <c r="G570">
        <f>Table3[[#This Row],[Q3]]-Table3[[#This Row],[Q1]]</f>
        <v>50778</v>
      </c>
      <c r="H570">
        <f>Table3[[#This Row],[Q1]]-1.5*Table3[[#This Row],[IQR]]</f>
        <v>-51321</v>
      </c>
      <c r="I570">
        <f>Table3[[#This Row],[Q3]]+1.5*Table3[[#This Row],[IQR]]</f>
        <v>151791</v>
      </c>
    </row>
    <row r="571" spans="1:9" x14ac:dyDescent="0.45">
      <c r="A571" t="s">
        <v>17</v>
      </c>
      <c r="B571" t="s">
        <v>2</v>
      </c>
      <c r="C571">
        <v>9936</v>
      </c>
      <c r="D571" t="b">
        <f t="shared" si="8"/>
        <v>0</v>
      </c>
      <c r="E571" cm="1">
        <f t="array" ref="E571">QUARTILE(IF($A:$A=$A571,IF($B:$B=$B571,$C:$C)),1)</f>
        <v>24846</v>
      </c>
      <c r="F571" cm="1">
        <f t="array" ref="F571">QUARTILE(IF($A:$A=$A571,IF($B:$B=$B571,$C:$C)),3)</f>
        <v>75624</v>
      </c>
      <c r="G571">
        <f>Table3[[#This Row],[Q3]]-Table3[[#This Row],[Q1]]</f>
        <v>50778</v>
      </c>
      <c r="H571">
        <f>Table3[[#This Row],[Q1]]-1.5*Table3[[#This Row],[IQR]]</f>
        <v>-51321</v>
      </c>
      <c r="I571">
        <f>Table3[[#This Row],[Q3]]+1.5*Table3[[#This Row],[IQR]]</f>
        <v>151791</v>
      </c>
    </row>
    <row r="572" spans="1:9" x14ac:dyDescent="0.45">
      <c r="A572" t="s">
        <v>17</v>
      </c>
      <c r="B572" t="s">
        <v>2</v>
      </c>
      <c r="C572">
        <v>10061</v>
      </c>
      <c r="D572" t="b">
        <f t="shared" si="8"/>
        <v>0</v>
      </c>
      <c r="E572" cm="1">
        <f t="array" ref="E572">QUARTILE(IF($A:$A=$A572,IF($B:$B=$B572,$C:$C)),1)</f>
        <v>24846</v>
      </c>
      <c r="F572" cm="1">
        <f t="array" ref="F572">QUARTILE(IF($A:$A=$A572,IF($B:$B=$B572,$C:$C)),3)</f>
        <v>75624</v>
      </c>
      <c r="G572">
        <f>Table3[[#This Row],[Q3]]-Table3[[#This Row],[Q1]]</f>
        <v>50778</v>
      </c>
      <c r="H572">
        <f>Table3[[#This Row],[Q1]]-1.5*Table3[[#This Row],[IQR]]</f>
        <v>-51321</v>
      </c>
      <c r="I572">
        <f>Table3[[#This Row],[Q3]]+1.5*Table3[[#This Row],[IQR]]</f>
        <v>151791</v>
      </c>
    </row>
    <row r="573" spans="1:9" x14ac:dyDescent="0.45">
      <c r="A573" t="s">
        <v>17</v>
      </c>
      <c r="B573" t="s">
        <v>2</v>
      </c>
      <c r="C573">
        <v>10110</v>
      </c>
      <c r="D573" t="b">
        <f t="shared" si="8"/>
        <v>0</v>
      </c>
      <c r="E573" cm="1">
        <f t="array" ref="E573">QUARTILE(IF($A:$A=$A573,IF($B:$B=$B573,$C:$C)),1)</f>
        <v>24846</v>
      </c>
      <c r="F573" cm="1">
        <f t="array" ref="F573">QUARTILE(IF($A:$A=$A573,IF($B:$B=$B573,$C:$C)),3)</f>
        <v>75624</v>
      </c>
      <c r="G573">
        <f>Table3[[#This Row],[Q3]]-Table3[[#This Row],[Q1]]</f>
        <v>50778</v>
      </c>
      <c r="H573">
        <f>Table3[[#This Row],[Q1]]-1.5*Table3[[#This Row],[IQR]]</f>
        <v>-51321</v>
      </c>
      <c r="I573">
        <f>Table3[[#This Row],[Q3]]+1.5*Table3[[#This Row],[IQR]]</f>
        <v>151791</v>
      </c>
    </row>
    <row r="574" spans="1:9" x14ac:dyDescent="0.45">
      <c r="A574" t="s">
        <v>17</v>
      </c>
      <c r="B574" t="s">
        <v>2</v>
      </c>
      <c r="C574">
        <v>10158</v>
      </c>
      <c r="D574" t="b">
        <f t="shared" si="8"/>
        <v>0</v>
      </c>
      <c r="E574" cm="1">
        <f t="array" ref="E574">QUARTILE(IF($A:$A=$A574,IF($B:$B=$B574,$C:$C)),1)</f>
        <v>24846</v>
      </c>
      <c r="F574" cm="1">
        <f t="array" ref="F574">QUARTILE(IF($A:$A=$A574,IF($B:$B=$B574,$C:$C)),3)</f>
        <v>75624</v>
      </c>
      <c r="G574">
        <f>Table3[[#This Row],[Q3]]-Table3[[#This Row],[Q1]]</f>
        <v>50778</v>
      </c>
      <c r="H574">
        <f>Table3[[#This Row],[Q1]]-1.5*Table3[[#This Row],[IQR]]</f>
        <v>-51321</v>
      </c>
      <c r="I574">
        <f>Table3[[#This Row],[Q3]]+1.5*Table3[[#This Row],[IQR]]</f>
        <v>151791</v>
      </c>
    </row>
    <row r="575" spans="1:9" x14ac:dyDescent="0.45">
      <c r="A575" t="s">
        <v>17</v>
      </c>
      <c r="B575" t="s">
        <v>2</v>
      </c>
      <c r="C575">
        <v>10267</v>
      </c>
      <c r="D575" t="b">
        <f t="shared" si="8"/>
        <v>0</v>
      </c>
      <c r="E575" cm="1">
        <f t="array" ref="E575">QUARTILE(IF($A:$A=$A575,IF($B:$B=$B575,$C:$C)),1)</f>
        <v>24846</v>
      </c>
      <c r="F575" cm="1">
        <f t="array" ref="F575">QUARTILE(IF($A:$A=$A575,IF($B:$B=$B575,$C:$C)),3)</f>
        <v>75624</v>
      </c>
      <c r="G575">
        <f>Table3[[#This Row],[Q3]]-Table3[[#This Row],[Q1]]</f>
        <v>50778</v>
      </c>
      <c r="H575">
        <f>Table3[[#This Row],[Q1]]-1.5*Table3[[#This Row],[IQR]]</f>
        <v>-51321</v>
      </c>
      <c r="I575">
        <f>Table3[[#This Row],[Q3]]+1.5*Table3[[#This Row],[IQR]]</f>
        <v>151791</v>
      </c>
    </row>
    <row r="576" spans="1:9" x14ac:dyDescent="0.45">
      <c r="A576" t="s">
        <v>17</v>
      </c>
      <c r="B576" t="s">
        <v>2</v>
      </c>
      <c r="C576">
        <v>10302</v>
      </c>
      <c r="D576" t="b">
        <f t="shared" si="8"/>
        <v>0</v>
      </c>
      <c r="E576" cm="1">
        <f t="array" ref="E576">QUARTILE(IF($A:$A=$A576,IF($B:$B=$B576,$C:$C)),1)</f>
        <v>24846</v>
      </c>
      <c r="F576" cm="1">
        <f t="array" ref="F576">QUARTILE(IF($A:$A=$A576,IF($B:$B=$B576,$C:$C)),3)</f>
        <v>75624</v>
      </c>
      <c r="G576">
        <f>Table3[[#This Row],[Q3]]-Table3[[#This Row],[Q1]]</f>
        <v>50778</v>
      </c>
      <c r="H576">
        <f>Table3[[#This Row],[Q1]]-1.5*Table3[[#This Row],[IQR]]</f>
        <v>-51321</v>
      </c>
      <c r="I576">
        <f>Table3[[#This Row],[Q3]]+1.5*Table3[[#This Row],[IQR]]</f>
        <v>151791</v>
      </c>
    </row>
    <row r="577" spans="1:9" x14ac:dyDescent="0.45">
      <c r="A577" t="s">
        <v>17</v>
      </c>
      <c r="B577" t="s">
        <v>2</v>
      </c>
      <c r="C577">
        <v>10402</v>
      </c>
      <c r="D577" t="b">
        <f t="shared" si="8"/>
        <v>0</v>
      </c>
      <c r="E577" cm="1">
        <f t="array" ref="E577">QUARTILE(IF($A:$A=$A577,IF($B:$B=$B577,$C:$C)),1)</f>
        <v>24846</v>
      </c>
      <c r="F577" cm="1">
        <f t="array" ref="F577">QUARTILE(IF($A:$A=$A577,IF($B:$B=$B577,$C:$C)),3)</f>
        <v>75624</v>
      </c>
      <c r="G577">
        <f>Table3[[#This Row],[Q3]]-Table3[[#This Row],[Q1]]</f>
        <v>50778</v>
      </c>
      <c r="H577">
        <f>Table3[[#This Row],[Q1]]-1.5*Table3[[#This Row],[IQR]]</f>
        <v>-51321</v>
      </c>
      <c r="I577">
        <f>Table3[[#This Row],[Q3]]+1.5*Table3[[#This Row],[IQR]]</f>
        <v>151791</v>
      </c>
    </row>
    <row r="578" spans="1:9" x14ac:dyDescent="0.45">
      <c r="A578" t="s">
        <v>17</v>
      </c>
      <c r="B578" t="s">
        <v>2</v>
      </c>
      <c r="C578">
        <v>10518</v>
      </c>
      <c r="D578" t="b">
        <f t="shared" ref="D578:D641" si="9">IF(C578&lt;H578,TRUE,IF(C578&gt;I578,TRUE,FALSE))</f>
        <v>0</v>
      </c>
      <c r="E578" cm="1">
        <f t="array" ref="E578">QUARTILE(IF($A:$A=$A578,IF($B:$B=$B578,$C:$C)),1)</f>
        <v>24846</v>
      </c>
      <c r="F578" cm="1">
        <f t="array" ref="F578">QUARTILE(IF($A:$A=$A578,IF($B:$B=$B578,$C:$C)),3)</f>
        <v>75624</v>
      </c>
      <c r="G578">
        <f>Table3[[#This Row],[Q3]]-Table3[[#This Row],[Q1]]</f>
        <v>50778</v>
      </c>
      <c r="H578">
        <f>Table3[[#This Row],[Q1]]-1.5*Table3[[#This Row],[IQR]]</f>
        <v>-51321</v>
      </c>
      <c r="I578">
        <f>Table3[[#This Row],[Q3]]+1.5*Table3[[#This Row],[IQR]]</f>
        <v>151791</v>
      </c>
    </row>
    <row r="579" spans="1:9" x14ac:dyDescent="0.45">
      <c r="A579" t="s">
        <v>17</v>
      </c>
      <c r="B579" t="s">
        <v>2</v>
      </c>
      <c r="C579">
        <v>10631</v>
      </c>
      <c r="D579" t="b">
        <f t="shared" si="9"/>
        <v>0</v>
      </c>
      <c r="E579" cm="1">
        <f t="array" ref="E579">QUARTILE(IF($A:$A=$A579,IF($B:$B=$B579,$C:$C)),1)</f>
        <v>24846</v>
      </c>
      <c r="F579" cm="1">
        <f t="array" ref="F579">QUARTILE(IF($A:$A=$A579,IF($B:$B=$B579,$C:$C)),3)</f>
        <v>75624</v>
      </c>
      <c r="G579">
        <f>Table3[[#This Row],[Q3]]-Table3[[#This Row],[Q1]]</f>
        <v>50778</v>
      </c>
      <c r="H579">
        <f>Table3[[#This Row],[Q1]]-1.5*Table3[[#This Row],[IQR]]</f>
        <v>-51321</v>
      </c>
      <c r="I579">
        <f>Table3[[#This Row],[Q3]]+1.5*Table3[[#This Row],[IQR]]</f>
        <v>151791</v>
      </c>
    </row>
    <row r="580" spans="1:9" x14ac:dyDescent="0.45">
      <c r="A580" t="s">
        <v>17</v>
      </c>
      <c r="B580" t="s">
        <v>2</v>
      </c>
      <c r="C580">
        <v>10759</v>
      </c>
      <c r="D580" t="b">
        <f t="shared" si="9"/>
        <v>0</v>
      </c>
      <c r="E580" cm="1">
        <f t="array" ref="E580">QUARTILE(IF($A:$A=$A580,IF($B:$B=$B580,$C:$C)),1)</f>
        <v>24846</v>
      </c>
      <c r="F580" cm="1">
        <f t="array" ref="F580">QUARTILE(IF($A:$A=$A580,IF($B:$B=$B580,$C:$C)),3)</f>
        <v>75624</v>
      </c>
      <c r="G580">
        <f>Table3[[#This Row],[Q3]]-Table3[[#This Row],[Q1]]</f>
        <v>50778</v>
      </c>
      <c r="H580">
        <f>Table3[[#This Row],[Q1]]-1.5*Table3[[#This Row],[IQR]]</f>
        <v>-51321</v>
      </c>
      <c r="I580">
        <f>Table3[[#This Row],[Q3]]+1.5*Table3[[#This Row],[IQR]]</f>
        <v>151791</v>
      </c>
    </row>
    <row r="581" spans="1:9" x14ac:dyDescent="0.45">
      <c r="A581" t="s">
        <v>17</v>
      </c>
      <c r="B581" t="s">
        <v>2</v>
      </c>
      <c r="C581">
        <v>10823</v>
      </c>
      <c r="D581" t="b">
        <f t="shared" si="9"/>
        <v>0</v>
      </c>
      <c r="E581" cm="1">
        <f t="array" ref="E581">QUARTILE(IF($A:$A=$A581,IF($B:$B=$B581,$C:$C)),1)</f>
        <v>24846</v>
      </c>
      <c r="F581" cm="1">
        <f t="array" ref="F581">QUARTILE(IF($A:$A=$A581,IF($B:$B=$B581,$C:$C)),3)</f>
        <v>75624</v>
      </c>
      <c r="G581">
        <f>Table3[[#This Row],[Q3]]-Table3[[#This Row],[Q1]]</f>
        <v>50778</v>
      </c>
      <c r="H581">
        <f>Table3[[#This Row],[Q1]]-1.5*Table3[[#This Row],[IQR]]</f>
        <v>-51321</v>
      </c>
      <c r="I581">
        <f>Table3[[#This Row],[Q3]]+1.5*Table3[[#This Row],[IQR]]</f>
        <v>151791</v>
      </c>
    </row>
    <row r="582" spans="1:9" x14ac:dyDescent="0.45">
      <c r="A582" t="s">
        <v>17</v>
      </c>
      <c r="B582" t="s">
        <v>2</v>
      </c>
      <c r="C582">
        <v>12508</v>
      </c>
      <c r="D582" t="b">
        <f t="shared" si="9"/>
        <v>0</v>
      </c>
      <c r="E582" cm="1">
        <f t="array" ref="E582">QUARTILE(IF($A:$A=$A582,IF($B:$B=$B582,$C:$C)),1)</f>
        <v>24846</v>
      </c>
      <c r="F582" cm="1">
        <f t="array" ref="F582">QUARTILE(IF($A:$A=$A582,IF($B:$B=$B582,$C:$C)),3)</f>
        <v>75624</v>
      </c>
      <c r="G582">
        <f>Table3[[#This Row],[Q3]]-Table3[[#This Row],[Q1]]</f>
        <v>50778</v>
      </c>
      <c r="H582">
        <f>Table3[[#This Row],[Q1]]-1.5*Table3[[#This Row],[IQR]]</f>
        <v>-51321</v>
      </c>
      <c r="I582">
        <f>Table3[[#This Row],[Q3]]+1.5*Table3[[#This Row],[IQR]]</f>
        <v>151791</v>
      </c>
    </row>
    <row r="583" spans="1:9" x14ac:dyDescent="0.45">
      <c r="A583" t="s">
        <v>17</v>
      </c>
      <c r="B583" t="s">
        <v>2</v>
      </c>
      <c r="C583">
        <v>12614</v>
      </c>
      <c r="D583" t="b">
        <f t="shared" si="9"/>
        <v>0</v>
      </c>
      <c r="E583" cm="1">
        <f t="array" ref="E583">QUARTILE(IF($A:$A=$A583,IF($B:$B=$B583,$C:$C)),1)</f>
        <v>24846</v>
      </c>
      <c r="F583" cm="1">
        <f t="array" ref="F583">QUARTILE(IF($A:$A=$A583,IF($B:$B=$B583,$C:$C)),3)</f>
        <v>75624</v>
      </c>
      <c r="G583">
        <f>Table3[[#This Row],[Q3]]-Table3[[#This Row],[Q1]]</f>
        <v>50778</v>
      </c>
      <c r="H583">
        <f>Table3[[#This Row],[Q1]]-1.5*Table3[[#This Row],[IQR]]</f>
        <v>-51321</v>
      </c>
      <c r="I583">
        <f>Table3[[#This Row],[Q3]]+1.5*Table3[[#This Row],[IQR]]</f>
        <v>151791</v>
      </c>
    </row>
    <row r="584" spans="1:9" x14ac:dyDescent="0.45">
      <c r="A584" t="s">
        <v>17</v>
      </c>
      <c r="B584" t="s">
        <v>2</v>
      </c>
      <c r="C584">
        <v>12658</v>
      </c>
      <c r="D584" t="b">
        <f t="shared" si="9"/>
        <v>0</v>
      </c>
      <c r="E584" cm="1">
        <f t="array" ref="E584">QUARTILE(IF($A:$A=$A584,IF($B:$B=$B584,$C:$C)),1)</f>
        <v>24846</v>
      </c>
      <c r="F584" cm="1">
        <f t="array" ref="F584">QUARTILE(IF($A:$A=$A584,IF($B:$B=$B584,$C:$C)),3)</f>
        <v>75624</v>
      </c>
      <c r="G584">
        <f>Table3[[#This Row],[Q3]]-Table3[[#This Row],[Q1]]</f>
        <v>50778</v>
      </c>
      <c r="H584">
        <f>Table3[[#This Row],[Q1]]-1.5*Table3[[#This Row],[IQR]]</f>
        <v>-51321</v>
      </c>
      <c r="I584">
        <f>Table3[[#This Row],[Q3]]+1.5*Table3[[#This Row],[IQR]]</f>
        <v>151791</v>
      </c>
    </row>
    <row r="585" spans="1:9" x14ac:dyDescent="0.45">
      <c r="A585" t="s">
        <v>17</v>
      </c>
      <c r="B585" t="s">
        <v>2</v>
      </c>
      <c r="C585">
        <v>12822</v>
      </c>
      <c r="D585" t="b">
        <f t="shared" si="9"/>
        <v>0</v>
      </c>
      <c r="E585" cm="1">
        <f t="array" ref="E585">QUARTILE(IF($A:$A=$A585,IF($B:$B=$B585,$C:$C)),1)</f>
        <v>24846</v>
      </c>
      <c r="F585" cm="1">
        <f t="array" ref="F585">QUARTILE(IF($A:$A=$A585,IF($B:$B=$B585,$C:$C)),3)</f>
        <v>75624</v>
      </c>
      <c r="G585">
        <f>Table3[[#This Row],[Q3]]-Table3[[#This Row],[Q1]]</f>
        <v>50778</v>
      </c>
      <c r="H585">
        <f>Table3[[#This Row],[Q1]]-1.5*Table3[[#This Row],[IQR]]</f>
        <v>-51321</v>
      </c>
      <c r="I585">
        <f>Table3[[#This Row],[Q3]]+1.5*Table3[[#This Row],[IQR]]</f>
        <v>151791</v>
      </c>
    </row>
    <row r="586" spans="1:9" x14ac:dyDescent="0.45">
      <c r="A586" t="s">
        <v>17</v>
      </c>
      <c r="B586" t="s">
        <v>2</v>
      </c>
      <c r="C586">
        <v>12897</v>
      </c>
      <c r="D586" t="b">
        <f t="shared" si="9"/>
        <v>0</v>
      </c>
      <c r="E586" cm="1">
        <f t="array" ref="E586">QUARTILE(IF($A:$A=$A586,IF($B:$B=$B586,$C:$C)),1)</f>
        <v>24846</v>
      </c>
      <c r="F586" cm="1">
        <f t="array" ref="F586">QUARTILE(IF($A:$A=$A586,IF($B:$B=$B586,$C:$C)),3)</f>
        <v>75624</v>
      </c>
      <c r="G586">
        <f>Table3[[#This Row],[Q3]]-Table3[[#This Row],[Q1]]</f>
        <v>50778</v>
      </c>
      <c r="H586">
        <f>Table3[[#This Row],[Q1]]-1.5*Table3[[#This Row],[IQR]]</f>
        <v>-51321</v>
      </c>
      <c r="I586">
        <f>Table3[[#This Row],[Q3]]+1.5*Table3[[#This Row],[IQR]]</f>
        <v>151791</v>
      </c>
    </row>
    <row r="587" spans="1:9" x14ac:dyDescent="0.45">
      <c r="A587" t="s">
        <v>17</v>
      </c>
      <c r="B587" t="s">
        <v>2</v>
      </c>
      <c r="C587">
        <v>13143</v>
      </c>
      <c r="D587" t="b">
        <f t="shared" si="9"/>
        <v>0</v>
      </c>
      <c r="E587" cm="1">
        <f t="array" ref="E587">QUARTILE(IF($A:$A=$A587,IF($B:$B=$B587,$C:$C)),1)</f>
        <v>24846</v>
      </c>
      <c r="F587" cm="1">
        <f t="array" ref="F587">QUARTILE(IF($A:$A=$A587,IF($B:$B=$B587,$C:$C)),3)</f>
        <v>75624</v>
      </c>
      <c r="G587">
        <f>Table3[[#This Row],[Q3]]-Table3[[#This Row],[Q1]]</f>
        <v>50778</v>
      </c>
      <c r="H587">
        <f>Table3[[#This Row],[Q1]]-1.5*Table3[[#This Row],[IQR]]</f>
        <v>-51321</v>
      </c>
      <c r="I587">
        <f>Table3[[#This Row],[Q3]]+1.5*Table3[[#This Row],[IQR]]</f>
        <v>151791</v>
      </c>
    </row>
    <row r="588" spans="1:9" x14ac:dyDescent="0.45">
      <c r="A588" t="s">
        <v>17</v>
      </c>
      <c r="B588" t="s">
        <v>2</v>
      </c>
      <c r="C588">
        <v>13397</v>
      </c>
      <c r="D588" t="b">
        <f t="shared" si="9"/>
        <v>0</v>
      </c>
      <c r="E588" cm="1">
        <f t="array" ref="E588">QUARTILE(IF($A:$A=$A588,IF($B:$B=$B588,$C:$C)),1)</f>
        <v>24846</v>
      </c>
      <c r="F588" cm="1">
        <f t="array" ref="F588">QUARTILE(IF($A:$A=$A588,IF($B:$B=$B588,$C:$C)),3)</f>
        <v>75624</v>
      </c>
      <c r="G588">
        <f>Table3[[#This Row],[Q3]]-Table3[[#This Row],[Q1]]</f>
        <v>50778</v>
      </c>
      <c r="H588">
        <f>Table3[[#This Row],[Q1]]-1.5*Table3[[#This Row],[IQR]]</f>
        <v>-51321</v>
      </c>
      <c r="I588">
        <f>Table3[[#This Row],[Q3]]+1.5*Table3[[#This Row],[IQR]]</f>
        <v>151791</v>
      </c>
    </row>
    <row r="589" spans="1:9" x14ac:dyDescent="0.45">
      <c r="A589" t="s">
        <v>17</v>
      </c>
      <c r="B589" t="s">
        <v>2</v>
      </c>
      <c r="C589">
        <v>13969</v>
      </c>
      <c r="D589" t="b">
        <f t="shared" si="9"/>
        <v>0</v>
      </c>
      <c r="E589" cm="1">
        <f t="array" ref="E589">QUARTILE(IF($A:$A=$A589,IF($B:$B=$B589,$C:$C)),1)</f>
        <v>24846</v>
      </c>
      <c r="F589" cm="1">
        <f t="array" ref="F589">QUARTILE(IF($A:$A=$A589,IF($B:$B=$B589,$C:$C)),3)</f>
        <v>75624</v>
      </c>
      <c r="G589">
        <f>Table3[[#This Row],[Q3]]-Table3[[#This Row],[Q1]]</f>
        <v>50778</v>
      </c>
      <c r="H589">
        <f>Table3[[#This Row],[Q1]]-1.5*Table3[[#This Row],[IQR]]</f>
        <v>-51321</v>
      </c>
      <c r="I589">
        <f>Table3[[#This Row],[Q3]]+1.5*Table3[[#This Row],[IQR]]</f>
        <v>151791</v>
      </c>
    </row>
    <row r="590" spans="1:9" x14ac:dyDescent="0.45">
      <c r="A590" t="s">
        <v>17</v>
      </c>
      <c r="B590" t="s">
        <v>2</v>
      </c>
      <c r="C590">
        <v>14144</v>
      </c>
      <c r="D590" t="b">
        <f t="shared" si="9"/>
        <v>0</v>
      </c>
      <c r="E590" cm="1">
        <f t="array" ref="E590">QUARTILE(IF($A:$A=$A590,IF($B:$B=$B590,$C:$C)),1)</f>
        <v>24846</v>
      </c>
      <c r="F590" cm="1">
        <f t="array" ref="F590">QUARTILE(IF($A:$A=$A590,IF($B:$B=$B590,$C:$C)),3)</f>
        <v>75624</v>
      </c>
      <c r="G590">
        <f>Table3[[#This Row],[Q3]]-Table3[[#This Row],[Q1]]</f>
        <v>50778</v>
      </c>
      <c r="H590">
        <f>Table3[[#This Row],[Q1]]-1.5*Table3[[#This Row],[IQR]]</f>
        <v>-51321</v>
      </c>
      <c r="I590">
        <f>Table3[[#This Row],[Q3]]+1.5*Table3[[#This Row],[IQR]]</f>
        <v>151791</v>
      </c>
    </row>
    <row r="591" spans="1:9" x14ac:dyDescent="0.45">
      <c r="A591" t="s">
        <v>17</v>
      </c>
      <c r="B591" t="s">
        <v>2</v>
      </c>
      <c r="C591">
        <v>14340</v>
      </c>
      <c r="D591" t="b">
        <f t="shared" si="9"/>
        <v>0</v>
      </c>
      <c r="E591" cm="1">
        <f t="array" ref="E591">QUARTILE(IF($A:$A=$A591,IF($B:$B=$B591,$C:$C)),1)</f>
        <v>24846</v>
      </c>
      <c r="F591" cm="1">
        <f t="array" ref="F591">QUARTILE(IF($A:$A=$A591,IF($B:$B=$B591,$C:$C)),3)</f>
        <v>75624</v>
      </c>
      <c r="G591">
        <f>Table3[[#This Row],[Q3]]-Table3[[#This Row],[Q1]]</f>
        <v>50778</v>
      </c>
      <c r="H591">
        <f>Table3[[#This Row],[Q1]]-1.5*Table3[[#This Row],[IQR]]</f>
        <v>-51321</v>
      </c>
      <c r="I591">
        <f>Table3[[#This Row],[Q3]]+1.5*Table3[[#This Row],[IQR]]</f>
        <v>151791</v>
      </c>
    </row>
    <row r="592" spans="1:9" x14ac:dyDescent="0.45">
      <c r="A592" t="s">
        <v>17</v>
      </c>
      <c r="B592" t="s">
        <v>2</v>
      </c>
      <c r="C592">
        <v>14605</v>
      </c>
      <c r="D592" t="b">
        <f t="shared" si="9"/>
        <v>0</v>
      </c>
      <c r="E592" cm="1">
        <f t="array" ref="E592">QUARTILE(IF($A:$A=$A592,IF($B:$B=$B592,$C:$C)),1)</f>
        <v>24846</v>
      </c>
      <c r="F592" cm="1">
        <f t="array" ref="F592">QUARTILE(IF($A:$A=$A592,IF($B:$B=$B592,$C:$C)),3)</f>
        <v>75624</v>
      </c>
      <c r="G592">
        <f>Table3[[#This Row],[Q3]]-Table3[[#This Row],[Q1]]</f>
        <v>50778</v>
      </c>
      <c r="H592">
        <f>Table3[[#This Row],[Q1]]-1.5*Table3[[#This Row],[IQR]]</f>
        <v>-51321</v>
      </c>
      <c r="I592">
        <f>Table3[[#This Row],[Q3]]+1.5*Table3[[#This Row],[IQR]]</f>
        <v>151791</v>
      </c>
    </row>
    <row r="593" spans="1:9" x14ac:dyDescent="0.45">
      <c r="A593" t="s">
        <v>17</v>
      </c>
      <c r="B593" t="s">
        <v>2</v>
      </c>
      <c r="C593">
        <v>14698</v>
      </c>
      <c r="D593" t="b">
        <f t="shared" si="9"/>
        <v>0</v>
      </c>
      <c r="E593" cm="1">
        <f t="array" ref="E593">QUARTILE(IF($A:$A=$A593,IF($B:$B=$B593,$C:$C)),1)</f>
        <v>24846</v>
      </c>
      <c r="F593" cm="1">
        <f t="array" ref="F593">QUARTILE(IF($A:$A=$A593,IF($B:$B=$B593,$C:$C)),3)</f>
        <v>75624</v>
      </c>
      <c r="G593">
        <f>Table3[[#This Row],[Q3]]-Table3[[#This Row],[Q1]]</f>
        <v>50778</v>
      </c>
      <c r="H593">
        <f>Table3[[#This Row],[Q1]]-1.5*Table3[[#This Row],[IQR]]</f>
        <v>-51321</v>
      </c>
      <c r="I593">
        <f>Table3[[#This Row],[Q3]]+1.5*Table3[[#This Row],[IQR]]</f>
        <v>151791</v>
      </c>
    </row>
    <row r="594" spans="1:9" x14ac:dyDescent="0.45">
      <c r="A594" t="s">
        <v>17</v>
      </c>
      <c r="B594" t="s">
        <v>2</v>
      </c>
      <c r="C594">
        <v>15158</v>
      </c>
      <c r="D594" t="b">
        <f t="shared" si="9"/>
        <v>0</v>
      </c>
      <c r="E594" cm="1">
        <f t="array" ref="E594">QUARTILE(IF($A:$A=$A594,IF($B:$B=$B594,$C:$C)),1)</f>
        <v>24846</v>
      </c>
      <c r="F594" cm="1">
        <f t="array" ref="F594">QUARTILE(IF($A:$A=$A594,IF($B:$B=$B594,$C:$C)),3)</f>
        <v>75624</v>
      </c>
      <c r="G594">
        <f>Table3[[#This Row],[Q3]]-Table3[[#This Row],[Q1]]</f>
        <v>50778</v>
      </c>
      <c r="H594">
        <f>Table3[[#This Row],[Q1]]-1.5*Table3[[#This Row],[IQR]]</f>
        <v>-51321</v>
      </c>
      <c r="I594">
        <f>Table3[[#This Row],[Q3]]+1.5*Table3[[#This Row],[IQR]]</f>
        <v>151791</v>
      </c>
    </row>
    <row r="595" spans="1:9" x14ac:dyDescent="0.45">
      <c r="A595" t="s">
        <v>17</v>
      </c>
      <c r="B595" t="s">
        <v>2</v>
      </c>
      <c r="C595">
        <v>15450</v>
      </c>
      <c r="D595" t="b">
        <f t="shared" si="9"/>
        <v>0</v>
      </c>
      <c r="E595" cm="1">
        <f t="array" ref="E595">QUARTILE(IF($A:$A=$A595,IF($B:$B=$B595,$C:$C)),1)</f>
        <v>24846</v>
      </c>
      <c r="F595" cm="1">
        <f t="array" ref="F595">QUARTILE(IF($A:$A=$A595,IF($B:$B=$B595,$C:$C)),3)</f>
        <v>75624</v>
      </c>
      <c r="G595">
        <f>Table3[[#This Row],[Q3]]-Table3[[#This Row],[Q1]]</f>
        <v>50778</v>
      </c>
      <c r="H595">
        <f>Table3[[#This Row],[Q1]]-1.5*Table3[[#This Row],[IQR]]</f>
        <v>-51321</v>
      </c>
      <c r="I595">
        <f>Table3[[#This Row],[Q3]]+1.5*Table3[[#This Row],[IQR]]</f>
        <v>151791</v>
      </c>
    </row>
    <row r="596" spans="1:9" x14ac:dyDescent="0.45">
      <c r="A596" t="s">
        <v>17</v>
      </c>
      <c r="B596" t="s">
        <v>2</v>
      </c>
      <c r="C596">
        <v>15887</v>
      </c>
      <c r="D596" t="b">
        <f t="shared" si="9"/>
        <v>0</v>
      </c>
      <c r="E596" cm="1">
        <f t="array" ref="E596">QUARTILE(IF($A:$A=$A596,IF($B:$B=$B596,$C:$C)),1)</f>
        <v>24846</v>
      </c>
      <c r="F596" cm="1">
        <f t="array" ref="F596">QUARTILE(IF($A:$A=$A596,IF($B:$B=$B596,$C:$C)),3)</f>
        <v>75624</v>
      </c>
      <c r="G596">
        <f>Table3[[#This Row],[Q3]]-Table3[[#This Row],[Q1]]</f>
        <v>50778</v>
      </c>
      <c r="H596">
        <f>Table3[[#This Row],[Q1]]-1.5*Table3[[#This Row],[IQR]]</f>
        <v>-51321</v>
      </c>
      <c r="I596">
        <f>Table3[[#This Row],[Q3]]+1.5*Table3[[#This Row],[IQR]]</f>
        <v>151791</v>
      </c>
    </row>
    <row r="597" spans="1:9" x14ac:dyDescent="0.45">
      <c r="A597" t="s">
        <v>17</v>
      </c>
      <c r="B597" t="s">
        <v>2</v>
      </c>
      <c r="C597">
        <v>15998</v>
      </c>
      <c r="D597" t="b">
        <f t="shared" si="9"/>
        <v>0</v>
      </c>
      <c r="E597" cm="1">
        <f t="array" ref="E597">QUARTILE(IF($A:$A=$A597,IF($B:$B=$B597,$C:$C)),1)</f>
        <v>24846</v>
      </c>
      <c r="F597" cm="1">
        <f t="array" ref="F597">QUARTILE(IF($A:$A=$A597,IF($B:$B=$B597,$C:$C)),3)</f>
        <v>75624</v>
      </c>
      <c r="G597">
        <f>Table3[[#This Row],[Q3]]-Table3[[#This Row],[Q1]]</f>
        <v>50778</v>
      </c>
      <c r="H597">
        <f>Table3[[#This Row],[Q1]]-1.5*Table3[[#This Row],[IQR]]</f>
        <v>-51321</v>
      </c>
      <c r="I597">
        <f>Table3[[#This Row],[Q3]]+1.5*Table3[[#This Row],[IQR]]</f>
        <v>151791</v>
      </c>
    </row>
    <row r="598" spans="1:9" x14ac:dyDescent="0.45">
      <c r="A598" t="s">
        <v>17</v>
      </c>
      <c r="B598" t="s">
        <v>2</v>
      </c>
      <c r="C598">
        <v>16119</v>
      </c>
      <c r="D598" t="b">
        <f t="shared" si="9"/>
        <v>0</v>
      </c>
      <c r="E598" cm="1">
        <f t="array" ref="E598">QUARTILE(IF($A:$A=$A598,IF($B:$B=$B598,$C:$C)),1)</f>
        <v>24846</v>
      </c>
      <c r="F598" cm="1">
        <f t="array" ref="F598">QUARTILE(IF($A:$A=$A598,IF($B:$B=$B598,$C:$C)),3)</f>
        <v>75624</v>
      </c>
      <c r="G598">
        <f>Table3[[#This Row],[Q3]]-Table3[[#This Row],[Q1]]</f>
        <v>50778</v>
      </c>
      <c r="H598">
        <f>Table3[[#This Row],[Q1]]-1.5*Table3[[#This Row],[IQR]]</f>
        <v>-51321</v>
      </c>
      <c r="I598">
        <f>Table3[[#This Row],[Q3]]+1.5*Table3[[#This Row],[IQR]]</f>
        <v>151791</v>
      </c>
    </row>
    <row r="599" spans="1:9" x14ac:dyDescent="0.45">
      <c r="A599" t="s">
        <v>17</v>
      </c>
      <c r="B599" t="s">
        <v>2</v>
      </c>
      <c r="C599">
        <v>16181</v>
      </c>
      <c r="D599" t="b">
        <f t="shared" si="9"/>
        <v>0</v>
      </c>
      <c r="E599" cm="1">
        <f t="array" ref="E599">QUARTILE(IF($A:$A=$A599,IF($B:$B=$B599,$C:$C)),1)</f>
        <v>24846</v>
      </c>
      <c r="F599" cm="1">
        <f t="array" ref="F599">QUARTILE(IF($A:$A=$A599,IF($B:$B=$B599,$C:$C)),3)</f>
        <v>75624</v>
      </c>
      <c r="G599">
        <f>Table3[[#This Row],[Q3]]-Table3[[#This Row],[Q1]]</f>
        <v>50778</v>
      </c>
      <c r="H599">
        <f>Table3[[#This Row],[Q1]]-1.5*Table3[[#This Row],[IQR]]</f>
        <v>-51321</v>
      </c>
      <c r="I599">
        <f>Table3[[#This Row],[Q3]]+1.5*Table3[[#This Row],[IQR]]</f>
        <v>151791</v>
      </c>
    </row>
    <row r="600" spans="1:9" x14ac:dyDescent="0.45">
      <c r="A600" t="s">
        <v>17</v>
      </c>
      <c r="B600" t="s">
        <v>2</v>
      </c>
      <c r="C600">
        <v>16189</v>
      </c>
      <c r="D600" t="b">
        <f t="shared" si="9"/>
        <v>0</v>
      </c>
      <c r="E600" cm="1">
        <f t="array" ref="E600">QUARTILE(IF($A:$A=$A600,IF($B:$B=$B600,$C:$C)),1)</f>
        <v>24846</v>
      </c>
      <c r="F600" cm="1">
        <f t="array" ref="F600">QUARTILE(IF($A:$A=$A600,IF($B:$B=$B600,$C:$C)),3)</f>
        <v>75624</v>
      </c>
      <c r="G600">
        <f>Table3[[#This Row],[Q3]]-Table3[[#This Row],[Q1]]</f>
        <v>50778</v>
      </c>
      <c r="H600">
        <f>Table3[[#This Row],[Q1]]-1.5*Table3[[#This Row],[IQR]]</f>
        <v>-51321</v>
      </c>
      <c r="I600">
        <f>Table3[[#This Row],[Q3]]+1.5*Table3[[#This Row],[IQR]]</f>
        <v>151791</v>
      </c>
    </row>
    <row r="601" spans="1:9" x14ac:dyDescent="0.45">
      <c r="A601" t="s">
        <v>17</v>
      </c>
      <c r="B601" t="s">
        <v>2</v>
      </c>
      <c r="C601">
        <v>16501</v>
      </c>
      <c r="D601" t="b">
        <f t="shared" si="9"/>
        <v>0</v>
      </c>
      <c r="E601" cm="1">
        <f t="array" ref="E601">QUARTILE(IF($A:$A=$A601,IF($B:$B=$B601,$C:$C)),1)</f>
        <v>24846</v>
      </c>
      <c r="F601" cm="1">
        <f t="array" ref="F601">QUARTILE(IF($A:$A=$A601,IF($B:$B=$B601,$C:$C)),3)</f>
        <v>75624</v>
      </c>
      <c r="G601">
        <f>Table3[[#This Row],[Q3]]-Table3[[#This Row],[Q1]]</f>
        <v>50778</v>
      </c>
      <c r="H601">
        <f>Table3[[#This Row],[Q1]]-1.5*Table3[[#This Row],[IQR]]</f>
        <v>-51321</v>
      </c>
      <c r="I601">
        <f>Table3[[#This Row],[Q3]]+1.5*Table3[[#This Row],[IQR]]</f>
        <v>151791</v>
      </c>
    </row>
    <row r="602" spans="1:9" x14ac:dyDescent="0.45">
      <c r="A602" t="s">
        <v>17</v>
      </c>
      <c r="B602" t="s">
        <v>2</v>
      </c>
      <c r="C602">
        <v>16771</v>
      </c>
      <c r="D602" t="b">
        <f t="shared" si="9"/>
        <v>0</v>
      </c>
      <c r="E602" cm="1">
        <f t="array" ref="E602">QUARTILE(IF($A:$A=$A602,IF($B:$B=$B602,$C:$C)),1)</f>
        <v>24846</v>
      </c>
      <c r="F602" cm="1">
        <f t="array" ref="F602">QUARTILE(IF($A:$A=$A602,IF($B:$B=$B602,$C:$C)),3)</f>
        <v>75624</v>
      </c>
      <c r="G602">
        <f>Table3[[#This Row],[Q3]]-Table3[[#This Row],[Q1]]</f>
        <v>50778</v>
      </c>
      <c r="H602">
        <f>Table3[[#This Row],[Q1]]-1.5*Table3[[#This Row],[IQR]]</f>
        <v>-51321</v>
      </c>
      <c r="I602">
        <f>Table3[[#This Row],[Q3]]+1.5*Table3[[#This Row],[IQR]]</f>
        <v>151791</v>
      </c>
    </row>
    <row r="603" spans="1:9" x14ac:dyDescent="0.45">
      <c r="A603" t="s">
        <v>17</v>
      </c>
      <c r="B603" t="s">
        <v>2</v>
      </c>
      <c r="C603">
        <v>17165</v>
      </c>
      <c r="D603" t="b">
        <f t="shared" si="9"/>
        <v>0</v>
      </c>
      <c r="E603" cm="1">
        <f t="array" ref="E603">QUARTILE(IF($A:$A=$A603,IF($B:$B=$B603,$C:$C)),1)</f>
        <v>24846</v>
      </c>
      <c r="F603" cm="1">
        <f t="array" ref="F603">QUARTILE(IF($A:$A=$A603,IF($B:$B=$B603,$C:$C)),3)</f>
        <v>75624</v>
      </c>
      <c r="G603">
        <f>Table3[[#This Row],[Q3]]-Table3[[#This Row],[Q1]]</f>
        <v>50778</v>
      </c>
      <c r="H603">
        <f>Table3[[#This Row],[Q1]]-1.5*Table3[[#This Row],[IQR]]</f>
        <v>-51321</v>
      </c>
      <c r="I603">
        <f>Table3[[#This Row],[Q3]]+1.5*Table3[[#This Row],[IQR]]</f>
        <v>151791</v>
      </c>
    </row>
    <row r="604" spans="1:9" x14ac:dyDescent="0.45">
      <c r="A604" t="s">
        <v>17</v>
      </c>
      <c r="B604" t="s">
        <v>2</v>
      </c>
      <c r="C604">
        <v>17171</v>
      </c>
      <c r="D604" t="b">
        <f t="shared" si="9"/>
        <v>0</v>
      </c>
      <c r="E604" cm="1">
        <f t="array" ref="E604">QUARTILE(IF($A:$A=$A604,IF($B:$B=$B604,$C:$C)),1)</f>
        <v>24846</v>
      </c>
      <c r="F604" cm="1">
        <f t="array" ref="F604">QUARTILE(IF($A:$A=$A604,IF($B:$B=$B604,$C:$C)),3)</f>
        <v>75624</v>
      </c>
      <c r="G604">
        <f>Table3[[#This Row],[Q3]]-Table3[[#This Row],[Q1]]</f>
        <v>50778</v>
      </c>
      <c r="H604">
        <f>Table3[[#This Row],[Q1]]-1.5*Table3[[#This Row],[IQR]]</f>
        <v>-51321</v>
      </c>
      <c r="I604">
        <f>Table3[[#This Row],[Q3]]+1.5*Table3[[#This Row],[IQR]]</f>
        <v>151791</v>
      </c>
    </row>
    <row r="605" spans="1:9" x14ac:dyDescent="0.45">
      <c r="A605" t="s">
        <v>17</v>
      </c>
      <c r="B605" t="s">
        <v>2</v>
      </c>
      <c r="C605">
        <v>17266</v>
      </c>
      <c r="D605" t="b">
        <f t="shared" si="9"/>
        <v>0</v>
      </c>
      <c r="E605" cm="1">
        <f t="array" ref="E605">QUARTILE(IF($A:$A=$A605,IF($B:$B=$B605,$C:$C)),1)</f>
        <v>24846</v>
      </c>
      <c r="F605" cm="1">
        <f t="array" ref="F605">QUARTILE(IF($A:$A=$A605,IF($B:$B=$B605,$C:$C)),3)</f>
        <v>75624</v>
      </c>
      <c r="G605">
        <f>Table3[[#This Row],[Q3]]-Table3[[#This Row],[Q1]]</f>
        <v>50778</v>
      </c>
      <c r="H605">
        <f>Table3[[#This Row],[Q1]]-1.5*Table3[[#This Row],[IQR]]</f>
        <v>-51321</v>
      </c>
      <c r="I605">
        <f>Table3[[#This Row],[Q3]]+1.5*Table3[[#This Row],[IQR]]</f>
        <v>151791</v>
      </c>
    </row>
    <row r="606" spans="1:9" x14ac:dyDescent="0.45">
      <c r="A606" t="s">
        <v>17</v>
      </c>
      <c r="B606" t="s">
        <v>2</v>
      </c>
      <c r="C606">
        <v>17436</v>
      </c>
      <c r="D606" t="b">
        <f t="shared" si="9"/>
        <v>0</v>
      </c>
      <c r="E606" cm="1">
        <f t="array" ref="E606">QUARTILE(IF($A:$A=$A606,IF($B:$B=$B606,$C:$C)),1)</f>
        <v>24846</v>
      </c>
      <c r="F606" cm="1">
        <f t="array" ref="F606">QUARTILE(IF($A:$A=$A606,IF($B:$B=$B606,$C:$C)),3)</f>
        <v>75624</v>
      </c>
      <c r="G606">
        <f>Table3[[#This Row],[Q3]]-Table3[[#This Row],[Q1]]</f>
        <v>50778</v>
      </c>
      <c r="H606">
        <f>Table3[[#This Row],[Q1]]-1.5*Table3[[#This Row],[IQR]]</f>
        <v>-51321</v>
      </c>
      <c r="I606">
        <f>Table3[[#This Row],[Q3]]+1.5*Table3[[#This Row],[IQR]]</f>
        <v>151791</v>
      </c>
    </row>
    <row r="607" spans="1:9" x14ac:dyDescent="0.45">
      <c r="A607" t="s">
        <v>17</v>
      </c>
      <c r="B607" t="s">
        <v>2</v>
      </c>
      <c r="C607">
        <v>17512</v>
      </c>
      <c r="D607" t="b">
        <f t="shared" si="9"/>
        <v>0</v>
      </c>
      <c r="E607" cm="1">
        <f t="array" ref="E607">QUARTILE(IF($A:$A=$A607,IF($B:$B=$B607,$C:$C)),1)</f>
        <v>24846</v>
      </c>
      <c r="F607" cm="1">
        <f t="array" ref="F607">QUARTILE(IF($A:$A=$A607,IF($B:$B=$B607,$C:$C)),3)</f>
        <v>75624</v>
      </c>
      <c r="G607">
        <f>Table3[[#This Row],[Q3]]-Table3[[#This Row],[Q1]]</f>
        <v>50778</v>
      </c>
      <c r="H607">
        <f>Table3[[#This Row],[Q1]]-1.5*Table3[[#This Row],[IQR]]</f>
        <v>-51321</v>
      </c>
      <c r="I607">
        <f>Table3[[#This Row],[Q3]]+1.5*Table3[[#This Row],[IQR]]</f>
        <v>151791</v>
      </c>
    </row>
    <row r="608" spans="1:9" x14ac:dyDescent="0.45">
      <c r="A608" t="s">
        <v>17</v>
      </c>
      <c r="B608" t="s">
        <v>2</v>
      </c>
      <c r="C608">
        <v>17698</v>
      </c>
      <c r="D608" t="b">
        <f t="shared" si="9"/>
        <v>0</v>
      </c>
      <c r="E608" cm="1">
        <f t="array" ref="E608">QUARTILE(IF($A:$A=$A608,IF($B:$B=$B608,$C:$C)),1)</f>
        <v>24846</v>
      </c>
      <c r="F608" cm="1">
        <f t="array" ref="F608">QUARTILE(IF($A:$A=$A608,IF($B:$B=$B608,$C:$C)),3)</f>
        <v>75624</v>
      </c>
      <c r="G608">
        <f>Table3[[#This Row],[Q3]]-Table3[[#This Row],[Q1]]</f>
        <v>50778</v>
      </c>
      <c r="H608">
        <f>Table3[[#This Row],[Q1]]-1.5*Table3[[#This Row],[IQR]]</f>
        <v>-51321</v>
      </c>
      <c r="I608">
        <f>Table3[[#This Row],[Q3]]+1.5*Table3[[#This Row],[IQR]]</f>
        <v>151791</v>
      </c>
    </row>
    <row r="609" spans="1:9" x14ac:dyDescent="0.45">
      <c r="A609" t="s">
        <v>17</v>
      </c>
      <c r="B609" t="s">
        <v>2</v>
      </c>
      <c r="C609">
        <v>17739</v>
      </c>
      <c r="D609" t="b">
        <f t="shared" si="9"/>
        <v>0</v>
      </c>
      <c r="E609" cm="1">
        <f t="array" ref="E609">QUARTILE(IF($A:$A=$A609,IF($B:$B=$B609,$C:$C)),1)</f>
        <v>24846</v>
      </c>
      <c r="F609" cm="1">
        <f t="array" ref="F609">QUARTILE(IF($A:$A=$A609,IF($B:$B=$B609,$C:$C)),3)</f>
        <v>75624</v>
      </c>
      <c r="G609">
        <f>Table3[[#This Row],[Q3]]-Table3[[#This Row],[Q1]]</f>
        <v>50778</v>
      </c>
      <c r="H609">
        <f>Table3[[#This Row],[Q1]]-1.5*Table3[[#This Row],[IQR]]</f>
        <v>-51321</v>
      </c>
      <c r="I609">
        <f>Table3[[#This Row],[Q3]]+1.5*Table3[[#This Row],[IQR]]</f>
        <v>151791</v>
      </c>
    </row>
    <row r="610" spans="1:9" x14ac:dyDescent="0.45">
      <c r="A610" t="s">
        <v>17</v>
      </c>
      <c r="B610" t="s">
        <v>2</v>
      </c>
      <c r="C610">
        <v>18127</v>
      </c>
      <c r="D610" t="b">
        <f t="shared" si="9"/>
        <v>0</v>
      </c>
      <c r="E610" cm="1">
        <f t="array" ref="E610">QUARTILE(IF($A:$A=$A610,IF($B:$B=$B610,$C:$C)),1)</f>
        <v>24846</v>
      </c>
      <c r="F610" cm="1">
        <f t="array" ref="F610">QUARTILE(IF($A:$A=$A610,IF($B:$B=$B610,$C:$C)),3)</f>
        <v>75624</v>
      </c>
      <c r="G610">
        <f>Table3[[#This Row],[Q3]]-Table3[[#This Row],[Q1]]</f>
        <v>50778</v>
      </c>
      <c r="H610">
        <f>Table3[[#This Row],[Q1]]-1.5*Table3[[#This Row],[IQR]]</f>
        <v>-51321</v>
      </c>
      <c r="I610">
        <f>Table3[[#This Row],[Q3]]+1.5*Table3[[#This Row],[IQR]]</f>
        <v>151791</v>
      </c>
    </row>
    <row r="611" spans="1:9" x14ac:dyDescent="0.45">
      <c r="A611" t="s">
        <v>17</v>
      </c>
      <c r="B611" t="s">
        <v>2</v>
      </c>
      <c r="C611">
        <v>18420</v>
      </c>
      <c r="D611" t="b">
        <f t="shared" si="9"/>
        <v>0</v>
      </c>
      <c r="E611" cm="1">
        <f t="array" ref="E611">QUARTILE(IF($A:$A=$A611,IF($B:$B=$B611,$C:$C)),1)</f>
        <v>24846</v>
      </c>
      <c r="F611" cm="1">
        <f t="array" ref="F611">QUARTILE(IF($A:$A=$A611,IF($B:$B=$B611,$C:$C)),3)</f>
        <v>75624</v>
      </c>
      <c r="G611">
        <f>Table3[[#This Row],[Q3]]-Table3[[#This Row],[Q1]]</f>
        <v>50778</v>
      </c>
      <c r="H611">
        <f>Table3[[#This Row],[Q1]]-1.5*Table3[[#This Row],[IQR]]</f>
        <v>-51321</v>
      </c>
      <c r="I611">
        <f>Table3[[#This Row],[Q3]]+1.5*Table3[[#This Row],[IQR]]</f>
        <v>151791</v>
      </c>
    </row>
    <row r="612" spans="1:9" x14ac:dyDescent="0.45">
      <c r="A612" t="s">
        <v>17</v>
      </c>
      <c r="B612" t="s">
        <v>2</v>
      </c>
      <c r="C612">
        <v>18527</v>
      </c>
      <c r="D612" t="b">
        <f t="shared" si="9"/>
        <v>0</v>
      </c>
      <c r="E612" cm="1">
        <f t="array" ref="E612">QUARTILE(IF($A:$A=$A612,IF($B:$B=$B612,$C:$C)),1)</f>
        <v>24846</v>
      </c>
      <c r="F612" cm="1">
        <f t="array" ref="F612">QUARTILE(IF($A:$A=$A612,IF($B:$B=$B612,$C:$C)),3)</f>
        <v>75624</v>
      </c>
      <c r="G612">
        <f>Table3[[#This Row],[Q3]]-Table3[[#This Row],[Q1]]</f>
        <v>50778</v>
      </c>
      <c r="H612">
        <f>Table3[[#This Row],[Q1]]-1.5*Table3[[#This Row],[IQR]]</f>
        <v>-51321</v>
      </c>
      <c r="I612">
        <f>Table3[[#This Row],[Q3]]+1.5*Table3[[#This Row],[IQR]]</f>
        <v>151791</v>
      </c>
    </row>
    <row r="613" spans="1:9" x14ac:dyDescent="0.45">
      <c r="A613" t="s">
        <v>17</v>
      </c>
      <c r="B613" t="s">
        <v>2</v>
      </c>
      <c r="C613">
        <v>18647</v>
      </c>
      <c r="D613" t="b">
        <f t="shared" si="9"/>
        <v>0</v>
      </c>
      <c r="E613" cm="1">
        <f t="array" ref="E613">QUARTILE(IF($A:$A=$A613,IF($B:$B=$B613,$C:$C)),1)</f>
        <v>24846</v>
      </c>
      <c r="F613" cm="1">
        <f t="array" ref="F613">QUARTILE(IF($A:$A=$A613,IF($B:$B=$B613,$C:$C)),3)</f>
        <v>75624</v>
      </c>
      <c r="G613">
        <f>Table3[[#This Row],[Q3]]-Table3[[#This Row],[Q1]]</f>
        <v>50778</v>
      </c>
      <c r="H613">
        <f>Table3[[#This Row],[Q1]]-1.5*Table3[[#This Row],[IQR]]</f>
        <v>-51321</v>
      </c>
      <c r="I613">
        <f>Table3[[#This Row],[Q3]]+1.5*Table3[[#This Row],[IQR]]</f>
        <v>151791</v>
      </c>
    </row>
    <row r="614" spans="1:9" x14ac:dyDescent="0.45">
      <c r="A614" t="s">
        <v>17</v>
      </c>
      <c r="B614" t="s">
        <v>2</v>
      </c>
      <c r="C614">
        <v>18896</v>
      </c>
      <c r="D614" t="b">
        <f t="shared" si="9"/>
        <v>0</v>
      </c>
      <c r="E614" cm="1">
        <f t="array" ref="E614">QUARTILE(IF($A:$A=$A614,IF($B:$B=$B614,$C:$C)),1)</f>
        <v>24846</v>
      </c>
      <c r="F614" cm="1">
        <f t="array" ref="F614">QUARTILE(IF($A:$A=$A614,IF($B:$B=$B614,$C:$C)),3)</f>
        <v>75624</v>
      </c>
      <c r="G614">
        <f>Table3[[#This Row],[Q3]]-Table3[[#This Row],[Q1]]</f>
        <v>50778</v>
      </c>
      <c r="H614">
        <f>Table3[[#This Row],[Q1]]-1.5*Table3[[#This Row],[IQR]]</f>
        <v>-51321</v>
      </c>
      <c r="I614">
        <f>Table3[[#This Row],[Q3]]+1.5*Table3[[#This Row],[IQR]]</f>
        <v>151791</v>
      </c>
    </row>
    <row r="615" spans="1:9" x14ac:dyDescent="0.45">
      <c r="A615" t="s">
        <v>17</v>
      </c>
      <c r="B615" t="s">
        <v>2</v>
      </c>
      <c r="C615">
        <v>19473</v>
      </c>
      <c r="D615" t="b">
        <f t="shared" si="9"/>
        <v>0</v>
      </c>
      <c r="E615" cm="1">
        <f t="array" ref="E615">QUARTILE(IF($A:$A=$A615,IF($B:$B=$B615,$C:$C)),1)</f>
        <v>24846</v>
      </c>
      <c r="F615" cm="1">
        <f t="array" ref="F615">QUARTILE(IF($A:$A=$A615,IF($B:$B=$B615,$C:$C)),3)</f>
        <v>75624</v>
      </c>
      <c r="G615">
        <f>Table3[[#This Row],[Q3]]-Table3[[#This Row],[Q1]]</f>
        <v>50778</v>
      </c>
      <c r="H615">
        <f>Table3[[#This Row],[Q1]]-1.5*Table3[[#This Row],[IQR]]</f>
        <v>-51321</v>
      </c>
      <c r="I615">
        <f>Table3[[#This Row],[Q3]]+1.5*Table3[[#This Row],[IQR]]</f>
        <v>151791</v>
      </c>
    </row>
    <row r="616" spans="1:9" x14ac:dyDescent="0.45">
      <c r="A616" t="s">
        <v>17</v>
      </c>
      <c r="B616" t="s">
        <v>2</v>
      </c>
      <c r="C616">
        <v>19525</v>
      </c>
      <c r="D616" t="b">
        <f t="shared" si="9"/>
        <v>0</v>
      </c>
      <c r="E616" cm="1">
        <f t="array" ref="E616">QUARTILE(IF($A:$A=$A616,IF($B:$B=$B616,$C:$C)),1)</f>
        <v>24846</v>
      </c>
      <c r="F616" cm="1">
        <f t="array" ref="F616">QUARTILE(IF($A:$A=$A616,IF($B:$B=$B616,$C:$C)),3)</f>
        <v>75624</v>
      </c>
      <c r="G616">
        <f>Table3[[#This Row],[Q3]]-Table3[[#This Row],[Q1]]</f>
        <v>50778</v>
      </c>
      <c r="H616">
        <f>Table3[[#This Row],[Q1]]-1.5*Table3[[#This Row],[IQR]]</f>
        <v>-51321</v>
      </c>
      <c r="I616">
        <f>Table3[[#This Row],[Q3]]+1.5*Table3[[#This Row],[IQR]]</f>
        <v>151791</v>
      </c>
    </row>
    <row r="617" spans="1:9" x14ac:dyDescent="0.45">
      <c r="A617" t="s">
        <v>17</v>
      </c>
      <c r="B617" t="s">
        <v>2</v>
      </c>
      <c r="C617">
        <v>19753</v>
      </c>
      <c r="D617" t="b">
        <f t="shared" si="9"/>
        <v>0</v>
      </c>
      <c r="E617" cm="1">
        <f t="array" ref="E617">QUARTILE(IF($A:$A=$A617,IF($B:$B=$B617,$C:$C)),1)</f>
        <v>24846</v>
      </c>
      <c r="F617" cm="1">
        <f t="array" ref="F617">QUARTILE(IF($A:$A=$A617,IF($B:$B=$B617,$C:$C)),3)</f>
        <v>75624</v>
      </c>
      <c r="G617">
        <f>Table3[[#This Row],[Q3]]-Table3[[#This Row],[Q1]]</f>
        <v>50778</v>
      </c>
      <c r="H617">
        <f>Table3[[#This Row],[Q1]]-1.5*Table3[[#This Row],[IQR]]</f>
        <v>-51321</v>
      </c>
      <c r="I617">
        <f>Table3[[#This Row],[Q3]]+1.5*Table3[[#This Row],[IQR]]</f>
        <v>151791</v>
      </c>
    </row>
    <row r="618" spans="1:9" x14ac:dyDescent="0.45">
      <c r="A618" t="s">
        <v>17</v>
      </c>
      <c r="B618" t="s">
        <v>2</v>
      </c>
      <c r="C618">
        <v>19850</v>
      </c>
      <c r="D618" t="b">
        <f t="shared" si="9"/>
        <v>0</v>
      </c>
      <c r="E618" cm="1">
        <f t="array" ref="E618">QUARTILE(IF($A:$A=$A618,IF($B:$B=$B618,$C:$C)),1)</f>
        <v>24846</v>
      </c>
      <c r="F618" cm="1">
        <f t="array" ref="F618">QUARTILE(IF($A:$A=$A618,IF($B:$B=$B618,$C:$C)),3)</f>
        <v>75624</v>
      </c>
      <c r="G618">
        <f>Table3[[#This Row],[Q3]]-Table3[[#This Row],[Q1]]</f>
        <v>50778</v>
      </c>
      <c r="H618">
        <f>Table3[[#This Row],[Q1]]-1.5*Table3[[#This Row],[IQR]]</f>
        <v>-51321</v>
      </c>
      <c r="I618">
        <f>Table3[[#This Row],[Q3]]+1.5*Table3[[#This Row],[IQR]]</f>
        <v>151791</v>
      </c>
    </row>
    <row r="619" spans="1:9" x14ac:dyDescent="0.45">
      <c r="A619" t="s">
        <v>17</v>
      </c>
      <c r="B619" t="s">
        <v>2</v>
      </c>
      <c r="C619">
        <v>20232</v>
      </c>
      <c r="D619" t="b">
        <f t="shared" si="9"/>
        <v>0</v>
      </c>
      <c r="E619" cm="1">
        <f t="array" ref="E619">QUARTILE(IF($A:$A=$A619,IF($B:$B=$B619,$C:$C)),1)</f>
        <v>24846</v>
      </c>
      <c r="F619" cm="1">
        <f t="array" ref="F619">QUARTILE(IF($A:$A=$A619,IF($B:$B=$B619,$C:$C)),3)</f>
        <v>75624</v>
      </c>
      <c r="G619">
        <f>Table3[[#This Row],[Q3]]-Table3[[#This Row],[Q1]]</f>
        <v>50778</v>
      </c>
      <c r="H619">
        <f>Table3[[#This Row],[Q1]]-1.5*Table3[[#This Row],[IQR]]</f>
        <v>-51321</v>
      </c>
      <c r="I619">
        <f>Table3[[#This Row],[Q3]]+1.5*Table3[[#This Row],[IQR]]</f>
        <v>151791</v>
      </c>
    </row>
    <row r="620" spans="1:9" x14ac:dyDescent="0.45">
      <c r="A620" t="s">
        <v>17</v>
      </c>
      <c r="B620" t="s">
        <v>2</v>
      </c>
      <c r="C620">
        <v>20913</v>
      </c>
      <c r="D620" t="b">
        <f t="shared" si="9"/>
        <v>0</v>
      </c>
      <c r="E620" cm="1">
        <f t="array" ref="E620">QUARTILE(IF($A:$A=$A620,IF($B:$B=$B620,$C:$C)),1)</f>
        <v>24846</v>
      </c>
      <c r="F620" cm="1">
        <f t="array" ref="F620">QUARTILE(IF($A:$A=$A620,IF($B:$B=$B620,$C:$C)),3)</f>
        <v>75624</v>
      </c>
      <c r="G620">
        <f>Table3[[#This Row],[Q3]]-Table3[[#This Row],[Q1]]</f>
        <v>50778</v>
      </c>
      <c r="H620">
        <f>Table3[[#This Row],[Q1]]-1.5*Table3[[#This Row],[IQR]]</f>
        <v>-51321</v>
      </c>
      <c r="I620">
        <f>Table3[[#This Row],[Q3]]+1.5*Table3[[#This Row],[IQR]]</f>
        <v>151791</v>
      </c>
    </row>
    <row r="621" spans="1:9" x14ac:dyDescent="0.45">
      <c r="A621" t="s">
        <v>17</v>
      </c>
      <c r="B621" t="s">
        <v>2</v>
      </c>
      <c r="C621">
        <v>21158</v>
      </c>
      <c r="D621" t="b">
        <f t="shared" si="9"/>
        <v>0</v>
      </c>
      <c r="E621" cm="1">
        <f t="array" ref="E621">QUARTILE(IF($A:$A=$A621,IF($B:$B=$B621,$C:$C)),1)</f>
        <v>24846</v>
      </c>
      <c r="F621" cm="1">
        <f t="array" ref="F621">QUARTILE(IF($A:$A=$A621,IF($B:$B=$B621,$C:$C)),3)</f>
        <v>75624</v>
      </c>
      <c r="G621">
        <f>Table3[[#This Row],[Q3]]-Table3[[#This Row],[Q1]]</f>
        <v>50778</v>
      </c>
      <c r="H621">
        <f>Table3[[#This Row],[Q1]]-1.5*Table3[[#This Row],[IQR]]</f>
        <v>-51321</v>
      </c>
      <c r="I621">
        <f>Table3[[#This Row],[Q3]]+1.5*Table3[[#This Row],[IQR]]</f>
        <v>151791</v>
      </c>
    </row>
    <row r="622" spans="1:9" x14ac:dyDescent="0.45">
      <c r="A622" t="s">
        <v>17</v>
      </c>
      <c r="B622" t="s">
        <v>2</v>
      </c>
      <c r="C622">
        <v>21485</v>
      </c>
      <c r="D622" t="b">
        <f t="shared" si="9"/>
        <v>0</v>
      </c>
      <c r="E622" cm="1">
        <f t="array" ref="E622">QUARTILE(IF($A:$A=$A622,IF($B:$B=$B622,$C:$C)),1)</f>
        <v>24846</v>
      </c>
      <c r="F622" cm="1">
        <f t="array" ref="F622">QUARTILE(IF($A:$A=$A622,IF($B:$B=$B622,$C:$C)),3)</f>
        <v>75624</v>
      </c>
      <c r="G622">
        <f>Table3[[#This Row],[Q3]]-Table3[[#This Row],[Q1]]</f>
        <v>50778</v>
      </c>
      <c r="H622">
        <f>Table3[[#This Row],[Q1]]-1.5*Table3[[#This Row],[IQR]]</f>
        <v>-51321</v>
      </c>
      <c r="I622">
        <f>Table3[[#This Row],[Q3]]+1.5*Table3[[#This Row],[IQR]]</f>
        <v>151791</v>
      </c>
    </row>
    <row r="623" spans="1:9" x14ac:dyDescent="0.45">
      <c r="A623" t="s">
        <v>17</v>
      </c>
      <c r="B623" t="s">
        <v>2</v>
      </c>
      <c r="C623">
        <v>21635</v>
      </c>
      <c r="D623" t="b">
        <f t="shared" si="9"/>
        <v>0</v>
      </c>
      <c r="E623" cm="1">
        <f t="array" ref="E623">QUARTILE(IF($A:$A=$A623,IF($B:$B=$B623,$C:$C)),1)</f>
        <v>24846</v>
      </c>
      <c r="F623" cm="1">
        <f t="array" ref="F623">QUARTILE(IF($A:$A=$A623,IF($B:$B=$B623,$C:$C)),3)</f>
        <v>75624</v>
      </c>
      <c r="G623">
        <f>Table3[[#This Row],[Q3]]-Table3[[#This Row],[Q1]]</f>
        <v>50778</v>
      </c>
      <c r="H623">
        <f>Table3[[#This Row],[Q1]]-1.5*Table3[[#This Row],[IQR]]</f>
        <v>-51321</v>
      </c>
      <c r="I623">
        <f>Table3[[#This Row],[Q3]]+1.5*Table3[[#This Row],[IQR]]</f>
        <v>151791</v>
      </c>
    </row>
    <row r="624" spans="1:9" x14ac:dyDescent="0.45">
      <c r="A624" t="s">
        <v>17</v>
      </c>
      <c r="B624" t="s">
        <v>2</v>
      </c>
      <c r="C624">
        <v>21669</v>
      </c>
      <c r="D624" t="b">
        <f t="shared" si="9"/>
        <v>0</v>
      </c>
      <c r="E624" cm="1">
        <f t="array" ref="E624">QUARTILE(IF($A:$A=$A624,IF($B:$B=$B624,$C:$C)),1)</f>
        <v>24846</v>
      </c>
      <c r="F624" cm="1">
        <f t="array" ref="F624">QUARTILE(IF($A:$A=$A624,IF($B:$B=$B624,$C:$C)),3)</f>
        <v>75624</v>
      </c>
      <c r="G624">
        <f>Table3[[#This Row],[Q3]]-Table3[[#This Row],[Q1]]</f>
        <v>50778</v>
      </c>
      <c r="H624">
        <f>Table3[[#This Row],[Q1]]-1.5*Table3[[#This Row],[IQR]]</f>
        <v>-51321</v>
      </c>
      <c r="I624">
        <f>Table3[[#This Row],[Q3]]+1.5*Table3[[#This Row],[IQR]]</f>
        <v>151791</v>
      </c>
    </row>
    <row r="625" spans="1:9" x14ac:dyDescent="0.45">
      <c r="A625" t="s">
        <v>17</v>
      </c>
      <c r="B625" t="s">
        <v>2</v>
      </c>
      <c r="C625">
        <v>21824</v>
      </c>
      <c r="D625" t="b">
        <f t="shared" si="9"/>
        <v>0</v>
      </c>
      <c r="E625" cm="1">
        <f t="array" ref="E625">QUARTILE(IF($A:$A=$A625,IF($B:$B=$B625,$C:$C)),1)</f>
        <v>24846</v>
      </c>
      <c r="F625" cm="1">
        <f t="array" ref="F625">QUARTILE(IF($A:$A=$A625,IF($B:$B=$B625,$C:$C)),3)</f>
        <v>75624</v>
      </c>
      <c r="G625">
        <f>Table3[[#This Row],[Q3]]-Table3[[#This Row],[Q1]]</f>
        <v>50778</v>
      </c>
      <c r="H625">
        <f>Table3[[#This Row],[Q1]]-1.5*Table3[[#This Row],[IQR]]</f>
        <v>-51321</v>
      </c>
      <c r="I625">
        <f>Table3[[#This Row],[Q3]]+1.5*Table3[[#This Row],[IQR]]</f>
        <v>151791</v>
      </c>
    </row>
    <row r="626" spans="1:9" x14ac:dyDescent="0.45">
      <c r="A626" t="s">
        <v>17</v>
      </c>
      <c r="B626" t="s">
        <v>2</v>
      </c>
      <c r="C626">
        <v>22161</v>
      </c>
      <c r="D626" t="b">
        <f t="shared" si="9"/>
        <v>0</v>
      </c>
      <c r="E626" cm="1">
        <f t="array" ref="E626">QUARTILE(IF($A:$A=$A626,IF($B:$B=$B626,$C:$C)),1)</f>
        <v>24846</v>
      </c>
      <c r="F626" cm="1">
        <f t="array" ref="F626">QUARTILE(IF($A:$A=$A626,IF($B:$B=$B626,$C:$C)),3)</f>
        <v>75624</v>
      </c>
      <c r="G626">
        <f>Table3[[#This Row],[Q3]]-Table3[[#This Row],[Q1]]</f>
        <v>50778</v>
      </c>
      <c r="H626">
        <f>Table3[[#This Row],[Q1]]-1.5*Table3[[#This Row],[IQR]]</f>
        <v>-51321</v>
      </c>
      <c r="I626">
        <f>Table3[[#This Row],[Q3]]+1.5*Table3[[#This Row],[IQR]]</f>
        <v>151791</v>
      </c>
    </row>
    <row r="627" spans="1:9" x14ac:dyDescent="0.45">
      <c r="A627" t="s">
        <v>17</v>
      </c>
      <c r="B627" t="s">
        <v>2</v>
      </c>
      <c r="C627">
        <v>22471</v>
      </c>
      <c r="D627" t="b">
        <f t="shared" si="9"/>
        <v>0</v>
      </c>
      <c r="E627" cm="1">
        <f t="array" ref="E627">QUARTILE(IF($A:$A=$A627,IF($B:$B=$B627,$C:$C)),1)</f>
        <v>24846</v>
      </c>
      <c r="F627" cm="1">
        <f t="array" ref="F627">QUARTILE(IF($A:$A=$A627,IF($B:$B=$B627,$C:$C)),3)</f>
        <v>75624</v>
      </c>
      <c r="G627">
        <f>Table3[[#This Row],[Q3]]-Table3[[#This Row],[Q1]]</f>
        <v>50778</v>
      </c>
      <c r="H627">
        <f>Table3[[#This Row],[Q1]]-1.5*Table3[[#This Row],[IQR]]</f>
        <v>-51321</v>
      </c>
      <c r="I627">
        <f>Table3[[#This Row],[Q3]]+1.5*Table3[[#This Row],[IQR]]</f>
        <v>151791</v>
      </c>
    </row>
    <row r="628" spans="1:9" x14ac:dyDescent="0.45">
      <c r="A628" t="s">
        <v>17</v>
      </c>
      <c r="B628" t="s">
        <v>2</v>
      </c>
      <c r="C628">
        <v>22684</v>
      </c>
      <c r="D628" t="b">
        <f t="shared" si="9"/>
        <v>0</v>
      </c>
      <c r="E628" cm="1">
        <f t="array" ref="E628">QUARTILE(IF($A:$A=$A628,IF($B:$B=$B628,$C:$C)),1)</f>
        <v>24846</v>
      </c>
      <c r="F628" cm="1">
        <f t="array" ref="F628">QUARTILE(IF($A:$A=$A628,IF($B:$B=$B628,$C:$C)),3)</f>
        <v>75624</v>
      </c>
      <c r="G628">
        <f>Table3[[#This Row],[Q3]]-Table3[[#This Row],[Q1]]</f>
        <v>50778</v>
      </c>
      <c r="H628">
        <f>Table3[[#This Row],[Q1]]-1.5*Table3[[#This Row],[IQR]]</f>
        <v>-51321</v>
      </c>
      <c r="I628">
        <f>Table3[[#This Row],[Q3]]+1.5*Table3[[#This Row],[IQR]]</f>
        <v>151791</v>
      </c>
    </row>
    <row r="629" spans="1:9" x14ac:dyDescent="0.45">
      <c r="A629" t="s">
        <v>17</v>
      </c>
      <c r="B629" t="s">
        <v>2</v>
      </c>
      <c r="C629">
        <v>23051</v>
      </c>
      <c r="D629" t="b">
        <f t="shared" si="9"/>
        <v>0</v>
      </c>
      <c r="E629" cm="1">
        <f t="array" ref="E629">QUARTILE(IF($A:$A=$A629,IF($B:$B=$B629,$C:$C)),1)</f>
        <v>24846</v>
      </c>
      <c r="F629" cm="1">
        <f t="array" ref="F629">QUARTILE(IF($A:$A=$A629,IF($B:$B=$B629,$C:$C)),3)</f>
        <v>75624</v>
      </c>
      <c r="G629">
        <f>Table3[[#This Row],[Q3]]-Table3[[#This Row],[Q1]]</f>
        <v>50778</v>
      </c>
      <c r="H629">
        <f>Table3[[#This Row],[Q1]]-1.5*Table3[[#This Row],[IQR]]</f>
        <v>-51321</v>
      </c>
      <c r="I629">
        <f>Table3[[#This Row],[Q3]]+1.5*Table3[[#This Row],[IQR]]</f>
        <v>151791</v>
      </c>
    </row>
    <row r="630" spans="1:9" x14ac:dyDescent="0.45">
      <c r="A630" t="s">
        <v>17</v>
      </c>
      <c r="B630" t="s">
        <v>2</v>
      </c>
      <c r="C630">
        <v>23249</v>
      </c>
      <c r="D630" t="b">
        <f t="shared" si="9"/>
        <v>0</v>
      </c>
      <c r="E630" cm="1">
        <f t="array" ref="E630">QUARTILE(IF($A:$A=$A630,IF($B:$B=$B630,$C:$C)),1)</f>
        <v>24846</v>
      </c>
      <c r="F630" cm="1">
        <f t="array" ref="F630">QUARTILE(IF($A:$A=$A630,IF($B:$B=$B630,$C:$C)),3)</f>
        <v>75624</v>
      </c>
      <c r="G630">
        <f>Table3[[#This Row],[Q3]]-Table3[[#This Row],[Q1]]</f>
        <v>50778</v>
      </c>
      <c r="H630">
        <f>Table3[[#This Row],[Q1]]-1.5*Table3[[#This Row],[IQR]]</f>
        <v>-51321</v>
      </c>
      <c r="I630">
        <f>Table3[[#This Row],[Q3]]+1.5*Table3[[#This Row],[IQR]]</f>
        <v>151791</v>
      </c>
    </row>
    <row r="631" spans="1:9" x14ac:dyDescent="0.45">
      <c r="A631" t="s">
        <v>17</v>
      </c>
      <c r="B631" t="s">
        <v>2</v>
      </c>
      <c r="C631">
        <v>23288</v>
      </c>
      <c r="D631" t="b">
        <f t="shared" si="9"/>
        <v>0</v>
      </c>
      <c r="E631" cm="1">
        <f t="array" ref="E631">QUARTILE(IF($A:$A=$A631,IF($B:$B=$B631,$C:$C)),1)</f>
        <v>24846</v>
      </c>
      <c r="F631" cm="1">
        <f t="array" ref="F631">QUARTILE(IF($A:$A=$A631,IF($B:$B=$B631,$C:$C)),3)</f>
        <v>75624</v>
      </c>
      <c r="G631">
        <f>Table3[[#This Row],[Q3]]-Table3[[#This Row],[Q1]]</f>
        <v>50778</v>
      </c>
      <c r="H631">
        <f>Table3[[#This Row],[Q1]]-1.5*Table3[[#This Row],[IQR]]</f>
        <v>-51321</v>
      </c>
      <c r="I631">
        <f>Table3[[#This Row],[Q3]]+1.5*Table3[[#This Row],[IQR]]</f>
        <v>151791</v>
      </c>
    </row>
    <row r="632" spans="1:9" x14ac:dyDescent="0.45">
      <c r="A632" t="s">
        <v>17</v>
      </c>
      <c r="B632" t="s">
        <v>2</v>
      </c>
      <c r="C632">
        <v>23379</v>
      </c>
      <c r="D632" t="b">
        <f t="shared" si="9"/>
        <v>0</v>
      </c>
      <c r="E632" cm="1">
        <f t="array" ref="E632">QUARTILE(IF($A:$A=$A632,IF($B:$B=$B632,$C:$C)),1)</f>
        <v>24846</v>
      </c>
      <c r="F632" cm="1">
        <f t="array" ref="F632">QUARTILE(IF($A:$A=$A632,IF($B:$B=$B632,$C:$C)),3)</f>
        <v>75624</v>
      </c>
      <c r="G632">
        <f>Table3[[#This Row],[Q3]]-Table3[[#This Row],[Q1]]</f>
        <v>50778</v>
      </c>
      <c r="H632">
        <f>Table3[[#This Row],[Q1]]-1.5*Table3[[#This Row],[IQR]]</f>
        <v>-51321</v>
      </c>
      <c r="I632">
        <f>Table3[[#This Row],[Q3]]+1.5*Table3[[#This Row],[IQR]]</f>
        <v>151791</v>
      </c>
    </row>
    <row r="633" spans="1:9" x14ac:dyDescent="0.45">
      <c r="A633" t="s">
        <v>17</v>
      </c>
      <c r="B633" t="s">
        <v>2</v>
      </c>
      <c r="C633">
        <v>23496</v>
      </c>
      <c r="D633" t="b">
        <f t="shared" si="9"/>
        <v>0</v>
      </c>
      <c r="E633" cm="1">
        <f t="array" ref="E633">QUARTILE(IF($A:$A=$A633,IF($B:$B=$B633,$C:$C)),1)</f>
        <v>24846</v>
      </c>
      <c r="F633" cm="1">
        <f t="array" ref="F633">QUARTILE(IF($A:$A=$A633,IF($B:$B=$B633,$C:$C)),3)</f>
        <v>75624</v>
      </c>
      <c r="G633">
        <f>Table3[[#This Row],[Q3]]-Table3[[#This Row],[Q1]]</f>
        <v>50778</v>
      </c>
      <c r="H633">
        <f>Table3[[#This Row],[Q1]]-1.5*Table3[[#This Row],[IQR]]</f>
        <v>-51321</v>
      </c>
      <c r="I633">
        <f>Table3[[#This Row],[Q3]]+1.5*Table3[[#This Row],[IQR]]</f>
        <v>151791</v>
      </c>
    </row>
    <row r="634" spans="1:9" x14ac:dyDescent="0.45">
      <c r="A634" t="s">
        <v>17</v>
      </c>
      <c r="B634" t="s">
        <v>2</v>
      </c>
      <c r="C634">
        <v>23608</v>
      </c>
      <c r="D634" t="b">
        <f t="shared" si="9"/>
        <v>0</v>
      </c>
      <c r="E634" cm="1">
        <f t="array" ref="E634">QUARTILE(IF($A:$A=$A634,IF($B:$B=$B634,$C:$C)),1)</f>
        <v>24846</v>
      </c>
      <c r="F634" cm="1">
        <f t="array" ref="F634">QUARTILE(IF($A:$A=$A634,IF($B:$B=$B634,$C:$C)),3)</f>
        <v>75624</v>
      </c>
      <c r="G634">
        <f>Table3[[#This Row],[Q3]]-Table3[[#This Row],[Q1]]</f>
        <v>50778</v>
      </c>
      <c r="H634">
        <f>Table3[[#This Row],[Q1]]-1.5*Table3[[#This Row],[IQR]]</f>
        <v>-51321</v>
      </c>
      <c r="I634">
        <f>Table3[[#This Row],[Q3]]+1.5*Table3[[#This Row],[IQR]]</f>
        <v>151791</v>
      </c>
    </row>
    <row r="635" spans="1:9" x14ac:dyDescent="0.45">
      <c r="A635" t="s">
        <v>17</v>
      </c>
      <c r="B635" t="s">
        <v>2</v>
      </c>
      <c r="C635">
        <v>23726</v>
      </c>
      <c r="D635" t="b">
        <f t="shared" si="9"/>
        <v>0</v>
      </c>
      <c r="E635" cm="1">
        <f t="array" ref="E635">QUARTILE(IF($A:$A=$A635,IF($B:$B=$B635,$C:$C)),1)</f>
        <v>24846</v>
      </c>
      <c r="F635" cm="1">
        <f t="array" ref="F635">QUARTILE(IF($A:$A=$A635,IF($B:$B=$B635,$C:$C)),3)</f>
        <v>75624</v>
      </c>
      <c r="G635">
        <f>Table3[[#This Row],[Q3]]-Table3[[#This Row],[Q1]]</f>
        <v>50778</v>
      </c>
      <c r="H635">
        <f>Table3[[#This Row],[Q1]]-1.5*Table3[[#This Row],[IQR]]</f>
        <v>-51321</v>
      </c>
      <c r="I635">
        <f>Table3[[#This Row],[Q3]]+1.5*Table3[[#This Row],[IQR]]</f>
        <v>151791</v>
      </c>
    </row>
    <row r="636" spans="1:9" x14ac:dyDescent="0.45">
      <c r="A636" t="s">
        <v>17</v>
      </c>
      <c r="B636" t="s">
        <v>2</v>
      </c>
      <c r="C636">
        <v>24243</v>
      </c>
      <c r="D636" t="b">
        <f t="shared" si="9"/>
        <v>0</v>
      </c>
      <c r="E636" cm="1">
        <f t="array" ref="E636">QUARTILE(IF($A:$A=$A636,IF($B:$B=$B636,$C:$C)),1)</f>
        <v>24846</v>
      </c>
      <c r="F636" cm="1">
        <f t="array" ref="F636">QUARTILE(IF($A:$A=$A636,IF($B:$B=$B636,$C:$C)),3)</f>
        <v>75624</v>
      </c>
      <c r="G636">
        <f>Table3[[#This Row],[Q3]]-Table3[[#This Row],[Q1]]</f>
        <v>50778</v>
      </c>
      <c r="H636">
        <f>Table3[[#This Row],[Q1]]-1.5*Table3[[#This Row],[IQR]]</f>
        <v>-51321</v>
      </c>
      <c r="I636">
        <f>Table3[[#This Row],[Q3]]+1.5*Table3[[#This Row],[IQR]]</f>
        <v>151791</v>
      </c>
    </row>
    <row r="637" spans="1:9" x14ac:dyDescent="0.45">
      <c r="A637" t="s">
        <v>17</v>
      </c>
      <c r="B637" t="s">
        <v>2</v>
      </c>
      <c r="C637">
        <v>24343</v>
      </c>
      <c r="D637" t="b">
        <f t="shared" si="9"/>
        <v>0</v>
      </c>
      <c r="E637" cm="1">
        <f t="array" ref="E637">QUARTILE(IF($A:$A=$A637,IF($B:$B=$B637,$C:$C)),1)</f>
        <v>24846</v>
      </c>
      <c r="F637" cm="1">
        <f t="array" ref="F637">QUARTILE(IF($A:$A=$A637,IF($B:$B=$B637,$C:$C)),3)</f>
        <v>75624</v>
      </c>
      <c r="G637">
        <f>Table3[[#This Row],[Q3]]-Table3[[#This Row],[Q1]]</f>
        <v>50778</v>
      </c>
      <c r="H637">
        <f>Table3[[#This Row],[Q1]]-1.5*Table3[[#This Row],[IQR]]</f>
        <v>-51321</v>
      </c>
      <c r="I637">
        <f>Table3[[#This Row],[Q3]]+1.5*Table3[[#This Row],[IQR]]</f>
        <v>151791</v>
      </c>
    </row>
    <row r="638" spans="1:9" x14ac:dyDescent="0.45">
      <c r="A638" t="s">
        <v>17</v>
      </c>
      <c r="B638" t="s">
        <v>2</v>
      </c>
      <c r="C638">
        <v>24409</v>
      </c>
      <c r="D638" t="b">
        <f t="shared" si="9"/>
        <v>0</v>
      </c>
      <c r="E638" cm="1">
        <f t="array" ref="E638">QUARTILE(IF($A:$A=$A638,IF($B:$B=$B638,$C:$C)),1)</f>
        <v>24846</v>
      </c>
      <c r="F638" cm="1">
        <f t="array" ref="F638">QUARTILE(IF($A:$A=$A638,IF($B:$B=$B638,$C:$C)),3)</f>
        <v>75624</v>
      </c>
      <c r="G638">
        <f>Table3[[#This Row],[Q3]]-Table3[[#This Row],[Q1]]</f>
        <v>50778</v>
      </c>
      <c r="H638">
        <f>Table3[[#This Row],[Q1]]-1.5*Table3[[#This Row],[IQR]]</f>
        <v>-51321</v>
      </c>
      <c r="I638">
        <f>Table3[[#This Row],[Q3]]+1.5*Table3[[#This Row],[IQR]]</f>
        <v>151791</v>
      </c>
    </row>
    <row r="639" spans="1:9" x14ac:dyDescent="0.45">
      <c r="A639" t="s">
        <v>17</v>
      </c>
      <c r="B639" t="s">
        <v>2</v>
      </c>
      <c r="C639">
        <v>24440</v>
      </c>
      <c r="D639" t="b">
        <f t="shared" si="9"/>
        <v>0</v>
      </c>
      <c r="E639" cm="1">
        <f t="array" ref="E639">QUARTILE(IF($A:$A=$A639,IF($B:$B=$B639,$C:$C)),1)</f>
        <v>24846</v>
      </c>
      <c r="F639" cm="1">
        <f t="array" ref="F639">QUARTILE(IF($A:$A=$A639,IF($B:$B=$B639,$C:$C)),3)</f>
        <v>75624</v>
      </c>
      <c r="G639">
        <f>Table3[[#This Row],[Q3]]-Table3[[#This Row],[Q1]]</f>
        <v>50778</v>
      </c>
      <c r="H639">
        <f>Table3[[#This Row],[Q1]]-1.5*Table3[[#This Row],[IQR]]</f>
        <v>-51321</v>
      </c>
      <c r="I639">
        <f>Table3[[#This Row],[Q3]]+1.5*Table3[[#This Row],[IQR]]</f>
        <v>151791</v>
      </c>
    </row>
    <row r="640" spans="1:9" x14ac:dyDescent="0.45">
      <c r="A640" t="s">
        <v>17</v>
      </c>
      <c r="B640" t="s">
        <v>2</v>
      </c>
      <c r="C640">
        <v>24782</v>
      </c>
      <c r="D640" t="b">
        <f t="shared" si="9"/>
        <v>0</v>
      </c>
      <c r="E640" cm="1">
        <f t="array" ref="E640">QUARTILE(IF($A:$A=$A640,IF($B:$B=$B640,$C:$C)),1)</f>
        <v>24846</v>
      </c>
      <c r="F640" cm="1">
        <f t="array" ref="F640">QUARTILE(IF($A:$A=$A640,IF($B:$B=$B640,$C:$C)),3)</f>
        <v>75624</v>
      </c>
      <c r="G640">
        <f>Table3[[#This Row],[Q3]]-Table3[[#This Row],[Q1]]</f>
        <v>50778</v>
      </c>
      <c r="H640">
        <f>Table3[[#This Row],[Q1]]-1.5*Table3[[#This Row],[IQR]]</f>
        <v>-51321</v>
      </c>
      <c r="I640">
        <f>Table3[[#This Row],[Q3]]+1.5*Table3[[#This Row],[IQR]]</f>
        <v>151791</v>
      </c>
    </row>
    <row r="641" spans="1:9" x14ac:dyDescent="0.45">
      <c r="A641" t="s">
        <v>17</v>
      </c>
      <c r="B641" t="s">
        <v>2</v>
      </c>
      <c r="C641">
        <v>24846</v>
      </c>
      <c r="D641" t="b">
        <f t="shared" si="9"/>
        <v>0</v>
      </c>
      <c r="E641" cm="1">
        <f t="array" ref="E641">QUARTILE(IF($A:$A=$A641,IF($B:$B=$B641,$C:$C)),1)</f>
        <v>24846</v>
      </c>
      <c r="F641" cm="1">
        <f t="array" ref="F641">QUARTILE(IF($A:$A=$A641,IF($B:$B=$B641,$C:$C)),3)</f>
        <v>75624</v>
      </c>
      <c r="G641">
        <f>Table3[[#This Row],[Q3]]-Table3[[#This Row],[Q1]]</f>
        <v>50778</v>
      </c>
      <c r="H641">
        <f>Table3[[#This Row],[Q1]]-1.5*Table3[[#This Row],[IQR]]</f>
        <v>-51321</v>
      </c>
      <c r="I641">
        <f>Table3[[#This Row],[Q3]]+1.5*Table3[[#This Row],[IQR]]</f>
        <v>151791</v>
      </c>
    </row>
    <row r="642" spans="1:9" x14ac:dyDescent="0.45">
      <c r="A642" t="s">
        <v>17</v>
      </c>
      <c r="B642" t="s">
        <v>2</v>
      </c>
      <c r="C642">
        <v>24951</v>
      </c>
      <c r="D642" t="b">
        <f t="shared" ref="D642:D705" si="10">IF(C642&lt;H642,TRUE,IF(C642&gt;I642,TRUE,FALSE))</f>
        <v>0</v>
      </c>
      <c r="E642" cm="1">
        <f t="array" ref="E642">QUARTILE(IF($A:$A=$A642,IF($B:$B=$B642,$C:$C)),1)</f>
        <v>24846</v>
      </c>
      <c r="F642" cm="1">
        <f t="array" ref="F642">QUARTILE(IF($A:$A=$A642,IF($B:$B=$B642,$C:$C)),3)</f>
        <v>75624</v>
      </c>
      <c r="G642">
        <f>Table3[[#This Row],[Q3]]-Table3[[#This Row],[Q1]]</f>
        <v>50778</v>
      </c>
      <c r="H642">
        <f>Table3[[#This Row],[Q1]]-1.5*Table3[[#This Row],[IQR]]</f>
        <v>-51321</v>
      </c>
      <c r="I642">
        <f>Table3[[#This Row],[Q3]]+1.5*Table3[[#This Row],[IQR]]</f>
        <v>151791</v>
      </c>
    </row>
    <row r="643" spans="1:9" x14ac:dyDescent="0.45">
      <c r="A643" t="s">
        <v>17</v>
      </c>
      <c r="B643" t="s">
        <v>2</v>
      </c>
      <c r="C643">
        <v>25430</v>
      </c>
      <c r="D643" t="b">
        <f t="shared" si="10"/>
        <v>0</v>
      </c>
      <c r="E643" cm="1">
        <f t="array" ref="E643">QUARTILE(IF($A:$A=$A643,IF($B:$B=$B643,$C:$C)),1)</f>
        <v>24846</v>
      </c>
      <c r="F643" cm="1">
        <f t="array" ref="F643">QUARTILE(IF($A:$A=$A643,IF($B:$B=$B643,$C:$C)),3)</f>
        <v>75624</v>
      </c>
      <c r="G643">
        <f>Table3[[#This Row],[Q3]]-Table3[[#This Row],[Q1]]</f>
        <v>50778</v>
      </c>
      <c r="H643">
        <f>Table3[[#This Row],[Q1]]-1.5*Table3[[#This Row],[IQR]]</f>
        <v>-51321</v>
      </c>
      <c r="I643">
        <f>Table3[[#This Row],[Q3]]+1.5*Table3[[#This Row],[IQR]]</f>
        <v>151791</v>
      </c>
    </row>
    <row r="644" spans="1:9" x14ac:dyDescent="0.45">
      <c r="A644" t="s">
        <v>17</v>
      </c>
      <c r="B644" t="s">
        <v>2</v>
      </c>
      <c r="C644">
        <v>25717</v>
      </c>
      <c r="D644" t="b">
        <f t="shared" si="10"/>
        <v>0</v>
      </c>
      <c r="E644" cm="1">
        <f t="array" ref="E644">QUARTILE(IF($A:$A=$A644,IF($B:$B=$B644,$C:$C)),1)</f>
        <v>24846</v>
      </c>
      <c r="F644" cm="1">
        <f t="array" ref="F644">QUARTILE(IF($A:$A=$A644,IF($B:$B=$B644,$C:$C)),3)</f>
        <v>75624</v>
      </c>
      <c r="G644">
        <f>Table3[[#This Row],[Q3]]-Table3[[#This Row],[Q1]]</f>
        <v>50778</v>
      </c>
      <c r="H644">
        <f>Table3[[#This Row],[Q1]]-1.5*Table3[[#This Row],[IQR]]</f>
        <v>-51321</v>
      </c>
      <c r="I644">
        <f>Table3[[#This Row],[Q3]]+1.5*Table3[[#This Row],[IQR]]</f>
        <v>151791</v>
      </c>
    </row>
    <row r="645" spans="1:9" x14ac:dyDescent="0.45">
      <c r="A645" t="s">
        <v>17</v>
      </c>
      <c r="B645" t="s">
        <v>2</v>
      </c>
      <c r="C645">
        <v>25843</v>
      </c>
      <c r="D645" t="b">
        <f t="shared" si="10"/>
        <v>0</v>
      </c>
      <c r="E645" cm="1">
        <f t="array" ref="E645">QUARTILE(IF($A:$A=$A645,IF($B:$B=$B645,$C:$C)),1)</f>
        <v>24846</v>
      </c>
      <c r="F645" cm="1">
        <f t="array" ref="F645">QUARTILE(IF($A:$A=$A645,IF($B:$B=$B645,$C:$C)),3)</f>
        <v>75624</v>
      </c>
      <c r="G645">
        <f>Table3[[#This Row],[Q3]]-Table3[[#This Row],[Q1]]</f>
        <v>50778</v>
      </c>
      <c r="H645">
        <f>Table3[[#This Row],[Q1]]-1.5*Table3[[#This Row],[IQR]]</f>
        <v>-51321</v>
      </c>
      <c r="I645">
        <f>Table3[[#This Row],[Q3]]+1.5*Table3[[#This Row],[IQR]]</f>
        <v>151791</v>
      </c>
    </row>
    <row r="646" spans="1:9" x14ac:dyDescent="0.45">
      <c r="A646" t="s">
        <v>17</v>
      </c>
      <c r="B646" t="s">
        <v>2</v>
      </c>
      <c r="C646">
        <v>25888</v>
      </c>
      <c r="D646" t="b">
        <f t="shared" si="10"/>
        <v>0</v>
      </c>
      <c r="E646" cm="1">
        <f t="array" ref="E646">QUARTILE(IF($A:$A=$A646,IF($B:$B=$B646,$C:$C)),1)</f>
        <v>24846</v>
      </c>
      <c r="F646" cm="1">
        <f t="array" ref="F646">QUARTILE(IF($A:$A=$A646,IF($B:$B=$B646,$C:$C)),3)</f>
        <v>75624</v>
      </c>
      <c r="G646">
        <f>Table3[[#This Row],[Q3]]-Table3[[#This Row],[Q1]]</f>
        <v>50778</v>
      </c>
      <c r="H646">
        <f>Table3[[#This Row],[Q1]]-1.5*Table3[[#This Row],[IQR]]</f>
        <v>-51321</v>
      </c>
      <c r="I646">
        <f>Table3[[#This Row],[Q3]]+1.5*Table3[[#This Row],[IQR]]</f>
        <v>151791</v>
      </c>
    </row>
    <row r="647" spans="1:9" x14ac:dyDescent="0.45">
      <c r="A647" t="s">
        <v>17</v>
      </c>
      <c r="B647" t="s">
        <v>2</v>
      </c>
      <c r="C647">
        <v>26211</v>
      </c>
      <c r="D647" t="b">
        <f t="shared" si="10"/>
        <v>0</v>
      </c>
      <c r="E647" cm="1">
        <f t="array" ref="E647">QUARTILE(IF($A:$A=$A647,IF($B:$B=$B647,$C:$C)),1)</f>
        <v>24846</v>
      </c>
      <c r="F647" cm="1">
        <f t="array" ref="F647">QUARTILE(IF($A:$A=$A647,IF($B:$B=$B647,$C:$C)),3)</f>
        <v>75624</v>
      </c>
      <c r="G647">
        <f>Table3[[#This Row],[Q3]]-Table3[[#This Row],[Q1]]</f>
        <v>50778</v>
      </c>
      <c r="H647">
        <f>Table3[[#This Row],[Q1]]-1.5*Table3[[#This Row],[IQR]]</f>
        <v>-51321</v>
      </c>
      <c r="I647">
        <f>Table3[[#This Row],[Q3]]+1.5*Table3[[#This Row],[IQR]]</f>
        <v>151791</v>
      </c>
    </row>
    <row r="648" spans="1:9" x14ac:dyDescent="0.45">
      <c r="A648" t="s">
        <v>17</v>
      </c>
      <c r="B648" t="s">
        <v>2</v>
      </c>
      <c r="C648">
        <v>26310</v>
      </c>
      <c r="D648" t="b">
        <f t="shared" si="10"/>
        <v>0</v>
      </c>
      <c r="E648" cm="1">
        <f t="array" ref="E648">QUARTILE(IF($A:$A=$A648,IF($B:$B=$B648,$C:$C)),1)</f>
        <v>24846</v>
      </c>
      <c r="F648" cm="1">
        <f t="array" ref="F648">QUARTILE(IF($A:$A=$A648,IF($B:$B=$B648,$C:$C)),3)</f>
        <v>75624</v>
      </c>
      <c r="G648">
        <f>Table3[[#This Row],[Q3]]-Table3[[#This Row],[Q1]]</f>
        <v>50778</v>
      </c>
      <c r="H648">
        <f>Table3[[#This Row],[Q1]]-1.5*Table3[[#This Row],[IQR]]</f>
        <v>-51321</v>
      </c>
      <c r="I648">
        <f>Table3[[#This Row],[Q3]]+1.5*Table3[[#This Row],[IQR]]</f>
        <v>151791</v>
      </c>
    </row>
    <row r="649" spans="1:9" x14ac:dyDescent="0.45">
      <c r="A649" t="s">
        <v>17</v>
      </c>
      <c r="B649" t="s">
        <v>2</v>
      </c>
      <c r="C649">
        <v>26422</v>
      </c>
      <c r="D649" t="b">
        <f t="shared" si="10"/>
        <v>0</v>
      </c>
      <c r="E649" cm="1">
        <f t="array" ref="E649">QUARTILE(IF($A:$A=$A649,IF($B:$B=$B649,$C:$C)),1)</f>
        <v>24846</v>
      </c>
      <c r="F649" cm="1">
        <f t="array" ref="F649">QUARTILE(IF($A:$A=$A649,IF($B:$B=$B649,$C:$C)),3)</f>
        <v>75624</v>
      </c>
      <c r="G649">
        <f>Table3[[#This Row],[Q3]]-Table3[[#This Row],[Q1]]</f>
        <v>50778</v>
      </c>
      <c r="H649">
        <f>Table3[[#This Row],[Q1]]-1.5*Table3[[#This Row],[IQR]]</f>
        <v>-51321</v>
      </c>
      <c r="I649">
        <f>Table3[[#This Row],[Q3]]+1.5*Table3[[#This Row],[IQR]]</f>
        <v>151791</v>
      </c>
    </row>
    <row r="650" spans="1:9" x14ac:dyDescent="0.45">
      <c r="A650" t="s">
        <v>17</v>
      </c>
      <c r="B650" t="s">
        <v>2</v>
      </c>
      <c r="C650">
        <v>26653</v>
      </c>
      <c r="D650" t="b">
        <f t="shared" si="10"/>
        <v>0</v>
      </c>
      <c r="E650" cm="1">
        <f t="array" ref="E650">QUARTILE(IF($A:$A=$A650,IF($B:$B=$B650,$C:$C)),1)</f>
        <v>24846</v>
      </c>
      <c r="F650" cm="1">
        <f t="array" ref="F650">QUARTILE(IF($A:$A=$A650,IF($B:$B=$B650,$C:$C)),3)</f>
        <v>75624</v>
      </c>
      <c r="G650">
        <f>Table3[[#This Row],[Q3]]-Table3[[#This Row],[Q1]]</f>
        <v>50778</v>
      </c>
      <c r="H650">
        <f>Table3[[#This Row],[Q1]]-1.5*Table3[[#This Row],[IQR]]</f>
        <v>-51321</v>
      </c>
      <c r="I650">
        <f>Table3[[#This Row],[Q3]]+1.5*Table3[[#This Row],[IQR]]</f>
        <v>151791</v>
      </c>
    </row>
    <row r="651" spans="1:9" x14ac:dyDescent="0.45">
      <c r="A651" t="s">
        <v>17</v>
      </c>
      <c r="B651" t="s">
        <v>2</v>
      </c>
      <c r="C651">
        <v>26692</v>
      </c>
      <c r="D651" t="b">
        <f t="shared" si="10"/>
        <v>0</v>
      </c>
      <c r="E651" cm="1">
        <f t="array" ref="E651">QUARTILE(IF($A:$A=$A651,IF($B:$B=$B651,$C:$C)),1)</f>
        <v>24846</v>
      </c>
      <c r="F651" cm="1">
        <f t="array" ref="F651">QUARTILE(IF($A:$A=$A651,IF($B:$B=$B651,$C:$C)),3)</f>
        <v>75624</v>
      </c>
      <c r="G651">
        <f>Table3[[#This Row],[Q3]]-Table3[[#This Row],[Q1]]</f>
        <v>50778</v>
      </c>
      <c r="H651">
        <f>Table3[[#This Row],[Q1]]-1.5*Table3[[#This Row],[IQR]]</f>
        <v>-51321</v>
      </c>
      <c r="I651">
        <f>Table3[[#This Row],[Q3]]+1.5*Table3[[#This Row],[IQR]]</f>
        <v>151791</v>
      </c>
    </row>
    <row r="652" spans="1:9" x14ac:dyDescent="0.45">
      <c r="A652" t="s">
        <v>17</v>
      </c>
      <c r="B652" t="s">
        <v>2</v>
      </c>
      <c r="C652">
        <v>26952</v>
      </c>
      <c r="D652" t="b">
        <f t="shared" si="10"/>
        <v>0</v>
      </c>
      <c r="E652" cm="1">
        <f t="array" ref="E652">QUARTILE(IF($A:$A=$A652,IF($B:$B=$B652,$C:$C)),1)</f>
        <v>24846</v>
      </c>
      <c r="F652" cm="1">
        <f t="array" ref="F652">QUARTILE(IF($A:$A=$A652,IF($B:$B=$B652,$C:$C)),3)</f>
        <v>75624</v>
      </c>
      <c r="G652">
        <f>Table3[[#This Row],[Q3]]-Table3[[#This Row],[Q1]]</f>
        <v>50778</v>
      </c>
      <c r="H652">
        <f>Table3[[#This Row],[Q1]]-1.5*Table3[[#This Row],[IQR]]</f>
        <v>-51321</v>
      </c>
      <c r="I652">
        <f>Table3[[#This Row],[Q3]]+1.5*Table3[[#This Row],[IQR]]</f>
        <v>151791</v>
      </c>
    </row>
    <row r="653" spans="1:9" x14ac:dyDescent="0.45">
      <c r="A653" t="s">
        <v>17</v>
      </c>
      <c r="B653" t="s">
        <v>2</v>
      </c>
      <c r="C653">
        <v>27465</v>
      </c>
      <c r="D653" t="b">
        <f t="shared" si="10"/>
        <v>0</v>
      </c>
      <c r="E653" cm="1">
        <f t="array" ref="E653">QUARTILE(IF($A:$A=$A653,IF($B:$B=$B653,$C:$C)),1)</f>
        <v>24846</v>
      </c>
      <c r="F653" cm="1">
        <f t="array" ref="F653">QUARTILE(IF($A:$A=$A653,IF($B:$B=$B653,$C:$C)),3)</f>
        <v>75624</v>
      </c>
      <c r="G653">
        <f>Table3[[#This Row],[Q3]]-Table3[[#This Row],[Q1]]</f>
        <v>50778</v>
      </c>
      <c r="H653">
        <f>Table3[[#This Row],[Q1]]-1.5*Table3[[#This Row],[IQR]]</f>
        <v>-51321</v>
      </c>
      <c r="I653">
        <f>Table3[[#This Row],[Q3]]+1.5*Table3[[#This Row],[IQR]]</f>
        <v>151791</v>
      </c>
    </row>
    <row r="654" spans="1:9" x14ac:dyDescent="0.45">
      <c r="A654" t="s">
        <v>17</v>
      </c>
      <c r="B654" t="s">
        <v>2</v>
      </c>
      <c r="C654">
        <v>27988</v>
      </c>
      <c r="D654" t="b">
        <f t="shared" si="10"/>
        <v>0</v>
      </c>
      <c r="E654" cm="1">
        <f t="array" ref="E654">QUARTILE(IF($A:$A=$A654,IF($B:$B=$B654,$C:$C)),1)</f>
        <v>24846</v>
      </c>
      <c r="F654" cm="1">
        <f t="array" ref="F654">QUARTILE(IF($A:$A=$A654,IF($B:$B=$B654,$C:$C)),3)</f>
        <v>75624</v>
      </c>
      <c r="G654">
        <f>Table3[[#This Row],[Q3]]-Table3[[#This Row],[Q1]]</f>
        <v>50778</v>
      </c>
      <c r="H654">
        <f>Table3[[#This Row],[Q1]]-1.5*Table3[[#This Row],[IQR]]</f>
        <v>-51321</v>
      </c>
      <c r="I654">
        <f>Table3[[#This Row],[Q3]]+1.5*Table3[[#This Row],[IQR]]</f>
        <v>151791</v>
      </c>
    </row>
    <row r="655" spans="1:9" x14ac:dyDescent="0.45">
      <c r="A655" t="s">
        <v>17</v>
      </c>
      <c r="B655" t="s">
        <v>2</v>
      </c>
      <c r="C655">
        <v>28099</v>
      </c>
      <c r="D655" t="b">
        <f t="shared" si="10"/>
        <v>0</v>
      </c>
      <c r="E655" cm="1">
        <f t="array" ref="E655">QUARTILE(IF($A:$A=$A655,IF($B:$B=$B655,$C:$C)),1)</f>
        <v>24846</v>
      </c>
      <c r="F655" cm="1">
        <f t="array" ref="F655">QUARTILE(IF($A:$A=$A655,IF($B:$B=$B655,$C:$C)),3)</f>
        <v>75624</v>
      </c>
      <c r="G655">
        <f>Table3[[#This Row],[Q3]]-Table3[[#This Row],[Q1]]</f>
        <v>50778</v>
      </c>
      <c r="H655">
        <f>Table3[[#This Row],[Q1]]-1.5*Table3[[#This Row],[IQR]]</f>
        <v>-51321</v>
      </c>
      <c r="I655">
        <f>Table3[[#This Row],[Q3]]+1.5*Table3[[#This Row],[IQR]]</f>
        <v>151791</v>
      </c>
    </row>
    <row r="656" spans="1:9" x14ac:dyDescent="0.45">
      <c r="A656" t="s">
        <v>17</v>
      </c>
      <c r="B656" t="s">
        <v>2</v>
      </c>
      <c r="C656">
        <v>28134</v>
      </c>
      <c r="D656" t="b">
        <f t="shared" si="10"/>
        <v>0</v>
      </c>
      <c r="E656" cm="1">
        <f t="array" ref="E656">QUARTILE(IF($A:$A=$A656,IF($B:$B=$B656,$C:$C)),1)</f>
        <v>24846</v>
      </c>
      <c r="F656" cm="1">
        <f t="array" ref="F656">QUARTILE(IF($A:$A=$A656,IF($B:$B=$B656,$C:$C)),3)</f>
        <v>75624</v>
      </c>
      <c r="G656">
        <f>Table3[[#This Row],[Q3]]-Table3[[#This Row],[Q1]]</f>
        <v>50778</v>
      </c>
      <c r="H656">
        <f>Table3[[#This Row],[Q1]]-1.5*Table3[[#This Row],[IQR]]</f>
        <v>-51321</v>
      </c>
      <c r="I656">
        <f>Table3[[#This Row],[Q3]]+1.5*Table3[[#This Row],[IQR]]</f>
        <v>151791</v>
      </c>
    </row>
    <row r="657" spans="1:9" x14ac:dyDescent="0.45">
      <c r="A657" t="s">
        <v>17</v>
      </c>
      <c r="B657" t="s">
        <v>2</v>
      </c>
      <c r="C657">
        <v>28767</v>
      </c>
      <c r="D657" t="b">
        <f t="shared" si="10"/>
        <v>0</v>
      </c>
      <c r="E657" cm="1">
        <f t="array" ref="E657">QUARTILE(IF($A:$A=$A657,IF($B:$B=$B657,$C:$C)),1)</f>
        <v>24846</v>
      </c>
      <c r="F657" cm="1">
        <f t="array" ref="F657">QUARTILE(IF($A:$A=$A657,IF($B:$B=$B657,$C:$C)),3)</f>
        <v>75624</v>
      </c>
      <c r="G657">
        <f>Table3[[#This Row],[Q3]]-Table3[[#This Row],[Q1]]</f>
        <v>50778</v>
      </c>
      <c r="H657">
        <f>Table3[[#This Row],[Q1]]-1.5*Table3[[#This Row],[IQR]]</f>
        <v>-51321</v>
      </c>
      <c r="I657">
        <f>Table3[[#This Row],[Q3]]+1.5*Table3[[#This Row],[IQR]]</f>
        <v>151791</v>
      </c>
    </row>
    <row r="658" spans="1:9" x14ac:dyDescent="0.45">
      <c r="A658" t="s">
        <v>17</v>
      </c>
      <c r="B658" t="s">
        <v>2</v>
      </c>
      <c r="C658">
        <v>29213</v>
      </c>
      <c r="D658" t="b">
        <f t="shared" si="10"/>
        <v>0</v>
      </c>
      <c r="E658" cm="1">
        <f t="array" ref="E658">QUARTILE(IF($A:$A=$A658,IF($B:$B=$B658,$C:$C)),1)</f>
        <v>24846</v>
      </c>
      <c r="F658" cm="1">
        <f t="array" ref="F658">QUARTILE(IF($A:$A=$A658,IF($B:$B=$B658,$C:$C)),3)</f>
        <v>75624</v>
      </c>
      <c r="G658">
        <f>Table3[[#This Row],[Q3]]-Table3[[#This Row],[Q1]]</f>
        <v>50778</v>
      </c>
      <c r="H658">
        <f>Table3[[#This Row],[Q1]]-1.5*Table3[[#This Row],[IQR]]</f>
        <v>-51321</v>
      </c>
      <c r="I658">
        <f>Table3[[#This Row],[Q3]]+1.5*Table3[[#This Row],[IQR]]</f>
        <v>151791</v>
      </c>
    </row>
    <row r="659" spans="1:9" x14ac:dyDescent="0.45">
      <c r="A659" t="s">
        <v>17</v>
      </c>
      <c r="B659" t="s">
        <v>2</v>
      </c>
      <c r="C659">
        <v>29355</v>
      </c>
      <c r="D659" t="b">
        <f t="shared" si="10"/>
        <v>0</v>
      </c>
      <c r="E659" cm="1">
        <f t="array" ref="E659">QUARTILE(IF($A:$A=$A659,IF($B:$B=$B659,$C:$C)),1)</f>
        <v>24846</v>
      </c>
      <c r="F659" cm="1">
        <f t="array" ref="F659">QUARTILE(IF($A:$A=$A659,IF($B:$B=$B659,$C:$C)),3)</f>
        <v>75624</v>
      </c>
      <c r="G659">
        <f>Table3[[#This Row],[Q3]]-Table3[[#This Row],[Q1]]</f>
        <v>50778</v>
      </c>
      <c r="H659">
        <f>Table3[[#This Row],[Q1]]-1.5*Table3[[#This Row],[IQR]]</f>
        <v>-51321</v>
      </c>
      <c r="I659">
        <f>Table3[[#This Row],[Q3]]+1.5*Table3[[#This Row],[IQR]]</f>
        <v>151791</v>
      </c>
    </row>
    <row r="660" spans="1:9" x14ac:dyDescent="0.45">
      <c r="A660" t="s">
        <v>17</v>
      </c>
      <c r="B660" t="s">
        <v>2</v>
      </c>
      <c r="C660">
        <v>29608</v>
      </c>
      <c r="D660" t="b">
        <f t="shared" si="10"/>
        <v>0</v>
      </c>
      <c r="E660" cm="1">
        <f t="array" ref="E660">QUARTILE(IF($A:$A=$A660,IF($B:$B=$B660,$C:$C)),1)</f>
        <v>24846</v>
      </c>
      <c r="F660" cm="1">
        <f t="array" ref="F660">QUARTILE(IF($A:$A=$A660,IF($B:$B=$B660,$C:$C)),3)</f>
        <v>75624</v>
      </c>
      <c r="G660">
        <f>Table3[[#This Row],[Q3]]-Table3[[#This Row],[Q1]]</f>
        <v>50778</v>
      </c>
      <c r="H660">
        <f>Table3[[#This Row],[Q1]]-1.5*Table3[[#This Row],[IQR]]</f>
        <v>-51321</v>
      </c>
      <c r="I660">
        <f>Table3[[#This Row],[Q3]]+1.5*Table3[[#This Row],[IQR]]</f>
        <v>151791</v>
      </c>
    </row>
    <row r="661" spans="1:9" x14ac:dyDescent="0.45">
      <c r="A661" t="s">
        <v>17</v>
      </c>
      <c r="B661" t="s">
        <v>2</v>
      </c>
      <c r="C661">
        <v>29874</v>
      </c>
      <c r="D661" t="b">
        <f t="shared" si="10"/>
        <v>0</v>
      </c>
      <c r="E661" cm="1">
        <f t="array" ref="E661">QUARTILE(IF($A:$A=$A661,IF($B:$B=$B661,$C:$C)),1)</f>
        <v>24846</v>
      </c>
      <c r="F661" cm="1">
        <f t="array" ref="F661">QUARTILE(IF($A:$A=$A661,IF($B:$B=$B661,$C:$C)),3)</f>
        <v>75624</v>
      </c>
      <c r="G661">
        <f>Table3[[#This Row],[Q3]]-Table3[[#This Row],[Q1]]</f>
        <v>50778</v>
      </c>
      <c r="H661">
        <f>Table3[[#This Row],[Q1]]-1.5*Table3[[#This Row],[IQR]]</f>
        <v>-51321</v>
      </c>
      <c r="I661">
        <f>Table3[[#This Row],[Q3]]+1.5*Table3[[#This Row],[IQR]]</f>
        <v>151791</v>
      </c>
    </row>
    <row r="662" spans="1:9" x14ac:dyDescent="0.45">
      <c r="A662" t="s">
        <v>17</v>
      </c>
      <c r="B662" t="s">
        <v>2</v>
      </c>
      <c r="C662">
        <v>29903</v>
      </c>
      <c r="D662" t="b">
        <f t="shared" si="10"/>
        <v>0</v>
      </c>
      <c r="E662" cm="1">
        <f t="array" ref="E662">QUARTILE(IF($A:$A=$A662,IF($B:$B=$B662,$C:$C)),1)</f>
        <v>24846</v>
      </c>
      <c r="F662" cm="1">
        <f t="array" ref="F662">QUARTILE(IF($A:$A=$A662,IF($B:$B=$B662,$C:$C)),3)</f>
        <v>75624</v>
      </c>
      <c r="G662">
        <f>Table3[[#This Row],[Q3]]-Table3[[#This Row],[Q1]]</f>
        <v>50778</v>
      </c>
      <c r="H662">
        <f>Table3[[#This Row],[Q1]]-1.5*Table3[[#This Row],[IQR]]</f>
        <v>-51321</v>
      </c>
      <c r="I662">
        <f>Table3[[#This Row],[Q3]]+1.5*Table3[[#This Row],[IQR]]</f>
        <v>151791</v>
      </c>
    </row>
    <row r="663" spans="1:9" x14ac:dyDescent="0.45">
      <c r="A663" t="s">
        <v>17</v>
      </c>
      <c r="B663" t="s">
        <v>2</v>
      </c>
      <c r="C663">
        <v>29973</v>
      </c>
      <c r="D663" t="b">
        <f t="shared" si="10"/>
        <v>0</v>
      </c>
      <c r="E663" cm="1">
        <f t="array" ref="E663">QUARTILE(IF($A:$A=$A663,IF($B:$B=$B663,$C:$C)),1)</f>
        <v>24846</v>
      </c>
      <c r="F663" cm="1">
        <f t="array" ref="F663">QUARTILE(IF($A:$A=$A663,IF($B:$B=$B663,$C:$C)),3)</f>
        <v>75624</v>
      </c>
      <c r="G663">
        <f>Table3[[#This Row],[Q3]]-Table3[[#This Row],[Q1]]</f>
        <v>50778</v>
      </c>
      <c r="H663">
        <f>Table3[[#This Row],[Q1]]-1.5*Table3[[#This Row],[IQR]]</f>
        <v>-51321</v>
      </c>
      <c r="I663">
        <f>Table3[[#This Row],[Q3]]+1.5*Table3[[#This Row],[IQR]]</f>
        <v>151791</v>
      </c>
    </row>
    <row r="664" spans="1:9" x14ac:dyDescent="0.45">
      <c r="A664" t="s">
        <v>17</v>
      </c>
      <c r="B664" t="s">
        <v>2</v>
      </c>
      <c r="C664">
        <v>30070</v>
      </c>
      <c r="D664" t="b">
        <f t="shared" si="10"/>
        <v>0</v>
      </c>
      <c r="E664" cm="1">
        <f t="array" ref="E664">QUARTILE(IF($A:$A=$A664,IF($B:$B=$B664,$C:$C)),1)</f>
        <v>24846</v>
      </c>
      <c r="F664" cm="1">
        <f t="array" ref="F664">QUARTILE(IF($A:$A=$A664,IF($B:$B=$B664,$C:$C)),3)</f>
        <v>75624</v>
      </c>
      <c r="G664">
        <f>Table3[[#This Row],[Q3]]-Table3[[#This Row],[Q1]]</f>
        <v>50778</v>
      </c>
      <c r="H664">
        <f>Table3[[#This Row],[Q1]]-1.5*Table3[[#This Row],[IQR]]</f>
        <v>-51321</v>
      </c>
      <c r="I664">
        <f>Table3[[#This Row],[Q3]]+1.5*Table3[[#This Row],[IQR]]</f>
        <v>151791</v>
      </c>
    </row>
    <row r="665" spans="1:9" x14ac:dyDescent="0.45">
      <c r="A665" t="s">
        <v>17</v>
      </c>
      <c r="B665" t="s">
        <v>2</v>
      </c>
      <c r="C665">
        <v>30100</v>
      </c>
      <c r="D665" t="b">
        <f t="shared" si="10"/>
        <v>0</v>
      </c>
      <c r="E665" cm="1">
        <f t="array" ref="E665">QUARTILE(IF($A:$A=$A665,IF($B:$B=$B665,$C:$C)),1)</f>
        <v>24846</v>
      </c>
      <c r="F665" cm="1">
        <f t="array" ref="F665">QUARTILE(IF($A:$A=$A665,IF($B:$B=$B665,$C:$C)),3)</f>
        <v>75624</v>
      </c>
      <c r="G665">
        <f>Table3[[#This Row],[Q3]]-Table3[[#This Row],[Q1]]</f>
        <v>50778</v>
      </c>
      <c r="H665">
        <f>Table3[[#This Row],[Q1]]-1.5*Table3[[#This Row],[IQR]]</f>
        <v>-51321</v>
      </c>
      <c r="I665">
        <f>Table3[[#This Row],[Q3]]+1.5*Table3[[#This Row],[IQR]]</f>
        <v>151791</v>
      </c>
    </row>
    <row r="666" spans="1:9" x14ac:dyDescent="0.45">
      <c r="A666" t="s">
        <v>17</v>
      </c>
      <c r="B666" t="s">
        <v>2</v>
      </c>
      <c r="C666">
        <v>30614</v>
      </c>
      <c r="D666" t="b">
        <f t="shared" si="10"/>
        <v>0</v>
      </c>
      <c r="E666" cm="1">
        <f t="array" ref="E666">QUARTILE(IF($A:$A=$A666,IF($B:$B=$B666,$C:$C)),1)</f>
        <v>24846</v>
      </c>
      <c r="F666" cm="1">
        <f t="array" ref="F666">QUARTILE(IF($A:$A=$A666,IF($B:$B=$B666,$C:$C)),3)</f>
        <v>75624</v>
      </c>
      <c r="G666">
        <f>Table3[[#This Row],[Q3]]-Table3[[#This Row],[Q1]]</f>
        <v>50778</v>
      </c>
      <c r="H666">
        <f>Table3[[#This Row],[Q1]]-1.5*Table3[[#This Row],[IQR]]</f>
        <v>-51321</v>
      </c>
      <c r="I666">
        <f>Table3[[#This Row],[Q3]]+1.5*Table3[[#This Row],[IQR]]</f>
        <v>151791</v>
      </c>
    </row>
    <row r="667" spans="1:9" x14ac:dyDescent="0.45">
      <c r="A667" t="s">
        <v>17</v>
      </c>
      <c r="B667" t="s">
        <v>2</v>
      </c>
      <c r="C667">
        <v>30769</v>
      </c>
      <c r="D667" t="b">
        <f t="shared" si="10"/>
        <v>0</v>
      </c>
      <c r="E667" cm="1">
        <f t="array" ref="E667">QUARTILE(IF($A:$A=$A667,IF($B:$B=$B667,$C:$C)),1)</f>
        <v>24846</v>
      </c>
      <c r="F667" cm="1">
        <f t="array" ref="F667">QUARTILE(IF($A:$A=$A667,IF($B:$B=$B667,$C:$C)),3)</f>
        <v>75624</v>
      </c>
      <c r="G667">
        <f>Table3[[#This Row],[Q3]]-Table3[[#This Row],[Q1]]</f>
        <v>50778</v>
      </c>
      <c r="H667">
        <f>Table3[[#This Row],[Q1]]-1.5*Table3[[#This Row],[IQR]]</f>
        <v>-51321</v>
      </c>
      <c r="I667">
        <f>Table3[[#This Row],[Q3]]+1.5*Table3[[#This Row],[IQR]]</f>
        <v>151791</v>
      </c>
    </row>
    <row r="668" spans="1:9" x14ac:dyDescent="0.45">
      <c r="A668" t="s">
        <v>17</v>
      </c>
      <c r="B668" t="s">
        <v>2</v>
      </c>
      <c r="C668">
        <v>31123</v>
      </c>
      <c r="D668" t="b">
        <f t="shared" si="10"/>
        <v>0</v>
      </c>
      <c r="E668" cm="1">
        <f t="array" ref="E668">QUARTILE(IF($A:$A=$A668,IF($B:$B=$B668,$C:$C)),1)</f>
        <v>24846</v>
      </c>
      <c r="F668" cm="1">
        <f t="array" ref="F668">QUARTILE(IF($A:$A=$A668,IF($B:$B=$B668,$C:$C)),3)</f>
        <v>75624</v>
      </c>
      <c r="G668">
        <f>Table3[[#This Row],[Q3]]-Table3[[#This Row],[Q1]]</f>
        <v>50778</v>
      </c>
      <c r="H668">
        <f>Table3[[#This Row],[Q1]]-1.5*Table3[[#This Row],[IQR]]</f>
        <v>-51321</v>
      </c>
      <c r="I668">
        <f>Table3[[#This Row],[Q3]]+1.5*Table3[[#This Row],[IQR]]</f>
        <v>151791</v>
      </c>
    </row>
    <row r="669" spans="1:9" x14ac:dyDescent="0.45">
      <c r="A669" t="s">
        <v>17</v>
      </c>
      <c r="B669" t="s">
        <v>2</v>
      </c>
      <c r="C669">
        <v>31807</v>
      </c>
      <c r="D669" t="b">
        <f t="shared" si="10"/>
        <v>0</v>
      </c>
      <c r="E669" cm="1">
        <f t="array" ref="E669">QUARTILE(IF($A:$A=$A669,IF($B:$B=$B669,$C:$C)),1)</f>
        <v>24846</v>
      </c>
      <c r="F669" cm="1">
        <f t="array" ref="F669">QUARTILE(IF($A:$A=$A669,IF($B:$B=$B669,$C:$C)),3)</f>
        <v>75624</v>
      </c>
      <c r="G669">
        <f>Table3[[#This Row],[Q3]]-Table3[[#This Row],[Q1]]</f>
        <v>50778</v>
      </c>
      <c r="H669">
        <f>Table3[[#This Row],[Q1]]-1.5*Table3[[#This Row],[IQR]]</f>
        <v>-51321</v>
      </c>
      <c r="I669">
        <f>Table3[[#This Row],[Q3]]+1.5*Table3[[#This Row],[IQR]]</f>
        <v>151791</v>
      </c>
    </row>
    <row r="670" spans="1:9" x14ac:dyDescent="0.45">
      <c r="A670" t="s">
        <v>17</v>
      </c>
      <c r="B670" t="s">
        <v>2</v>
      </c>
      <c r="C670">
        <v>32306</v>
      </c>
      <c r="D670" t="b">
        <f t="shared" si="10"/>
        <v>0</v>
      </c>
      <c r="E670" cm="1">
        <f t="array" ref="E670">QUARTILE(IF($A:$A=$A670,IF($B:$B=$B670,$C:$C)),1)</f>
        <v>24846</v>
      </c>
      <c r="F670" cm="1">
        <f t="array" ref="F670">QUARTILE(IF($A:$A=$A670,IF($B:$B=$B670,$C:$C)),3)</f>
        <v>75624</v>
      </c>
      <c r="G670">
        <f>Table3[[#This Row],[Q3]]-Table3[[#This Row],[Q1]]</f>
        <v>50778</v>
      </c>
      <c r="H670">
        <f>Table3[[#This Row],[Q1]]-1.5*Table3[[#This Row],[IQR]]</f>
        <v>-51321</v>
      </c>
      <c r="I670">
        <f>Table3[[#This Row],[Q3]]+1.5*Table3[[#This Row],[IQR]]</f>
        <v>151791</v>
      </c>
    </row>
    <row r="671" spans="1:9" x14ac:dyDescent="0.45">
      <c r="A671" t="s">
        <v>17</v>
      </c>
      <c r="B671" t="s">
        <v>2</v>
      </c>
      <c r="C671">
        <v>32605</v>
      </c>
      <c r="D671" t="b">
        <f t="shared" si="10"/>
        <v>0</v>
      </c>
      <c r="E671" cm="1">
        <f t="array" ref="E671">QUARTILE(IF($A:$A=$A671,IF($B:$B=$B671,$C:$C)),1)</f>
        <v>24846</v>
      </c>
      <c r="F671" cm="1">
        <f t="array" ref="F671">QUARTILE(IF($A:$A=$A671,IF($B:$B=$B671,$C:$C)),3)</f>
        <v>75624</v>
      </c>
      <c r="G671">
        <f>Table3[[#This Row],[Q3]]-Table3[[#This Row],[Q1]]</f>
        <v>50778</v>
      </c>
      <c r="H671">
        <f>Table3[[#This Row],[Q1]]-1.5*Table3[[#This Row],[IQR]]</f>
        <v>-51321</v>
      </c>
      <c r="I671">
        <f>Table3[[#This Row],[Q3]]+1.5*Table3[[#This Row],[IQR]]</f>
        <v>151791</v>
      </c>
    </row>
    <row r="672" spans="1:9" x14ac:dyDescent="0.45">
      <c r="A672" t="s">
        <v>17</v>
      </c>
      <c r="B672" t="s">
        <v>2</v>
      </c>
      <c r="C672">
        <v>32690</v>
      </c>
      <c r="D672" t="b">
        <f t="shared" si="10"/>
        <v>0</v>
      </c>
      <c r="E672" cm="1">
        <f t="array" ref="E672">QUARTILE(IF($A:$A=$A672,IF($B:$B=$B672,$C:$C)),1)</f>
        <v>24846</v>
      </c>
      <c r="F672" cm="1">
        <f t="array" ref="F672">QUARTILE(IF($A:$A=$A672,IF($B:$B=$B672,$C:$C)),3)</f>
        <v>75624</v>
      </c>
      <c r="G672">
        <f>Table3[[#This Row],[Q3]]-Table3[[#This Row],[Q1]]</f>
        <v>50778</v>
      </c>
      <c r="H672">
        <f>Table3[[#This Row],[Q1]]-1.5*Table3[[#This Row],[IQR]]</f>
        <v>-51321</v>
      </c>
      <c r="I672">
        <f>Table3[[#This Row],[Q3]]+1.5*Table3[[#This Row],[IQR]]</f>
        <v>151791</v>
      </c>
    </row>
    <row r="673" spans="1:9" x14ac:dyDescent="0.45">
      <c r="A673" t="s">
        <v>17</v>
      </c>
      <c r="B673" t="s">
        <v>2</v>
      </c>
      <c r="C673">
        <v>33139</v>
      </c>
      <c r="D673" t="b">
        <f t="shared" si="10"/>
        <v>0</v>
      </c>
      <c r="E673" cm="1">
        <f t="array" ref="E673">QUARTILE(IF($A:$A=$A673,IF($B:$B=$B673,$C:$C)),1)</f>
        <v>24846</v>
      </c>
      <c r="F673" cm="1">
        <f t="array" ref="F673">QUARTILE(IF($A:$A=$A673,IF($B:$B=$B673,$C:$C)),3)</f>
        <v>75624</v>
      </c>
      <c r="G673">
        <f>Table3[[#This Row],[Q3]]-Table3[[#This Row],[Q1]]</f>
        <v>50778</v>
      </c>
      <c r="H673">
        <f>Table3[[#This Row],[Q1]]-1.5*Table3[[#This Row],[IQR]]</f>
        <v>-51321</v>
      </c>
      <c r="I673">
        <f>Table3[[#This Row],[Q3]]+1.5*Table3[[#This Row],[IQR]]</f>
        <v>151791</v>
      </c>
    </row>
    <row r="674" spans="1:9" x14ac:dyDescent="0.45">
      <c r="A674" t="s">
        <v>17</v>
      </c>
      <c r="B674" t="s">
        <v>2</v>
      </c>
      <c r="C674">
        <v>33554</v>
      </c>
      <c r="D674" t="b">
        <f t="shared" si="10"/>
        <v>0</v>
      </c>
      <c r="E674" cm="1">
        <f t="array" ref="E674">QUARTILE(IF($A:$A=$A674,IF($B:$B=$B674,$C:$C)),1)</f>
        <v>24846</v>
      </c>
      <c r="F674" cm="1">
        <f t="array" ref="F674">QUARTILE(IF($A:$A=$A674,IF($B:$B=$B674,$C:$C)),3)</f>
        <v>75624</v>
      </c>
      <c r="G674">
        <f>Table3[[#This Row],[Q3]]-Table3[[#This Row],[Q1]]</f>
        <v>50778</v>
      </c>
      <c r="H674">
        <f>Table3[[#This Row],[Q1]]-1.5*Table3[[#This Row],[IQR]]</f>
        <v>-51321</v>
      </c>
      <c r="I674">
        <f>Table3[[#This Row],[Q3]]+1.5*Table3[[#This Row],[IQR]]</f>
        <v>151791</v>
      </c>
    </row>
    <row r="675" spans="1:9" x14ac:dyDescent="0.45">
      <c r="A675" t="s">
        <v>17</v>
      </c>
      <c r="B675" t="s">
        <v>2</v>
      </c>
      <c r="C675">
        <v>33932</v>
      </c>
      <c r="D675" t="b">
        <f t="shared" si="10"/>
        <v>0</v>
      </c>
      <c r="E675" cm="1">
        <f t="array" ref="E675">QUARTILE(IF($A:$A=$A675,IF($B:$B=$B675,$C:$C)),1)</f>
        <v>24846</v>
      </c>
      <c r="F675" cm="1">
        <f t="array" ref="F675">QUARTILE(IF($A:$A=$A675,IF($B:$B=$B675,$C:$C)),3)</f>
        <v>75624</v>
      </c>
      <c r="G675">
        <f>Table3[[#This Row],[Q3]]-Table3[[#This Row],[Q1]]</f>
        <v>50778</v>
      </c>
      <c r="H675">
        <f>Table3[[#This Row],[Q1]]-1.5*Table3[[#This Row],[IQR]]</f>
        <v>-51321</v>
      </c>
      <c r="I675">
        <f>Table3[[#This Row],[Q3]]+1.5*Table3[[#This Row],[IQR]]</f>
        <v>151791</v>
      </c>
    </row>
    <row r="676" spans="1:9" x14ac:dyDescent="0.45">
      <c r="A676" t="s">
        <v>17</v>
      </c>
      <c r="B676" t="s">
        <v>2</v>
      </c>
      <c r="C676">
        <v>33989</v>
      </c>
      <c r="D676" t="b">
        <f t="shared" si="10"/>
        <v>0</v>
      </c>
      <c r="E676" cm="1">
        <f t="array" ref="E676">QUARTILE(IF($A:$A=$A676,IF($B:$B=$B676,$C:$C)),1)</f>
        <v>24846</v>
      </c>
      <c r="F676" cm="1">
        <f t="array" ref="F676">QUARTILE(IF($A:$A=$A676,IF($B:$B=$B676,$C:$C)),3)</f>
        <v>75624</v>
      </c>
      <c r="G676">
        <f>Table3[[#This Row],[Q3]]-Table3[[#This Row],[Q1]]</f>
        <v>50778</v>
      </c>
      <c r="H676">
        <f>Table3[[#This Row],[Q1]]-1.5*Table3[[#This Row],[IQR]]</f>
        <v>-51321</v>
      </c>
      <c r="I676">
        <f>Table3[[#This Row],[Q3]]+1.5*Table3[[#This Row],[IQR]]</f>
        <v>151791</v>
      </c>
    </row>
    <row r="677" spans="1:9" x14ac:dyDescent="0.45">
      <c r="A677" t="s">
        <v>17</v>
      </c>
      <c r="B677" t="s">
        <v>2</v>
      </c>
      <c r="C677">
        <v>33996</v>
      </c>
      <c r="D677" t="b">
        <f t="shared" si="10"/>
        <v>0</v>
      </c>
      <c r="E677" cm="1">
        <f t="array" ref="E677">QUARTILE(IF($A:$A=$A677,IF($B:$B=$B677,$C:$C)),1)</f>
        <v>24846</v>
      </c>
      <c r="F677" cm="1">
        <f t="array" ref="F677">QUARTILE(IF($A:$A=$A677,IF($B:$B=$B677,$C:$C)),3)</f>
        <v>75624</v>
      </c>
      <c r="G677">
        <f>Table3[[#This Row],[Q3]]-Table3[[#This Row],[Q1]]</f>
        <v>50778</v>
      </c>
      <c r="H677">
        <f>Table3[[#This Row],[Q1]]-1.5*Table3[[#This Row],[IQR]]</f>
        <v>-51321</v>
      </c>
      <c r="I677">
        <f>Table3[[#This Row],[Q3]]+1.5*Table3[[#This Row],[IQR]]</f>
        <v>151791</v>
      </c>
    </row>
    <row r="678" spans="1:9" x14ac:dyDescent="0.45">
      <c r="A678" t="s">
        <v>17</v>
      </c>
      <c r="B678" t="s">
        <v>2</v>
      </c>
      <c r="C678">
        <v>34097</v>
      </c>
      <c r="D678" t="b">
        <f t="shared" si="10"/>
        <v>0</v>
      </c>
      <c r="E678" cm="1">
        <f t="array" ref="E678">QUARTILE(IF($A:$A=$A678,IF($B:$B=$B678,$C:$C)),1)</f>
        <v>24846</v>
      </c>
      <c r="F678" cm="1">
        <f t="array" ref="F678">QUARTILE(IF($A:$A=$A678,IF($B:$B=$B678,$C:$C)),3)</f>
        <v>75624</v>
      </c>
      <c r="G678">
        <f>Table3[[#This Row],[Q3]]-Table3[[#This Row],[Q1]]</f>
        <v>50778</v>
      </c>
      <c r="H678">
        <f>Table3[[#This Row],[Q1]]-1.5*Table3[[#This Row],[IQR]]</f>
        <v>-51321</v>
      </c>
      <c r="I678">
        <f>Table3[[#This Row],[Q3]]+1.5*Table3[[#This Row],[IQR]]</f>
        <v>151791</v>
      </c>
    </row>
    <row r="679" spans="1:9" x14ac:dyDescent="0.45">
      <c r="A679" t="s">
        <v>17</v>
      </c>
      <c r="B679" t="s">
        <v>2</v>
      </c>
      <c r="C679">
        <v>34216</v>
      </c>
      <c r="D679" t="b">
        <f t="shared" si="10"/>
        <v>0</v>
      </c>
      <c r="E679" cm="1">
        <f t="array" ref="E679">QUARTILE(IF($A:$A=$A679,IF($B:$B=$B679,$C:$C)),1)</f>
        <v>24846</v>
      </c>
      <c r="F679" cm="1">
        <f t="array" ref="F679">QUARTILE(IF($A:$A=$A679,IF($B:$B=$B679,$C:$C)),3)</f>
        <v>75624</v>
      </c>
      <c r="G679">
        <f>Table3[[#This Row],[Q3]]-Table3[[#This Row],[Q1]]</f>
        <v>50778</v>
      </c>
      <c r="H679">
        <f>Table3[[#This Row],[Q1]]-1.5*Table3[[#This Row],[IQR]]</f>
        <v>-51321</v>
      </c>
      <c r="I679">
        <f>Table3[[#This Row],[Q3]]+1.5*Table3[[#This Row],[IQR]]</f>
        <v>151791</v>
      </c>
    </row>
    <row r="680" spans="1:9" x14ac:dyDescent="0.45">
      <c r="A680" t="s">
        <v>17</v>
      </c>
      <c r="B680" t="s">
        <v>2</v>
      </c>
      <c r="C680">
        <v>34296</v>
      </c>
      <c r="D680" t="b">
        <f t="shared" si="10"/>
        <v>0</v>
      </c>
      <c r="E680" cm="1">
        <f t="array" ref="E680">QUARTILE(IF($A:$A=$A680,IF($B:$B=$B680,$C:$C)),1)</f>
        <v>24846</v>
      </c>
      <c r="F680" cm="1">
        <f t="array" ref="F680">QUARTILE(IF($A:$A=$A680,IF($B:$B=$B680,$C:$C)),3)</f>
        <v>75624</v>
      </c>
      <c r="G680">
        <f>Table3[[#This Row],[Q3]]-Table3[[#This Row],[Q1]]</f>
        <v>50778</v>
      </c>
      <c r="H680">
        <f>Table3[[#This Row],[Q1]]-1.5*Table3[[#This Row],[IQR]]</f>
        <v>-51321</v>
      </c>
      <c r="I680">
        <f>Table3[[#This Row],[Q3]]+1.5*Table3[[#This Row],[IQR]]</f>
        <v>151791</v>
      </c>
    </row>
    <row r="681" spans="1:9" x14ac:dyDescent="0.45">
      <c r="A681" t="s">
        <v>17</v>
      </c>
      <c r="B681" t="s">
        <v>2</v>
      </c>
      <c r="C681">
        <v>34478</v>
      </c>
      <c r="D681" t="b">
        <f t="shared" si="10"/>
        <v>0</v>
      </c>
      <c r="E681" cm="1">
        <f t="array" ref="E681">QUARTILE(IF($A:$A=$A681,IF($B:$B=$B681,$C:$C)),1)</f>
        <v>24846</v>
      </c>
      <c r="F681" cm="1">
        <f t="array" ref="F681">QUARTILE(IF($A:$A=$A681,IF($B:$B=$B681,$C:$C)),3)</f>
        <v>75624</v>
      </c>
      <c r="G681">
        <f>Table3[[#This Row],[Q3]]-Table3[[#This Row],[Q1]]</f>
        <v>50778</v>
      </c>
      <c r="H681">
        <f>Table3[[#This Row],[Q1]]-1.5*Table3[[#This Row],[IQR]]</f>
        <v>-51321</v>
      </c>
      <c r="I681">
        <f>Table3[[#This Row],[Q3]]+1.5*Table3[[#This Row],[IQR]]</f>
        <v>151791</v>
      </c>
    </row>
    <row r="682" spans="1:9" x14ac:dyDescent="0.45">
      <c r="A682" t="s">
        <v>17</v>
      </c>
      <c r="B682" t="s">
        <v>2</v>
      </c>
      <c r="C682">
        <v>34773</v>
      </c>
      <c r="D682" t="b">
        <f t="shared" si="10"/>
        <v>0</v>
      </c>
      <c r="E682" cm="1">
        <f t="array" ref="E682">QUARTILE(IF($A:$A=$A682,IF($B:$B=$B682,$C:$C)),1)</f>
        <v>24846</v>
      </c>
      <c r="F682" cm="1">
        <f t="array" ref="F682">QUARTILE(IF($A:$A=$A682,IF($B:$B=$B682,$C:$C)),3)</f>
        <v>75624</v>
      </c>
      <c r="G682">
        <f>Table3[[#This Row],[Q3]]-Table3[[#This Row],[Q1]]</f>
        <v>50778</v>
      </c>
      <c r="H682">
        <f>Table3[[#This Row],[Q1]]-1.5*Table3[[#This Row],[IQR]]</f>
        <v>-51321</v>
      </c>
      <c r="I682">
        <f>Table3[[#This Row],[Q3]]+1.5*Table3[[#This Row],[IQR]]</f>
        <v>151791</v>
      </c>
    </row>
    <row r="683" spans="1:9" x14ac:dyDescent="0.45">
      <c r="A683" t="s">
        <v>17</v>
      </c>
      <c r="B683" t="s">
        <v>2</v>
      </c>
      <c r="C683">
        <v>34797</v>
      </c>
      <c r="D683" t="b">
        <f t="shared" si="10"/>
        <v>0</v>
      </c>
      <c r="E683" cm="1">
        <f t="array" ref="E683">QUARTILE(IF($A:$A=$A683,IF($B:$B=$B683,$C:$C)),1)</f>
        <v>24846</v>
      </c>
      <c r="F683" cm="1">
        <f t="array" ref="F683">QUARTILE(IF($A:$A=$A683,IF($B:$B=$B683,$C:$C)),3)</f>
        <v>75624</v>
      </c>
      <c r="G683">
        <f>Table3[[#This Row],[Q3]]-Table3[[#This Row],[Q1]]</f>
        <v>50778</v>
      </c>
      <c r="H683">
        <f>Table3[[#This Row],[Q1]]-1.5*Table3[[#This Row],[IQR]]</f>
        <v>-51321</v>
      </c>
      <c r="I683">
        <f>Table3[[#This Row],[Q3]]+1.5*Table3[[#This Row],[IQR]]</f>
        <v>151791</v>
      </c>
    </row>
    <row r="684" spans="1:9" x14ac:dyDescent="0.45">
      <c r="A684" t="s">
        <v>17</v>
      </c>
      <c r="B684" t="s">
        <v>2</v>
      </c>
      <c r="C684">
        <v>35164</v>
      </c>
      <c r="D684" t="b">
        <f t="shared" si="10"/>
        <v>0</v>
      </c>
      <c r="E684" cm="1">
        <f t="array" ref="E684">QUARTILE(IF($A:$A=$A684,IF($B:$B=$B684,$C:$C)),1)</f>
        <v>24846</v>
      </c>
      <c r="F684" cm="1">
        <f t="array" ref="F684">QUARTILE(IF($A:$A=$A684,IF($B:$B=$B684,$C:$C)),3)</f>
        <v>75624</v>
      </c>
      <c r="G684">
        <f>Table3[[#This Row],[Q3]]-Table3[[#This Row],[Q1]]</f>
        <v>50778</v>
      </c>
      <c r="H684">
        <f>Table3[[#This Row],[Q1]]-1.5*Table3[[#This Row],[IQR]]</f>
        <v>-51321</v>
      </c>
      <c r="I684">
        <f>Table3[[#This Row],[Q3]]+1.5*Table3[[#This Row],[IQR]]</f>
        <v>151791</v>
      </c>
    </row>
    <row r="685" spans="1:9" x14ac:dyDescent="0.45">
      <c r="A685" t="s">
        <v>17</v>
      </c>
      <c r="B685" t="s">
        <v>2</v>
      </c>
      <c r="C685">
        <v>35384</v>
      </c>
      <c r="D685" t="b">
        <f t="shared" si="10"/>
        <v>0</v>
      </c>
      <c r="E685" cm="1">
        <f t="array" ref="E685">QUARTILE(IF($A:$A=$A685,IF($B:$B=$B685,$C:$C)),1)</f>
        <v>24846</v>
      </c>
      <c r="F685" cm="1">
        <f t="array" ref="F685">QUARTILE(IF($A:$A=$A685,IF($B:$B=$B685,$C:$C)),3)</f>
        <v>75624</v>
      </c>
      <c r="G685">
        <f>Table3[[#This Row],[Q3]]-Table3[[#This Row],[Q1]]</f>
        <v>50778</v>
      </c>
      <c r="H685">
        <f>Table3[[#This Row],[Q1]]-1.5*Table3[[#This Row],[IQR]]</f>
        <v>-51321</v>
      </c>
      <c r="I685">
        <f>Table3[[#This Row],[Q3]]+1.5*Table3[[#This Row],[IQR]]</f>
        <v>151791</v>
      </c>
    </row>
    <row r="686" spans="1:9" x14ac:dyDescent="0.45">
      <c r="A686" t="s">
        <v>17</v>
      </c>
      <c r="B686" t="s">
        <v>2</v>
      </c>
      <c r="C686">
        <v>35610</v>
      </c>
      <c r="D686" t="b">
        <f t="shared" si="10"/>
        <v>0</v>
      </c>
      <c r="E686" cm="1">
        <f t="array" ref="E686">QUARTILE(IF($A:$A=$A686,IF($B:$B=$B686,$C:$C)),1)</f>
        <v>24846</v>
      </c>
      <c r="F686" cm="1">
        <f t="array" ref="F686">QUARTILE(IF($A:$A=$A686,IF($B:$B=$B686,$C:$C)),3)</f>
        <v>75624</v>
      </c>
      <c r="G686">
        <f>Table3[[#This Row],[Q3]]-Table3[[#This Row],[Q1]]</f>
        <v>50778</v>
      </c>
      <c r="H686">
        <f>Table3[[#This Row],[Q1]]-1.5*Table3[[#This Row],[IQR]]</f>
        <v>-51321</v>
      </c>
      <c r="I686">
        <f>Table3[[#This Row],[Q3]]+1.5*Table3[[#This Row],[IQR]]</f>
        <v>151791</v>
      </c>
    </row>
    <row r="687" spans="1:9" x14ac:dyDescent="0.45">
      <c r="A687" t="s">
        <v>17</v>
      </c>
      <c r="B687" t="s">
        <v>2</v>
      </c>
      <c r="C687">
        <v>35734</v>
      </c>
      <c r="D687" t="b">
        <f t="shared" si="10"/>
        <v>0</v>
      </c>
      <c r="E687" cm="1">
        <f t="array" ref="E687">QUARTILE(IF($A:$A=$A687,IF($B:$B=$B687,$C:$C)),1)</f>
        <v>24846</v>
      </c>
      <c r="F687" cm="1">
        <f t="array" ref="F687">QUARTILE(IF($A:$A=$A687,IF($B:$B=$B687,$C:$C)),3)</f>
        <v>75624</v>
      </c>
      <c r="G687">
        <f>Table3[[#This Row],[Q3]]-Table3[[#This Row],[Q1]]</f>
        <v>50778</v>
      </c>
      <c r="H687">
        <f>Table3[[#This Row],[Q1]]-1.5*Table3[[#This Row],[IQR]]</f>
        <v>-51321</v>
      </c>
      <c r="I687">
        <f>Table3[[#This Row],[Q3]]+1.5*Table3[[#This Row],[IQR]]</f>
        <v>151791</v>
      </c>
    </row>
    <row r="688" spans="1:9" x14ac:dyDescent="0.45">
      <c r="A688" t="s">
        <v>17</v>
      </c>
      <c r="B688" t="s">
        <v>2</v>
      </c>
      <c r="C688">
        <v>35972</v>
      </c>
      <c r="D688" t="b">
        <f t="shared" si="10"/>
        <v>0</v>
      </c>
      <c r="E688" cm="1">
        <f t="array" ref="E688">QUARTILE(IF($A:$A=$A688,IF($B:$B=$B688,$C:$C)),1)</f>
        <v>24846</v>
      </c>
      <c r="F688" cm="1">
        <f t="array" ref="F688">QUARTILE(IF($A:$A=$A688,IF($B:$B=$B688,$C:$C)),3)</f>
        <v>75624</v>
      </c>
      <c r="G688">
        <f>Table3[[#This Row],[Q3]]-Table3[[#This Row],[Q1]]</f>
        <v>50778</v>
      </c>
      <c r="H688">
        <f>Table3[[#This Row],[Q1]]-1.5*Table3[[#This Row],[IQR]]</f>
        <v>-51321</v>
      </c>
      <c r="I688">
        <f>Table3[[#This Row],[Q3]]+1.5*Table3[[#This Row],[IQR]]</f>
        <v>151791</v>
      </c>
    </row>
    <row r="689" spans="1:9" x14ac:dyDescent="0.45">
      <c r="A689" t="s">
        <v>17</v>
      </c>
      <c r="B689" t="s">
        <v>2</v>
      </c>
      <c r="C689">
        <v>35976</v>
      </c>
      <c r="D689" t="b">
        <f t="shared" si="10"/>
        <v>0</v>
      </c>
      <c r="E689" cm="1">
        <f t="array" ref="E689">QUARTILE(IF($A:$A=$A689,IF($B:$B=$B689,$C:$C)),1)</f>
        <v>24846</v>
      </c>
      <c r="F689" cm="1">
        <f t="array" ref="F689">QUARTILE(IF($A:$A=$A689,IF($B:$B=$B689,$C:$C)),3)</f>
        <v>75624</v>
      </c>
      <c r="G689">
        <f>Table3[[#This Row],[Q3]]-Table3[[#This Row],[Q1]]</f>
        <v>50778</v>
      </c>
      <c r="H689">
        <f>Table3[[#This Row],[Q1]]-1.5*Table3[[#This Row],[IQR]]</f>
        <v>-51321</v>
      </c>
      <c r="I689">
        <f>Table3[[#This Row],[Q3]]+1.5*Table3[[#This Row],[IQR]]</f>
        <v>151791</v>
      </c>
    </row>
    <row r="690" spans="1:9" x14ac:dyDescent="0.45">
      <c r="A690" t="s">
        <v>17</v>
      </c>
      <c r="B690" t="s">
        <v>2</v>
      </c>
      <c r="C690">
        <v>36156</v>
      </c>
      <c r="D690" t="b">
        <f t="shared" si="10"/>
        <v>0</v>
      </c>
      <c r="E690" cm="1">
        <f t="array" ref="E690">QUARTILE(IF($A:$A=$A690,IF($B:$B=$B690,$C:$C)),1)</f>
        <v>24846</v>
      </c>
      <c r="F690" cm="1">
        <f t="array" ref="F690">QUARTILE(IF($A:$A=$A690,IF($B:$B=$B690,$C:$C)),3)</f>
        <v>75624</v>
      </c>
      <c r="G690">
        <f>Table3[[#This Row],[Q3]]-Table3[[#This Row],[Q1]]</f>
        <v>50778</v>
      </c>
      <c r="H690">
        <f>Table3[[#This Row],[Q1]]-1.5*Table3[[#This Row],[IQR]]</f>
        <v>-51321</v>
      </c>
      <c r="I690">
        <f>Table3[[#This Row],[Q3]]+1.5*Table3[[#This Row],[IQR]]</f>
        <v>151791</v>
      </c>
    </row>
    <row r="691" spans="1:9" x14ac:dyDescent="0.45">
      <c r="A691" t="s">
        <v>17</v>
      </c>
      <c r="B691" t="s">
        <v>2</v>
      </c>
      <c r="C691">
        <v>36283</v>
      </c>
      <c r="D691" t="b">
        <f t="shared" si="10"/>
        <v>0</v>
      </c>
      <c r="E691" cm="1">
        <f t="array" ref="E691">QUARTILE(IF($A:$A=$A691,IF($B:$B=$B691,$C:$C)),1)</f>
        <v>24846</v>
      </c>
      <c r="F691" cm="1">
        <f t="array" ref="F691">QUARTILE(IF($A:$A=$A691,IF($B:$B=$B691,$C:$C)),3)</f>
        <v>75624</v>
      </c>
      <c r="G691">
        <f>Table3[[#This Row],[Q3]]-Table3[[#This Row],[Q1]]</f>
        <v>50778</v>
      </c>
      <c r="H691">
        <f>Table3[[#This Row],[Q1]]-1.5*Table3[[#This Row],[IQR]]</f>
        <v>-51321</v>
      </c>
      <c r="I691">
        <f>Table3[[#This Row],[Q3]]+1.5*Table3[[#This Row],[IQR]]</f>
        <v>151791</v>
      </c>
    </row>
    <row r="692" spans="1:9" x14ac:dyDescent="0.45">
      <c r="A692" t="s">
        <v>17</v>
      </c>
      <c r="B692" t="s">
        <v>2</v>
      </c>
      <c r="C692">
        <v>36405</v>
      </c>
      <c r="D692" t="b">
        <f t="shared" si="10"/>
        <v>0</v>
      </c>
      <c r="E692" cm="1">
        <f t="array" ref="E692">QUARTILE(IF($A:$A=$A692,IF($B:$B=$B692,$C:$C)),1)</f>
        <v>24846</v>
      </c>
      <c r="F692" cm="1">
        <f t="array" ref="F692">QUARTILE(IF($A:$A=$A692,IF($B:$B=$B692,$C:$C)),3)</f>
        <v>75624</v>
      </c>
      <c r="G692">
        <f>Table3[[#This Row],[Q3]]-Table3[[#This Row],[Q1]]</f>
        <v>50778</v>
      </c>
      <c r="H692">
        <f>Table3[[#This Row],[Q1]]-1.5*Table3[[#This Row],[IQR]]</f>
        <v>-51321</v>
      </c>
      <c r="I692">
        <f>Table3[[#This Row],[Q3]]+1.5*Table3[[#This Row],[IQR]]</f>
        <v>151791</v>
      </c>
    </row>
    <row r="693" spans="1:9" x14ac:dyDescent="0.45">
      <c r="A693" t="s">
        <v>17</v>
      </c>
      <c r="B693" t="s">
        <v>2</v>
      </c>
      <c r="C693">
        <v>36419</v>
      </c>
      <c r="D693" t="b">
        <f t="shared" si="10"/>
        <v>0</v>
      </c>
      <c r="E693" cm="1">
        <f t="array" ref="E693">QUARTILE(IF($A:$A=$A693,IF($B:$B=$B693,$C:$C)),1)</f>
        <v>24846</v>
      </c>
      <c r="F693" cm="1">
        <f t="array" ref="F693">QUARTILE(IF($A:$A=$A693,IF($B:$B=$B693,$C:$C)),3)</f>
        <v>75624</v>
      </c>
      <c r="G693">
        <f>Table3[[#This Row],[Q3]]-Table3[[#This Row],[Q1]]</f>
        <v>50778</v>
      </c>
      <c r="H693">
        <f>Table3[[#This Row],[Q1]]-1.5*Table3[[#This Row],[IQR]]</f>
        <v>-51321</v>
      </c>
      <c r="I693">
        <f>Table3[[#This Row],[Q3]]+1.5*Table3[[#This Row],[IQR]]</f>
        <v>151791</v>
      </c>
    </row>
    <row r="694" spans="1:9" x14ac:dyDescent="0.45">
      <c r="A694" t="s">
        <v>17</v>
      </c>
      <c r="B694" t="s">
        <v>2</v>
      </c>
      <c r="C694">
        <v>36607</v>
      </c>
      <c r="D694" t="b">
        <f t="shared" si="10"/>
        <v>0</v>
      </c>
      <c r="E694" cm="1">
        <f t="array" ref="E694">QUARTILE(IF($A:$A=$A694,IF($B:$B=$B694,$C:$C)),1)</f>
        <v>24846</v>
      </c>
      <c r="F694" cm="1">
        <f t="array" ref="F694">QUARTILE(IF($A:$A=$A694,IF($B:$B=$B694,$C:$C)),3)</f>
        <v>75624</v>
      </c>
      <c r="G694">
        <f>Table3[[#This Row],[Q3]]-Table3[[#This Row],[Q1]]</f>
        <v>50778</v>
      </c>
      <c r="H694">
        <f>Table3[[#This Row],[Q1]]-1.5*Table3[[#This Row],[IQR]]</f>
        <v>-51321</v>
      </c>
      <c r="I694">
        <f>Table3[[#This Row],[Q3]]+1.5*Table3[[#This Row],[IQR]]</f>
        <v>151791</v>
      </c>
    </row>
    <row r="695" spans="1:9" x14ac:dyDescent="0.45">
      <c r="A695" t="s">
        <v>17</v>
      </c>
      <c r="B695" t="s">
        <v>2</v>
      </c>
      <c r="C695">
        <v>36862</v>
      </c>
      <c r="D695" t="b">
        <f t="shared" si="10"/>
        <v>0</v>
      </c>
      <c r="E695" cm="1">
        <f t="array" ref="E695">QUARTILE(IF($A:$A=$A695,IF($B:$B=$B695,$C:$C)),1)</f>
        <v>24846</v>
      </c>
      <c r="F695" cm="1">
        <f t="array" ref="F695">QUARTILE(IF($A:$A=$A695,IF($B:$B=$B695,$C:$C)),3)</f>
        <v>75624</v>
      </c>
      <c r="G695">
        <f>Table3[[#This Row],[Q3]]-Table3[[#This Row],[Q1]]</f>
        <v>50778</v>
      </c>
      <c r="H695">
        <f>Table3[[#This Row],[Q1]]-1.5*Table3[[#This Row],[IQR]]</f>
        <v>-51321</v>
      </c>
      <c r="I695">
        <f>Table3[[#This Row],[Q3]]+1.5*Table3[[#This Row],[IQR]]</f>
        <v>151791</v>
      </c>
    </row>
    <row r="696" spans="1:9" x14ac:dyDescent="0.45">
      <c r="A696" t="s">
        <v>17</v>
      </c>
      <c r="B696" t="s">
        <v>2</v>
      </c>
      <c r="C696">
        <v>36887</v>
      </c>
      <c r="D696" t="b">
        <f t="shared" si="10"/>
        <v>0</v>
      </c>
      <c r="E696" cm="1">
        <f t="array" ref="E696">QUARTILE(IF($A:$A=$A696,IF($B:$B=$B696,$C:$C)),1)</f>
        <v>24846</v>
      </c>
      <c r="F696" cm="1">
        <f t="array" ref="F696">QUARTILE(IF($A:$A=$A696,IF($B:$B=$B696,$C:$C)),3)</f>
        <v>75624</v>
      </c>
      <c r="G696">
        <f>Table3[[#This Row],[Q3]]-Table3[[#This Row],[Q1]]</f>
        <v>50778</v>
      </c>
      <c r="H696">
        <f>Table3[[#This Row],[Q1]]-1.5*Table3[[#This Row],[IQR]]</f>
        <v>-51321</v>
      </c>
      <c r="I696">
        <f>Table3[[#This Row],[Q3]]+1.5*Table3[[#This Row],[IQR]]</f>
        <v>151791</v>
      </c>
    </row>
    <row r="697" spans="1:9" x14ac:dyDescent="0.45">
      <c r="A697" t="s">
        <v>17</v>
      </c>
      <c r="B697" t="s">
        <v>2</v>
      </c>
      <c r="C697">
        <v>37132</v>
      </c>
      <c r="D697" t="b">
        <f t="shared" si="10"/>
        <v>0</v>
      </c>
      <c r="E697" cm="1">
        <f t="array" ref="E697">QUARTILE(IF($A:$A=$A697,IF($B:$B=$B697,$C:$C)),1)</f>
        <v>24846</v>
      </c>
      <c r="F697" cm="1">
        <f t="array" ref="F697">QUARTILE(IF($A:$A=$A697,IF($B:$B=$B697,$C:$C)),3)</f>
        <v>75624</v>
      </c>
      <c r="G697">
        <f>Table3[[#This Row],[Q3]]-Table3[[#This Row],[Q1]]</f>
        <v>50778</v>
      </c>
      <c r="H697">
        <f>Table3[[#This Row],[Q1]]-1.5*Table3[[#This Row],[IQR]]</f>
        <v>-51321</v>
      </c>
      <c r="I697">
        <f>Table3[[#This Row],[Q3]]+1.5*Table3[[#This Row],[IQR]]</f>
        <v>151791</v>
      </c>
    </row>
    <row r="698" spans="1:9" x14ac:dyDescent="0.45">
      <c r="A698" t="s">
        <v>17</v>
      </c>
      <c r="B698" t="s">
        <v>2</v>
      </c>
      <c r="C698">
        <v>37485</v>
      </c>
      <c r="D698" t="b">
        <f t="shared" si="10"/>
        <v>0</v>
      </c>
      <c r="E698" cm="1">
        <f t="array" ref="E698">QUARTILE(IF($A:$A=$A698,IF($B:$B=$B698,$C:$C)),1)</f>
        <v>24846</v>
      </c>
      <c r="F698" cm="1">
        <f t="array" ref="F698">QUARTILE(IF($A:$A=$A698,IF($B:$B=$B698,$C:$C)),3)</f>
        <v>75624</v>
      </c>
      <c r="G698">
        <f>Table3[[#This Row],[Q3]]-Table3[[#This Row],[Q1]]</f>
        <v>50778</v>
      </c>
      <c r="H698">
        <f>Table3[[#This Row],[Q1]]-1.5*Table3[[#This Row],[IQR]]</f>
        <v>-51321</v>
      </c>
      <c r="I698">
        <f>Table3[[#This Row],[Q3]]+1.5*Table3[[#This Row],[IQR]]</f>
        <v>151791</v>
      </c>
    </row>
    <row r="699" spans="1:9" x14ac:dyDescent="0.45">
      <c r="A699" t="s">
        <v>17</v>
      </c>
      <c r="B699" t="s">
        <v>2</v>
      </c>
      <c r="C699">
        <v>37668</v>
      </c>
      <c r="D699" t="b">
        <f t="shared" si="10"/>
        <v>0</v>
      </c>
      <c r="E699" cm="1">
        <f t="array" ref="E699">QUARTILE(IF($A:$A=$A699,IF($B:$B=$B699,$C:$C)),1)</f>
        <v>24846</v>
      </c>
      <c r="F699" cm="1">
        <f t="array" ref="F699">QUARTILE(IF($A:$A=$A699,IF($B:$B=$B699,$C:$C)),3)</f>
        <v>75624</v>
      </c>
      <c r="G699">
        <f>Table3[[#This Row],[Q3]]-Table3[[#This Row],[Q1]]</f>
        <v>50778</v>
      </c>
      <c r="H699">
        <f>Table3[[#This Row],[Q1]]-1.5*Table3[[#This Row],[IQR]]</f>
        <v>-51321</v>
      </c>
      <c r="I699">
        <f>Table3[[#This Row],[Q3]]+1.5*Table3[[#This Row],[IQR]]</f>
        <v>151791</v>
      </c>
    </row>
    <row r="700" spans="1:9" x14ac:dyDescent="0.45">
      <c r="A700" t="s">
        <v>17</v>
      </c>
      <c r="B700" t="s">
        <v>2</v>
      </c>
      <c r="C700">
        <v>37747</v>
      </c>
      <c r="D700" t="b">
        <f t="shared" si="10"/>
        <v>0</v>
      </c>
      <c r="E700" cm="1">
        <f t="array" ref="E700">QUARTILE(IF($A:$A=$A700,IF($B:$B=$B700,$C:$C)),1)</f>
        <v>24846</v>
      </c>
      <c r="F700" cm="1">
        <f t="array" ref="F700">QUARTILE(IF($A:$A=$A700,IF($B:$B=$B700,$C:$C)),3)</f>
        <v>75624</v>
      </c>
      <c r="G700">
        <f>Table3[[#This Row],[Q3]]-Table3[[#This Row],[Q1]]</f>
        <v>50778</v>
      </c>
      <c r="H700">
        <f>Table3[[#This Row],[Q1]]-1.5*Table3[[#This Row],[IQR]]</f>
        <v>-51321</v>
      </c>
      <c r="I700">
        <f>Table3[[#This Row],[Q3]]+1.5*Table3[[#This Row],[IQR]]</f>
        <v>151791</v>
      </c>
    </row>
    <row r="701" spans="1:9" x14ac:dyDescent="0.45">
      <c r="A701" t="s">
        <v>17</v>
      </c>
      <c r="B701" t="s">
        <v>2</v>
      </c>
      <c r="C701">
        <v>37936</v>
      </c>
      <c r="D701" t="b">
        <f t="shared" si="10"/>
        <v>0</v>
      </c>
      <c r="E701" cm="1">
        <f t="array" ref="E701">QUARTILE(IF($A:$A=$A701,IF($B:$B=$B701,$C:$C)),1)</f>
        <v>24846</v>
      </c>
      <c r="F701" cm="1">
        <f t="array" ref="F701">QUARTILE(IF($A:$A=$A701,IF($B:$B=$B701,$C:$C)),3)</f>
        <v>75624</v>
      </c>
      <c r="G701">
        <f>Table3[[#This Row],[Q3]]-Table3[[#This Row],[Q1]]</f>
        <v>50778</v>
      </c>
      <c r="H701">
        <f>Table3[[#This Row],[Q1]]-1.5*Table3[[#This Row],[IQR]]</f>
        <v>-51321</v>
      </c>
      <c r="I701">
        <f>Table3[[#This Row],[Q3]]+1.5*Table3[[#This Row],[IQR]]</f>
        <v>151791</v>
      </c>
    </row>
    <row r="702" spans="1:9" x14ac:dyDescent="0.45">
      <c r="A702" t="s">
        <v>17</v>
      </c>
      <c r="B702" t="s">
        <v>2</v>
      </c>
      <c r="C702">
        <v>38047</v>
      </c>
      <c r="D702" t="b">
        <f t="shared" si="10"/>
        <v>0</v>
      </c>
      <c r="E702" cm="1">
        <f t="array" ref="E702">QUARTILE(IF($A:$A=$A702,IF($B:$B=$B702,$C:$C)),1)</f>
        <v>24846</v>
      </c>
      <c r="F702" cm="1">
        <f t="array" ref="F702">QUARTILE(IF($A:$A=$A702,IF($B:$B=$B702,$C:$C)),3)</f>
        <v>75624</v>
      </c>
      <c r="G702">
        <f>Table3[[#This Row],[Q3]]-Table3[[#This Row],[Q1]]</f>
        <v>50778</v>
      </c>
      <c r="H702">
        <f>Table3[[#This Row],[Q1]]-1.5*Table3[[#This Row],[IQR]]</f>
        <v>-51321</v>
      </c>
      <c r="I702">
        <f>Table3[[#This Row],[Q3]]+1.5*Table3[[#This Row],[IQR]]</f>
        <v>151791</v>
      </c>
    </row>
    <row r="703" spans="1:9" x14ac:dyDescent="0.45">
      <c r="A703" t="s">
        <v>17</v>
      </c>
      <c r="B703" t="s">
        <v>2</v>
      </c>
      <c r="C703">
        <v>38123</v>
      </c>
      <c r="D703" t="b">
        <f t="shared" si="10"/>
        <v>0</v>
      </c>
      <c r="E703" cm="1">
        <f t="array" ref="E703">QUARTILE(IF($A:$A=$A703,IF($B:$B=$B703,$C:$C)),1)</f>
        <v>24846</v>
      </c>
      <c r="F703" cm="1">
        <f t="array" ref="F703">QUARTILE(IF($A:$A=$A703,IF($B:$B=$B703,$C:$C)),3)</f>
        <v>75624</v>
      </c>
      <c r="G703">
        <f>Table3[[#This Row],[Q3]]-Table3[[#This Row],[Q1]]</f>
        <v>50778</v>
      </c>
      <c r="H703">
        <f>Table3[[#This Row],[Q1]]-1.5*Table3[[#This Row],[IQR]]</f>
        <v>-51321</v>
      </c>
      <c r="I703">
        <f>Table3[[#This Row],[Q3]]+1.5*Table3[[#This Row],[IQR]]</f>
        <v>151791</v>
      </c>
    </row>
    <row r="704" spans="1:9" x14ac:dyDescent="0.45">
      <c r="A704" t="s">
        <v>17</v>
      </c>
      <c r="B704" t="s">
        <v>2</v>
      </c>
      <c r="C704">
        <v>38364</v>
      </c>
      <c r="D704" t="b">
        <f t="shared" si="10"/>
        <v>0</v>
      </c>
      <c r="E704" cm="1">
        <f t="array" ref="E704">QUARTILE(IF($A:$A=$A704,IF($B:$B=$B704,$C:$C)),1)</f>
        <v>24846</v>
      </c>
      <c r="F704" cm="1">
        <f t="array" ref="F704">QUARTILE(IF($A:$A=$A704,IF($B:$B=$B704,$C:$C)),3)</f>
        <v>75624</v>
      </c>
      <c r="G704">
        <f>Table3[[#This Row],[Q3]]-Table3[[#This Row],[Q1]]</f>
        <v>50778</v>
      </c>
      <c r="H704">
        <f>Table3[[#This Row],[Q1]]-1.5*Table3[[#This Row],[IQR]]</f>
        <v>-51321</v>
      </c>
      <c r="I704">
        <f>Table3[[#This Row],[Q3]]+1.5*Table3[[#This Row],[IQR]]</f>
        <v>151791</v>
      </c>
    </row>
    <row r="705" spans="1:9" x14ac:dyDescent="0.45">
      <c r="A705" t="s">
        <v>17</v>
      </c>
      <c r="B705" t="s">
        <v>2</v>
      </c>
      <c r="C705">
        <v>38724</v>
      </c>
      <c r="D705" t="b">
        <f t="shared" si="10"/>
        <v>0</v>
      </c>
      <c r="E705" cm="1">
        <f t="array" ref="E705">QUARTILE(IF($A:$A=$A705,IF($B:$B=$B705,$C:$C)),1)</f>
        <v>24846</v>
      </c>
      <c r="F705" cm="1">
        <f t="array" ref="F705">QUARTILE(IF($A:$A=$A705,IF($B:$B=$B705,$C:$C)),3)</f>
        <v>75624</v>
      </c>
      <c r="G705">
        <f>Table3[[#This Row],[Q3]]-Table3[[#This Row],[Q1]]</f>
        <v>50778</v>
      </c>
      <c r="H705">
        <f>Table3[[#This Row],[Q1]]-1.5*Table3[[#This Row],[IQR]]</f>
        <v>-51321</v>
      </c>
      <c r="I705">
        <f>Table3[[#This Row],[Q3]]+1.5*Table3[[#This Row],[IQR]]</f>
        <v>151791</v>
      </c>
    </row>
    <row r="706" spans="1:9" x14ac:dyDescent="0.45">
      <c r="A706" t="s">
        <v>17</v>
      </c>
      <c r="B706" t="s">
        <v>2</v>
      </c>
      <c r="C706">
        <v>38840</v>
      </c>
      <c r="D706" t="b">
        <f t="shared" ref="D706:D769" si="11">IF(C706&lt;H706,TRUE,IF(C706&gt;I706,TRUE,FALSE))</f>
        <v>0</v>
      </c>
      <c r="E706" cm="1">
        <f t="array" ref="E706">QUARTILE(IF($A:$A=$A706,IF($B:$B=$B706,$C:$C)),1)</f>
        <v>24846</v>
      </c>
      <c r="F706" cm="1">
        <f t="array" ref="F706">QUARTILE(IF($A:$A=$A706,IF($B:$B=$B706,$C:$C)),3)</f>
        <v>75624</v>
      </c>
      <c r="G706">
        <f>Table3[[#This Row],[Q3]]-Table3[[#This Row],[Q1]]</f>
        <v>50778</v>
      </c>
      <c r="H706">
        <f>Table3[[#This Row],[Q1]]-1.5*Table3[[#This Row],[IQR]]</f>
        <v>-51321</v>
      </c>
      <c r="I706">
        <f>Table3[[#This Row],[Q3]]+1.5*Table3[[#This Row],[IQR]]</f>
        <v>151791</v>
      </c>
    </row>
    <row r="707" spans="1:9" x14ac:dyDescent="0.45">
      <c r="A707" t="s">
        <v>17</v>
      </c>
      <c r="B707" t="s">
        <v>2</v>
      </c>
      <c r="C707">
        <v>38861</v>
      </c>
      <c r="D707" t="b">
        <f t="shared" si="11"/>
        <v>0</v>
      </c>
      <c r="E707" cm="1">
        <f t="array" ref="E707">QUARTILE(IF($A:$A=$A707,IF($B:$B=$B707,$C:$C)),1)</f>
        <v>24846</v>
      </c>
      <c r="F707" cm="1">
        <f t="array" ref="F707">QUARTILE(IF($A:$A=$A707,IF($B:$B=$B707,$C:$C)),3)</f>
        <v>75624</v>
      </c>
      <c r="G707">
        <f>Table3[[#This Row],[Q3]]-Table3[[#This Row],[Q1]]</f>
        <v>50778</v>
      </c>
      <c r="H707">
        <f>Table3[[#This Row],[Q1]]-1.5*Table3[[#This Row],[IQR]]</f>
        <v>-51321</v>
      </c>
      <c r="I707">
        <f>Table3[[#This Row],[Q3]]+1.5*Table3[[#This Row],[IQR]]</f>
        <v>151791</v>
      </c>
    </row>
    <row r="708" spans="1:9" x14ac:dyDescent="0.45">
      <c r="A708" t="s">
        <v>17</v>
      </c>
      <c r="B708" t="s">
        <v>2</v>
      </c>
      <c r="C708">
        <v>38954</v>
      </c>
      <c r="D708" t="b">
        <f t="shared" si="11"/>
        <v>0</v>
      </c>
      <c r="E708" cm="1">
        <f t="array" ref="E708">QUARTILE(IF($A:$A=$A708,IF($B:$B=$B708,$C:$C)),1)</f>
        <v>24846</v>
      </c>
      <c r="F708" cm="1">
        <f t="array" ref="F708">QUARTILE(IF($A:$A=$A708,IF($B:$B=$B708,$C:$C)),3)</f>
        <v>75624</v>
      </c>
      <c r="G708">
        <f>Table3[[#This Row],[Q3]]-Table3[[#This Row],[Q1]]</f>
        <v>50778</v>
      </c>
      <c r="H708">
        <f>Table3[[#This Row],[Q1]]-1.5*Table3[[#This Row],[IQR]]</f>
        <v>-51321</v>
      </c>
      <c r="I708">
        <f>Table3[[#This Row],[Q3]]+1.5*Table3[[#This Row],[IQR]]</f>
        <v>151791</v>
      </c>
    </row>
    <row r="709" spans="1:9" x14ac:dyDescent="0.45">
      <c r="A709" t="s">
        <v>17</v>
      </c>
      <c r="B709" t="s">
        <v>2</v>
      </c>
      <c r="C709">
        <v>39162</v>
      </c>
      <c r="D709" t="b">
        <f t="shared" si="11"/>
        <v>0</v>
      </c>
      <c r="E709" cm="1">
        <f t="array" ref="E709">QUARTILE(IF($A:$A=$A709,IF($B:$B=$B709,$C:$C)),1)</f>
        <v>24846</v>
      </c>
      <c r="F709" cm="1">
        <f t="array" ref="F709">QUARTILE(IF($A:$A=$A709,IF($B:$B=$B709,$C:$C)),3)</f>
        <v>75624</v>
      </c>
      <c r="G709">
        <f>Table3[[#This Row],[Q3]]-Table3[[#This Row],[Q1]]</f>
        <v>50778</v>
      </c>
      <c r="H709">
        <f>Table3[[#This Row],[Q1]]-1.5*Table3[[#This Row],[IQR]]</f>
        <v>-51321</v>
      </c>
      <c r="I709">
        <f>Table3[[#This Row],[Q3]]+1.5*Table3[[#This Row],[IQR]]</f>
        <v>151791</v>
      </c>
    </row>
    <row r="710" spans="1:9" x14ac:dyDescent="0.45">
      <c r="A710" t="s">
        <v>17</v>
      </c>
      <c r="B710" t="s">
        <v>2</v>
      </c>
      <c r="C710">
        <v>39556</v>
      </c>
      <c r="D710" t="b">
        <f t="shared" si="11"/>
        <v>0</v>
      </c>
      <c r="E710" cm="1">
        <f t="array" ref="E710">QUARTILE(IF($A:$A=$A710,IF($B:$B=$B710,$C:$C)),1)</f>
        <v>24846</v>
      </c>
      <c r="F710" cm="1">
        <f t="array" ref="F710">QUARTILE(IF($A:$A=$A710,IF($B:$B=$B710,$C:$C)),3)</f>
        <v>75624</v>
      </c>
      <c r="G710">
        <f>Table3[[#This Row],[Q3]]-Table3[[#This Row],[Q1]]</f>
        <v>50778</v>
      </c>
      <c r="H710">
        <f>Table3[[#This Row],[Q1]]-1.5*Table3[[#This Row],[IQR]]</f>
        <v>-51321</v>
      </c>
      <c r="I710">
        <f>Table3[[#This Row],[Q3]]+1.5*Table3[[#This Row],[IQR]]</f>
        <v>151791</v>
      </c>
    </row>
    <row r="711" spans="1:9" x14ac:dyDescent="0.45">
      <c r="A711" t="s">
        <v>17</v>
      </c>
      <c r="B711" t="s">
        <v>2</v>
      </c>
      <c r="C711">
        <v>39578</v>
      </c>
      <c r="D711" t="b">
        <f t="shared" si="11"/>
        <v>0</v>
      </c>
      <c r="E711" cm="1">
        <f t="array" ref="E711">QUARTILE(IF($A:$A=$A711,IF($B:$B=$B711,$C:$C)),1)</f>
        <v>24846</v>
      </c>
      <c r="F711" cm="1">
        <f t="array" ref="F711">QUARTILE(IF($A:$A=$A711,IF($B:$B=$B711,$C:$C)),3)</f>
        <v>75624</v>
      </c>
      <c r="G711">
        <f>Table3[[#This Row],[Q3]]-Table3[[#This Row],[Q1]]</f>
        <v>50778</v>
      </c>
      <c r="H711">
        <f>Table3[[#This Row],[Q1]]-1.5*Table3[[#This Row],[IQR]]</f>
        <v>-51321</v>
      </c>
      <c r="I711">
        <f>Table3[[#This Row],[Q3]]+1.5*Table3[[#This Row],[IQR]]</f>
        <v>151791</v>
      </c>
    </row>
    <row r="712" spans="1:9" x14ac:dyDescent="0.45">
      <c r="A712" t="s">
        <v>17</v>
      </c>
      <c r="B712" t="s">
        <v>2</v>
      </c>
      <c r="C712">
        <v>39605</v>
      </c>
      <c r="D712" t="b">
        <f t="shared" si="11"/>
        <v>0</v>
      </c>
      <c r="E712" cm="1">
        <f t="array" ref="E712">QUARTILE(IF($A:$A=$A712,IF($B:$B=$B712,$C:$C)),1)</f>
        <v>24846</v>
      </c>
      <c r="F712" cm="1">
        <f t="array" ref="F712">QUARTILE(IF($A:$A=$A712,IF($B:$B=$B712,$C:$C)),3)</f>
        <v>75624</v>
      </c>
      <c r="G712">
        <f>Table3[[#This Row],[Q3]]-Table3[[#This Row],[Q1]]</f>
        <v>50778</v>
      </c>
      <c r="H712">
        <f>Table3[[#This Row],[Q1]]-1.5*Table3[[#This Row],[IQR]]</f>
        <v>-51321</v>
      </c>
      <c r="I712">
        <f>Table3[[#This Row],[Q3]]+1.5*Table3[[#This Row],[IQR]]</f>
        <v>151791</v>
      </c>
    </row>
    <row r="713" spans="1:9" x14ac:dyDescent="0.45">
      <c r="A713" t="s">
        <v>17</v>
      </c>
      <c r="B713" t="s">
        <v>2</v>
      </c>
      <c r="C713">
        <v>40000</v>
      </c>
      <c r="D713" t="b">
        <f t="shared" si="11"/>
        <v>0</v>
      </c>
      <c r="E713" cm="1">
        <f t="array" ref="E713">QUARTILE(IF($A:$A=$A713,IF($B:$B=$B713,$C:$C)),1)</f>
        <v>24846</v>
      </c>
      <c r="F713" cm="1">
        <f t="array" ref="F713">QUARTILE(IF($A:$A=$A713,IF($B:$B=$B713,$C:$C)),3)</f>
        <v>75624</v>
      </c>
      <c r="G713">
        <f>Table3[[#This Row],[Q3]]-Table3[[#This Row],[Q1]]</f>
        <v>50778</v>
      </c>
      <c r="H713">
        <f>Table3[[#This Row],[Q1]]-1.5*Table3[[#This Row],[IQR]]</f>
        <v>-51321</v>
      </c>
      <c r="I713">
        <f>Table3[[#This Row],[Q3]]+1.5*Table3[[#This Row],[IQR]]</f>
        <v>151791</v>
      </c>
    </row>
    <row r="714" spans="1:9" x14ac:dyDescent="0.45">
      <c r="A714" t="s">
        <v>17</v>
      </c>
      <c r="B714" t="s">
        <v>2</v>
      </c>
      <c r="C714">
        <v>40265</v>
      </c>
      <c r="D714" t="b">
        <f t="shared" si="11"/>
        <v>0</v>
      </c>
      <c r="E714" cm="1">
        <f t="array" ref="E714">QUARTILE(IF($A:$A=$A714,IF($B:$B=$B714,$C:$C)),1)</f>
        <v>24846</v>
      </c>
      <c r="F714" cm="1">
        <f t="array" ref="F714">QUARTILE(IF($A:$A=$A714,IF($B:$B=$B714,$C:$C)),3)</f>
        <v>75624</v>
      </c>
      <c r="G714">
        <f>Table3[[#This Row],[Q3]]-Table3[[#This Row],[Q1]]</f>
        <v>50778</v>
      </c>
      <c r="H714">
        <f>Table3[[#This Row],[Q1]]-1.5*Table3[[#This Row],[IQR]]</f>
        <v>-51321</v>
      </c>
      <c r="I714">
        <f>Table3[[#This Row],[Q3]]+1.5*Table3[[#This Row],[IQR]]</f>
        <v>151791</v>
      </c>
    </row>
    <row r="715" spans="1:9" x14ac:dyDescent="0.45">
      <c r="A715" t="s">
        <v>17</v>
      </c>
      <c r="B715" t="s">
        <v>2</v>
      </c>
      <c r="C715">
        <v>40655</v>
      </c>
      <c r="D715" t="b">
        <f t="shared" si="11"/>
        <v>0</v>
      </c>
      <c r="E715" cm="1">
        <f t="array" ref="E715">QUARTILE(IF($A:$A=$A715,IF($B:$B=$B715,$C:$C)),1)</f>
        <v>24846</v>
      </c>
      <c r="F715" cm="1">
        <f t="array" ref="F715">QUARTILE(IF($A:$A=$A715,IF($B:$B=$B715,$C:$C)),3)</f>
        <v>75624</v>
      </c>
      <c r="G715">
        <f>Table3[[#This Row],[Q3]]-Table3[[#This Row],[Q1]]</f>
        <v>50778</v>
      </c>
      <c r="H715">
        <f>Table3[[#This Row],[Q1]]-1.5*Table3[[#This Row],[IQR]]</f>
        <v>-51321</v>
      </c>
      <c r="I715">
        <f>Table3[[#This Row],[Q3]]+1.5*Table3[[#This Row],[IQR]]</f>
        <v>151791</v>
      </c>
    </row>
    <row r="716" spans="1:9" x14ac:dyDescent="0.45">
      <c r="A716" t="s">
        <v>17</v>
      </c>
      <c r="B716" t="s">
        <v>2</v>
      </c>
      <c r="C716">
        <v>40719</v>
      </c>
      <c r="D716" t="b">
        <f t="shared" si="11"/>
        <v>0</v>
      </c>
      <c r="E716" cm="1">
        <f t="array" ref="E716">QUARTILE(IF($A:$A=$A716,IF($B:$B=$B716,$C:$C)),1)</f>
        <v>24846</v>
      </c>
      <c r="F716" cm="1">
        <f t="array" ref="F716">QUARTILE(IF($A:$A=$A716,IF($B:$B=$B716,$C:$C)),3)</f>
        <v>75624</v>
      </c>
      <c r="G716">
        <f>Table3[[#This Row],[Q3]]-Table3[[#This Row],[Q1]]</f>
        <v>50778</v>
      </c>
      <c r="H716">
        <f>Table3[[#This Row],[Q1]]-1.5*Table3[[#This Row],[IQR]]</f>
        <v>-51321</v>
      </c>
      <c r="I716">
        <f>Table3[[#This Row],[Q3]]+1.5*Table3[[#This Row],[IQR]]</f>
        <v>151791</v>
      </c>
    </row>
    <row r="717" spans="1:9" x14ac:dyDescent="0.45">
      <c r="A717" t="s">
        <v>17</v>
      </c>
      <c r="B717" t="s">
        <v>2</v>
      </c>
      <c r="C717">
        <v>40744</v>
      </c>
      <c r="D717" t="b">
        <f t="shared" si="11"/>
        <v>0</v>
      </c>
      <c r="E717" cm="1">
        <f t="array" ref="E717">QUARTILE(IF($A:$A=$A717,IF($B:$B=$B717,$C:$C)),1)</f>
        <v>24846</v>
      </c>
      <c r="F717" cm="1">
        <f t="array" ref="F717">QUARTILE(IF($A:$A=$A717,IF($B:$B=$B717,$C:$C)),3)</f>
        <v>75624</v>
      </c>
      <c r="G717">
        <f>Table3[[#This Row],[Q3]]-Table3[[#This Row],[Q1]]</f>
        <v>50778</v>
      </c>
      <c r="H717">
        <f>Table3[[#This Row],[Q1]]-1.5*Table3[[#This Row],[IQR]]</f>
        <v>-51321</v>
      </c>
      <c r="I717">
        <f>Table3[[#This Row],[Q3]]+1.5*Table3[[#This Row],[IQR]]</f>
        <v>151791</v>
      </c>
    </row>
    <row r="718" spans="1:9" x14ac:dyDescent="0.45">
      <c r="A718" t="s">
        <v>17</v>
      </c>
      <c r="B718" t="s">
        <v>2</v>
      </c>
      <c r="C718">
        <v>40787</v>
      </c>
      <c r="D718" t="b">
        <f t="shared" si="11"/>
        <v>0</v>
      </c>
      <c r="E718" cm="1">
        <f t="array" ref="E718">QUARTILE(IF($A:$A=$A718,IF($B:$B=$B718,$C:$C)),1)</f>
        <v>24846</v>
      </c>
      <c r="F718" cm="1">
        <f t="array" ref="F718">QUARTILE(IF($A:$A=$A718,IF($B:$B=$B718,$C:$C)),3)</f>
        <v>75624</v>
      </c>
      <c r="G718">
        <f>Table3[[#This Row],[Q3]]-Table3[[#This Row],[Q1]]</f>
        <v>50778</v>
      </c>
      <c r="H718">
        <f>Table3[[#This Row],[Q1]]-1.5*Table3[[#This Row],[IQR]]</f>
        <v>-51321</v>
      </c>
      <c r="I718">
        <f>Table3[[#This Row],[Q3]]+1.5*Table3[[#This Row],[IQR]]</f>
        <v>151791</v>
      </c>
    </row>
    <row r="719" spans="1:9" x14ac:dyDescent="0.45">
      <c r="A719" t="s">
        <v>17</v>
      </c>
      <c r="B719" t="s">
        <v>2</v>
      </c>
      <c r="C719">
        <v>40852</v>
      </c>
      <c r="D719" t="b">
        <f t="shared" si="11"/>
        <v>0</v>
      </c>
      <c r="E719" cm="1">
        <f t="array" ref="E719">QUARTILE(IF($A:$A=$A719,IF($B:$B=$B719,$C:$C)),1)</f>
        <v>24846</v>
      </c>
      <c r="F719" cm="1">
        <f t="array" ref="F719">QUARTILE(IF($A:$A=$A719,IF($B:$B=$B719,$C:$C)),3)</f>
        <v>75624</v>
      </c>
      <c r="G719">
        <f>Table3[[#This Row],[Q3]]-Table3[[#This Row],[Q1]]</f>
        <v>50778</v>
      </c>
      <c r="H719">
        <f>Table3[[#This Row],[Q1]]-1.5*Table3[[#This Row],[IQR]]</f>
        <v>-51321</v>
      </c>
      <c r="I719">
        <f>Table3[[#This Row],[Q3]]+1.5*Table3[[#This Row],[IQR]]</f>
        <v>151791</v>
      </c>
    </row>
    <row r="720" spans="1:9" x14ac:dyDescent="0.45">
      <c r="A720" t="s">
        <v>17</v>
      </c>
      <c r="B720" t="s">
        <v>2</v>
      </c>
      <c r="C720">
        <v>41403</v>
      </c>
      <c r="D720" t="b">
        <f t="shared" si="11"/>
        <v>0</v>
      </c>
      <c r="E720" cm="1">
        <f t="array" ref="E720">QUARTILE(IF($A:$A=$A720,IF($B:$B=$B720,$C:$C)),1)</f>
        <v>24846</v>
      </c>
      <c r="F720" cm="1">
        <f t="array" ref="F720">QUARTILE(IF($A:$A=$A720,IF($B:$B=$B720,$C:$C)),3)</f>
        <v>75624</v>
      </c>
      <c r="G720">
        <f>Table3[[#This Row],[Q3]]-Table3[[#This Row],[Q1]]</f>
        <v>50778</v>
      </c>
      <c r="H720">
        <f>Table3[[#This Row],[Q1]]-1.5*Table3[[#This Row],[IQR]]</f>
        <v>-51321</v>
      </c>
      <c r="I720">
        <f>Table3[[#This Row],[Q3]]+1.5*Table3[[#This Row],[IQR]]</f>
        <v>151791</v>
      </c>
    </row>
    <row r="721" spans="1:9" x14ac:dyDescent="0.45">
      <c r="A721" t="s">
        <v>17</v>
      </c>
      <c r="B721" t="s">
        <v>2</v>
      </c>
      <c r="C721">
        <v>41524</v>
      </c>
      <c r="D721" t="b">
        <f t="shared" si="11"/>
        <v>0</v>
      </c>
      <c r="E721" cm="1">
        <f t="array" ref="E721">QUARTILE(IF($A:$A=$A721,IF($B:$B=$B721,$C:$C)),1)</f>
        <v>24846</v>
      </c>
      <c r="F721" cm="1">
        <f t="array" ref="F721">QUARTILE(IF($A:$A=$A721,IF($B:$B=$B721,$C:$C)),3)</f>
        <v>75624</v>
      </c>
      <c r="G721">
        <f>Table3[[#This Row],[Q3]]-Table3[[#This Row],[Q1]]</f>
        <v>50778</v>
      </c>
      <c r="H721">
        <f>Table3[[#This Row],[Q1]]-1.5*Table3[[#This Row],[IQR]]</f>
        <v>-51321</v>
      </c>
      <c r="I721">
        <f>Table3[[#This Row],[Q3]]+1.5*Table3[[#This Row],[IQR]]</f>
        <v>151791</v>
      </c>
    </row>
    <row r="722" spans="1:9" x14ac:dyDescent="0.45">
      <c r="A722" t="s">
        <v>17</v>
      </c>
      <c r="B722" t="s">
        <v>2</v>
      </c>
      <c r="C722">
        <v>41667</v>
      </c>
      <c r="D722" t="b">
        <f t="shared" si="11"/>
        <v>0</v>
      </c>
      <c r="E722" cm="1">
        <f t="array" ref="E722">QUARTILE(IF($A:$A=$A722,IF($B:$B=$B722,$C:$C)),1)</f>
        <v>24846</v>
      </c>
      <c r="F722" cm="1">
        <f t="array" ref="F722">QUARTILE(IF($A:$A=$A722,IF($B:$B=$B722,$C:$C)),3)</f>
        <v>75624</v>
      </c>
      <c r="G722">
        <f>Table3[[#This Row],[Q3]]-Table3[[#This Row],[Q1]]</f>
        <v>50778</v>
      </c>
      <c r="H722">
        <f>Table3[[#This Row],[Q1]]-1.5*Table3[[#This Row],[IQR]]</f>
        <v>-51321</v>
      </c>
      <c r="I722">
        <f>Table3[[#This Row],[Q3]]+1.5*Table3[[#This Row],[IQR]]</f>
        <v>151791</v>
      </c>
    </row>
    <row r="723" spans="1:9" x14ac:dyDescent="0.45">
      <c r="A723" t="s">
        <v>17</v>
      </c>
      <c r="B723" t="s">
        <v>2</v>
      </c>
      <c r="C723">
        <v>41964</v>
      </c>
      <c r="D723" t="b">
        <f t="shared" si="11"/>
        <v>0</v>
      </c>
      <c r="E723" cm="1">
        <f t="array" ref="E723">QUARTILE(IF($A:$A=$A723,IF($B:$B=$B723,$C:$C)),1)</f>
        <v>24846</v>
      </c>
      <c r="F723" cm="1">
        <f t="array" ref="F723">QUARTILE(IF($A:$A=$A723,IF($B:$B=$B723,$C:$C)),3)</f>
        <v>75624</v>
      </c>
      <c r="G723">
        <f>Table3[[#This Row],[Q3]]-Table3[[#This Row],[Q1]]</f>
        <v>50778</v>
      </c>
      <c r="H723">
        <f>Table3[[#This Row],[Q1]]-1.5*Table3[[#This Row],[IQR]]</f>
        <v>-51321</v>
      </c>
      <c r="I723">
        <f>Table3[[#This Row],[Q3]]+1.5*Table3[[#This Row],[IQR]]</f>
        <v>151791</v>
      </c>
    </row>
    <row r="724" spans="1:9" x14ac:dyDescent="0.45">
      <c r="A724" t="s">
        <v>17</v>
      </c>
      <c r="B724" t="s">
        <v>2</v>
      </c>
      <c r="C724">
        <v>42107</v>
      </c>
      <c r="D724" t="b">
        <f t="shared" si="11"/>
        <v>0</v>
      </c>
      <c r="E724" cm="1">
        <f t="array" ref="E724">QUARTILE(IF($A:$A=$A724,IF($B:$B=$B724,$C:$C)),1)</f>
        <v>24846</v>
      </c>
      <c r="F724" cm="1">
        <f t="array" ref="F724">QUARTILE(IF($A:$A=$A724,IF($B:$B=$B724,$C:$C)),3)</f>
        <v>75624</v>
      </c>
      <c r="G724">
        <f>Table3[[#This Row],[Q3]]-Table3[[#This Row],[Q1]]</f>
        <v>50778</v>
      </c>
      <c r="H724">
        <f>Table3[[#This Row],[Q1]]-1.5*Table3[[#This Row],[IQR]]</f>
        <v>-51321</v>
      </c>
      <c r="I724">
        <f>Table3[[#This Row],[Q3]]+1.5*Table3[[#This Row],[IQR]]</f>
        <v>151791</v>
      </c>
    </row>
    <row r="725" spans="1:9" x14ac:dyDescent="0.45">
      <c r="A725" t="s">
        <v>17</v>
      </c>
      <c r="B725" t="s">
        <v>2</v>
      </c>
      <c r="C725">
        <v>42226</v>
      </c>
      <c r="D725" t="b">
        <f t="shared" si="11"/>
        <v>0</v>
      </c>
      <c r="E725" cm="1">
        <f t="array" ref="E725">QUARTILE(IF($A:$A=$A725,IF($B:$B=$B725,$C:$C)),1)</f>
        <v>24846</v>
      </c>
      <c r="F725" cm="1">
        <f t="array" ref="F725">QUARTILE(IF($A:$A=$A725,IF($B:$B=$B725,$C:$C)),3)</f>
        <v>75624</v>
      </c>
      <c r="G725">
        <f>Table3[[#This Row],[Q3]]-Table3[[#This Row],[Q1]]</f>
        <v>50778</v>
      </c>
      <c r="H725">
        <f>Table3[[#This Row],[Q1]]-1.5*Table3[[#This Row],[IQR]]</f>
        <v>-51321</v>
      </c>
      <c r="I725">
        <f>Table3[[#This Row],[Q3]]+1.5*Table3[[#This Row],[IQR]]</f>
        <v>151791</v>
      </c>
    </row>
    <row r="726" spans="1:9" x14ac:dyDescent="0.45">
      <c r="A726" t="s">
        <v>17</v>
      </c>
      <c r="B726" t="s">
        <v>2</v>
      </c>
      <c r="C726">
        <v>42542</v>
      </c>
      <c r="D726" t="b">
        <f t="shared" si="11"/>
        <v>0</v>
      </c>
      <c r="E726" cm="1">
        <f t="array" ref="E726">QUARTILE(IF($A:$A=$A726,IF($B:$B=$B726,$C:$C)),1)</f>
        <v>24846</v>
      </c>
      <c r="F726" cm="1">
        <f t="array" ref="F726">QUARTILE(IF($A:$A=$A726,IF($B:$B=$B726,$C:$C)),3)</f>
        <v>75624</v>
      </c>
      <c r="G726">
        <f>Table3[[#This Row],[Q3]]-Table3[[#This Row],[Q1]]</f>
        <v>50778</v>
      </c>
      <c r="H726">
        <f>Table3[[#This Row],[Q1]]-1.5*Table3[[#This Row],[IQR]]</f>
        <v>-51321</v>
      </c>
      <c r="I726">
        <f>Table3[[#This Row],[Q3]]+1.5*Table3[[#This Row],[IQR]]</f>
        <v>151791</v>
      </c>
    </row>
    <row r="727" spans="1:9" x14ac:dyDescent="0.45">
      <c r="A727" t="s">
        <v>17</v>
      </c>
      <c r="B727" t="s">
        <v>2</v>
      </c>
      <c r="C727">
        <v>42803</v>
      </c>
      <c r="D727" t="b">
        <f t="shared" si="11"/>
        <v>0</v>
      </c>
      <c r="E727" cm="1">
        <f t="array" ref="E727">QUARTILE(IF($A:$A=$A727,IF($B:$B=$B727,$C:$C)),1)</f>
        <v>24846</v>
      </c>
      <c r="F727" cm="1">
        <f t="array" ref="F727">QUARTILE(IF($A:$A=$A727,IF($B:$B=$B727,$C:$C)),3)</f>
        <v>75624</v>
      </c>
      <c r="G727">
        <f>Table3[[#This Row],[Q3]]-Table3[[#This Row],[Q1]]</f>
        <v>50778</v>
      </c>
      <c r="H727">
        <f>Table3[[#This Row],[Q1]]-1.5*Table3[[#This Row],[IQR]]</f>
        <v>-51321</v>
      </c>
      <c r="I727">
        <f>Table3[[#This Row],[Q3]]+1.5*Table3[[#This Row],[IQR]]</f>
        <v>151791</v>
      </c>
    </row>
    <row r="728" spans="1:9" x14ac:dyDescent="0.45">
      <c r="A728" t="s">
        <v>17</v>
      </c>
      <c r="B728" t="s">
        <v>2</v>
      </c>
      <c r="C728">
        <v>42846</v>
      </c>
      <c r="D728" t="b">
        <f t="shared" si="11"/>
        <v>0</v>
      </c>
      <c r="E728" cm="1">
        <f t="array" ref="E728">QUARTILE(IF($A:$A=$A728,IF($B:$B=$B728,$C:$C)),1)</f>
        <v>24846</v>
      </c>
      <c r="F728" cm="1">
        <f t="array" ref="F728">QUARTILE(IF($A:$A=$A728,IF($B:$B=$B728,$C:$C)),3)</f>
        <v>75624</v>
      </c>
      <c r="G728">
        <f>Table3[[#This Row],[Q3]]-Table3[[#This Row],[Q1]]</f>
        <v>50778</v>
      </c>
      <c r="H728">
        <f>Table3[[#This Row],[Q1]]-1.5*Table3[[#This Row],[IQR]]</f>
        <v>-51321</v>
      </c>
      <c r="I728">
        <f>Table3[[#This Row],[Q3]]+1.5*Table3[[#This Row],[IQR]]</f>
        <v>151791</v>
      </c>
    </row>
    <row r="729" spans="1:9" x14ac:dyDescent="0.45">
      <c r="A729" t="s">
        <v>17</v>
      </c>
      <c r="B729" t="s">
        <v>2</v>
      </c>
      <c r="C729">
        <v>43019</v>
      </c>
      <c r="D729" t="b">
        <f t="shared" si="11"/>
        <v>0</v>
      </c>
      <c r="E729" cm="1">
        <f t="array" ref="E729">QUARTILE(IF($A:$A=$A729,IF($B:$B=$B729,$C:$C)),1)</f>
        <v>24846</v>
      </c>
      <c r="F729" cm="1">
        <f t="array" ref="F729">QUARTILE(IF($A:$A=$A729,IF($B:$B=$B729,$C:$C)),3)</f>
        <v>75624</v>
      </c>
      <c r="G729">
        <f>Table3[[#This Row],[Q3]]-Table3[[#This Row],[Q1]]</f>
        <v>50778</v>
      </c>
      <c r="H729">
        <f>Table3[[#This Row],[Q1]]-1.5*Table3[[#This Row],[IQR]]</f>
        <v>-51321</v>
      </c>
      <c r="I729">
        <f>Table3[[#This Row],[Q3]]+1.5*Table3[[#This Row],[IQR]]</f>
        <v>151791</v>
      </c>
    </row>
    <row r="730" spans="1:9" x14ac:dyDescent="0.45">
      <c r="A730" t="s">
        <v>17</v>
      </c>
      <c r="B730" t="s">
        <v>2</v>
      </c>
      <c r="C730">
        <v>43241</v>
      </c>
      <c r="D730" t="b">
        <f t="shared" si="11"/>
        <v>0</v>
      </c>
      <c r="E730" cm="1">
        <f t="array" ref="E730">QUARTILE(IF($A:$A=$A730,IF($B:$B=$B730,$C:$C)),1)</f>
        <v>24846</v>
      </c>
      <c r="F730" cm="1">
        <f t="array" ref="F730">QUARTILE(IF($A:$A=$A730,IF($B:$B=$B730,$C:$C)),3)</f>
        <v>75624</v>
      </c>
      <c r="G730">
        <f>Table3[[#This Row],[Q3]]-Table3[[#This Row],[Q1]]</f>
        <v>50778</v>
      </c>
      <c r="H730">
        <f>Table3[[#This Row],[Q1]]-1.5*Table3[[#This Row],[IQR]]</f>
        <v>-51321</v>
      </c>
      <c r="I730">
        <f>Table3[[#This Row],[Q3]]+1.5*Table3[[#This Row],[IQR]]</f>
        <v>151791</v>
      </c>
    </row>
    <row r="731" spans="1:9" x14ac:dyDescent="0.45">
      <c r="A731" t="s">
        <v>17</v>
      </c>
      <c r="B731" t="s">
        <v>2</v>
      </c>
      <c r="C731">
        <v>43379</v>
      </c>
      <c r="D731" t="b">
        <f t="shared" si="11"/>
        <v>0</v>
      </c>
      <c r="E731" cm="1">
        <f t="array" ref="E731">QUARTILE(IF($A:$A=$A731,IF($B:$B=$B731,$C:$C)),1)</f>
        <v>24846</v>
      </c>
      <c r="F731" cm="1">
        <f t="array" ref="F731">QUARTILE(IF($A:$A=$A731,IF($B:$B=$B731,$C:$C)),3)</f>
        <v>75624</v>
      </c>
      <c r="G731">
        <f>Table3[[#This Row],[Q3]]-Table3[[#This Row],[Q1]]</f>
        <v>50778</v>
      </c>
      <c r="H731">
        <f>Table3[[#This Row],[Q1]]-1.5*Table3[[#This Row],[IQR]]</f>
        <v>-51321</v>
      </c>
      <c r="I731">
        <f>Table3[[#This Row],[Q3]]+1.5*Table3[[#This Row],[IQR]]</f>
        <v>151791</v>
      </c>
    </row>
    <row r="732" spans="1:9" x14ac:dyDescent="0.45">
      <c r="A732" t="s">
        <v>17</v>
      </c>
      <c r="B732" t="s">
        <v>2</v>
      </c>
      <c r="C732">
        <v>43528</v>
      </c>
      <c r="D732" t="b">
        <f t="shared" si="11"/>
        <v>0</v>
      </c>
      <c r="E732" cm="1">
        <f t="array" ref="E732">QUARTILE(IF($A:$A=$A732,IF($B:$B=$B732,$C:$C)),1)</f>
        <v>24846</v>
      </c>
      <c r="F732" cm="1">
        <f t="array" ref="F732">QUARTILE(IF($A:$A=$A732,IF($B:$B=$B732,$C:$C)),3)</f>
        <v>75624</v>
      </c>
      <c r="G732">
        <f>Table3[[#This Row],[Q3]]-Table3[[#This Row],[Q1]]</f>
        <v>50778</v>
      </c>
      <c r="H732">
        <f>Table3[[#This Row],[Q1]]-1.5*Table3[[#This Row],[IQR]]</f>
        <v>-51321</v>
      </c>
      <c r="I732">
        <f>Table3[[#This Row],[Q3]]+1.5*Table3[[#This Row],[IQR]]</f>
        <v>151791</v>
      </c>
    </row>
    <row r="733" spans="1:9" x14ac:dyDescent="0.45">
      <c r="A733" t="s">
        <v>17</v>
      </c>
      <c r="B733" t="s">
        <v>2</v>
      </c>
      <c r="C733">
        <v>43679</v>
      </c>
      <c r="D733" t="b">
        <f t="shared" si="11"/>
        <v>0</v>
      </c>
      <c r="E733" cm="1">
        <f t="array" ref="E733">QUARTILE(IF($A:$A=$A733,IF($B:$B=$B733,$C:$C)),1)</f>
        <v>24846</v>
      </c>
      <c r="F733" cm="1">
        <f t="array" ref="F733">QUARTILE(IF($A:$A=$A733,IF($B:$B=$B733,$C:$C)),3)</f>
        <v>75624</v>
      </c>
      <c r="G733">
        <f>Table3[[#This Row],[Q3]]-Table3[[#This Row],[Q1]]</f>
        <v>50778</v>
      </c>
      <c r="H733">
        <f>Table3[[#This Row],[Q1]]-1.5*Table3[[#This Row],[IQR]]</f>
        <v>-51321</v>
      </c>
      <c r="I733">
        <f>Table3[[#This Row],[Q3]]+1.5*Table3[[#This Row],[IQR]]</f>
        <v>151791</v>
      </c>
    </row>
    <row r="734" spans="1:9" x14ac:dyDescent="0.45">
      <c r="A734" t="s">
        <v>17</v>
      </c>
      <c r="B734" t="s">
        <v>2</v>
      </c>
      <c r="C734">
        <v>44072</v>
      </c>
      <c r="D734" t="b">
        <f t="shared" si="11"/>
        <v>0</v>
      </c>
      <c r="E734" cm="1">
        <f t="array" ref="E734">QUARTILE(IF($A:$A=$A734,IF($B:$B=$B734,$C:$C)),1)</f>
        <v>24846</v>
      </c>
      <c r="F734" cm="1">
        <f t="array" ref="F734">QUARTILE(IF($A:$A=$A734,IF($B:$B=$B734,$C:$C)),3)</f>
        <v>75624</v>
      </c>
      <c r="G734">
        <f>Table3[[#This Row],[Q3]]-Table3[[#This Row],[Q1]]</f>
        <v>50778</v>
      </c>
      <c r="H734">
        <f>Table3[[#This Row],[Q1]]-1.5*Table3[[#This Row],[IQR]]</f>
        <v>-51321</v>
      </c>
      <c r="I734">
        <f>Table3[[#This Row],[Q3]]+1.5*Table3[[#This Row],[IQR]]</f>
        <v>151791</v>
      </c>
    </row>
    <row r="735" spans="1:9" x14ac:dyDescent="0.45">
      <c r="A735" t="s">
        <v>17</v>
      </c>
      <c r="B735" t="s">
        <v>2</v>
      </c>
      <c r="C735">
        <v>45006</v>
      </c>
      <c r="D735" t="b">
        <f t="shared" si="11"/>
        <v>0</v>
      </c>
      <c r="E735" cm="1">
        <f t="array" ref="E735">QUARTILE(IF($A:$A=$A735,IF($B:$B=$B735,$C:$C)),1)</f>
        <v>24846</v>
      </c>
      <c r="F735" cm="1">
        <f t="array" ref="F735">QUARTILE(IF($A:$A=$A735,IF($B:$B=$B735,$C:$C)),3)</f>
        <v>75624</v>
      </c>
      <c r="G735">
        <f>Table3[[#This Row],[Q3]]-Table3[[#This Row],[Q1]]</f>
        <v>50778</v>
      </c>
      <c r="H735">
        <f>Table3[[#This Row],[Q1]]-1.5*Table3[[#This Row],[IQR]]</f>
        <v>-51321</v>
      </c>
      <c r="I735">
        <f>Table3[[#This Row],[Q3]]+1.5*Table3[[#This Row],[IQR]]</f>
        <v>151791</v>
      </c>
    </row>
    <row r="736" spans="1:9" x14ac:dyDescent="0.45">
      <c r="A736" t="s">
        <v>17</v>
      </c>
      <c r="B736" t="s">
        <v>2</v>
      </c>
      <c r="C736">
        <v>45029</v>
      </c>
      <c r="D736" t="b">
        <f t="shared" si="11"/>
        <v>0</v>
      </c>
      <c r="E736" cm="1">
        <f t="array" ref="E736">QUARTILE(IF($A:$A=$A736,IF($B:$B=$B736,$C:$C)),1)</f>
        <v>24846</v>
      </c>
      <c r="F736" cm="1">
        <f t="array" ref="F736">QUARTILE(IF($A:$A=$A736,IF($B:$B=$B736,$C:$C)),3)</f>
        <v>75624</v>
      </c>
      <c r="G736">
        <f>Table3[[#This Row],[Q3]]-Table3[[#This Row],[Q1]]</f>
        <v>50778</v>
      </c>
      <c r="H736">
        <f>Table3[[#This Row],[Q1]]-1.5*Table3[[#This Row],[IQR]]</f>
        <v>-51321</v>
      </c>
      <c r="I736">
        <f>Table3[[#This Row],[Q3]]+1.5*Table3[[#This Row],[IQR]]</f>
        <v>151791</v>
      </c>
    </row>
    <row r="737" spans="1:9" x14ac:dyDescent="0.45">
      <c r="A737" t="s">
        <v>17</v>
      </c>
      <c r="B737" t="s">
        <v>2</v>
      </c>
      <c r="C737">
        <v>45191</v>
      </c>
      <c r="D737" t="b">
        <f t="shared" si="11"/>
        <v>0</v>
      </c>
      <c r="E737" cm="1">
        <f t="array" ref="E737">QUARTILE(IF($A:$A=$A737,IF($B:$B=$B737,$C:$C)),1)</f>
        <v>24846</v>
      </c>
      <c r="F737" cm="1">
        <f t="array" ref="F737">QUARTILE(IF($A:$A=$A737,IF($B:$B=$B737,$C:$C)),3)</f>
        <v>75624</v>
      </c>
      <c r="G737">
        <f>Table3[[#This Row],[Q3]]-Table3[[#This Row],[Q1]]</f>
        <v>50778</v>
      </c>
      <c r="H737">
        <f>Table3[[#This Row],[Q1]]-1.5*Table3[[#This Row],[IQR]]</f>
        <v>-51321</v>
      </c>
      <c r="I737">
        <f>Table3[[#This Row],[Q3]]+1.5*Table3[[#This Row],[IQR]]</f>
        <v>151791</v>
      </c>
    </row>
    <row r="738" spans="1:9" x14ac:dyDescent="0.45">
      <c r="A738" t="s">
        <v>17</v>
      </c>
      <c r="B738" t="s">
        <v>2</v>
      </c>
      <c r="C738">
        <v>45473</v>
      </c>
      <c r="D738" t="b">
        <f t="shared" si="11"/>
        <v>0</v>
      </c>
      <c r="E738" cm="1">
        <f t="array" ref="E738">QUARTILE(IF($A:$A=$A738,IF($B:$B=$B738,$C:$C)),1)</f>
        <v>24846</v>
      </c>
      <c r="F738" cm="1">
        <f t="array" ref="F738">QUARTILE(IF($A:$A=$A738,IF($B:$B=$B738,$C:$C)),3)</f>
        <v>75624</v>
      </c>
      <c r="G738">
        <f>Table3[[#This Row],[Q3]]-Table3[[#This Row],[Q1]]</f>
        <v>50778</v>
      </c>
      <c r="H738">
        <f>Table3[[#This Row],[Q1]]-1.5*Table3[[#This Row],[IQR]]</f>
        <v>-51321</v>
      </c>
      <c r="I738">
        <f>Table3[[#This Row],[Q3]]+1.5*Table3[[#This Row],[IQR]]</f>
        <v>151791</v>
      </c>
    </row>
    <row r="739" spans="1:9" x14ac:dyDescent="0.45">
      <c r="A739" t="s">
        <v>17</v>
      </c>
      <c r="B739" t="s">
        <v>2</v>
      </c>
      <c r="C739">
        <v>45598</v>
      </c>
      <c r="D739" t="b">
        <f t="shared" si="11"/>
        <v>0</v>
      </c>
      <c r="E739" cm="1">
        <f t="array" ref="E739">QUARTILE(IF($A:$A=$A739,IF($B:$B=$B739,$C:$C)),1)</f>
        <v>24846</v>
      </c>
      <c r="F739" cm="1">
        <f t="array" ref="F739">QUARTILE(IF($A:$A=$A739,IF($B:$B=$B739,$C:$C)),3)</f>
        <v>75624</v>
      </c>
      <c r="G739">
        <f>Table3[[#This Row],[Q3]]-Table3[[#This Row],[Q1]]</f>
        <v>50778</v>
      </c>
      <c r="H739">
        <f>Table3[[#This Row],[Q1]]-1.5*Table3[[#This Row],[IQR]]</f>
        <v>-51321</v>
      </c>
      <c r="I739">
        <f>Table3[[#This Row],[Q3]]+1.5*Table3[[#This Row],[IQR]]</f>
        <v>151791</v>
      </c>
    </row>
    <row r="740" spans="1:9" x14ac:dyDescent="0.45">
      <c r="A740" t="s">
        <v>17</v>
      </c>
      <c r="B740" t="s">
        <v>2</v>
      </c>
      <c r="C740">
        <v>45686</v>
      </c>
      <c r="D740" t="b">
        <f t="shared" si="11"/>
        <v>0</v>
      </c>
      <c r="E740" cm="1">
        <f t="array" ref="E740">QUARTILE(IF($A:$A=$A740,IF($B:$B=$B740,$C:$C)),1)</f>
        <v>24846</v>
      </c>
      <c r="F740" cm="1">
        <f t="array" ref="F740">QUARTILE(IF($A:$A=$A740,IF($B:$B=$B740,$C:$C)),3)</f>
        <v>75624</v>
      </c>
      <c r="G740">
        <f>Table3[[#This Row],[Q3]]-Table3[[#This Row],[Q1]]</f>
        <v>50778</v>
      </c>
      <c r="H740">
        <f>Table3[[#This Row],[Q1]]-1.5*Table3[[#This Row],[IQR]]</f>
        <v>-51321</v>
      </c>
      <c r="I740">
        <f>Table3[[#This Row],[Q3]]+1.5*Table3[[#This Row],[IQR]]</f>
        <v>151791</v>
      </c>
    </row>
    <row r="741" spans="1:9" x14ac:dyDescent="0.45">
      <c r="A741" t="s">
        <v>17</v>
      </c>
      <c r="B741" t="s">
        <v>2</v>
      </c>
      <c r="C741">
        <v>45834</v>
      </c>
      <c r="D741" t="b">
        <f t="shared" si="11"/>
        <v>0</v>
      </c>
      <c r="E741" cm="1">
        <f t="array" ref="E741">QUARTILE(IF($A:$A=$A741,IF($B:$B=$B741,$C:$C)),1)</f>
        <v>24846</v>
      </c>
      <c r="F741" cm="1">
        <f t="array" ref="F741">QUARTILE(IF($A:$A=$A741,IF($B:$B=$B741,$C:$C)),3)</f>
        <v>75624</v>
      </c>
      <c r="G741">
        <f>Table3[[#This Row],[Q3]]-Table3[[#This Row],[Q1]]</f>
        <v>50778</v>
      </c>
      <c r="H741">
        <f>Table3[[#This Row],[Q1]]-1.5*Table3[[#This Row],[IQR]]</f>
        <v>-51321</v>
      </c>
      <c r="I741">
        <f>Table3[[#This Row],[Q3]]+1.5*Table3[[#This Row],[IQR]]</f>
        <v>151791</v>
      </c>
    </row>
    <row r="742" spans="1:9" x14ac:dyDescent="0.45">
      <c r="A742" t="s">
        <v>17</v>
      </c>
      <c r="B742" t="s">
        <v>2</v>
      </c>
      <c r="C742">
        <v>46062</v>
      </c>
      <c r="D742" t="b">
        <f t="shared" si="11"/>
        <v>0</v>
      </c>
      <c r="E742" cm="1">
        <f t="array" ref="E742">QUARTILE(IF($A:$A=$A742,IF($B:$B=$B742,$C:$C)),1)</f>
        <v>24846</v>
      </c>
      <c r="F742" cm="1">
        <f t="array" ref="F742">QUARTILE(IF($A:$A=$A742,IF($B:$B=$B742,$C:$C)),3)</f>
        <v>75624</v>
      </c>
      <c r="G742">
        <f>Table3[[#This Row],[Q3]]-Table3[[#This Row],[Q1]]</f>
        <v>50778</v>
      </c>
      <c r="H742">
        <f>Table3[[#This Row],[Q1]]-1.5*Table3[[#This Row],[IQR]]</f>
        <v>-51321</v>
      </c>
      <c r="I742">
        <f>Table3[[#This Row],[Q3]]+1.5*Table3[[#This Row],[IQR]]</f>
        <v>151791</v>
      </c>
    </row>
    <row r="743" spans="1:9" x14ac:dyDescent="0.45">
      <c r="A743" t="s">
        <v>17</v>
      </c>
      <c r="B743" t="s">
        <v>2</v>
      </c>
      <c r="C743">
        <v>46100</v>
      </c>
      <c r="D743" t="b">
        <f t="shared" si="11"/>
        <v>0</v>
      </c>
      <c r="E743" cm="1">
        <f t="array" ref="E743">QUARTILE(IF($A:$A=$A743,IF($B:$B=$B743,$C:$C)),1)</f>
        <v>24846</v>
      </c>
      <c r="F743" cm="1">
        <f t="array" ref="F743">QUARTILE(IF($A:$A=$A743,IF($B:$B=$B743,$C:$C)),3)</f>
        <v>75624</v>
      </c>
      <c r="G743">
        <f>Table3[[#This Row],[Q3]]-Table3[[#This Row],[Q1]]</f>
        <v>50778</v>
      </c>
      <c r="H743">
        <f>Table3[[#This Row],[Q1]]-1.5*Table3[[#This Row],[IQR]]</f>
        <v>-51321</v>
      </c>
      <c r="I743">
        <f>Table3[[#This Row],[Q3]]+1.5*Table3[[#This Row],[IQR]]</f>
        <v>151791</v>
      </c>
    </row>
    <row r="744" spans="1:9" x14ac:dyDescent="0.45">
      <c r="A744" t="s">
        <v>17</v>
      </c>
      <c r="B744" t="s">
        <v>2</v>
      </c>
      <c r="C744">
        <v>46200</v>
      </c>
      <c r="D744" t="b">
        <f t="shared" si="11"/>
        <v>0</v>
      </c>
      <c r="E744" cm="1">
        <f t="array" ref="E744">QUARTILE(IF($A:$A=$A744,IF($B:$B=$B744,$C:$C)),1)</f>
        <v>24846</v>
      </c>
      <c r="F744" cm="1">
        <f t="array" ref="F744">QUARTILE(IF($A:$A=$A744,IF($B:$B=$B744,$C:$C)),3)</f>
        <v>75624</v>
      </c>
      <c r="G744">
        <f>Table3[[#This Row],[Q3]]-Table3[[#This Row],[Q1]]</f>
        <v>50778</v>
      </c>
      <c r="H744">
        <f>Table3[[#This Row],[Q1]]-1.5*Table3[[#This Row],[IQR]]</f>
        <v>-51321</v>
      </c>
      <c r="I744">
        <f>Table3[[#This Row],[Q3]]+1.5*Table3[[#This Row],[IQR]]</f>
        <v>151791</v>
      </c>
    </row>
    <row r="745" spans="1:9" x14ac:dyDescent="0.45">
      <c r="A745" t="s">
        <v>17</v>
      </c>
      <c r="B745" t="s">
        <v>2</v>
      </c>
      <c r="C745">
        <v>46261</v>
      </c>
      <c r="D745" t="b">
        <f t="shared" si="11"/>
        <v>0</v>
      </c>
      <c r="E745" cm="1">
        <f t="array" ref="E745">QUARTILE(IF($A:$A=$A745,IF($B:$B=$B745,$C:$C)),1)</f>
        <v>24846</v>
      </c>
      <c r="F745" cm="1">
        <f t="array" ref="F745">QUARTILE(IF($A:$A=$A745,IF($B:$B=$B745,$C:$C)),3)</f>
        <v>75624</v>
      </c>
      <c r="G745">
        <f>Table3[[#This Row],[Q3]]-Table3[[#This Row],[Q1]]</f>
        <v>50778</v>
      </c>
      <c r="H745">
        <f>Table3[[#This Row],[Q1]]-1.5*Table3[[#This Row],[IQR]]</f>
        <v>-51321</v>
      </c>
      <c r="I745">
        <f>Table3[[#This Row],[Q3]]+1.5*Table3[[#This Row],[IQR]]</f>
        <v>151791</v>
      </c>
    </row>
    <row r="746" spans="1:9" x14ac:dyDescent="0.45">
      <c r="A746" t="s">
        <v>17</v>
      </c>
      <c r="B746" t="s">
        <v>2</v>
      </c>
      <c r="C746">
        <v>46492</v>
      </c>
      <c r="D746" t="b">
        <f t="shared" si="11"/>
        <v>0</v>
      </c>
      <c r="E746" cm="1">
        <f t="array" ref="E746">QUARTILE(IF($A:$A=$A746,IF($B:$B=$B746,$C:$C)),1)</f>
        <v>24846</v>
      </c>
      <c r="F746" cm="1">
        <f t="array" ref="F746">QUARTILE(IF($A:$A=$A746,IF($B:$B=$B746,$C:$C)),3)</f>
        <v>75624</v>
      </c>
      <c r="G746">
        <f>Table3[[#This Row],[Q3]]-Table3[[#This Row],[Q1]]</f>
        <v>50778</v>
      </c>
      <c r="H746">
        <f>Table3[[#This Row],[Q1]]-1.5*Table3[[#This Row],[IQR]]</f>
        <v>-51321</v>
      </c>
      <c r="I746">
        <f>Table3[[#This Row],[Q3]]+1.5*Table3[[#This Row],[IQR]]</f>
        <v>151791</v>
      </c>
    </row>
    <row r="747" spans="1:9" x14ac:dyDescent="0.45">
      <c r="A747" t="s">
        <v>17</v>
      </c>
      <c r="B747" t="s">
        <v>2</v>
      </c>
      <c r="C747">
        <v>46555</v>
      </c>
      <c r="D747" t="b">
        <f t="shared" si="11"/>
        <v>0</v>
      </c>
      <c r="E747" cm="1">
        <f t="array" ref="E747">QUARTILE(IF($A:$A=$A747,IF($B:$B=$B747,$C:$C)),1)</f>
        <v>24846</v>
      </c>
      <c r="F747" cm="1">
        <f t="array" ref="F747">QUARTILE(IF($A:$A=$A747,IF($B:$B=$B747,$C:$C)),3)</f>
        <v>75624</v>
      </c>
      <c r="G747">
        <f>Table3[[#This Row],[Q3]]-Table3[[#This Row],[Q1]]</f>
        <v>50778</v>
      </c>
      <c r="H747">
        <f>Table3[[#This Row],[Q1]]-1.5*Table3[[#This Row],[IQR]]</f>
        <v>-51321</v>
      </c>
      <c r="I747">
        <f>Table3[[#This Row],[Q3]]+1.5*Table3[[#This Row],[IQR]]</f>
        <v>151791</v>
      </c>
    </row>
    <row r="748" spans="1:9" x14ac:dyDescent="0.45">
      <c r="A748" t="s">
        <v>17</v>
      </c>
      <c r="B748" t="s">
        <v>2</v>
      </c>
      <c r="C748">
        <v>46842</v>
      </c>
      <c r="D748" t="b">
        <f t="shared" si="11"/>
        <v>0</v>
      </c>
      <c r="E748" cm="1">
        <f t="array" ref="E748">QUARTILE(IF($A:$A=$A748,IF($B:$B=$B748,$C:$C)),1)</f>
        <v>24846</v>
      </c>
      <c r="F748" cm="1">
        <f t="array" ref="F748">QUARTILE(IF($A:$A=$A748,IF($B:$B=$B748,$C:$C)),3)</f>
        <v>75624</v>
      </c>
      <c r="G748">
        <f>Table3[[#This Row],[Q3]]-Table3[[#This Row],[Q1]]</f>
        <v>50778</v>
      </c>
      <c r="H748">
        <f>Table3[[#This Row],[Q1]]-1.5*Table3[[#This Row],[IQR]]</f>
        <v>-51321</v>
      </c>
      <c r="I748">
        <f>Table3[[#This Row],[Q3]]+1.5*Table3[[#This Row],[IQR]]</f>
        <v>151791</v>
      </c>
    </row>
    <row r="749" spans="1:9" x14ac:dyDescent="0.45">
      <c r="A749" t="s">
        <v>17</v>
      </c>
      <c r="B749" t="s">
        <v>2</v>
      </c>
      <c r="C749">
        <v>47164</v>
      </c>
      <c r="D749" t="b">
        <f t="shared" si="11"/>
        <v>0</v>
      </c>
      <c r="E749" cm="1">
        <f t="array" ref="E749">QUARTILE(IF($A:$A=$A749,IF($B:$B=$B749,$C:$C)),1)</f>
        <v>24846</v>
      </c>
      <c r="F749" cm="1">
        <f t="array" ref="F749">QUARTILE(IF($A:$A=$A749,IF($B:$B=$B749,$C:$C)),3)</f>
        <v>75624</v>
      </c>
      <c r="G749">
        <f>Table3[[#This Row],[Q3]]-Table3[[#This Row],[Q1]]</f>
        <v>50778</v>
      </c>
      <c r="H749">
        <f>Table3[[#This Row],[Q1]]-1.5*Table3[[#This Row],[IQR]]</f>
        <v>-51321</v>
      </c>
      <c r="I749">
        <f>Table3[[#This Row],[Q3]]+1.5*Table3[[#This Row],[IQR]]</f>
        <v>151791</v>
      </c>
    </row>
    <row r="750" spans="1:9" x14ac:dyDescent="0.45">
      <c r="A750" t="s">
        <v>17</v>
      </c>
      <c r="B750" t="s">
        <v>2</v>
      </c>
      <c r="C750">
        <v>47217</v>
      </c>
      <c r="D750" t="b">
        <f t="shared" si="11"/>
        <v>0</v>
      </c>
      <c r="E750" cm="1">
        <f t="array" ref="E750">QUARTILE(IF($A:$A=$A750,IF($B:$B=$B750,$C:$C)),1)</f>
        <v>24846</v>
      </c>
      <c r="F750" cm="1">
        <f t="array" ref="F750">QUARTILE(IF($A:$A=$A750,IF($B:$B=$B750,$C:$C)),3)</f>
        <v>75624</v>
      </c>
      <c r="G750">
        <f>Table3[[#This Row],[Q3]]-Table3[[#This Row],[Q1]]</f>
        <v>50778</v>
      </c>
      <c r="H750">
        <f>Table3[[#This Row],[Q1]]-1.5*Table3[[#This Row],[IQR]]</f>
        <v>-51321</v>
      </c>
      <c r="I750">
        <f>Table3[[#This Row],[Q3]]+1.5*Table3[[#This Row],[IQR]]</f>
        <v>151791</v>
      </c>
    </row>
    <row r="751" spans="1:9" x14ac:dyDescent="0.45">
      <c r="A751" t="s">
        <v>17</v>
      </c>
      <c r="B751" t="s">
        <v>2</v>
      </c>
      <c r="C751">
        <v>47503</v>
      </c>
      <c r="D751" t="b">
        <f t="shared" si="11"/>
        <v>0</v>
      </c>
      <c r="E751" cm="1">
        <f t="array" ref="E751">QUARTILE(IF($A:$A=$A751,IF($B:$B=$B751,$C:$C)),1)</f>
        <v>24846</v>
      </c>
      <c r="F751" cm="1">
        <f t="array" ref="F751">QUARTILE(IF($A:$A=$A751,IF($B:$B=$B751,$C:$C)),3)</f>
        <v>75624</v>
      </c>
      <c r="G751">
        <f>Table3[[#This Row],[Q3]]-Table3[[#This Row],[Q1]]</f>
        <v>50778</v>
      </c>
      <c r="H751">
        <f>Table3[[#This Row],[Q1]]-1.5*Table3[[#This Row],[IQR]]</f>
        <v>-51321</v>
      </c>
      <c r="I751">
        <f>Table3[[#This Row],[Q3]]+1.5*Table3[[#This Row],[IQR]]</f>
        <v>151791</v>
      </c>
    </row>
    <row r="752" spans="1:9" x14ac:dyDescent="0.45">
      <c r="A752" t="s">
        <v>17</v>
      </c>
      <c r="B752" t="s">
        <v>2</v>
      </c>
      <c r="C752">
        <v>47799</v>
      </c>
      <c r="D752" t="b">
        <f t="shared" si="11"/>
        <v>0</v>
      </c>
      <c r="E752" cm="1">
        <f t="array" ref="E752">QUARTILE(IF($A:$A=$A752,IF($B:$B=$B752,$C:$C)),1)</f>
        <v>24846</v>
      </c>
      <c r="F752" cm="1">
        <f t="array" ref="F752">QUARTILE(IF($A:$A=$A752,IF($B:$B=$B752,$C:$C)),3)</f>
        <v>75624</v>
      </c>
      <c r="G752">
        <f>Table3[[#This Row],[Q3]]-Table3[[#This Row],[Q1]]</f>
        <v>50778</v>
      </c>
      <c r="H752">
        <f>Table3[[#This Row],[Q1]]-1.5*Table3[[#This Row],[IQR]]</f>
        <v>-51321</v>
      </c>
      <c r="I752">
        <f>Table3[[#This Row],[Q3]]+1.5*Table3[[#This Row],[IQR]]</f>
        <v>151791</v>
      </c>
    </row>
    <row r="753" spans="1:9" x14ac:dyDescent="0.45">
      <c r="A753" t="s">
        <v>17</v>
      </c>
      <c r="B753" t="s">
        <v>2</v>
      </c>
      <c r="C753">
        <v>48346</v>
      </c>
      <c r="D753" t="b">
        <f t="shared" si="11"/>
        <v>0</v>
      </c>
      <c r="E753" cm="1">
        <f t="array" ref="E753">QUARTILE(IF($A:$A=$A753,IF($B:$B=$B753,$C:$C)),1)</f>
        <v>24846</v>
      </c>
      <c r="F753" cm="1">
        <f t="array" ref="F753">QUARTILE(IF($A:$A=$A753,IF($B:$B=$B753,$C:$C)),3)</f>
        <v>75624</v>
      </c>
      <c r="G753">
        <f>Table3[[#This Row],[Q3]]-Table3[[#This Row],[Q1]]</f>
        <v>50778</v>
      </c>
      <c r="H753">
        <f>Table3[[#This Row],[Q1]]-1.5*Table3[[#This Row],[IQR]]</f>
        <v>-51321</v>
      </c>
      <c r="I753">
        <f>Table3[[#This Row],[Q3]]+1.5*Table3[[#This Row],[IQR]]</f>
        <v>151791</v>
      </c>
    </row>
    <row r="754" spans="1:9" x14ac:dyDescent="0.45">
      <c r="A754" t="s">
        <v>17</v>
      </c>
      <c r="B754" t="s">
        <v>2</v>
      </c>
      <c r="C754">
        <v>48825</v>
      </c>
      <c r="D754" t="b">
        <f t="shared" si="11"/>
        <v>0</v>
      </c>
      <c r="E754" cm="1">
        <f t="array" ref="E754">QUARTILE(IF($A:$A=$A754,IF($B:$B=$B754,$C:$C)),1)</f>
        <v>24846</v>
      </c>
      <c r="F754" cm="1">
        <f t="array" ref="F754">QUARTILE(IF($A:$A=$A754,IF($B:$B=$B754,$C:$C)),3)</f>
        <v>75624</v>
      </c>
      <c r="G754">
        <f>Table3[[#This Row],[Q3]]-Table3[[#This Row],[Q1]]</f>
        <v>50778</v>
      </c>
      <c r="H754">
        <f>Table3[[#This Row],[Q1]]-1.5*Table3[[#This Row],[IQR]]</f>
        <v>-51321</v>
      </c>
      <c r="I754">
        <f>Table3[[#This Row],[Q3]]+1.5*Table3[[#This Row],[IQR]]</f>
        <v>151791</v>
      </c>
    </row>
    <row r="755" spans="1:9" x14ac:dyDescent="0.45">
      <c r="A755" t="s">
        <v>17</v>
      </c>
      <c r="B755" t="s">
        <v>2</v>
      </c>
      <c r="C755">
        <v>49658</v>
      </c>
      <c r="D755" t="b">
        <f t="shared" si="11"/>
        <v>0</v>
      </c>
      <c r="E755" cm="1">
        <f t="array" ref="E755">QUARTILE(IF($A:$A=$A755,IF($B:$B=$B755,$C:$C)),1)</f>
        <v>24846</v>
      </c>
      <c r="F755" cm="1">
        <f t="array" ref="F755">QUARTILE(IF($A:$A=$A755,IF($B:$B=$B755,$C:$C)),3)</f>
        <v>75624</v>
      </c>
      <c r="G755">
        <f>Table3[[#This Row],[Q3]]-Table3[[#This Row],[Q1]]</f>
        <v>50778</v>
      </c>
      <c r="H755">
        <f>Table3[[#This Row],[Q1]]-1.5*Table3[[#This Row],[IQR]]</f>
        <v>-51321</v>
      </c>
      <c r="I755">
        <f>Table3[[#This Row],[Q3]]+1.5*Table3[[#This Row],[IQR]]</f>
        <v>151791</v>
      </c>
    </row>
    <row r="756" spans="1:9" x14ac:dyDescent="0.45">
      <c r="A756" t="s">
        <v>17</v>
      </c>
      <c r="B756" t="s">
        <v>2</v>
      </c>
      <c r="C756">
        <v>49827</v>
      </c>
      <c r="D756" t="b">
        <f t="shared" si="11"/>
        <v>0</v>
      </c>
      <c r="E756" cm="1">
        <f t="array" ref="E756">QUARTILE(IF($A:$A=$A756,IF($B:$B=$B756,$C:$C)),1)</f>
        <v>24846</v>
      </c>
      <c r="F756" cm="1">
        <f t="array" ref="F756">QUARTILE(IF($A:$A=$A756,IF($B:$B=$B756,$C:$C)),3)</f>
        <v>75624</v>
      </c>
      <c r="G756">
        <f>Table3[[#This Row],[Q3]]-Table3[[#This Row],[Q1]]</f>
        <v>50778</v>
      </c>
      <c r="H756">
        <f>Table3[[#This Row],[Q1]]-1.5*Table3[[#This Row],[IQR]]</f>
        <v>-51321</v>
      </c>
      <c r="I756">
        <f>Table3[[#This Row],[Q3]]+1.5*Table3[[#This Row],[IQR]]</f>
        <v>151791</v>
      </c>
    </row>
    <row r="757" spans="1:9" x14ac:dyDescent="0.45">
      <c r="A757" t="s">
        <v>17</v>
      </c>
      <c r="B757" t="s">
        <v>2</v>
      </c>
      <c r="C757">
        <v>49829</v>
      </c>
      <c r="D757" t="b">
        <f t="shared" si="11"/>
        <v>0</v>
      </c>
      <c r="E757" cm="1">
        <f t="array" ref="E757">QUARTILE(IF($A:$A=$A757,IF($B:$B=$B757,$C:$C)),1)</f>
        <v>24846</v>
      </c>
      <c r="F757" cm="1">
        <f t="array" ref="F757">QUARTILE(IF($A:$A=$A757,IF($B:$B=$B757,$C:$C)),3)</f>
        <v>75624</v>
      </c>
      <c r="G757">
        <f>Table3[[#This Row],[Q3]]-Table3[[#This Row],[Q1]]</f>
        <v>50778</v>
      </c>
      <c r="H757">
        <f>Table3[[#This Row],[Q1]]-1.5*Table3[[#This Row],[IQR]]</f>
        <v>-51321</v>
      </c>
      <c r="I757">
        <f>Table3[[#This Row],[Q3]]+1.5*Table3[[#This Row],[IQR]]</f>
        <v>151791</v>
      </c>
    </row>
    <row r="758" spans="1:9" x14ac:dyDescent="0.45">
      <c r="A758" t="s">
        <v>17</v>
      </c>
      <c r="B758" t="s">
        <v>2</v>
      </c>
      <c r="C758">
        <v>49877</v>
      </c>
      <c r="D758" t="b">
        <f t="shared" si="11"/>
        <v>0</v>
      </c>
      <c r="E758" cm="1">
        <f t="array" ref="E758">QUARTILE(IF($A:$A=$A758,IF($B:$B=$B758,$C:$C)),1)</f>
        <v>24846</v>
      </c>
      <c r="F758" cm="1">
        <f t="array" ref="F758">QUARTILE(IF($A:$A=$A758,IF($B:$B=$B758,$C:$C)),3)</f>
        <v>75624</v>
      </c>
      <c r="G758">
        <f>Table3[[#This Row],[Q3]]-Table3[[#This Row],[Q1]]</f>
        <v>50778</v>
      </c>
      <c r="H758">
        <f>Table3[[#This Row],[Q1]]-1.5*Table3[[#This Row],[IQR]]</f>
        <v>-51321</v>
      </c>
      <c r="I758">
        <f>Table3[[#This Row],[Q3]]+1.5*Table3[[#This Row],[IQR]]</f>
        <v>151791</v>
      </c>
    </row>
    <row r="759" spans="1:9" x14ac:dyDescent="0.45">
      <c r="A759" t="s">
        <v>17</v>
      </c>
      <c r="B759" t="s">
        <v>2</v>
      </c>
      <c r="C759">
        <v>49880</v>
      </c>
      <c r="D759" t="b">
        <f t="shared" si="11"/>
        <v>0</v>
      </c>
      <c r="E759" cm="1">
        <f t="array" ref="E759">QUARTILE(IF($A:$A=$A759,IF($B:$B=$B759,$C:$C)),1)</f>
        <v>24846</v>
      </c>
      <c r="F759" cm="1">
        <f t="array" ref="F759">QUARTILE(IF($A:$A=$A759,IF($B:$B=$B759,$C:$C)),3)</f>
        <v>75624</v>
      </c>
      <c r="G759">
        <f>Table3[[#This Row],[Q3]]-Table3[[#This Row],[Q1]]</f>
        <v>50778</v>
      </c>
      <c r="H759">
        <f>Table3[[#This Row],[Q1]]-1.5*Table3[[#This Row],[IQR]]</f>
        <v>-51321</v>
      </c>
      <c r="I759">
        <f>Table3[[#This Row],[Q3]]+1.5*Table3[[#This Row],[IQR]]</f>
        <v>151791</v>
      </c>
    </row>
    <row r="760" spans="1:9" x14ac:dyDescent="0.45">
      <c r="A760" t="s">
        <v>17</v>
      </c>
      <c r="B760" t="s">
        <v>2</v>
      </c>
      <c r="C760">
        <v>50435</v>
      </c>
      <c r="D760" t="b">
        <f t="shared" si="11"/>
        <v>0</v>
      </c>
      <c r="E760" cm="1">
        <f t="array" ref="E760">QUARTILE(IF($A:$A=$A760,IF($B:$B=$B760,$C:$C)),1)</f>
        <v>24846</v>
      </c>
      <c r="F760" cm="1">
        <f t="array" ref="F760">QUARTILE(IF($A:$A=$A760,IF($B:$B=$B760,$C:$C)),3)</f>
        <v>75624</v>
      </c>
      <c r="G760">
        <f>Table3[[#This Row],[Q3]]-Table3[[#This Row],[Q1]]</f>
        <v>50778</v>
      </c>
      <c r="H760">
        <f>Table3[[#This Row],[Q1]]-1.5*Table3[[#This Row],[IQR]]</f>
        <v>-51321</v>
      </c>
      <c r="I760">
        <f>Table3[[#This Row],[Q3]]+1.5*Table3[[#This Row],[IQR]]</f>
        <v>151791</v>
      </c>
    </row>
    <row r="761" spans="1:9" x14ac:dyDescent="0.45">
      <c r="A761" t="s">
        <v>17</v>
      </c>
      <c r="B761" t="s">
        <v>2</v>
      </c>
      <c r="C761">
        <v>50520</v>
      </c>
      <c r="D761" t="b">
        <f t="shared" si="11"/>
        <v>0</v>
      </c>
      <c r="E761" cm="1">
        <f t="array" ref="E761">QUARTILE(IF($A:$A=$A761,IF($B:$B=$B761,$C:$C)),1)</f>
        <v>24846</v>
      </c>
      <c r="F761" cm="1">
        <f t="array" ref="F761">QUARTILE(IF($A:$A=$A761,IF($B:$B=$B761,$C:$C)),3)</f>
        <v>75624</v>
      </c>
      <c r="G761">
        <f>Table3[[#This Row],[Q3]]-Table3[[#This Row],[Q1]]</f>
        <v>50778</v>
      </c>
      <c r="H761">
        <f>Table3[[#This Row],[Q1]]-1.5*Table3[[#This Row],[IQR]]</f>
        <v>-51321</v>
      </c>
      <c r="I761">
        <f>Table3[[#This Row],[Q3]]+1.5*Table3[[#This Row],[IQR]]</f>
        <v>151791</v>
      </c>
    </row>
    <row r="762" spans="1:9" x14ac:dyDescent="0.45">
      <c r="A762" t="s">
        <v>17</v>
      </c>
      <c r="B762" t="s">
        <v>2</v>
      </c>
      <c r="C762">
        <v>50528</v>
      </c>
      <c r="D762" t="b">
        <f t="shared" si="11"/>
        <v>0</v>
      </c>
      <c r="E762" cm="1">
        <f t="array" ref="E762">QUARTILE(IF($A:$A=$A762,IF($B:$B=$B762,$C:$C)),1)</f>
        <v>24846</v>
      </c>
      <c r="F762" cm="1">
        <f t="array" ref="F762">QUARTILE(IF($A:$A=$A762,IF($B:$B=$B762,$C:$C)),3)</f>
        <v>75624</v>
      </c>
      <c r="G762">
        <f>Table3[[#This Row],[Q3]]-Table3[[#This Row],[Q1]]</f>
        <v>50778</v>
      </c>
      <c r="H762">
        <f>Table3[[#This Row],[Q1]]-1.5*Table3[[#This Row],[IQR]]</f>
        <v>-51321</v>
      </c>
      <c r="I762">
        <f>Table3[[#This Row],[Q3]]+1.5*Table3[[#This Row],[IQR]]</f>
        <v>151791</v>
      </c>
    </row>
    <row r="763" spans="1:9" x14ac:dyDescent="0.45">
      <c r="A763" t="s">
        <v>17</v>
      </c>
      <c r="B763" t="s">
        <v>2</v>
      </c>
      <c r="C763">
        <v>50604</v>
      </c>
      <c r="D763" t="b">
        <f t="shared" si="11"/>
        <v>0</v>
      </c>
      <c r="E763" cm="1">
        <f t="array" ref="E763">QUARTILE(IF($A:$A=$A763,IF($B:$B=$B763,$C:$C)),1)</f>
        <v>24846</v>
      </c>
      <c r="F763" cm="1">
        <f t="array" ref="F763">QUARTILE(IF($A:$A=$A763,IF($B:$B=$B763,$C:$C)),3)</f>
        <v>75624</v>
      </c>
      <c r="G763">
        <f>Table3[[#This Row],[Q3]]-Table3[[#This Row],[Q1]]</f>
        <v>50778</v>
      </c>
      <c r="H763">
        <f>Table3[[#This Row],[Q1]]-1.5*Table3[[#This Row],[IQR]]</f>
        <v>-51321</v>
      </c>
      <c r="I763">
        <f>Table3[[#This Row],[Q3]]+1.5*Table3[[#This Row],[IQR]]</f>
        <v>151791</v>
      </c>
    </row>
    <row r="764" spans="1:9" x14ac:dyDescent="0.45">
      <c r="A764" t="s">
        <v>17</v>
      </c>
      <c r="B764" t="s">
        <v>2</v>
      </c>
      <c r="C764">
        <v>50918</v>
      </c>
      <c r="D764" t="b">
        <f t="shared" si="11"/>
        <v>0</v>
      </c>
      <c r="E764" cm="1">
        <f t="array" ref="E764">QUARTILE(IF($A:$A=$A764,IF($B:$B=$B764,$C:$C)),1)</f>
        <v>24846</v>
      </c>
      <c r="F764" cm="1">
        <f t="array" ref="F764">QUARTILE(IF($A:$A=$A764,IF($B:$B=$B764,$C:$C)),3)</f>
        <v>75624</v>
      </c>
      <c r="G764">
        <f>Table3[[#This Row],[Q3]]-Table3[[#This Row],[Q1]]</f>
        <v>50778</v>
      </c>
      <c r="H764">
        <f>Table3[[#This Row],[Q1]]-1.5*Table3[[#This Row],[IQR]]</f>
        <v>-51321</v>
      </c>
      <c r="I764">
        <f>Table3[[#This Row],[Q3]]+1.5*Table3[[#This Row],[IQR]]</f>
        <v>151791</v>
      </c>
    </row>
    <row r="765" spans="1:9" x14ac:dyDescent="0.45">
      <c r="A765" t="s">
        <v>17</v>
      </c>
      <c r="B765" t="s">
        <v>2</v>
      </c>
      <c r="C765">
        <v>50925</v>
      </c>
      <c r="D765" t="b">
        <f t="shared" si="11"/>
        <v>0</v>
      </c>
      <c r="E765" cm="1">
        <f t="array" ref="E765">QUARTILE(IF($A:$A=$A765,IF($B:$B=$B765,$C:$C)),1)</f>
        <v>24846</v>
      </c>
      <c r="F765" cm="1">
        <f t="array" ref="F765">QUARTILE(IF($A:$A=$A765,IF($B:$B=$B765,$C:$C)),3)</f>
        <v>75624</v>
      </c>
      <c r="G765">
        <f>Table3[[#This Row],[Q3]]-Table3[[#This Row],[Q1]]</f>
        <v>50778</v>
      </c>
      <c r="H765">
        <f>Table3[[#This Row],[Q1]]-1.5*Table3[[#This Row],[IQR]]</f>
        <v>-51321</v>
      </c>
      <c r="I765">
        <f>Table3[[#This Row],[Q3]]+1.5*Table3[[#This Row],[IQR]]</f>
        <v>151791</v>
      </c>
    </row>
    <row r="766" spans="1:9" x14ac:dyDescent="0.45">
      <c r="A766" t="s">
        <v>17</v>
      </c>
      <c r="B766" t="s">
        <v>2</v>
      </c>
      <c r="C766">
        <v>51237</v>
      </c>
      <c r="D766" t="b">
        <f t="shared" si="11"/>
        <v>0</v>
      </c>
      <c r="E766" cm="1">
        <f t="array" ref="E766">QUARTILE(IF($A:$A=$A766,IF($B:$B=$B766,$C:$C)),1)</f>
        <v>24846</v>
      </c>
      <c r="F766" cm="1">
        <f t="array" ref="F766">QUARTILE(IF($A:$A=$A766,IF($B:$B=$B766,$C:$C)),3)</f>
        <v>75624</v>
      </c>
      <c r="G766">
        <f>Table3[[#This Row],[Q3]]-Table3[[#This Row],[Q1]]</f>
        <v>50778</v>
      </c>
      <c r="H766">
        <f>Table3[[#This Row],[Q1]]-1.5*Table3[[#This Row],[IQR]]</f>
        <v>-51321</v>
      </c>
      <c r="I766">
        <f>Table3[[#This Row],[Q3]]+1.5*Table3[[#This Row],[IQR]]</f>
        <v>151791</v>
      </c>
    </row>
    <row r="767" spans="1:9" x14ac:dyDescent="0.45">
      <c r="A767" t="s">
        <v>17</v>
      </c>
      <c r="B767" t="s">
        <v>2</v>
      </c>
      <c r="C767">
        <v>51250</v>
      </c>
      <c r="D767" t="b">
        <f t="shared" si="11"/>
        <v>0</v>
      </c>
      <c r="E767" cm="1">
        <f t="array" ref="E767">QUARTILE(IF($A:$A=$A767,IF($B:$B=$B767,$C:$C)),1)</f>
        <v>24846</v>
      </c>
      <c r="F767" cm="1">
        <f t="array" ref="F767">QUARTILE(IF($A:$A=$A767,IF($B:$B=$B767,$C:$C)),3)</f>
        <v>75624</v>
      </c>
      <c r="G767">
        <f>Table3[[#This Row],[Q3]]-Table3[[#This Row],[Q1]]</f>
        <v>50778</v>
      </c>
      <c r="H767">
        <f>Table3[[#This Row],[Q1]]-1.5*Table3[[#This Row],[IQR]]</f>
        <v>-51321</v>
      </c>
      <c r="I767">
        <f>Table3[[#This Row],[Q3]]+1.5*Table3[[#This Row],[IQR]]</f>
        <v>151791</v>
      </c>
    </row>
    <row r="768" spans="1:9" x14ac:dyDescent="0.45">
      <c r="A768" t="s">
        <v>17</v>
      </c>
      <c r="B768" t="s">
        <v>2</v>
      </c>
      <c r="C768">
        <v>51293</v>
      </c>
      <c r="D768" t="b">
        <f t="shared" si="11"/>
        <v>0</v>
      </c>
      <c r="E768" cm="1">
        <f t="array" ref="E768">QUARTILE(IF($A:$A=$A768,IF($B:$B=$B768,$C:$C)),1)</f>
        <v>24846</v>
      </c>
      <c r="F768" cm="1">
        <f t="array" ref="F768">QUARTILE(IF($A:$A=$A768,IF($B:$B=$B768,$C:$C)),3)</f>
        <v>75624</v>
      </c>
      <c r="G768">
        <f>Table3[[#This Row],[Q3]]-Table3[[#This Row],[Q1]]</f>
        <v>50778</v>
      </c>
      <c r="H768">
        <f>Table3[[#This Row],[Q1]]-1.5*Table3[[#This Row],[IQR]]</f>
        <v>-51321</v>
      </c>
      <c r="I768">
        <f>Table3[[#This Row],[Q3]]+1.5*Table3[[#This Row],[IQR]]</f>
        <v>151791</v>
      </c>
    </row>
    <row r="769" spans="1:9" x14ac:dyDescent="0.45">
      <c r="A769" t="s">
        <v>17</v>
      </c>
      <c r="B769" t="s">
        <v>2</v>
      </c>
      <c r="C769">
        <v>51576</v>
      </c>
      <c r="D769" t="b">
        <f t="shared" si="11"/>
        <v>0</v>
      </c>
      <c r="E769" cm="1">
        <f t="array" ref="E769">QUARTILE(IF($A:$A=$A769,IF($B:$B=$B769,$C:$C)),1)</f>
        <v>24846</v>
      </c>
      <c r="F769" cm="1">
        <f t="array" ref="F769">QUARTILE(IF($A:$A=$A769,IF($B:$B=$B769,$C:$C)),3)</f>
        <v>75624</v>
      </c>
      <c r="G769">
        <f>Table3[[#This Row],[Q3]]-Table3[[#This Row],[Q1]]</f>
        <v>50778</v>
      </c>
      <c r="H769">
        <f>Table3[[#This Row],[Q1]]-1.5*Table3[[#This Row],[IQR]]</f>
        <v>-51321</v>
      </c>
      <c r="I769">
        <f>Table3[[#This Row],[Q3]]+1.5*Table3[[#This Row],[IQR]]</f>
        <v>151791</v>
      </c>
    </row>
    <row r="770" spans="1:9" x14ac:dyDescent="0.45">
      <c r="A770" t="s">
        <v>17</v>
      </c>
      <c r="B770" t="s">
        <v>2</v>
      </c>
      <c r="C770">
        <v>51730</v>
      </c>
      <c r="D770" t="b">
        <f t="shared" ref="D770:D833" si="12">IF(C770&lt;H770,TRUE,IF(C770&gt;I770,TRUE,FALSE))</f>
        <v>0</v>
      </c>
      <c r="E770" cm="1">
        <f t="array" ref="E770">QUARTILE(IF($A:$A=$A770,IF($B:$B=$B770,$C:$C)),1)</f>
        <v>24846</v>
      </c>
      <c r="F770" cm="1">
        <f t="array" ref="F770">QUARTILE(IF($A:$A=$A770,IF($B:$B=$B770,$C:$C)),3)</f>
        <v>75624</v>
      </c>
      <c r="G770">
        <f>Table3[[#This Row],[Q3]]-Table3[[#This Row],[Q1]]</f>
        <v>50778</v>
      </c>
      <c r="H770">
        <f>Table3[[#This Row],[Q1]]-1.5*Table3[[#This Row],[IQR]]</f>
        <v>-51321</v>
      </c>
      <c r="I770">
        <f>Table3[[#This Row],[Q3]]+1.5*Table3[[#This Row],[IQR]]</f>
        <v>151791</v>
      </c>
    </row>
    <row r="771" spans="1:9" x14ac:dyDescent="0.45">
      <c r="A771" t="s">
        <v>17</v>
      </c>
      <c r="B771" t="s">
        <v>2</v>
      </c>
      <c r="C771">
        <v>51887</v>
      </c>
      <c r="D771" t="b">
        <f t="shared" si="12"/>
        <v>0</v>
      </c>
      <c r="E771" cm="1">
        <f t="array" ref="E771">QUARTILE(IF($A:$A=$A771,IF($B:$B=$B771,$C:$C)),1)</f>
        <v>24846</v>
      </c>
      <c r="F771" cm="1">
        <f t="array" ref="F771">QUARTILE(IF($A:$A=$A771,IF($B:$B=$B771,$C:$C)),3)</f>
        <v>75624</v>
      </c>
      <c r="G771">
        <f>Table3[[#This Row],[Q3]]-Table3[[#This Row],[Q1]]</f>
        <v>50778</v>
      </c>
      <c r="H771">
        <f>Table3[[#This Row],[Q1]]-1.5*Table3[[#This Row],[IQR]]</f>
        <v>-51321</v>
      </c>
      <c r="I771">
        <f>Table3[[#This Row],[Q3]]+1.5*Table3[[#This Row],[IQR]]</f>
        <v>151791</v>
      </c>
    </row>
    <row r="772" spans="1:9" x14ac:dyDescent="0.45">
      <c r="A772" t="s">
        <v>17</v>
      </c>
      <c r="B772" t="s">
        <v>2</v>
      </c>
      <c r="C772">
        <v>52191</v>
      </c>
      <c r="D772" t="b">
        <f t="shared" si="12"/>
        <v>0</v>
      </c>
      <c r="E772" cm="1">
        <f t="array" ref="E772">QUARTILE(IF($A:$A=$A772,IF($B:$B=$B772,$C:$C)),1)</f>
        <v>24846</v>
      </c>
      <c r="F772" cm="1">
        <f t="array" ref="F772">QUARTILE(IF($A:$A=$A772,IF($B:$B=$B772,$C:$C)),3)</f>
        <v>75624</v>
      </c>
      <c r="G772">
        <f>Table3[[#This Row],[Q3]]-Table3[[#This Row],[Q1]]</f>
        <v>50778</v>
      </c>
      <c r="H772">
        <f>Table3[[#This Row],[Q1]]-1.5*Table3[[#This Row],[IQR]]</f>
        <v>-51321</v>
      </c>
      <c r="I772">
        <f>Table3[[#This Row],[Q3]]+1.5*Table3[[#This Row],[IQR]]</f>
        <v>151791</v>
      </c>
    </row>
    <row r="773" spans="1:9" x14ac:dyDescent="0.45">
      <c r="A773" t="s">
        <v>17</v>
      </c>
      <c r="B773" t="s">
        <v>2</v>
      </c>
      <c r="C773">
        <v>52474</v>
      </c>
      <c r="D773" t="b">
        <f t="shared" si="12"/>
        <v>0</v>
      </c>
      <c r="E773" cm="1">
        <f t="array" ref="E773">QUARTILE(IF($A:$A=$A773,IF($B:$B=$B773,$C:$C)),1)</f>
        <v>24846</v>
      </c>
      <c r="F773" cm="1">
        <f t="array" ref="F773">QUARTILE(IF($A:$A=$A773,IF($B:$B=$B773,$C:$C)),3)</f>
        <v>75624</v>
      </c>
      <c r="G773">
        <f>Table3[[#This Row],[Q3]]-Table3[[#This Row],[Q1]]</f>
        <v>50778</v>
      </c>
      <c r="H773">
        <f>Table3[[#This Row],[Q1]]-1.5*Table3[[#This Row],[IQR]]</f>
        <v>-51321</v>
      </c>
      <c r="I773">
        <f>Table3[[#This Row],[Q3]]+1.5*Table3[[#This Row],[IQR]]</f>
        <v>151791</v>
      </c>
    </row>
    <row r="774" spans="1:9" x14ac:dyDescent="0.45">
      <c r="A774" t="s">
        <v>17</v>
      </c>
      <c r="B774" t="s">
        <v>2</v>
      </c>
      <c r="C774">
        <v>52606</v>
      </c>
      <c r="D774" t="b">
        <f t="shared" si="12"/>
        <v>0</v>
      </c>
      <c r="E774" cm="1">
        <f t="array" ref="E774">QUARTILE(IF($A:$A=$A774,IF($B:$B=$B774,$C:$C)),1)</f>
        <v>24846</v>
      </c>
      <c r="F774" cm="1">
        <f t="array" ref="F774">QUARTILE(IF($A:$A=$A774,IF($B:$B=$B774,$C:$C)),3)</f>
        <v>75624</v>
      </c>
      <c r="G774">
        <f>Table3[[#This Row],[Q3]]-Table3[[#This Row],[Q1]]</f>
        <v>50778</v>
      </c>
      <c r="H774">
        <f>Table3[[#This Row],[Q1]]-1.5*Table3[[#This Row],[IQR]]</f>
        <v>-51321</v>
      </c>
      <c r="I774">
        <f>Table3[[#This Row],[Q3]]+1.5*Table3[[#This Row],[IQR]]</f>
        <v>151791</v>
      </c>
    </row>
    <row r="775" spans="1:9" x14ac:dyDescent="0.45">
      <c r="A775" t="s">
        <v>17</v>
      </c>
      <c r="B775" t="s">
        <v>2</v>
      </c>
      <c r="C775">
        <v>52653</v>
      </c>
      <c r="D775" t="b">
        <f t="shared" si="12"/>
        <v>0</v>
      </c>
      <c r="E775" cm="1">
        <f t="array" ref="E775">QUARTILE(IF($A:$A=$A775,IF($B:$B=$B775,$C:$C)),1)</f>
        <v>24846</v>
      </c>
      <c r="F775" cm="1">
        <f t="array" ref="F775">QUARTILE(IF($A:$A=$A775,IF($B:$B=$B775,$C:$C)),3)</f>
        <v>75624</v>
      </c>
      <c r="G775">
        <f>Table3[[#This Row],[Q3]]-Table3[[#This Row],[Q1]]</f>
        <v>50778</v>
      </c>
      <c r="H775">
        <f>Table3[[#This Row],[Q1]]-1.5*Table3[[#This Row],[IQR]]</f>
        <v>-51321</v>
      </c>
      <c r="I775">
        <f>Table3[[#This Row],[Q3]]+1.5*Table3[[#This Row],[IQR]]</f>
        <v>151791</v>
      </c>
    </row>
    <row r="776" spans="1:9" x14ac:dyDescent="0.45">
      <c r="A776" t="s">
        <v>17</v>
      </c>
      <c r="B776" t="s">
        <v>2</v>
      </c>
      <c r="C776">
        <v>52889</v>
      </c>
      <c r="D776" t="b">
        <f t="shared" si="12"/>
        <v>0</v>
      </c>
      <c r="E776" cm="1">
        <f t="array" ref="E776">QUARTILE(IF($A:$A=$A776,IF($B:$B=$B776,$C:$C)),1)</f>
        <v>24846</v>
      </c>
      <c r="F776" cm="1">
        <f t="array" ref="F776">QUARTILE(IF($A:$A=$A776,IF($B:$B=$B776,$C:$C)),3)</f>
        <v>75624</v>
      </c>
      <c r="G776">
        <f>Table3[[#This Row],[Q3]]-Table3[[#This Row],[Q1]]</f>
        <v>50778</v>
      </c>
      <c r="H776">
        <f>Table3[[#This Row],[Q1]]-1.5*Table3[[#This Row],[IQR]]</f>
        <v>-51321</v>
      </c>
      <c r="I776">
        <f>Table3[[#This Row],[Q3]]+1.5*Table3[[#This Row],[IQR]]</f>
        <v>151791</v>
      </c>
    </row>
    <row r="777" spans="1:9" x14ac:dyDescent="0.45">
      <c r="A777" t="s">
        <v>17</v>
      </c>
      <c r="B777" t="s">
        <v>2</v>
      </c>
      <c r="C777">
        <v>53249</v>
      </c>
      <c r="D777" t="b">
        <f t="shared" si="12"/>
        <v>0</v>
      </c>
      <c r="E777" cm="1">
        <f t="array" ref="E777">QUARTILE(IF($A:$A=$A777,IF($B:$B=$B777,$C:$C)),1)</f>
        <v>24846</v>
      </c>
      <c r="F777" cm="1">
        <f t="array" ref="F777">QUARTILE(IF($A:$A=$A777,IF($B:$B=$B777,$C:$C)),3)</f>
        <v>75624</v>
      </c>
      <c r="G777">
        <f>Table3[[#This Row],[Q3]]-Table3[[#This Row],[Q1]]</f>
        <v>50778</v>
      </c>
      <c r="H777">
        <f>Table3[[#This Row],[Q1]]-1.5*Table3[[#This Row],[IQR]]</f>
        <v>-51321</v>
      </c>
      <c r="I777">
        <f>Table3[[#This Row],[Q3]]+1.5*Table3[[#This Row],[IQR]]</f>
        <v>151791</v>
      </c>
    </row>
    <row r="778" spans="1:9" x14ac:dyDescent="0.45">
      <c r="A778" t="s">
        <v>17</v>
      </c>
      <c r="B778" t="s">
        <v>2</v>
      </c>
      <c r="C778">
        <v>53427</v>
      </c>
      <c r="D778" t="b">
        <f t="shared" si="12"/>
        <v>0</v>
      </c>
      <c r="E778" cm="1">
        <f t="array" ref="E778">QUARTILE(IF($A:$A=$A778,IF($B:$B=$B778,$C:$C)),1)</f>
        <v>24846</v>
      </c>
      <c r="F778" cm="1">
        <f t="array" ref="F778">QUARTILE(IF($A:$A=$A778,IF($B:$B=$B778,$C:$C)),3)</f>
        <v>75624</v>
      </c>
      <c r="G778">
        <f>Table3[[#This Row],[Q3]]-Table3[[#This Row],[Q1]]</f>
        <v>50778</v>
      </c>
      <c r="H778">
        <f>Table3[[#This Row],[Q1]]-1.5*Table3[[#This Row],[IQR]]</f>
        <v>-51321</v>
      </c>
      <c r="I778">
        <f>Table3[[#This Row],[Q3]]+1.5*Table3[[#This Row],[IQR]]</f>
        <v>151791</v>
      </c>
    </row>
    <row r="779" spans="1:9" x14ac:dyDescent="0.45">
      <c r="A779" t="s">
        <v>17</v>
      </c>
      <c r="B779" t="s">
        <v>2</v>
      </c>
      <c r="C779">
        <v>53443</v>
      </c>
      <c r="D779" t="b">
        <f t="shared" si="12"/>
        <v>0</v>
      </c>
      <c r="E779" cm="1">
        <f t="array" ref="E779">QUARTILE(IF($A:$A=$A779,IF($B:$B=$B779,$C:$C)),1)</f>
        <v>24846</v>
      </c>
      <c r="F779" cm="1">
        <f t="array" ref="F779">QUARTILE(IF($A:$A=$A779,IF($B:$B=$B779,$C:$C)),3)</f>
        <v>75624</v>
      </c>
      <c r="G779">
        <f>Table3[[#This Row],[Q3]]-Table3[[#This Row],[Q1]]</f>
        <v>50778</v>
      </c>
      <c r="H779">
        <f>Table3[[#This Row],[Q1]]-1.5*Table3[[#This Row],[IQR]]</f>
        <v>-51321</v>
      </c>
      <c r="I779">
        <f>Table3[[#This Row],[Q3]]+1.5*Table3[[#This Row],[IQR]]</f>
        <v>151791</v>
      </c>
    </row>
    <row r="780" spans="1:9" x14ac:dyDescent="0.45">
      <c r="A780" t="s">
        <v>17</v>
      </c>
      <c r="B780" t="s">
        <v>2</v>
      </c>
      <c r="C780">
        <v>53587</v>
      </c>
      <c r="D780" t="b">
        <f t="shared" si="12"/>
        <v>0</v>
      </c>
      <c r="E780" cm="1">
        <f t="array" ref="E780">QUARTILE(IF($A:$A=$A780,IF($B:$B=$B780,$C:$C)),1)</f>
        <v>24846</v>
      </c>
      <c r="F780" cm="1">
        <f t="array" ref="F780">QUARTILE(IF($A:$A=$A780,IF($B:$B=$B780,$C:$C)),3)</f>
        <v>75624</v>
      </c>
      <c r="G780">
        <f>Table3[[#This Row],[Q3]]-Table3[[#This Row],[Q1]]</f>
        <v>50778</v>
      </c>
      <c r="H780">
        <f>Table3[[#This Row],[Q1]]-1.5*Table3[[#This Row],[IQR]]</f>
        <v>-51321</v>
      </c>
      <c r="I780">
        <f>Table3[[#This Row],[Q3]]+1.5*Table3[[#This Row],[IQR]]</f>
        <v>151791</v>
      </c>
    </row>
    <row r="781" spans="1:9" x14ac:dyDescent="0.45">
      <c r="A781" t="s">
        <v>17</v>
      </c>
      <c r="B781" t="s">
        <v>2</v>
      </c>
      <c r="C781">
        <v>53615</v>
      </c>
      <c r="D781" t="b">
        <f t="shared" si="12"/>
        <v>0</v>
      </c>
      <c r="E781" cm="1">
        <f t="array" ref="E781">QUARTILE(IF($A:$A=$A781,IF($B:$B=$B781,$C:$C)),1)</f>
        <v>24846</v>
      </c>
      <c r="F781" cm="1">
        <f t="array" ref="F781">QUARTILE(IF($A:$A=$A781,IF($B:$B=$B781,$C:$C)),3)</f>
        <v>75624</v>
      </c>
      <c r="G781">
        <f>Table3[[#This Row],[Q3]]-Table3[[#This Row],[Q1]]</f>
        <v>50778</v>
      </c>
      <c r="H781">
        <f>Table3[[#This Row],[Q1]]-1.5*Table3[[#This Row],[IQR]]</f>
        <v>-51321</v>
      </c>
      <c r="I781">
        <f>Table3[[#This Row],[Q3]]+1.5*Table3[[#This Row],[IQR]]</f>
        <v>151791</v>
      </c>
    </row>
    <row r="782" spans="1:9" x14ac:dyDescent="0.45">
      <c r="A782" t="s">
        <v>17</v>
      </c>
      <c r="B782" t="s">
        <v>2</v>
      </c>
      <c r="C782">
        <v>53641</v>
      </c>
      <c r="D782" t="b">
        <f t="shared" si="12"/>
        <v>0</v>
      </c>
      <c r="E782" cm="1">
        <f t="array" ref="E782">QUARTILE(IF($A:$A=$A782,IF($B:$B=$B782,$C:$C)),1)</f>
        <v>24846</v>
      </c>
      <c r="F782" cm="1">
        <f t="array" ref="F782">QUARTILE(IF($A:$A=$A782,IF($B:$B=$B782,$C:$C)),3)</f>
        <v>75624</v>
      </c>
      <c r="G782">
        <f>Table3[[#This Row],[Q3]]-Table3[[#This Row],[Q1]]</f>
        <v>50778</v>
      </c>
      <c r="H782">
        <f>Table3[[#This Row],[Q1]]-1.5*Table3[[#This Row],[IQR]]</f>
        <v>-51321</v>
      </c>
      <c r="I782">
        <f>Table3[[#This Row],[Q3]]+1.5*Table3[[#This Row],[IQR]]</f>
        <v>151791</v>
      </c>
    </row>
    <row r="783" spans="1:9" x14ac:dyDescent="0.45">
      <c r="A783" t="s">
        <v>17</v>
      </c>
      <c r="B783" t="s">
        <v>2</v>
      </c>
      <c r="C783">
        <v>53744</v>
      </c>
      <c r="D783" t="b">
        <f t="shared" si="12"/>
        <v>0</v>
      </c>
      <c r="E783" cm="1">
        <f t="array" ref="E783">QUARTILE(IF($A:$A=$A783,IF($B:$B=$B783,$C:$C)),1)</f>
        <v>24846</v>
      </c>
      <c r="F783" cm="1">
        <f t="array" ref="F783">QUARTILE(IF($A:$A=$A783,IF($B:$B=$B783,$C:$C)),3)</f>
        <v>75624</v>
      </c>
      <c r="G783">
        <f>Table3[[#This Row],[Q3]]-Table3[[#This Row],[Q1]]</f>
        <v>50778</v>
      </c>
      <c r="H783">
        <f>Table3[[#This Row],[Q1]]-1.5*Table3[[#This Row],[IQR]]</f>
        <v>-51321</v>
      </c>
      <c r="I783">
        <f>Table3[[#This Row],[Q3]]+1.5*Table3[[#This Row],[IQR]]</f>
        <v>151791</v>
      </c>
    </row>
    <row r="784" spans="1:9" x14ac:dyDescent="0.45">
      <c r="A784" t="s">
        <v>17</v>
      </c>
      <c r="B784" t="s">
        <v>2</v>
      </c>
      <c r="C784">
        <v>54083</v>
      </c>
      <c r="D784" t="b">
        <f t="shared" si="12"/>
        <v>0</v>
      </c>
      <c r="E784" cm="1">
        <f t="array" ref="E784">QUARTILE(IF($A:$A=$A784,IF($B:$B=$B784,$C:$C)),1)</f>
        <v>24846</v>
      </c>
      <c r="F784" cm="1">
        <f t="array" ref="F784">QUARTILE(IF($A:$A=$A784,IF($B:$B=$B784,$C:$C)),3)</f>
        <v>75624</v>
      </c>
      <c r="G784">
        <f>Table3[[#This Row],[Q3]]-Table3[[#This Row],[Q1]]</f>
        <v>50778</v>
      </c>
      <c r="H784">
        <f>Table3[[#This Row],[Q1]]-1.5*Table3[[#This Row],[IQR]]</f>
        <v>-51321</v>
      </c>
      <c r="I784">
        <f>Table3[[#This Row],[Q3]]+1.5*Table3[[#This Row],[IQR]]</f>
        <v>151791</v>
      </c>
    </row>
    <row r="785" spans="1:9" x14ac:dyDescent="0.45">
      <c r="A785" t="s">
        <v>17</v>
      </c>
      <c r="B785" t="s">
        <v>2</v>
      </c>
      <c r="C785">
        <v>54201</v>
      </c>
      <c r="D785" t="b">
        <f t="shared" si="12"/>
        <v>0</v>
      </c>
      <c r="E785" cm="1">
        <f t="array" ref="E785">QUARTILE(IF($A:$A=$A785,IF($B:$B=$B785,$C:$C)),1)</f>
        <v>24846</v>
      </c>
      <c r="F785" cm="1">
        <f t="array" ref="F785">QUARTILE(IF($A:$A=$A785,IF($B:$B=$B785,$C:$C)),3)</f>
        <v>75624</v>
      </c>
      <c r="G785">
        <f>Table3[[#This Row],[Q3]]-Table3[[#This Row],[Q1]]</f>
        <v>50778</v>
      </c>
      <c r="H785">
        <f>Table3[[#This Row],[Q1]]-1.5*Table3[[#This Row],[IQR]]</f>
        <v>-51321</v>
      </c>
      <c r="I785">
        <f>Table3[[#This Row],[Q3]]+1.5*Table3[[#This Row],[IQR]]</f>
        <v>151791</v>
      </c>
    </row>
    <row r="786" spans="1:9" x14ac:dyDescent="0.45">
      <c r="A786" t="s">
        <v>17</v>
      </c>
      <c r="B786" t="s">
        <v>2</v>
      </c>
      <c r="C786">
        <v>54295</v>
      </c>
      <c r="D786" t="b">
        <f t="shared" si="12"/>
        <v>0</v>
      </c>
      <c r="E786" cm="1">
        <f t="array" ref="E786">QUARTILE(IF($A:$A=$A786,IF($B:$B=$B786,$C:$C)),1)</f>
        <v>24846</v>
      </c>
      <c r="F786" cm="1">
        <f t="array" ref="F786">QUARTILE(IF($A:$A=$A786,IF($B:$B=$B786,$C:$C)),3)</f>
        <v>75624</v>
      </c>
      <c r="G786">
        <f>Table3[[#This Row],[Q3]]-Table3[[#This Row],[Q1]]</f>
        <v>50778</v>
      </c>
      <c r="H786">
        <f>Table3[[#This Row],[Q1]]-1.5*Table3[[#This Row],[IQR]]</f>
        <v>-51321</v>
      </c>
      <c r="I786">
        <f>Table3[[#This Row],[Q3]]+1.5*Table3[[#This Row],[IQR]]</f>
        <v>151791</v>
      </c>
    </row>
    <row r="787" spans="1:9" x14ac:dyDescent="0.45">
      <c r="A787" t="s">
        <v>17</v>
      </c>
      <c r="B787" t="s">
        <v>2</v>
      </c>
      <c r="C787">
        <v>54503</v>
      </c>
      <c r="D787" t="b">
        <f t="shared" si="12"/>
        <v>0</v>
      </c>
      <c r="E787" cm="1">
        <f t="array" ref="E787">QUARTILE(IF($A:$A=$A787,IF($B:$B=$B787,$C:$C)),1)</f>
        <v>24846</v>
      </c>
      <c r="F787" cm="1">
        <f t="array" ref="F787">QUARTILE(IF($A:$A=$A787,IF($B:$B=$B787,$C:$C)),3)</f>
        <v>75624</v>
      </c>
      <c r="G787">
        <f>Table3[[#This Row],[Q3]]-Table3[[#This Row],[Q1]]</f>
        <v>50778</v>
      </c>
      <c r="H787">
        <f>Table3[[#This Row],[Q1]]-1.5*Table3[[#This Row],[IQR]]</f>
        <v>-51321</v>
      </c>
      <c r="I787">
        <f>Table3[[#This Row],[Q3]]+1.5*Table3[[#This Row],[IQR]]</f>
        <v>151791</v>
      </c>
    </row>
    <row r="788" spans="1:9" x14ac:dyDescent="0.45">
      <c r="A788" t="s">
        <v>17</v>
      </c>
      <c r="B788" t="s">
        <v>2</v>
      </c>
      <c r="C788">
        <v>54909</v>
      </c>
      <c r="D788" t="b">
        <f t="shared" si="12"/>
        <v>0</v>
      </c>
      <c r="E788" cm="1">
        <f t="array" ref="E788">QUARTILE(IF($A:$A=$A788,IF($B:$B=$B788,$C:$C)),1)</f>
        <v>24846</v>
      </c>
      <c r="F788" cm="1">
        <f t="array" ref="F788">QUARTILE(IF($A:$A=$A788,IF($B:$B=$B788,$C:$C)),3)</f>
        <v>75624</v>
      </c>
      <c r="G788">
        <f>Table3[[#This Row],[Q3]]-Table3[[#This Row],[Q1]]</f>
        <v>50778</v>
      </c>
      <c r="H788">
        <f>Table3[[#This Row],[Q1]]-1.5*Table3[[#This Row],[IQR]]</f>
        <v>-51321</v>
      </c>
      <c r="I788">
        <f>Table3[[#This Row],[Q3]]+1.5*Table3[[#This Row],[IQR]]</f>
        <v>151791</v>
      </c>
    </row>
    <row r="789" spans="1:9" x14ac:dyDescent="0.45">
      <c r="A789" t="s">
        <v>17</v>
      </c>
      <c r="B789" t="s">
        <v>2</v>
      </c>
      <c r="C789">
        <v>55305</v>
      </c>
      <c r="D789" t="b">
        <f t="shared" si="12"/>
        <v>0</v>
      </c>
      <c r="E789" cm="1">
        <f t="array" ref="E789">QUARTILE(IF($A:$A=$A789,IF($B:$B=$B789,$C:$C)),1)</f>
        <v>24846</v>
      </c>
      <c r="F789" cm="1">
        <f t="array" ref="F789">QUARTILE(IF($A:$A=$A789,IF($B:$B=$B789,$C:$C)),3)</f>
        <v>75624</v>
      </c>
      <c r="G789">
        <f>Table3[[#This Row],[Q3]]-Table3[[#This Row],[Q1]]</f>
        <v>50778</v>
      </c>
      <c r="H789">
        <f>Table3[[#This Row],[Q1]]-1.5*Table3[[#This Row],[IQR]]</f>
        <v>-51321</v>
      </c>
      <c r="I789">
        <f>Table3[[#This Row],[Q3]]+1.5*Table3[[#This Row],[IQR]]</f>
        <v>151791</v>
      </c>
    </row>
    <row r="790" spans="1:9" x14ac:dyDescent="0.45">
      <c r="A790" t="s">
        <v>17</v>
      </c>
      <c r="B790" t="s">
        <v>2</v>
      </c>
      <c r="C790">
        <v>55335</v>
      </c>
      <c r="D790" t="b">
        <f t="shared" si="12"/>
        <v>0</v>
      </c>
      <c r="E790" cm="1">
        <f t="array" ref="E790">QUARTILE(IF($A:$A=$A790,IF($B:$B=$B790,$C:$C)),1)</f>
        <v>24846</v>
      </c>
      <c r="F790" cm="1">
        <f t="array" ref="F790">QUARTILE(IF($A:$A=$A790,IF($B:$B=$B790,$C:$C)),3)</f>
        <v>75624</v>
      </c>
      <c r="G790">
        <f>Table3[[#This Row],[Q3]]-Table3[[#This Row],[Q1]]</f>
        <v>50778</v>
      </c>
      <c r="H790">
        <f>Table3[[#This Row],[Q1]]-1.5*Table3[[#This Row],[IQR]]</f>
        <v>-51321</v>
      </c>
      <c r="I790">
        <f>Table3[[#This Row],[Q3]]+1.5*Table3[[#This Row],[IQR]]</f>
        <v>151791</v>
      </c>
    </row>
    <row r="791" spans="1:9" x14ac:dyDescent="0.45">
      <c r="A791" t="s">
        <v>17</v>
      </c>
      <c r="B791" t="s">
        <v>2</v>
      </c>
      <c r="C791">
        <v>55365</v>
      </c>
      <c r="D791" t="b">
        <f t="shared" si="12"/>
        <v>0</v>
      </c>
      <c r="E791" cm="1">
        <f t="array" ref="E791">QUARTILE(IF($A:$A=$A791,IF($B:$B=$B791,$C:$C)),1)</f>
        <v>24846</v>
      </c>
      <c r="F791" cm="1">
        <f t="array" ref="F791">QUARTILE(IF($A:$A=$A791,IF($B:$B=$B791,$C:$C)),3)</f>
        <v>75624</v>
      </c>
      <c r="G791">
        <f>Table3[[#This Row],[Q3]]-Table3[[#This Row],[Q1]]</f>
        <v>50778</v>
      </c>
      <c r="H791">
        <f>Table3[[#This Row],[Q1]]-1.5*Table3[[#This Row],[IQR]]</f>
        <v>-51321</v>
      </c>
      <c r="I791">
        <f>Table3[[#This Row],[Q3]]+1.5*Table3[[#This Row],[IQR]]</f>
        <v>151791</v>
      </c>
    </row>
    <row r="792" spans="1:9" x14ac:dyDescent="0.45">
      <c r="A792" t="s">
        <v>17</v>
      </c>
      <c r="B792" t="s">
        <v>2</v>
      </c>
      <c r="C792">
        <v>56352</v>
      </c>
      <c r="D792" t="b">
        <f t="shared" si="12"/>
        <v>0</v>
      </c>
      <c r="E792" cm="1">
        <f t="array" ref="E792">QUARTILE(IF($A:$A=$A792,IF($B:$B=$B792,$C:$C)),1)</f>
        <v>24846</v>
      </c>
      <c r="F792" cm="1">
        <f t="array" ref="F792">QUARTILE(IF($A:$A=$A792,IF($B:$B=$B792,$C:$C)),3)</f>
        <v>75624</v>
      </c>
      <c r="G792">
        <f>Table3[[#This Row],[Q3]]-Table3[[#This Row],[Q1]]</f>
        <v>50778</v>
      </c>
      <c r="H792">
        <f>Table3[[#This Row],[Q1]]-1.5*Table3[[#This Row],[IQR]]</f>
        <v>-51321</v>
      </c>
      <c r="I792">
        <f>Table3[[#This Row],[Q3]]+1.5*Table3[[#This Row],[IQR]]</f>
        <v>151791</v>
      </c>
    </row>
    <row r="793" spans="1:9" x14ac:dyDescent="0.45">
      <c r="A793" t="s">
        <v>17</v>
      </c>
      <c r="B793" t="s">
        <v>2</v>
      </c>
      <c r="C793">
        <v>56881</v>
      </c>
      <c r="D793" t="b">
        <f t="shared" si="12"/>
        <v>0</v>
      </c>
      <c r="E793" cm="1">
        <f t="array" ref="E793">QUARTILE(IF($A:$A=$A793,IF($B:$B=$B793,$C:$C)),1)</f>
        <v>24846</v>
      </c>
      <c r="F793" cm="1">
        <f t="array" ref="F793">QUARTILE(IF($A:$A=$A793,IF($B:$B=$B793,$C:$C)),3)</f>
        <v>75624</v>
      </c>
      <c r="G793">
        <f>Table3[[#This Row],[Q3]]-Table3[[#This Row],[Q1]]</f>
        <v>50778</v>
      </c>
      <c r="H793">
        <f>Table3[[#This Row],[Q1]]-1.5*Table3[[#This Row],[IQR]]</f>
        <v>-51321</v>
      </c>
      <c r="I793">
        <f>Table3[[#This Row],[Q3]]+1.5*Table3[[#This Row],[IQR]]</f>
        <v>151791</v>
      </c>
    </row>
    <row r="794" spans="1:9" x14ac:dyDescent="0.45">
      <c r="A794" t="s">
        <v>17</v>
      </c>
      <c r="B794" t="s">
        <v>2</v>
      </c>
      <c r="C794">
        <v>57085</v>
      </c>
      <c r="D794" t="b">
        <f t="shared" si="12"/>
        <v>0</v>
      </c>
      <c r="E794" cm="1">
        <f t="array" ref="E794">QUARTILE(IF($A:$A=$A794,IF($B:$B=$B794,$C:$C)),1)</f>
        <v>24846</v>
      </c>
      <c r="F794" cm="1">
        <f t="array" ref="F794">QUARTILE(IF($A:$A=$A794,IF($B:$B=$B794,$C:$C)),3)</f>
        <v>75624</v>
      </c>
      <c r="G794">
        <f>Table3[[#This Row],[Q3]]-Table3[[#This Row],[Q1]]</f>
        <v>50778</v>
      </c>
      <c r="H794">
        <f>Table3[[#This Row],[Q1]]-1.5*Table3[[#This Row],[IQR]]</f>
        <v>-51321</v>
      </c>
      <c r="I794">
        <f>Table3[[#This Row],[Q3]]+1.5*Table3[[#This Row],[IQR]]</f>
        <v>151791</v>
      </c>
    </row>
    <row r="795" spans="1:9" x14ac:dyDescent="0.45">
      <c r="A795" t="s">
        <v>17</v>
      </c>
      <c r="B795" t="s">
        <v>2</v>
      </c>
      <c r="C795">
        <v>57295</v>
      </c>
      <c r="D795" t="b">
        <f t="shared" si="12"/>
        <v>0</v>
      </c>
      <c r="E795" cm="1">
        <f t="array" ref="E795">QUARTILE(IF($A:$A=$A795,IF($B:$B=$B795,$C:$C)),1)</f>
        <v>24846</v>
      </c>
      <c r="F795" cm="1">
        <f t="array" ref="F795">QUARTILE(IF($A:$A=$A795,IF($B:$B=$B795,$C:$C)),3)</f>
        <v>75624</v>
      </c>
      <c r="G795">
        <f>Table3[[#This Row],[Q3]]-Table3[[#This Row],[Q1]]</f>
        <v>50778</v>
      </c>
      <c r="H795">
        <f>Table3[[#This Row],[Q1]]-1.5*Table3[[#This Row],[IQR]]</f>
        <v>-51321</v>
      </c>
      <c r="I795">
        <f>Table3[[#This Row],[Q3]]+1.5*Table3[[#This Row],[IQR]]</f>
        <v>151791</v>
      </c>
    </row>
    <row r="796" spans="1:9" x14ac:dyDescent="0.45">
      <c r="A796" t="s">
        <v>17</v>
      </c>
      <c r="B796" t="s">
        <v>2</v>
      </c>
      <c r="C796">
        <v>57400</v>
      </c>
      <c r="D796" t="b">
        <f t="shared" si="12"/>
        <v>0</v>
      </c>
      <c r="E796" cm="1">
        <f t="array" ref="E796">QUARTILE(IF($A:$A=$A796,IF($B:$B=$B796,$C:$C)),1)</f>
        <v>24846</v>
      </c>
      <c r="F796" cm="1">
        <f t="array" ref="F796">QUARTILE(IF($A:$A=$A796,IF($B:$B=$B796,$C:$C)),3)</f>
        <v>75624</v>
      </c>
      <c r="G796">
        <f>Table3[[#This Row],[Q3]]-Table3[[#This Row],[Q1]]</f>
        <v>50778</v>
      </c>
      <c r="H796">
        <f>Table3[[#This Row],[Q1]]-1.5*Table3[[#This Row],[IQR]]</f>
        <v>-51321</v>
      </c>
      <c r="I796">
        <f>Table3[[#This Row],[Q3]]+1.5*Table3[[#This Row],[IQR]]</f>
        <v>151791</v>
      </c>
    </row>
    <row r="797" spans="1:9" x14ac:dyDescent="0.45">
      <c r="A797" t="s">
        <v>17</v>
      </c>
      <c r="B797" t="s">
        <v>2</v>
      </c>
      <c r="C797">
        <v>57428</v>
      </c>
      <c r="D797" t="b">
        <f t="shared" si="12"/>
        <v>0</v>
      </c>
      <c r="E797" cm="1">
        <f t="array" ref="E797">QUARTILE(IF($A:$A=$A797,IF($B:$B=$B797,$C:$C)),1)</f>
        <v>24846</v>
      </c>
      <c r="F797" cm="1">
        <f t="array" ref="F797">QUARTILE(IF($A:$A=$A797,IF($B:$B=$B797,$C:$C)),3)</f>
        <v>75624</v>
      </c>
      <c r="G797">
        <f>Table3[[#This Row],[Q3]]-Table3[[#This Row],[Q1]]</f>
        <v>50778</v>
      </c>
      <c r="H797">
        <f>Table3[[#This Row],[Q1]]-1.5*Table3[[#This Row],[IQR]]</f>
        <v>-51321</v>
      </c>
      <c r="I797">
        <f>Table3[[#This Row],[Q3]]+1.5*Table3[[#This Row],[IQR]]</f>
        <v>151791</v>
      </c>
    </row>
    <row r="798" spans="1:9" x14ac:dyDescent="0.45">
      <c r="A798" t="s">
        <v>17</v>
      </c>
      <c r="B798" t="s">
        <v>2</v>
      </c>
      <c r="C798">
        <v>57523</v>
      </c>
      <c r="D798" t="b">
        <f t="shared" si="12"/>
        <v>0</v>
      </c>
      <c r="E798" cm="1">
        <f t="array" ref="E798">QUARTILE(IF($A:$A=$A798,IF($B:$B=$B798,$C:$C)),1)</f>
        <v>24846</v>
      </c>
      <c r="F798" cm="1">
        <f t="array" ref="F798">QUARTILE(IF($A:$A=$A798,IF($B:$B=$B798,$C:$C)),3)</f>
        <v>75624</v>
      </c>
      <c r="G798">
        <f>Table3[[#This Row],[Q3]]-Table3[[#This Row],[Q1]]</f>
        <v>50778</v>
      </c>
      <c r="H798">
        <f>Table3[[#This Row],[Q1]]-1.5*Table3[[#This Row],[IQR]]</f>
        <v>-51321</v>
      </c>
      <c r="I798">
        <f>Table3[[#This Row],[Q3]]+1.5*Table3[[#This Row],[IQR]]</f>
        <v>151791</v>
      </c>
    </row>
    <row r="799" spans="1:9" x14ac:dyDescent="0.45">
      <c r="A799" t="s">
        <v>17</v>
      </c>
      <c r="B799" t="s">
        <v>2</v>
      </c>
      <c r="C799">
        <v>57790</v>
      </c>
      <c r="D799" t="b">
        <f t="shared" si="12"/>
        <v>0</v>
      </c>
      <c r="E799" cm="1">
        <f t="array" ref="E799">QUARTILE(IF($A:$A=$A799,IF($B:$B=$B799,$C:$C)),1)</f>
        <v>24846</v>
      </c>
      <c r="F799" cm="1">
        <f t="array" ref="F799">QUARTILE(IF($A:$A=$A799,IF($B:$B=$B799,$C:$C)),3)</f>
        <v>75624</v>
      </c>
      <c r="G799">
        <f>Table3[[#This Row],[Q3]]-Table3[[#This Row],[Q1]]</f>
        <v>50778</v>
      </c>
      <c r="H799">
        <f>Table3[[#This Row],[Q1]]-1.5*Table3[[#This Row],[IQR]]</f>
        <v>-51321</v>
      </c>
      <c r="I799">
        <f>Table3[[#This Row],[Q3]]+1.5*Table3[[#This Row],[IQR]]</f>
        <v>151791</v>
      </c>
    </row>
    <row r="800" spans="1:9" x14ac:dyDescent="0.45">
      <c r="A800" t="s">
        <v>17</v>
      </c>
      <c r="B800" t="s">
        <v>2</v>
      </c>
      <c r="C800">
        <v>58417</v>
      </c>
      <c r="D800" t="b">
        <f t="shared" si="12"/>
        <v>0</v>
      </c>
      <c r="E800" cm="1">
        <f t="array" ref="E800">QUARTILE(IF($A:$A=$A800,IF($B:$B=$B800,$C:$C)),1)</f>
        <v>24846</v>
      </c>
      <c r="F800" cm="1">
        <f t="array" ref="F800">QUARTILE(IF($A:$A=$A800,IF($B:$B=$B800,$C:$C)),3)</f>
        <v>75624</v>
      </c>
      <c r="G800">
        <f>Table3[[#This Row],[Q3]]-Table3[[#This Row],[Q1]]</f>
        <v>50778</v>
      </c>
      <c r="H800">
        <f>Table3[[#This Row],[Q1]]-1.5*Table3[[#This Row],[IQR]]</f>
        <v>-51321</v>
      </c>
      <c r="I800">
        <f>Table3[[#This Row],[Q3]]+1.5*Table3[[#This Row],[IQR]]</f>
        <v>151791</v>
      </c>
    </row>
    <row r="801" spans="1:9" x14ac:dyDescent="0.45">
      <c r="A801" t="s">
        <v>17</v>
      </c>
      <c r="B801" t="s">
        <v>2</v>
      </c>
      <c r="C801">
        <v>59395</v>
      </c>
      <c r="D801" t="b">
        <f t="shared" si="12"/>
        <v>0</v>
      </c>
      <c r="E801" cm="1">
        <f t="array" ref="E801">QUARTILE(IF($A:$A=$A801,IF($B:$B=$B801,$C:$C)),1)</f>
        <v>24846</v>
      </c>
      <c r="F801" cm="1">
        <f t="array" ref="F801">QUARTILE(IF($A:$A=$A801,IF($B:$B=$B801,$C:$C)),3)</f>
        <v>75624</v>
      </c>
      <c r="G801">
        <f>Table3[[#This Row],[Q3]]-Table3[[#This Row],[Q1]]</f>
        <v>50778</v>
      </c>
      <c r="H801">
        <f>Table3[[#This Row],[Q1]]-1.5*Table3[[#This Row],[IQR]]</f>
        <v>-51321</v>
      </c>
      <c r="I801">
        <f>Table3[[#This Row],[Q3]]+1.5*Table3[[#This Row],[IQR]]</f>
        <v>151791</v>
      </c>
    </row>
    <row r="802" spans="1:9" x14ac:dyDescent="0.45">
      <c r="A802" t="s">
        <v>17</v>
      </c>
      <c r="B802" t="s">
        <v>2</v>
      </c>
      <c r="C802">
        <v>59445</v>
      </c>
      <c r="D802" t="b">
        <f t="shared" si="12"/>
        <v>0</v>
      </c>
      <c r="E802" cm="1">
        <f t="array" ref="E802">QUARTILE(IF($A:$A=$A802,IF($B:$B=$B802,$C:$C)),1)</f>
        <v>24846</v>
      </c>
      <c r="F802" cm="1">
        <f t="array" ref="F802">QUARTILE(IF($A:$A=$A802,IF($B:$B=$B802,$C:$C)),3)</f>
        <v>75624</v>
      </c>
      <c r="G802">
        <f>Table3[[#This Row],[Q3]]-Table3[[#This Row],[Q1]]</f>
        <v>50778</v>
      </c>
      <c r="H802">
        <f>Table3[[#This Row],[Q1]]-1.5*Table3[[#This Row],[IQR]]</f>
        <v>-51321</v>
      </c>
      <c r="I802">
        <f>Table3[[#This Row],[Q3]]+1.5*Table3[[#This Row],[IQR]]</f>
        <v>151791</v>
      </c>
    </row>
    <row r="803" spans="1:9" x14ac:dyDescent="0.45">
      <c r="A803" t="s">
        <v>17</v>
      </c>
      <c r="B803" t="s">
        <v>2</v>
      </c>
      <c r="C803">
        <v>59797</v>
      </c>
      <c r="D803" t="b">
        <f t="shared" si="12"/>
        <v>0</v>
      </c>
      <c r="E803" cm="1">
        <f t="array" ref="E803">QUARTILE(IF($A:$A=$A803,IF($B:$B=$B803,$C:$C)),1)</f>
        <v>24846</v>
      </c>
      <c r="F803" cm="1">
        <f t="array" ref="F803">QUARTILE(IF($A:$A=$A803,IF($B:$B=$B803,$C:$C)),3)</f>
        <v>75624</v>
      </c>
      <c r="G803">
        <f>Table3[[#This Row],[Q3]]-Table3[[#This Row],[Q1]]</f>
        <v>50778</v>
      </c>
      <c r="H803">
        <f>Table3[[#This Row],[Q1]]-1.5*Table3[[#This Row],[IQR]]</f>
        <v>-51321</v>
      </c>
      <c r="I803">
        <f>Table3[[#This Row],[Q3]]+1.5*Table3[[#This Row],[IQR]]</f>
        <v>151791</v>
      </c>
    </row>
    <row r="804" spans="1:9" x14ac:dyDescent="0.45">
      <c r="A804" t="s">
        <v>17</v>
      </c>
      <c r="B804" t="s">
        <v>2</v>
      </c>
      <c r="C804">
        <v>60131</v>
      </c>
      <c r="D804" t="b">
        <f t="shared" si="12"/>
        <v>0</v>
      </c>
      <c r="E804" cm="1">
        <f t="array" ref="E804">QUARTILE(IF($A:$A=$A804,IF($B:$B=$B804,$C:$C)),1)</f>
        <v>24846</v>
      </c>
      <c r="F804" cm="1">
        <f t="array" ref="F804">QUARTILE(IF($A:$A=$A804,IF($B:$B=$B804,$C:$C)),3)</f>
        <v>75624</v>
      </c>
      <c r="G804">
        <f>Table3[[#This Row],[Q3]]-Table3[[#This Row],[Q1]]</f>
        <v>50778</v>
      </c>
      <c r="H804">
        <f>Table3[[#This Row],[Q1]]-1.5*Table3[[#This Row],[IQR]]</f>
        <v>-51321</v>
      </c>
      <c r="I804">
        <f>Table3[[#This Row],[Q3]]+1.5*Table3[[#This Row],[IQR]]</f>
        <v>151791</v>
      </c>
    </row>
    <row r="805" spans="1:9" x14ac:dyDescent="0.45">
      <c r="A805" t="s">
        <v>17</v>
      </c>
      <c r="B805" t="s">
        <v>2</v>
      </c>
      <c r="C805">
        <v>60250</v>
      </c>
      <c r="D805" t="b">
        <f t="shared" si="12"/>
        <v>0</v>
      </c>
      <c r="E805" cm="1">
        <f t="array" ref="E805">QUARTILE(IF($A:$A=$A805,IF($B:$B=$B805,$C:$C)),1)</f>
        <v>24846</v>
      </c>
      <c r="F805" cm="1">
        <f t="array" ref="F805">QUARTILE(IF($A:$A=$A805,IF($B:$B=$B805,$C:$C)),3)</f>
        <v>75624</v>
      </c>
      <c r="G805">
        <f>Table3[[#This Row],[Q3]]-Table3[[#This Row],[Q1]]</f>
        <v>50778</v>
      </c>
      <c r="H805">
        <f>Table3[[#This Row],[Q1]]-1.5*Table3[[#This Row],[IQR]]</f>
        <v>-51321</v>
      </c>
      <c r="I805">
        <f>Table3[[#This Row],[Q3]]+1.5*Table3[[#This Row],[IQR]]</f>
        <v>151791</v>
      </c>
    </row>
    <row r="806" spans="1:9" x14ac:dyDescent="0.45">
      <c r="A806" t="s">
        <v>17</v>
      </c>
      <c r="B806" t="s">
        <v>2</v>
      </c>
      <c r="C806">
        <v>60429</v>
      </c>
      <c r="D806" t="b">
        <f t="shared" si="12"/>
        <v>0</v>
      </c>
      <c r="E806" cm="1">
        <f t="array" ref="E806">QUARTILE(IF($A:$A=$A806,IF($B:$B=$B806,$C:$C)),1)</f>
        <v>24846</v>
      </c>
      <c r="F806" cm="1">
        <f t="array" ref="F806">QUARTILE(IF($A:$A=$A806,IF($B:$B=$B806,$C:$C)),3)</f>
        <v>75624</v>
      </c>
      <c r="G806">
        <f>Table3[[#This Row],[Q3]]-Table3[[#This Row],[Q1]]</f>
        <v>50778</v>
      </c>
      <c r="H806">
        <f>Table3[[#This Row],[Q1]]-1.5*Table3[[#This Row],[IQR]]</f>
        <v>-51321</v>
      </c>
      <c r="I806">
        <f>Table3[[#This Row],[Q3]]+1.5*Table3[[#This Row],[IQR]]</f>
        <v>151791</v>
      </c>
    </row>
    <row r="807" spans="1:9" x14ac:dyDescent="0.45">
      <c r="A807" t="s">
        <v>17</v>
      </c>
      <c r="B807" t="s">
        <v>2</v>
      </c>
      <c r="C807">
        <v>60609</v>
      </c>
      <c r="D807" t="b">
        <f t="shared" si="12"/>
        <v>0</v>
      </c>
      <c r="E807" cm="1">
        <f t="array" ref="E807">QUARTILE(IF($A:$A=$A807,IF($B:$B=$B807,$C:$C)),1)</f>
        <v>24846</v>
      </c>
      <c r="F807" cm="1">
        <f t="array" ref="F807">QUARTILE(IF($A:$A=$A807,IF($B:$B=$B807,$C:$C)),3)</f>
        <v>75624</v>
      </c>
      <c r="G807">
        <f>Table3[[#This Row],[Q3]]-Table3[[#This Row],[Q1]]</f>
        <v>50778</v>
      </c>
      <c r="H807">
        <f>Table3[[#This Row],[Q1]]-1.5*Table3[[#This Row],[IQR]]</f>
        <v>-51321</v>
      </c>
      <c r="I807">
        <f>Table3[[#This Row],[Q3]]+1.5*Table3[[#This Row],[IQR]]</f>
        <v>151791</v>
      </c>
    </row>
    <row r="808" spans="1:9" x14ac:dyDescent="0.45">
      <c r="A808" t="s">
        <v>17</v>
      </c>
      <c r="B808" t="s">
        <v>2</v>
      </c>
      <c r="C808">
        <v>60668</v>
      </c>
      <c r="D808" t="b">
        <f t="shared" si="12"/>
        <v>0</v>
      </c>
      <c r="E808" cm="1">
        <f t="array" ref="E808">QUARTILE(IF($A:$A=$A808,IF($B:$B=$B808,$C:$C)),1)</f>
        <v>24846</v>
      </c>
      <c r="F808" cm="1">
        <f t="array" ref="F808">QUARTILE(IF($A:$A=$A808,IF($B:$B=$B808,$C:$C)),3)</f>
        <v>75624</v>
      </c>
      <c r="G808">
        <f>Table3[[#This Row],[Q3]]-Table3[[#This Row],[Q1]]</f>
        <v>50778</v>
      </c>
      <c r="H808">
        <f>Table3[[#This Row],[Q1]]-1.5*Table3[[#This Row],[IQR]]</f>
        <v>-51321</v>
      </c>
      <c r="I808">
        <f>Table3[[#This Row],[Q3]]+1.5*Table3[[#This Row],[IQR]]</f>
        <v>151791</v>
      </c>
    </row>
    <row r="809" spans="1:9" x14ac:dyDescent="0.45">
      <c r="A809" t="s">
        <v>17</v>
      </c>
      <c r="B809" t="s">
        <v>2</v>
      </c>
      <c r="C809">
        <v>60943</v>
      </c>
      <c r="D809" t="b">
        <f t="shared" si="12"/>
        <v>0</v>
      </c>
      <c r="E809" cm="1">
        <f t="array" ref="E809">QUARTILE(IF($A:$A=$A809,IF($B:$B=$B809,$C:$C)),1)</f>
        <v>24846</v>
      </c>
      <c r="F809" cm="1">
        <f t="array" ref="F809">QUARTILE(IF($A:$A=$A809,IF($B:$B=$B809,$C:$C)),3)</f>
        <v>75624</v>
      </c>
      <c r="G809">
        <f>Table3[[#This Row],[Q3]]-Table3[[#This Row],[Q1]]</f>
        <v>50778</v>
      </c>
      <c r="H809">
        <f>Table3[[#This Row],[Q1]]-1.5*Table3[[#This Row],[IQR]]</f>
        <v>-51321</v>
      </c>
      <c r="I809">
        <f>Table3[[#This Row],[Q3]]+1.5*Table3[[#This Row],[IQR]]</f>
        <v>151791</v>
      </c>
    </row>
    <row r="810" spans="1:9" x14ac:dyDescent="0.45">
      <c r="A810" t="s">
        <v>17</v>
      </c>
      <c r="B810" t="s">
        <v>2</v>
      </c>
      <c r="C810">
        <v>61643</v>
      </c>
      <c r="D810" t="b">
        <f t="shared" si="12"/>
        <v>0</v>
      </c>
      <c r="E810" cm="1">
        <f t="array" ref="E810">QUARTILE(IF($A:$A=$A810,IF($B:$B=$B810,$C:$C)),1)</f>
        <v>24846</v>
      </c>
      <c r="F810" cm="1">
        <f t="array" ref="F810">QUARTILE(IF($A:$A=$A810,IF($B:$B=$B810,$C:$C)),3)</f>
        <v>75624</v>
      </c>
      <c r="G810">
        <f>Table3[[#This Row],[Q3]]-Table3[[#This Row],[Q1]]</f>
        <v>50778</v>
      </c>
      <c r="H810">
        <f>Table3[[#This Row],[Q1]]-1.5*Table3[[#This Row],[IQR]]</f>
        <v>-51321</v>
      </c>
      <c r="I810">
        <f>Table3[[#This Row],[Q3]]+1.5*Table3[[#This Row],[IQR]]</f>
        <v>151791</v>
      </c>
    </row>
    <row r="811" spans="1:9" x14ac:dyDescent="0.45">
      <c r="A811" t="s">
        <v>17</v>
      </c>
      <c r="B811" t="s">
        <v>2</v>
      </c>
      <c r="C811">
        <v>61988</v>
      </c>
      <c r="D811" t="b">
        <f t="shared" si="12"/>
        <v>0</v>
      </c>
      <c r="E811" cm="1">
        <f t="array" ref="E811">QUARTILE(IF($A:$A=$A811,IF($B:$B=$B811,$C:$C)),1)</f>
        <v>24846</v>
      </c>
      <c r="F811" cm="1">
        <f t="array" ref="F811">QUARTILE(IF($A:$A=$A811,IF($B:$B=$B811,$C:$C)),3)</f>
        <v>75624</v>
      </c>
      <c r="G811">
        <f>Table3[[#This Row],[Q3]]-Table3[[#This Row],[Q1]]</f>
        <v>50778</v>
      </c>
      <c r="H811">
        <f>Table3[[#This Row],[Q1]]-1.5*Table3[[#This Row],[IQR]]</f>
        <v>-51321</v>
      </c>
      <c r="I811">
        <f>Table3[[#This Row],[Q3]]+1.5*Table3[[#This Row],[IQR]]</f>
        <v>151791</v>
      </c>
    </row>
    <row r="812" spans="1:9" x14ac:dyDescent="0.45">
      <c r="A812" t="s">
        <v>17</v>
      </c>
      <c r="B812" t="s">
        <v>2</v>
      </c>
      <c r="C812">
        <v>62296</v>
      </c>
      <c r="D812" t="b">
        <f t="shared" si="12"/>
        <v>0</v>
      </c>
      <c r="E812" cm="1">
        <f t="array" ref="E812">QUARTILE(IF($A:$A=$A812,IF($B:$B=$B812,$C:$C)),1)</f>
        <v>24846</v>
      </c>
      <c r="F812" cm="1">
        <f t="array" ref="F812">QUARTILE(IF($A:$A=$A812,IF($B:$B=$B812,$C:$C)),3)</f>
        <v>75624</v>
      </c>
      <c r="G812">
        <f>Table3[[#This Row],[Q3]]-Table3[[#This Row],[Q1]]</f>
        <v>50778</v>
      </c>
      <c r="H812">
        <f>Table3[[#This Row],[Q1]]-1.5*Table3[[#This Row],[IQR]]</f>
        <v>-51321</v>
      </c>
      <c r="I812">
        <f>Table3[[#This Row],[Q3]]+1.5*Table3[[#This Row],[IQR]]</f>
        <v>151791</v>
      </c>
    </row>
    <row r="813" spans="1:9" x14ac:dyDescent="0.45">
      <c r="A813" t="s">
        <v>17</v>
      </c>
      <c r="B813" t="s">
        <v>2</v>
      </c>
      <c r="C813">
        <v>62566</v>
      </c>
      <c r="D813" t="b">
        <f t="shared" si="12"/>
        <v>0</v>
      </c>
      <c r="E813" cm="1">
        <f t="array" ref="E813">QUARTILE(IF($A:$A=$A813,IF($B:$B=$B813,$C:$C)),1)</f>
        <v>24846</v>
      </c>
      <c r="F813" cm="1">
        <f t="array" ref="F813">QUARTILE(IF($A:$A=$A813,IF($B:$B=$B813,$C:$C)),3)</f>
        <v>75624</v>
      </c>
      <c r="G813">
        <f>Table3[[#This Row],[Q3]]-Table3[[#This Row],[Q1]]</f>
        <v>50778</v>
      </c>
      <c r="H813">
        <f>Table3[[#This Row],[Q1]]-1.5*Table3[[#This Row],[IQR]]</f>
        <v>-51321</v>
      </c>
      <c r="I813">
        <f>Table3[[#This Row],[Q3]]+1.5*Table3[[#This Row],[IQR]]</f>
        <v>151791</v>
      </c>
    </row>
    <row r="814" spans="1:9" x14ac:dyDescent="0.45">
      <c r="A814" t="s">
        <v>17</v>
      </c>
      <c r="B814" t="s">
        <v>2</v>
      </c>
      <c r="C814">
        <v>62921</v>
      </c>
      <c r="D814" t="b">
        <f t="shared" si="12"/>
        <v>0</v>
      </c>
      <c r="E814" cm="1">
        <f t="array" ref="E814">QUARTILE(IF($A:$A=$A814,IF($B:$B=$B814,$C:$C)),1)</f>
        <v>24846</v>
      </c>
      <c r="F814" cm="1">
        <f t="array" ref="F814">QUARTILE(IF($A:$A=$A814,IF($B:$B=$B814,$C:$C)),3)</f>
        <v>75624</v>
      </c>
      <c r="G814">
        <f>Table3[[#This Row],[Q3]]-Table3[[#This Row],[Q1]]</f>
        <v>50778</v>
      </c>
      <c r="H814">
        <f>Table3[[#This Row],[Q1]]-1.5*Table3[[#This Row],[IQR]]</f>
        <v>-51321</v>
      </c>
      <c r="I814">
        <f>Table3[[#This Row],[Q3]]+1.5*Table3[[#This Row],[IQR]]</f>
        <v>151791</v>
      </c>
    </row>
    <row r="815" spans="1:9" x14ac:dyDescent="0.45">
      <c r="A815" t="s">
        <v>17</v>
      </c>
      <c r="B815" t="s">
        <v>2</v>
      </c>
      <c r="C815">
        <v>63180</v>
      </c>
      <c r="D815" t="b">
        <f t="shared" si="12"/>
        <v>0</v>
      </c>
      <c r="E815" cm="1">
        <f t="array" ref="E815">QUARTILE(IF($A:$A=$A815,IF($B:$B=$B815,$C:$C)),1)</f>
        <v>24846</v>
      </c>
      <c r="F815" cm="1">
        <f t="array" ref="F815">QUARTILE(IF($A:$A=$A815,IF($B:$B=$B815,$C:$C)),3)</f>
        <v>75624</v>
      </c>
      <c r="G815">
        <f>Table3[[#This Row],[Q3]]-Table3[[#This Row],[Q1]]</f>
        <v>50778</v>
      </c>
      <c r="H815">
        <f>Table3[[#This Row],[Q1]]-1.5*Table3[[#This Row],[IQR]]</f>
        <v>-51321</v>
      </c>
      <c r="I815">
        <f>Table3[[#This Row],[Q3]]+1.5*Table3[[#This Row],[IQR]]</f>
        <v>151791</v>
      </c>
    </row>
    <row r="816" spans="1:9" x14ac:dyDescent="0.45">
      <c r="A816" t="s">
        <v>17</v>
      </c>
      <c r="B816" t="s">
        <v>2</v>
      </c>
      <c r="C816">
        <v>63254</v>
      </c>
      <c r="D816" t="b">
        <f t="shared" si="12"/>
        <v>0</v>
      </c>
      <c r="E816" cm="1">
        <f t="array" ref="E816">QUARTILE(IF($A:$A=$A816,IF($B:$B=$B816,$C:$C)),1)</f>
        <v>24846</v>
      </c>
      <c r="F816" cm="1">
        <f t="array" ref="F816">QUARTILE(IF($A:$A=$A816,IF($B:$B=$B816,$C:$C)),3)</f>
        <v>75624</v>
      </c>
      <c r="G816">
        <f>Table3[[#This Row],[Q3]]-Table3[[#This Row],[Q1]]</f>
        <v>50778</v>
      </c>
      <c r="H816">
        <f>Table3[[#This Row],[Q1]]-1.5*Table3[[#This Row],[IQR]]</f>
        <v>-51321</v>
      </c>
      <c r="I816">
        <f>Table3[[#This Row],[Q3]]+1.5*Table3[[#This Row],[IQR]]</f>
        <v>151791</v>
      </c>
    </row>
    <row r="817" spans="1:9" x14ac:dyDescent="0.45">
      <c r="A817" t="s">
        <v>17</v>
      </c>
      <c r="B817" t="s">
        <v>2</v>
      </c>
      <c r="C817">
        <v>63415</v>
      </c>
      <c r="D817" t="b">
        <f t="shared" si="12"/>
        <v>0</v>
      </c>
      <c r="E817" cm="1">
        <f t="array" ref="E817">QUARTILE(IF($A:$A=$A817,IF($B:$B=$B817,$C:$C)),1)</f>
        <v>24846</v>
      </c>
      <c r="F817" cm="1">
        <f t="array" ref="F817">QUARTILE(IF($A:$A=$A817,IF($B:$B=$B817,$C:$C)),3)</f>
        <v>75624</v>
      </c>
      <c r="G817">
        <f>Table3[[#This Row],[Q3]]-Table3[[#This Row],[Q1]]</f>
        <v>50778</v>
      </c>
      <c r="H817">
        <f>Table3[[#This Row],[Q1]]-1.5*Table3[[#This Row],[IQR]]</f>
        <v>-51321</v>
      </c>
      <c r="I817">
        <f>Table3[[#This Row],[Q3]]+1.5*Table3[[#This Row],[IQR]]</f>
        <v>151791</v>
      </c>
    </row>
    <row r="818" spans="1:9" x14ac:dyDescent="0.45">
      <c r="A818" t="s">
        <v>17</v>
      </c>
      <c r="B818" t="s">
        <v>2</v>
      </c>
      <c r="C818">
        <v>63429</v>
      </c>
      <c r="D818" t="b">
        <f t="shared" si="12"/>
        <v>0</v>
      </c>
      <c r="E818" cm="1">
        <f t="array" ref="E818">QUARTILE(IF($A:$A=$A818,IF($B:$B=$B818,$C:$C)),1)</f>
        <v>24846</v>
      </c>
      <c r="F818" cm="1">
        <f t="array" ref="F818">QUARTILE(IF($A:$A=$A818,IF($B:$B=$B818,$C:$C)),3)</f>
        <v>75624</v>
      </c>
      <c r="G818">
        <f>Table3[[#This Row],[Q3]]-Table3[[#This Row],[Q1]]</f>
        <v>50778</v>
      </c>
      <c r="H818">
        <f>Table3[[#This Row],[Q1]]-1.5*Table3[[#This Row],[IQR]]</f>
        <v>-51321</v>
      </c>
      <c r="I818">
        <f>Table3[[#This Row],[Q3]]+1.5*Table3[[#This Row],[IQR]]</f>
        <v>151791</v>
      </c>
    </row>
    <row r="819" spans="1:9" x14ac:dyDescent="0.45">
      <c r="A819" t="s">
        <v>17</v>
      </c>
      <c r="B819" t="s">
        <v>2</v>
      </c>
      <c r="C819">
        <v>63507</v>
      </c>
      <c r="D819" t="b">
        <f t="shared" si="12"/>
        <v>0</v>
      </c>
      <c r="E819" cm="1">
        <f t="array" ref="E819">QUARTILE(IF($A:$A=$A819,IF($B:$B=$B819,$C:$C)),1)</f>
        <v>24846</v>
      </c>
      <c r="F819" cm="1">
        <f t="array" ref="F819">QUARTILE(IF($A:$A=$A819,IF($B:$B=$B819,$C:$C)),3)</f>
        <v>75624</v>
      </c>
      <c r="G819">
        <f>Table3[[#This Row],[Q3]]-Table3[[#This Row],[Q1]]</f>
        <v>50778</v>
      </c>
      <c r="H819">
        <f>Table3[[#This Row],[Q1]]-1.5*Table3[[#This Row],[IQR]]</f>
        <v>-51321</v>
      </c>
      <c r="I819">
        <f>Table3[[#This Row],[Q3]]+1.5*Table3[[#This Row],[IQR]]</f>
        <v>151791</v>
      </c>
    </row>
    <row r="820" spans="1:9" x14ac:dyDescent="0.45">
      <c r="A820" t="s">
        <v>17</v>
      </c>
      <c r="B820" t="s">
        <v>2</v>
      </c>
      <c r="C820">
        <v>63574</v>
      </c>
      <c r="D820" t="b">
        <f t="shared" si="12"/>
        <v>0</v>
      </c>
      <c r="E820" cm="1">
        <f t="array" ref="E820">QUARTILE(IF($A:$A=$A820,IF($B:$B=$B820,$C:$C)),1)</f>
        <v>24846</v>
      </c>
      <c r="F820" cm="1">
        <f t="array" ref="F820">QUARTILE(IF($A:$A=$A820,IF($B:$B=$B820,$C:$C)),3)</f>
        <v>75624</v>
      </c>
      <c r="G820">
        <f>Table3[[#This Row],[Q3]]-Table3[[#This Row],[Q1]]</f>
        <v>50778</v>
      </c>
      <c r="H820">
        <f>Table3[[#This Row],[Q1]]-1.5*Table3[[#This Row],[IQR]]</f>
        <v>-51321</v>
      </c>
      <c r="I820">
        <f>Table3[[#This Row],[Q3]]+1.5*Table3[[#This Row],[IQR]]</f>
        <v>151791</v>
      </c>
    </row>
    <row r="821" spans="1:9" x14ac:dyDescent="0.45">
      <c r="A821" t="s">
        <v>17</v>
      </c>
      <c r="B821" t="s">
        <v>2</v>
      </c>
      <c r="C821">
        <v>63723</v>
      </c>
      <c r="D821" t="b">
        <f t="shared" si="12"/>
        <v>0</v>
      </c>
      <c r="E821" cm="1">
        <f t="array" ref="E821">QUARTILE(IF($A:$A=$A821,IF($B:$B=$B821,$C:$C)),1)</f>
        <v>24846</v>
      </c>
      <c r="F821" cm="1">
        <f t="array" ref="F821">QUARTILE(IF($A:$A=$A821,IF($B:$B=$B821,$C:$C)),3)</f>
        <v>75624</v>
      </c>
      <c r="G821">
        <f>Table3[[#This Row],[Q3]]-Table3[[#This Row],[Q1]]</f>
        <v>50778</v>
      </c>
      <c r="H821">
        <f>Table3[[#This Row],[Q1]]-1.5*Table3[[#This Row],[IQR]]</f>
        <v>-51321</v>
      </c>
      <c r="I821">
        <f>Table3[[#This Row],[Q3]]+1.5*Table3[[#This Row],[IQR]]</f>
        <v>151791</v>
      </c>
    </row>
    <row r="822" spans="1:9" x14ac:dyDescent="0.45">
      <c r="A822" t="s">
        <v>17</v>
      </c>
      <c r="B822" t="s">
        <v>2</v>
      </c>
      <c r="C822">
        <v>63830</v>
      </c>
      <c r="D822" t="b">
        <f t="shared" si="12"/>
        <v>0</v>
      </c>
      <c r="E822" cm="1">
        <f t="array" ref="E822">QUARTILE(IF($A:$A=$A822,IF($B:$B=$B822,$C:$C)),1)</f>
        <v>24846</v>
      </c>
      <c r="F822" cm="1">
        <f t="array" ref="F822">QUARTILE(IF($A:$A=$A822,IF($B:$B=$B822,$C:$C)),3)</f>
        <v>75624</v>
      </c>
      <c r="G822">
        <f>Table3[[#This Row],[Q3]]-Table3[[#This Row],[Q1]]</f>
        <v>50778</v>
      </c>
      <c r="H822">
        <f>Table3[[#This Row],[Q1]]-1.5*Table3[[#This Row],[IQR]]</f>
        <v>-51321</v>
      </c>
      <c r="I822">
        <f>Table3[[#This Row],[Q3]]+1.5*Table3[[#This Row],[IQR]]</f>
        <v>151791</v>
      </c>
    </row>
    <row r="823" spans="1:9" x14ac:dyDescent="0.45">
      <c r="A823" t="s">
        <v>17</v>
      </c>
      <c r="B823" t="s">
        <v>2</v>
      </c>
      <c r="C823">
        <v>63894</v>
      </c>
      <c r="D823" t="b">
        <f t="shared" si="12"/>
        <v>0</v>
      </c>
      <c r="E823" cm="1">
        <f t="array" ref="E823">QUARTILE(IF($A:$A=$A823,IF($B:$B=$B823,$C:$C)),1)</f>
        <v>24846</v>
      </c>
      <c r="F823" cm="1">
        <f t="array" ref="F823">QUARTILE(IF($A:$A=$A823,IF($B:$B=$B823,$C:$C)),3)</f>
        <v>75624</v>
      </c>
      <c r="G823">
        <f>Table3[[#This Row],[Q3]]-Table3[[#This Row],[Q1]]</f>
        <v>50778</v>
      </c>
      <c r="H823">
        <f>Table3[[#This Row],[Q1]]-1.5*Table3[[#This Row],[IQR]]</f>
        <v>-51321</v>
      </c>
      <c r="I823">
        <f>Table3[[#This Row],[Q3]]+1.5*Table3[[#This Row],[IQR]]</f>
        <v>151791</v>
      </c>
    </row>
    <row r="824" spans="1:9" x14ac:dyDescent="0.45">
      <c r="A824" t="s">
        <v>17</v>
      </c>
      <c r="B824" t="s">
        <v>2</v>
      </c>
      <c r="C824">
        <v>64110</v>
      </c>
      <c r="D824" t="b">
        <f t="shared" si="12"/>
        <v>0</v>
      </c>
      <c r="E824" cm="1">
        <f t="array" ref="E824">QUARTILE(IF($A:$A=$A824,IF($B:$B=$B824,$C:$C)),1)</f>
        <v>24846</v>
      </c>
      <c r="F824" cm="1">
        <f t="array" ref="F824">QUARTILE(IF($A:$A=$A824,IF($B:$B=$B824,$C:$C)),3)</f>
        <v>75624</v>
      </c>
      <c r="G824">
        <f>Table3[[#This Row],[Q3]]-Table3[[#This Row],[Q1]]</f>
        <v>50778</v>
      </c>
      <c r="H824">
        <f>Table3[[#This Row],[Q1]]-1.5*Table3[[#This Row],[IQR]]</f>
        <v>-51321</v>
      </c>
      <c r="I824">
        <f>Table3[[#This Row],[Q3]]+1.5*Table3[[#This Row],[IQR]]</f>
        <v>151791</v>
      </c>
    </row>
    <row r="825" spans="1:9" x14ac:dyDescent="0.45">
      <c r="A825" t="s">
        <v>17</v>
      </c>
      <c r="B825" t="s">
        <v>2</v>
      </c>
      <c r="C825">
        <v>64183</v>
      </c>
      <c r="D825" t="b">
        <f t="shared" si="12"/>
        <v>0</v>
      </c>
      <c r="E825" cm="1">
        <f t="array" ref="E825">QUARTILE(IF($A:$A=$A825,IF($B:$B=$B825,$C:$C)),1)</f>
        <v>24846</v>
      </c>
      <c r="F825" cm="1">
        <f t="array" ref="F825">QUARTILE(IF($A:$A=$A825,IF($B:$B=$B825,$C:$C)),3)</f>
        <v>75624</v>
      </c>
      <c r="G825">
        <f>Table3[[#This Row],[Q3]]-Table3[[#This Row],[Q1]]</f>
        <v>50778</v>
      </c>
      <c r="H825">
        <f>Table3[[#This Row],[Q1]]-1.5*Table3[[#This Row],[IQR]]</f>
        <v>-51321</v>
      </c>
      <c r="I825">
        <f>Table3[[#This Row],[Q3]]+1.5*Table3[[#This Row],[IQR]]</f>
        <v>151791</v>
      </c>
    </row>
    <row r="826" spans="1:9" x14ac:dyDescent="0.45">
      <c r="A826" t="s">
        <v>17</v>
      </c>
      <c r="B826" t="s">
        <v>2</v>
      </c>
      <c r="C826">
        <v>64298</v>
      </c>
      <c r="D826" t="b">
        <f t="shared" si="12"/>
        <v>0</v>
      </c>
      <c r="E826" cm="1">
        <f t="array" ref="E826">QUARTILE(IF($A:$A=$A826,IF($B:$B=$B826,$C:$C)),1)</f>
        <v>24846</v>
      </c>
      <c r="F826" cm="1">
        <f t="array" ref="F826">QUARTILE(IF($A:$A=$A826,IF($B:$B=$B826,$C:$C)),3)</f>
        <v>75624</v>
      </c>
      <c r="G826">
        <f>Table3[[#This Row],[Q3]]-Table3[[#This Row],[Q1]]</f>
        <v>50778</v>
      </c>
      <c r="H826">
        <f>Table3[[#This Row],[Q1]]-1.5*Table3[[#This Row],[IQR]]</f>
        <v>-51321</v>
      </c>
      <c r="I826">
        <f>Table3[[#This Row],[Q3]]+1.5*Table3[[#This Row],[IQR]]</f>
        <v>151791</v>
      </c>
    </row>
    <row r="827" spans="1:9" x14ac:dyDescent="0.45">
      <c r="A827" t="s">
        <v>17</v>
      </c>
      <c r="B827" t="s">
        <v>2</v>
      </c>
      <c r="C827">
        <v>64333</v>
      </c>
      <c r="D827" t="b">
        <f t="shared" si="12"/>
        <v>0</v>
      </c>
      <c r="E827" cm="1">
        <f t="array" ref="E827">QUARTILE(IF($A:$A=$A827,IF($B:$B=$B827,$C:$C)),1)</f>
        <v>24846</v>
      </c>
      <c r="F827" cm="1">
        <f t="array" ref="F827">QUARTILE(IF($A:$A=$A827,IF($B:$B=$B827,$C:$C)),3)</f>
        <v>75624</v>
      </c>
      <c r="G827">
        <f>Table3[[#This Row],[Q3]]-Table3[[#This Row],[Q1]]</f>
        <v>50778</v>
      </c>
      <c r="H827">
        <f>Table3[[#This Row],[Q1]]-1.5*Table3[[#This Row],[IQR]]</f>
        <v>-51321</v>
      </c>
      <c r="I827">
        <f>Table3[[#This Row],[Q3]]+1.5*Table3[[#This Row],[IQR]]</f>
        <v>151791</v>
      </c>
    </row>
    <row r="828" spans="1:9" x14ac:dyDescent="0.45">
      <c r="A828" t="s">
        <v>17</v>
      </c>
      <c r="B828" t="s">
        <v>2</v>
      </c>
      <c r="C828">
        <v>64508</v>
      </c>
      <c r="D828" t="b">
        <f t="shared" si="12"/>
        <v>0</v>
      </c>
      <c r="E828" cm="1">
        <f t="array" ref="E828">QUARTILE(IF($A:$A=$A828,IF($B:$B=$B828,$C:$C)),1)</f>
        <v>24846</v>
      </c>
      <c r="F828" cm="1">
        <f t="array" ref="F828">QUARTILE(IF($A:$A=$A828,IF($B:$B=$B828,$C:$C)),3)</f>
        <v>75624</v>
      </c>
      <c r="G828">
        <f>Table3[[#This Row],[Q3]]-Table3[[#This Row],[Q1]]</f>
        <v>50778</v>
      </c>
      <c r="H828">
        <f>Table3[[#This Row],[Q1]]-1.5*Table3[[#This Row],[IQR]]</f>
        <v>-51321</v>
      </c>
      <c r="I828">
        <f>Table3[[#This Row],[Q3]]+1.5*Table3[[#This Row],[IQR]]</f>
        <v>151791</v>
      </c>
    </row>
    <row r="829" spans="1:9" x14ac:dyDescent="0.45">
      <c r="A829" t="s">
        <v>17</v>
      </c>
      <c r="B829" t="s">
        <v>2</v>
      </c>
      <c r="C829">
        <v>64738</v>
      </c>
      <c r="D829" t="b">
        <f t="shared" si="12"/>
        <v>0</v>
      </c>
      <c r="E829" cm="1">
        <f t="array" ref="E829">QUARTILE(IF($A:$A=$A829,IF($B:$B=$B829,$C:$C)),1)</f>
        <v>24846</v>
      </c>
      <c r="F829" cm="1">
        <f t="array" ref="F829">QUARTILE(IF($A:$A=$A829,IF($B:$B=$B829,$C:$C)),3)</f>
        <v>75624</v>
      </c>
      <c r="G829">
        <f>Table3[[#This Row],[Q3]]-Table3[[#This Row],[Q1]]</f>
        <v>50778</v>
      </c>
      <c r="H829">
        <f>Table3[[#This Row],[Q1]]-1.5*Table3[[#This Row],[IQR]]</f>
        <v>-51321</v>
      </c>
      <c r="I829">
        <f>Table3[[#This Row],[Q3]]+1.5*Table3[[#This Row],[IQR]]</f>
        <v>151791</v>
      </c>
    </row>
    <row r="830" spans="1:9" x14ac:dyDescent="0.45">
      <c r="A830" t="s">
        <v>17</v>
      </c>
      <c r="B830" t="s">
        <v>2</v>
      </c>
      <c r="C830">
        <v>64941</v>
      </c>
      <c r="D830" t="b">
        <f t="shared" si="12"/>
        <v>0</v>
      </c>
      <c r="E830" cm="1">
        <f t="array" ref="E830">QUARTILE(IF($A:$A=$A830,IF($B:$B=$B830,$C:$C)),1)</f>
        <v>24846</v>
      </c>
      <c r="F830" cm="1">
        <f t="array" ref="F830">QUARTILE(IF($A:$A=$A830,IF($B:$B=$B830,$C:$C)),3)</f>
        <v>75624</v>
      </c>
      <c r="G830">
        <f>Table3[[#This Row],[Q3]]-Table3[[#This Row],[Q1]]</f>
        <v>50778</v>
      </c>
      <c r="H830">
        <f>Table3[[#This Row],[Q1]]-1.5*Table3[[#This Row],[IQR]]</f>
        <v>-51321</v>
      </c>
      <c r="I830">
        <f>Table3[[#This Row],[Q3]]+1.5*Table3[[#This Row],[IQR]]</f>
        <v>151791</v>
      </c>
    </row>
    <row r="831" spans="1:9" x14ac:dyDescent="0.45">
      <c r="A831" t="s">
        <v>17</v>
      </c>
      <c r="B831" t="s">
        <v>2</v>
      </c>
      <c r="C831">
        <v>65144</v>
      </c>
      <c r="D831" t="b">
        <f t="shared" si="12"/>
        <v>0</v>
      </c>
      <c r="E831" cm="1">
        <f t="array" ref="E831">QUARTILE(IF($A:$A=$A831,IF($B:$B=$B831,$C:$C)),1)</f>
        <v>24846</v>
      </c>
      <c r="F831" cm="1">
        <f t="array" ref="F831">QUARTILE(IF($A:$A=$A831,IF($B:$B=$B831,$C:$C)),3)</f>
        <v>75624</v>
      </c>
      <c r="G831">
        <f>Table3[[#This Row],[Q3]]-Table3[[#This Row],[Q1]]</f>
        <v>50778</v>
      </c>
      <c r="H831">
        <f>Table3[[#This Row],[Q1]]-1.5*Table3[[#This Row],[IQR]]</f>
        <v>-51321</v>
      </c>
      <c r="I831">
        <f>Table3[[#This Row],[Q3]]+1.5*Table3[[#This Row],[IQR]]</f>
        <v>151791</v>
      </c>
    </row>
    <row r="832" spans="1:9" x14ac:dyDescent="0.45">
      <c r="A832" t="s">
        <v>17</v>
      </c>
      <c r="B832" t="s">
        <v>2</v>
      </c>
      <c r="C832">
        <v>65253</v>
      </c>
      <c r="D832" t="b">
        <f t="shared" si="12"/>
        <v>0</v>
      </c>
      <c r="E832" cm="1">
        <f t="array" ref="E832">QUARTILE(IF($A:$A=$A832,IF($B:$B=$B832,$C:$C)),1)</f>
        <v>24846</v>
      </c>
      <c r="F832" cm="1">
        <f t="array" ref="F832">QUARTILE(IF($A:$A=$A832,IF($B:$B=$B832,$C:$C)),3)</f>
        <v>75624</v>
      </c>
      <c r="G832">
        <f>Table3[[#This Row],[Q3]]-Table3[[#This Row],[Q1]]</f>
        <v>50778</v>
      </c>
      <c r="H832">
        <f>Table3[[#This Row],[Q1]]-1.5*Table3[[#This Row],[IQR]]</f>
        <v>-51321</v>
      </c>
      <c r="I832">
        <f>Table3[[#This Row],[Q3]]+1.5*Table3[[#This Row],[IQR]]</f>
        <v>151791</v>
      </c>
    </row>
    <row r="833" spans="1:9" x14ac:dyDescent="0.45">
      <c r="A833" t="s">
        <v>17</v>
      </c>
      <c r="B833" t="s">
        <v>2</v>
      </c>
      <c r="C833">
        <v>65660</v>
      </c>
      <c r="D833" t="b">
        <f t="shared" si="12"/>
        <v>0</v>
      </c>
      <c r="E833" cm="1">
        <f t="array" ref="E833">QUARTILE(IF($A:$A=$A833,IF($B:$B=$B833,$C:$C)),1)</f>
        <v>24846</v>
      </c>
      <c r="F833" cm="1">
        <f t="array" ref="F833">QUARTILE(IF($A:$A=$A833,IF($B:$B=$B833,$C:$C)),3)</f>
        <v>75624</v>
      </c>
      <c r="G833">
        <f>Table3[[#This Row],[Q3]]-Table3[[#This Row],[Q1]]</f>
        <v>50778</v>
      </c>
      <c r="H833">
        <f>Table3[[#This Row],[Q1]]-1.5*Table3[[#This Row],[IQR]]</f>
        <v>-51321</v>
      </c>
      <c r="I833">
        <f>Table3[[#This Row],[Q3]]+1.5*Table3[[#This Row],[IQR]]</f>
        <v>151791</v>
      </c>
    </row>
    <row r="834" spans="1:9" x14ac:dyDescent="0.45">
      <c r="A834" t="s">
        <v>17</v>
      </c>
      <c r="B834" t="s">
        <v>2</v>
      </c>
      <c r="C834">
        <v>66517</v>
      </c>
      <c r="D834" t="b">
        <f t="shared" ref="D834:D897" si="13">IF(C834&lt;H834,TRUE,IF(C834&gt;I834,TRUE,FALSE))</f>
        <v>0</v>
      </c>
      <c r="E834" cm="1">
        <f t="array" ref="E834">QUARTILE(IF($A:$A=$A834,IF($B:$B=$B834,$C:$C)),1)</f>
        <v>24846</v>
      </c>
      <c r="F834" cm="1">
        <f t="array" ref="F834">QUARTILE(IF($A:$A=$A834,IF($B:$B=$B834,$C:$C)),3)</f>
        <v>75624</v>
      </c>
      <c r="G834">
        <f>Table3[[#This Row],[Q3]]-Table3[[#This Row],[Q1]]</f>
        <v>50778</v>
      </c>
      <c r="H834">
        <f>Table3[[#This Row],[Q1]]-1.5*Table3[[#This Row],[IQR]]</f>
        <v>-51321</v>
      </c>
      <c r="I834">
        <f>Table3[[#This Row],[Q3]]+1.5*Table3[[#This Row],[IQR]]</f>
        <v>151791</v>
      </c>
    </row>
    <row r="835" spans="1:9" x14ac:dyDescent="0.45">
      <c r="A835" t="s">
        <v>17</v>
      </c>
      <c r="B835" t="s">
        <v>2</v>
      </c>
      <c r="C835">
        <v>67035</v>
      </c>
      <c r="D835" t="b">
        <f t="shared" si="13"/>
        <v>0</v>
      </c>
      <c r="E835" cm="1">
        <f t="array" ref="E835">QUARTILE(IF($A:$A=$A835,IF($B:$B=$B835,$C:$C)),1)</f>
        <v>24846</v>
      </c>
      <c r="F835" cm="1">
        <f t="array" ref="F835">QUARTILE(IF($A:$A=$A835,IF($B:$B=$B835,$C:$C)),3)</f>
        <v>75624</v>
      </c>
      <c r="G835">
        <f>Table3[[#This Row],[Q3]]-Table3[[#This Row],[Q1]]</f>
        <v>50778</v>
      </c>
      <c r="H835">
        <f>Table3[[#This Row],[Q1]]-1.5*Table3[[#This Row],[IQR]]</f>
        <v>-51321</v>
      </c>
      <c r="I835">
        <f>Table3[[#This Row],[Q3]]+1.5*Table3[[#This Row],[IQR]]</f>
        <v>151791</v>
      </c>
    </row>
    <row r="836" spans="1:9" x14ac:dyDescent="0.45">
      <c r="A836" t="s">
        <v>17</v>
      </c>
      <c r="B836" t="s">
        <v>2</v>
      </c>
      <c r="C836">
        <v>67050</v>
      </c>
      <c r="D836" t="b">
        <f t="shared" si="13"/>
        <v>0</v>
      </c>
      <c r="E836" cm="1">
        <f t="array" ref="E836">QUARTILE(IF($A:$A=$A836,IF($B:$B=$B836,$C:$C)),1)</f>
        <v>24846</v>
      </c>
      <c r="F836" cm="1">
        <f t="array" ref="F836">QUARTILE(IF($A:$A=$A836,IF($B:$B=$B836,$C:$C)),3)</f>
        <v>75624</v>
      </c>
      <c r="G836">
        <f>Table3[[#This Row],[Q3]]-Table3[[#This Row],[Q1]]</f>
        <v>50778</v>
      </c>
      <c r="H836">
        <f>Table3[[#This Row],[Q1]]-1.5*Table3[[#This Row],[IQR]]</f>
        <v>-51321</v>
      </c>
      <c r="I836">
        <f>Table3[[#This Row],[Q3]]+1.5*Table3[[#This Row],[IQR]]</f>
        <v>151791</v>
      </c>
    </row>
    <row r="837" spans="1:9" x14ac:dyDescent="0.45">
      <c r="A837" t="s">
        <v>17</v>
      </c>
      <c r="B837" t="s">
        <v>2</v>
      </c>
      <c r="C837">
        <v>67100</v>
      </c>
      <c r="D837" t="b">
        <f t="shared" si="13"/>
        <v>0</v>
      </c>
      <c r="E837" cm="1">
        <f t="array" ref="E837">QUARTILE(IF($A:$A=$A837,IF($B:$B=$B837,$C:$C)),1)</f>
        <v>24846</v>
      </c>
      <c r="F837" cm="1">
        <f t="array" ref="F837">QUARTILE(IF($A:$A=$A837,IF($B:$B=$B837,$C:$C)),3)</f>
        <v>75624</v>
      </c>
      <c r="G837">
        <f>Table3[[#This Row],[Q3]]-Table3[[#This Row],[Q1]]</f>
        <v>50778</v>
      </c>
      <c r="H837">
        <f>Table3[[#This Row],[Q1]]-1.5*Table3[[#This Row],[IQR]]</f>
        <v>-51321</v>
      </c>
      <c r="I837">
        <f>Table3[[#This Row],[Q3]]+1.5*Table3[[#This Row],[IQR]]</f>
        <v>151791</v>
      </c>
    </row>
    <row r="838" spans="1:9" x14ac:dyDescent="0.45">
      <c r="A838" t="s">
        <v>17</v>
      </c>
      <c r="B838" t="s">
        <v>2</v>
      </c>
      <c r="C838">
        <v>67496</v>
      </c>
      <c r="D838" t="b">
        <f t="shared" si="13"/>
        <v>0</v>
      </c>
      <c r="E838" cm="1">
        <f t="array" ref="E838">QUARTILE(IF($A:$A=$A838,IF($B:$B=$B838,$C:$C)),1)</f>
        <v>24846</v>
      </c>
      <c r="F838" cm="1">
        <f t="array" ref="F838">QUARTILE(IF($A:$A=$A838,IF($B:$B=$B838,$C:$C)),3)</f>
        <v>75624</v>
      </c>
      <c r="G838">
        <f>Table3[[#This Row],[Q3]]-Table3[[#This Row],[Q1]]</f>
        <v>50778</v>
      </c>
      <c r="H838">
        <f>Table3[[#This Row],[Q1]]-1.5*Table3[[#This Row],[IQR]]</f>
        <v>-51321</v>
      </c>
      <c r="I838">
        <f>Table3[[#This Row],[Q3]]+1.5*Table3[[#This Row],[IQR]]</f>
        <v>151791</v>
      </c>
    </row>
    <row r="839" spans="1:9" x14ac:dyDescent="0.45">
      <c r="A839" t="s">
        <v>17</v>
      </c>
      <c r="B839" t="s">
        <v>2</v>
      </c>
      <c r="C839">
        <v>67647</v>
      </c>
      <c r="D839" t="b">
        <f t="shared" si="13"/>
        <v>0</v>
      </c>
      <c r="E839" cm="1">
        <f t="array" ref="E839">QUARTILE(IF($A:$A=$A839,IF($B:$B=$B839,$C:$C)),1)</f>
        <v>24846</v>
      </c>
      <c r="F839" cm="1">
        <f t="array" ref="F839">QUARTILE(IF($A:$A=$A839,IF($B:$B=$B839,$C:$C)),3)</f>
        <v>75624</v>
      </c>
      <c r="G839">
        <f>Table3[[#This Row],[Q3]]-Table3[[#This Row],[Q1]]</f>
        <v>50778</v>
      </c>
      <c r="H839">
        <f>Table3[[#This Row],[Q1]]-1.5*Table3[[#This Row],[IQR]]</f>
        <v>-51321</v>
      </c>
      <c r="I839">
        <f>Table3[[#This Row],[Q3]]+1.5*Table3[[#This Row],[IQR]]</f>
        <v>151791</v>
      </c>
    </row>
    <row r="840" spans="1:9" x14ac:dyDescent="0.45">
      <c r="A840" t="s">
        <v>17</v>
      </c>
      <c r="B840" t="s">
        <v>2</v>
      </c>
      <c r="C840">
        <v>67823</v>
      </c>
      <c r="D840" t="b">
        <f t="shared" si="13"/>
        <v>0</v>
      </c>
      <c r="E840" cm="1">
        <f t="array" ref="E840">QUARTILE(IF($A:$A=$A840,IF($B:$B=$B840,$C:$C)),1)</f>
        <v>24846</v>
      </c>
      <c r="F840" cm="1">
        <f t="array" ref="F840">QUARTILE(IF($A:$A=$A840,IF($B:$B=$B840,$C:$C)),3)</f>
        <v>75624</v>
      </c>
      <c r="G840">
        <f>Table3[[#This Row],[Q3]]-Table3[[#This Row],[Q1]]</f>
        <v>50778</v>
      </c>
      <c r="H840">
        <f>Table3[[#This Row],[Q1]]-1.5*Table3[[#This Row],[IQR]]</f>
        <v>-51321</v>
      </c>
      <c r="I840">
        <f>Table3[[#This Row],[Q3]]+1.5*Table3[[#This Row],[IQR]]</f>
        <v>151791</v>
      </c>
    </row>
    <row r="841" spans="1:9" x14ac:dyDescent="0.45">
      <c r="A841" t="s">
        <v>17</v>
      </c>
      <c r="B841" t="s">
        <v>2</v>
      </c>
      <c r="C841">
        <v>68294</v>
      </c>
      <c r="D841" t="b">
        <f t="shared" si="13"/>
        <v>0</v>
      </c>
      <c r="E841" cm="1">
        <f t="array" ref="E841">QUARTILE(IF($A:$A=$A841,IF($B:$B=$B841,$C:$C)),1)</f>
        <v>24846</v>
      </c>
      <c r="F841" cm="1">
        <f t="array" ref="F841">QUARTILE(IF($A:$A=$A841,IF($B:$B=$B841,$C:$C)),3)</f>
        <v>75624</v>
      </c>
      <c r="G841">
        <f>Table3[[#This Row],[Q3]]-Table3[[#This Row],[Q1]]</f>
        <v>50778</v>
      </c>
      <c r="H841">
        <f>Table3[[#This Row],[Q1]]-1.5*Table3[[#This Row],[IQR]]</f>
        <v>-51321</v>
      </c>
      <c r="I841">
        <f>Table3[[#This Row],[Q3]]+1.5*Table3[[#This Row],[IQR]]</f>
        <v>151791</v>
      </c>
    </row>
    <row r="842" spans="1:9" x14ac:dyDescent="0.45">
      <c r="A842" t="s">
        <v>17</v>
      </c>
      <c r="B842" t="s">
        <v>2</v>
      </c>
      <c r="C842">
        <v>68590</v>
      </c>
      <c r="D842" t="b">
        <f t="shared" si="13"/>
        <v>0</v>
      </c>
      <c r="E842" cm="1">
        <f t="array" ref="E842">QUARTILE(IF($A:$A=$A842,IF($B:$B=$B842,$C:$C)),1)</f>
        <v>24846</v>
      </c>
      <c r="F842" cm="1">
        <f t="array" ref="F842">QUARTILE(IF($A:$A=$A842,IF($B:$B=$B842,$C:$C)),3)</f>
        <v>75624</v>
      </c>
      <c r="G842">
        <f>Table3[[#This Row],[Q3]]-Table3[[#This Row],[Q1]]</f>
        <v>50778</v>
      </c>
      <c r="H842">
        <f>Table3[[#This Row],[Q1]]-1.5*Table3[[#This Row],[IQR]]</f>
        <v>-51321</v>
      </c>
      <c r="I842">
        <f>Table3[[#This Row],[Q3]]+1.5*Table3[[#This Row],[IQR]]</f>
        <v>151791</v>
      </c>
    </row>
    <row r="843" spans="1:9" x14ac:dyDescent="0.45">
      <c r="A843" t="s">
        <v>17</v>
      </c>
      <c r="B843" t="s">
        <v>2</v>
      </c>
      <c r="C843">
        <v>69108</v>
      </c>
      <c r="D843" t="b">
        <f t="shared" si="13"/>
        <v>0</v>
      </c>
      <c r="E843" cm="1">
        <f t="array" ref="E843">QUARTILE(IF($A:$A=$A843,IF($B:$B=$B843,$C:$C)),1)</f>
        <v>24846</v>
      </c>
      <c r="F843" cm="1">
        <f t="array" ref="F843">QUARTILE(IF($A:$A=$A843,IF($B:$B=$B843,$C:$C)),3)</f>
        <v>75624</v>
      </c>
      <c r="G843">
        <f>Table3[[#This Row],[Q3]]-Table3[[#This Row],[Q1]]</f>
        <v>50778</v>
      </c>
      <c r="H843">
        <f>Table3[[#This Row],[Q1]]-1.5*Table3[[#This Row],[IQR]]</f>
        <v>-51321</v>
      </c>
      <c r="I843">
        <f>Table3[[#This Row],[Q3]]+1.5*Table3[[#This Row],[IQR]]</f>
        <v>151791</v>
      </c>
    </row>
    <row r="844" spans="1:9" x14ac:dyDescent="0.45">
      <c r="A844" t="s">
        <v>17</v>
      </c>
      <c r="B844" t="s">
        <v>2</v>
      </c>
      <c r="C844">
        <v>69559</v>
      </c>
      <c r="D844" t="b">
        <f t="shared" si="13"/>
        <v>0</v>
      </c>
      <c r="E844" cm="1">
        <f t="array" ref="E844">QUARTILE(IF($A:$A=$A844,IF($B:$B=$B844,$C:$C)),1)</f>
        <v>24846</v>
      </c>
      <c r="F844" cm="1">
        <f t="array" ref="F844">QUARTILE(IF($A:$A=$A844,IF($B:$B=$B844,$C:$C)),3)</f>
        <v>75624</v>
      </c>
      <c r="G844">
        <f>Table3[[#This Row],[Q3]]-Table3[[#This Row],[Q1]]</f>
        <v>50778</v>
      </c>
      <c r="H844">
        <f>Table3[[#This Row],[Q1]]-1.5*Table3[[#This Row],[IQR]]</f>
        <v>-51321</v>
      </c>
      <c r="I844">
        <f>Table3[[#This Row],[Q3]]+1.5*Table3[[#This Row],[IQR]]</f>
        <v>151791</v>
      </c>
    </row>
    <row r="845" spans="1:9" x14ac:dyDescent="0.45">
      <c r="A845" t="s">
        <v>17</v>
      </c>
      <c r="B845" t="s">
        <v>2</v>
      </c>
      <c r="C845">
        <v>69583</v>
      </c>
      <c r="D845" t="b">
        <f t="shared" si="13"/>
        <v>0</v>
      </c>
      <c r="E845" cm="1">
        <f t="array" ref="E845">QUARTILE(IF($A:$A=$A845,IF($B:$B=$B845,$C:$C)),1)</f>
        <v>24846</v>
      </c>
      <c r="F845" cm="1">
        <f t="array" ref="F845">QUARTILE(IF($A:$A=$A845,IF($B:$B=$B845,$C:$C)),3)</f>
        <v>75624</v>
      </c>
      <c r="G845">
        <f>Table3[[#This Row],[Q3]]-Table3[[#This Row],[Q1]]</f>
        <v>50778</v>
      </c>
      <c r="H845">
        <f>Table3[[#This Row],[Q1]]-1.5*Table3[[#This Row],[IQR]]</f>
        <v>-51321</v>
      </c>
      <c r="I845">
        <f>Table3[[#This Row],[Q3]]+1.5*Table3[[#This Row],[IQR]]</f>
        <v>151791</v>
      </c>
    </row>
    <row r="846" spans="1:9" x14ac:dyDescent="0.45">
      <c r="A846" t="s">
        <v>17</v>
      </c>
      <c r="B846" t="s">
        <v>2</v>
      </c>
      <c r="C846">
        <v>69812</v>
      </c>
      <c r="D846" t="b">
        <f t="shared" si="13"/>
        <v>0</v>
      </c>
      <c r="E846" cm="1">
        <f t="array" ref="E846">QUARTILE(IF($A:$A=$A846,IF($B:$B=$B846,$C:$C)),1)</f>
        <v>24846</v>
      </c>
      <c r="F846" cm="1">
        <f t="array" ref="F846">QUARTILE(IF($A:$A=$A846,IF($B:$B=$B846,$C:$C)),3)</f>
        <v>75624</v>
      </c>
      <c r="G846">
        <f>Table3[[#This Row],[Q3]]-Table3[[#This Row],[Q1]]</f>
        <v>50778</v>
      </c>
      <c r="H846">
        <f>Table3[[#This Row],[Q1]]-1.5*Table3[[#This Row],[IQR]]</f>
        <v>-51321</v>
      </c>
      <c r="I846">
        <f>Table3[[#This Row],[Q3]]+1.5*Table3[[#This Row],[IQR]]</f>
        <v>151791</v>
      </c>
    </row>
    <row r="847" spans="1:9" x14ac:dyDescent="0.45">
      <c r="A847" t="s">
        <v>17</v>
      </c>
      <c r="B847" t="s">
        <v>2</v>
      </c>
      <c r="C847">
        <v>69959</v>
      </c>
      <c r="D847" t="b">
        <f t="shared" si="13"/>
        <v>0</v>
      </c>
      <c r="E847" cm="1">
        <f t="array" ref="E847">QUARTILE(IF($A:$A=$A847,IF($B:$B=$B847,$C:$C)),1)</f>
        <v>24846</v>
      </c>
      <c r="F847" cm="1">
        <f t="array" ref="F847">QUARTILE(IF($A:$A=$A847,IF($B:$B=$B847,$C:$C)),3)</f>
        <v>75624</v>
      </c>
      <c r="G847">
        <f>Table3[[#This Row],[Q3]]-Table3[[#This Row],[Q1]]</f>
        <v>50778</v>
      </c>
      <c r="H847">
        <f>Table3[[#This Row],[Q1]]-1.5*Table3[[#This Row],[IQR]]</f>
        <v>-51321</v>
      </c>
      <c r="I847">
        <f>Table3[[#This Row],[Q3]]+1.5*Table3[[#This Row],[IQR]]</f>
        <v>151791</v>
      </c>
    </row>
    <row r="848" spans="1:9" x14ac:dyDescent="0.45">
      <c r="A848" t="s">
        <v>17</v>
      </c>
      <c r="B848" t="s">
        <v>2</v>
      </c>
      <c r="C848">
        <v>70029</v>
      </c>
      <c r="D848" t="b">
        <f t="shared" si="13"/>
        <v>0</v>
      </c>
      <c r="E848" cm="1">
        <f t="array" ref="E848">QUARTILE(IF($A:$A=$A848,IF($B:$B=$B848,$C:$C)),1)</f>
        <v>24846</v>
      </c>
      <c r="F848" cm="1">
        <f t="array" ref="F848">QUARTILE(IF($A:$A=$A848,IF($B:$B=$B848,$C:$C)),3)</f>
        <v>75624</v>
      </c>
      <c r="G848">
        <f>Table3[[#This Row],[Q3]]-Table3[[#This Row],[Q1]]</f>
        <v>50778</v>
      </c>
      <c r="H848">
        <f>Table3[[#This Row],[Q1]]-1.5*Table3[[#This Row],[IQR]]</f>
        <v>-51321</v>
      </c>
      <c r="I848">
        <f>Table3[[#This Row],[Q3]]+1.5*Table3[[#This Row],[IQR]]</f>
        <v>151791</v>
      </c>
    </row>
    <row r="849" spans="1:9" x14ac:dyDescent="0.45">
      <c r="A849" t="s">
        <v>17</v>
      </c>
      <c r="B849" t="s">
        <v>2</v>
      </c>
      <c r="C849">
        <v>70361</v>
      </c>
      <c r="D849" t="b">
        <f t="shared" si="13"/>
        <v>0</v>
      </c>
      <c r="E849" cm="1">
        <f t="array" ref="E849">QUARTILE(IF($A:$A=$A849,IF($B:$B=$B849,$C:$C)),1)</f>
        <v>24846</v>
      </c>
      <c r="F849" cm="1">
        <f t="array" ref="F849">QUARTILE(IF($A:$A=$A849,IF($B:$B=$B849,$C:$C)),3)</f>
        <v>75624</v>
      </c>
      <c r="G849">
        <f>Table3[[#This Row],[Q3]]-Table3[[#This Row],[Q1]]</f>
        <v>50778</v>
      </c>
      <c r="H849">
        <f>Table3[[#This Row],[Q1]]-1.5*Table3[[#This Row],[IQR]]</f>
        <v>-51321</v>
      </c>
      <c r="I849">
        <f>Table3[[#This Row],[Q3]]+1.5*Table3[[#This Row],[IQR]]</f>
        <v>151791</v>
      </c>
    </row>
    <row r="850" spans="1:9" x14ac:dyDescent="0.45">
      <c r="A850" t="s">
        <v>17</v>
      </c>
      <c r="B850" t="s">
        <v>2</v>
      </c>
      <c r="C850">
        <v>70642</v>
      </c>
      <c r="D850" t="b">
        <f t="shared" si="13"/>
        <v>0</v>
      </c>
      <c r="E850" cm="1">
        <f t="array" ref="E850">QUARTILE(IF($A:$A=$A850,IF($B:$B=$B850,$C:$C)),1)</f>
        <v>24846</v>
      </c>
      <c r="F850" cm="1">
        <f t="array" ref="F850">QUARTILE(IF($A:$A=$A850,IF($B:$B=$B850,$C:$C)),3)</f>
        <v>75624</v>
      </c>
      <c r="G850">
        <f>Table3[[#This Row],[Q3]]-Table3[[#This Row],[Q1]]</f>
        <v>50778</v>
      </c>
      <c r="H850">
        <f>Table3[[#This Row],[Q1]]-1.5*Table3[[#This Row],[IQR]]</f>
        <v>-51321</v>
      </c>
      <c r="I850">
        <f>Table3[[#This Row],[Q3]]+1.5*Table3[[#This Row],[IQR]]</f>
        <v>151791</v>
      </c>
    </row>
    <row r="851" spans="1:9" x14ac:dyDescent="0.45">
      <c r="A851" t="s">
        <v>17</v>
      </c>
      <c r="B851" t="s">
        <v>2</v>
      </c>
      <c r="C851">
        <v>71151</v>
      </c>
      <c r="D851" t="b">
        <f t="shared" si="13"/>
        <v>0</v>
      </c>
      <c r="E851" cm="1">
        <f t="array" ref="E851">QUARTILE(IF($A:$A=$A851,IF($B:$B=$B851,$C:$C)),1)</f>
        <v>24846</v>
      </c>
      <c r="F851" cm="1">
        <f t="array" ref="F851">QUARTILE(IF($A:$A=$A851,IF($B:$B=$B851,$C:$C)),3)</f>
        <v>75624</v>
      </c>
      <c r="G851">
        <f>Table3[[#This Row],[Q3]]-Table3[[#This Row],[Q1]]</f>
        <v>50778</v>
      </c>
      <c r="H851">
        <f>Table3[[#This Row],[Q1]]-1.5*Table3[[#This Row],[IQR]]</f>
        <v>-51321</v>
      </c>
      <c r="I851">
        <f>Table3[[#This Row],[Q3]]+1.5*Table3[[#This Row],[IQR]]</f>
        <v>151791</v>
      </c>
    </row>
    <row r="852" spans="1:9" x14ac:dyDescent="0.45">
      <c r="A852" t="s">
        <v>17</v>
      </c>
      <c r="B852" t="s">
        <v>2</v>
      </c>
      <c r="C852">
        <v>71235</v>
      </c>
      <c r="D852" t="b">
        <f t="shared" si="13"/>
        <v>0</v>
      </c>
      <c r="E852" cm="1">
        <f t="array" ref="E852">QUARTILE(IF($A:$A=$A852,IF($B:$B=$B852,$C:$C)),1)</f>
        <v>24846</v>
      </c>
      <c r="F852" cm="1">
        <f t="array" ref="F852">QUARTILE(IF($A:$A=$A852,IF($B:$B=$B852,$C:$C)),3)</f>
        <v>75624</v>
      </c>
      <c r="G852">
        <f>Table3[[#This Row],[Q3]]-Table3[[#This Row],[Q1]]</f>
        <v>50778</v>
      </c>
      <c r="H852">
        <f>Table3[[#This Row],[Q1]]-1.5*Table3[[#This Row],[IQR]]</f>
        <v>-51321</v>
      </c>
      <c r="I852">
        <f>Table3[[#This Row],[Q3]]+1.5*Table3[[#This Row],[IQR]]</f>
        <v>151791</v>
      </c>
    </row>
    <row r="853" spans="1:9" x14ac:dyDescent="0.45">
      <c r="A853" t="s">
        <v>17</v>
      </c>
      <c r="B853" t="s">
        <v>2</v>
      </c>
      <c r="C853">
        <v>71496</v>
      </c>
      <c r="D853" t="b">
        <f t="shared" si="13"/>
        <v>0</v>
      </c>
      <c r="E853" cm="1">
        <f t="array" ref="E853">QUARTILE(IF($A:$A=$A853,IF($B:$B=$B853,$C:$C)),1)</f>
        <v>24846</v>
      </c>
      <c r="F853" cm="1">
        <f t="array" ref="F853">QUARTILE(IF($A:$A=$A853,IF($B:$B=$B853,$C:$C)),3)</f>
        <v>75624</v>
      </c>
      <c r="G853">
        <f>Table3[[#This Row],[Q3]]-Table3[[#This Row],[Q1]]</f>
        <v>50778</v>
      </c>
      <c r="H853">
        <f>Table3[[#This Row],[Q1]]-1.5*Table3[[#This Row],[IQR]]</f>
        <v>-51321</v>
      </c>
      <c r="I853">
        <f>Table3[[#This Row],[Q3]]+1.5*Table3[[#This Row],[IQR]]</f>
        <v>151791</v>
      </c>
    </row>
    <row r="854" spans="1:9" x14ac:dyDescent="0.45">
      <c r="A854" t="s">
        <v>17</v>
      </c>
      <c r="B854" t="s">
        <v>2</v>
      </c>
      <c r="C854">
        <v>71919</v>
      </c>
      <c r="D854" t="b">
        <f t="shared" si="13"/>
        <v>0</v>
      </c>
      <c r="E854" cm="1">
        <f t="array" ref="E854">QUARTILE(IF($A:$A=$A854,IF($B:$B=$B854,$C:$C)),1)</f>
        <v>24846</v>
      </c>
      <c r="F854" cm="1">
        <f t="array" ref="F854">QUARTILE(IF($A:$A=$A854,IF($B:$B=$B854,$C:$C)),3)</f>
        <v>75624</v>
      </c>
      <c r="G854">
        <f>Table3[[#This Row],[Q3]]-Table3[[#This Row],[Q1]]</f>
        <v>50778</v>
      </c>
      <c r="H854">
        <f>Table3[[#This Row],[Q1]]-1.5*Table3[[#This Row],[IQR]]</f>
        <v>-51321</v>
      </c>
      <c r="I854">
        <f>Table3[[#This Row],[Q3]]+1.5*Table3[[#This Row],[IQR]]</f>
        <v>151791</v>
      </c>
    </row>
    <row r="855" spans="1:9" x14ac:dyDescent="0.45">
      <c r="A855" t="s">
        <v>17</v>
      </c>
      <c r="B855" t="s">
        <v>2</v>
      </c>
      <c r="C855">
        <v>72027</v>
      </c>
      <c r="D855" t="b">
        <f t="shared" si="13"/>
        <v>0</v>
      </c>
      <c r="E855" cm="1">
        <f t="array" ref="E855">QUARTILE(IF($A:$A=$A855,IF($B:$B=$B855,$C:$C)),1)</f>
        <v>24846</v>
      </c>
      <c r="F855" cm="1">
        <f t="array" ref="F855">QUARTILE(IF($A:$A=$A855,IF($B:$B=$B855,$C:$C)),3)</f>
        <v>75624</v>
      </c>
      <c r="G855">
        <f>Table3[[#This Row],[Q3]]-Table3[[#This Row],[Q1]]</f>
        <v>50778</v>
      </c>
      <c r="H855">
        <f>Table3[[#This Row],[Q1]]-1.5*Table3[[#This Row],[IQR]]</f>
        <v>-51321</v>
      </c>
      <c r="I855">
        <f>Table3[[#This Row],[Q3]]+1.5*Table3[[#This Row],[IQR]]</f>
        <v>151791</v>
      </c>
    </row>
    <row r="856" spans="1:9" x14ac:dyDescent="0.45">
      <c r="A856" t="s">
        <v>17</v>
      </c>
      <c r="B856" t="s">
        <v>2</v>
      </c>
      <c r="C856">
        <v>72434</v>
      </c>
      <c r="D856" t="b">
        <f t="shared" si="13"/>
        <v>0</v>
      </c>
      <c r="E856" cm="1">
        <f t="array" ref="E856">QUARTILE(IF($A:$A=$A856,IF($B:$B=$B856,$C:$C)),1)</f>
        <v>24846</v>
      </c>
      <c r="F856" cm="1">
        <f t="array" ref="F856">QUARTILE(IF($A:$A=$A856,IF($B:$B=$B856,$C:$C)),3)</f>
        <v>75624</v>
      </c>
      <c r="G856">
        <f>Table3[[#This Row],[Q3]]-Table3[[#This Row],[Q1]]</f>
        <v>50778</v>
      </c>
      <c r="H856">
        <f>Table3[[#This Row],[Q1]]-1.5*Table3[[#This Row],[IQR]]</f>
        <v>-51321</v>
      </c>
      <c r="I856">
        <f>Table3[[#This Row],[Q3]]+1.5*Table3[[#This Row],[IQR]]</f>
        <v>151791</v>
      </c>
    </row>
    <row r="857" spans="1:9" x14ac:dyDescent="0.45">
      <c r="A857" t="s">
        <v>17</v>
      </c>
      <c r="B857" t="s">
        <v>2</v>
      </c>
      <c r="C857">
        <v>72695</v>
      </c>
      <c r="D857" t="b">
        <f t="shared" si="13"/>
        <v>0</v>
      </c>
      <c r="E857" cm="1">
        <f t="array" ref="E857">QUARTILE(IF($A:$A=$A857,IF($B:$B=$B857,$C:$C)),1)</f>
        <v>24846</v>
      </c>
      <c r="F857" cm="1">
        <f t="array" ref="F857">QUARTILE(IF($A:$A=$A857,IF($B:$B=$B857,$C:$C)),3)</f>
        <v>75624</v>
      </c>
      <c r="G857">
        <f>Table3[[#This Row],[Q3]]-Table3[[#This Row],[Q1]]</f>
        <v>50778</v>
      </c>
      <c r="H857">
        <f>Table3[[#This Row],[Q1]]-1.5*Table3[[#This Row],[IQR]]</f>
        <v>-51321</v>
      </c>
      <c r="I857">
        <f>Table3[[#This Row],[Q3]]+1.5*Table3[[#This Row],[IQR]]</f>
        <v>151791</v>
      </c>
    </row>
    <row r="858" spans="1:9" x14ac:dyDescent="0.45">
      <c r="A858" t="s">
        <v>17</v>
      </c>
      <c r="B858" t="s">
        <v>2</v>
      </c>
      <c r="C858">
        <v>72977</v>
      </c>
      <c r="D858" t="b">
        <f t="shared" si="13"/>
        <v>0</v>
      </c>
      <c r="E858" cm="1">
        <f t="array" ref="E858">QUARTILE(IF($A:$A=$A858,IF($B:$B=$B858,$C:$C)),1)</f>
        <v>24846</v>
      </c>
      <c r="F858" cm="1">
        <f t="array" ref="F858">QUARTILE(IF($A:$A=$A858,IF($B:$B=$B858,$C:$C)),3)</f>
        <v>75624</v>
      </c>
      <c r="G858">
        <f>Table3[[#This Row],[Q3]]-Table3[[#This Row],[Q1]]</f>
        <v>50778</v>
      </c>
      <c r="H858">
        <f>Table3[[#This Row],[Q1]]-1.5*Table3[[#This Row],[IQR]]</f>
        <v>-51321</v>
      </c>
      <c r="I858">
        <f>Table3[[#This Row],[Q3]]+1.5*Table3[[#This Row],[IQR]]</f>
        <v>151791</v>
      </c>
    </row>
    <row r="859" spans="1:9" x14ac:dyDescent="0.45">
      <c r="A859" t="s">
        <v>17</v>
      </c>
      <c r="B859" t="s">
        <v>2</v>
      </c>
      <c r="C859">
        <v>73104</v>
      </c>
      <c r="D859" t="b">
        <f t="shared" si="13"/>
        <v>0</v>
      </c>
      <c r="E859" cm="1">
        <f t="array" ref="E859">QUARTILE(IF($A:$A=$A859,IF($B:$B=$B859,$C:$C)),1)</f>
        <v>24846</v>
      </c>
      <c r="F859" cm="1">
        <f t="array" ref="F859">QUARTILE(IF($A:$A=$A859,IF($B:$B=$B859,$C:$C)),3)</f>
        <v>75624</v>
      </c>
      <c r="G859">
        <f>Table3[[#This Row],[Q3]]-Table3[[#This Row],[Q1]]</f>
        <v>50778</v>
      </c>
      <c r="H859">
        <f>Table3[[#This Row],[Q1]]-1.5*Table3[[#This Row],[IQR]]</f>
        <v>-51321</v>
      </c>
      <c r="I859">
        <f>Table3[[#This Row],[Q3]]+1.5*Table3[[#This Row],[IQR]]</f>
        <v>151791</v>
      </c>
    </row>
    <row r="860" spans="1:9" x14ac:dyDescent="0.45">
      <c r="A860" t="s">
        <v>17</v>
      </c>
      <c r="B860" t="s">
        <v>2</v>
      </c>
      <c r="C860">
        <v>73261</v>
      </c>
      <c r="D860" t="b">
        <f t="shared" si="13"/>
        <v>0</v>
      </c>
      <c r="E860" cm="1">
        <f t="array" ref="E860">QUARTILE(IF($A:$A=$A860,IF($B:$B=$B860,$C:$C)),1)</f>
        <v>24846</v>
      </c>
      <c r="F860" cm="1">
        <f t="array" ref="F860">QUARTILE(IF($A:$A=$A860,IF($B:$B=$B860,$C:$C)),3)</f>
        <v>75624</v>
      </c>
      <c r="G860">
        <f>Table3[[#This Row],[Q3]]-Table3[[#This Row],[Q1]]</f>
        <v>50778</v>
      </c>
      <c r="H860">
        <f>Table3[[#This Row],[Q1]]-1.5*Table3[[#This Row],[IQR]]</f>
        <v>-51321</v>
      </c>
      <c r="I860">
        <f>Table3[[#This Row],[Q3]]+1.5*Table3[[#This Row],[IQR]]</f>
        <v>151791</v>
      </c>
    </row>
    <row r="861" spans="1:9" x14ac:dyDescent="0.45">
      <c r="A861" t="s">
        <v>17</v>
      </c>
      <c r="B861" t="s">
        <v>2</v>
      </c>
      <c r="C861">
        <v>73343</v>
      </c>
      <c r="D861" t="b">
        <f t="shared" si="13"/>
        <v>0</v>
      </c>
      <c r="E861" cm="1">
        <f t="array" ref="E861">QUARTILE(IF($A:$A=$A861,IF($B:$B=$B861,$C:$C)),1)</f>
        <v>24846</v>
      </c>
      <c r="F861" cm="1">
        <f t="array" ref="F861">QUARTILE(IF($A:$A=$A861,IF($B:$B=$B861,$C:$C)),3)</f>
        <v>75624</v>
      </c>
      <c r="G861">
        <f>Table3[[#This Row],[Q3]]-Table3[[#This Row],[Q1]]</f>
        <v>50778</v>
      </c>
      <c r="H861">
        <f>Table3[[#This Row],[Q1]]-1.5*Table3[[#This Row],[IQR]]</f>
        <v>-51321</v>
      </c>
      <c r="I861">
        <f>Table3[[#This Row],[Q3]]+1.5*Table3[[#This Row],[IQR]]</f>
        <v>151791</v>
      </c>
    </row>
    <row r="862" spans="1:9" x14ac:dyDescent="0.45">
      <c r="A862" t="s">
        <v>17</v>
      </c>
      <c r="B862" t="s">
        <v>2</v>
      </c>
      <c r="C862">
        <v>73559</v>
      </c>
      <c r="D862" t="b">
        <f t="shared" si="13"/>
        <v>0</v>
      </c>
      <c r="E862" cm="1">
        <f t="array" ref="E862">QUARTILE(IF($A:$A=$A862,IF($B:$B=$B862,$C:$C)),1)</f>
        <v>24846</v>
      </c>
      <c r="F862" cm="1">
        <f t="array" ref="F862">QUARTILE(IF($A:$A=$A862,IF($B:$B=$B862,$C:$C)),3)</f>
        <v>75624</v>
      </c>
      <c r="G862">
        <f>Table3[[#This Row],[Q3]]-Table3[[#This Row],[Q1]]</f>
        <v>50778</v>
      </c>
      <c r="H862">
        <f>Table3[[#This Row],[Q1]]-1.5*Table3[[#This Row],[IQR]]</f>
        <v>-51321</v>
      </c>
      <c r="I862">
        <f>Table3[[#This Row],[Q3]]+1.5*Table3[[#This Row],[IQR]]</f>
        <v>151791</v>
      </c>
    </row>
    <row r="863" spans="1:9" x14ac:dyDescent="0.45">
      <c r="A863" t="s">
        <v>17</v>
      </c>
      <c r="B863" t="s">
        <v>2</v>
      </c>
      <c r="C863">
        <v>73640</v>
      </c>
      <c r="D863" t="b">
        <f t="shared" si="13"/>
        <v>0</v>
      </c>
      <c r="E863" cm="1">
        <f t="array" ref="E863">QUARTILE(IF($A:$A=$A863,IF($B:$B=$B863,$C:$C)),1)</f>
        <v>24846</v>
      </c>
      <c r="F863" cm="1">
        <f t="array" ref="F863">QUARTILE(IF($A:$A=$A863,IF($B:$B=$B863,$C:$C)),3)</f>
        <v>75624</v>
      </c>
      <c r="G863">
        <f>Table3[[#This Row],[Q3]]-Table3[[#This Row],[Q1]]</f>
        <v>50778</v>
      </c>
      <c r="H863">
        <f>Table3[[#This Row],[Q1]]-1.5*Table3[[#This Row],[IQR]]</f>
        <v>-51321</v>
      </c>
      <c r="I863">
        <f>Table3[[#This Row],[Q3]]+1.5*Table3[[#This Row],[IQR]]</f>
        <v>151791</v>
      </c>
    </row>
    <row r="864" spans="1:9" x14ac:dyDescent="0.45">
      <c r="A864" t="s">
        <v>17</v>
      </c>
      <c r="B864" t="s">
        <v>2</v>
      </c>
      <c r="C864">
        <v>73643</v>
      </c>
      <c r="D864" t="b">
        <f t="shared" si="13"/>
        <v>0</v>
      </c>
      <c r="E864" cm="1">
        <f t="array" ref="E864">QUARTILE(IF($A:$A=$A864,IF($B:$B=$B864,$C:$C)),1)</f>
        <v>24846</v>
      </c>
      <c r="F864" cm="1">
        <f t="array" ref="F864">QUARTILE(IF($A:$A=$A864,IF($B:$B=$B864,$C:$C)),3)</f>
        <v>75624</v>
      </c>
      <c r="G864">
        <f>Table3[[#This Row],[Q3]]-Table3[[#This Row],[Q1]]</f>
        <v>50778</v>
      </c>
      <c r="H864">
        <f>Table3[[#This Row],[Q1]]-1.5*Table3[[#This Row],[IQR]]</f>
        <v>-51321</v>
      </c>
      <c r="I864">
        <f>Table3[[#This Row],[Q3]]+1.5*Table3[[#This Row],[IQR]]</f>
        <v>151791</v>
      </c>
    </row>
    <row r="865" spans="1:9" x14ac:dyDescent="0.45">
      <c r="A865" t="s">
        <v>17</v>
      </c>
      <c r="B865" t="s">
        <v>2</v>
      </c>
      <c r="C865">
        <v>74516</v>
      </c>
      <c r="D865" t="b">
        <f t="shared" si="13"/>
        <v>0</v>
      </c>
      <c r="E865" cm="1">
        <f t="array" ref="E865">QUARTILE(IF($A:$A=$A865,IF($B:$B=$B865,$C:$C)),1)</f>
        <v>24846</v>
      </c>
      <c r="F865" cm="1">
        <f t="array" ref="F865">QUARTILE(IF($A:$A=$A865,IF($B:$B=$B865,$C:$C)),3)</f>
        <v>75624</v>
      </c>
      <c r="G865">
        <f>Table3[[#This Row],[Q3]]-Table3[[#This Row],[Q1]]</f>
        <v>50778</v>
      </c>
      <c r="H865">
        <f>Table3[[#This Row],[Q1]]-1.5*Table3[[#This Row],[IQR]]</f>
        <v>-51321</v>
      </c>
      <c r="I865">
        <f>Table3[[#This Row],[Q3]]+1.5*Table3[[#This Row],[IQR]]</f>
        <v>151791</v>
      </c>
    </row>
    <row r="866" spans="1:9" x14ac:dyDescent="0.45">
      <c r="A866" t="s">
        <v>17</v>
      </c>
      <c r="B866" t="s">
        <v>2</v>
      </c>
      <c r="C866">
        <v>75095</v>
      </c>
      <c r="D866" t="b">
        <f t="shared" si="13"/>
        <v>0</v>
      </c>
      <c r="E866" cm="1">
        <f t="array" ref="E866">QUARTILE(IF($A:$A=$A866,IF($B:$B=$B866,$C:$C)),1)</f>
        <v>24846</v>
      </c>
      <c r="F866" cm="1">
        <f t="array" ref="F866">QUARTILE(IF($A:$A=$A866,IF($B:$B=$B866,$C:$C)),3)</f>
        <v>75624</v>
      </c>
      <c r="G866">
        <f>Table3[[#This Row],[Q3]]-Table3[[#This Row],[Q1]]</f>
        <v>50778</v>
      </c>
      <c r="H866">
        <f>Table3[[#This Row],[Q1]]-1.5*Table3[[#This Row],[IQR]]</f>
        <v>-51321</v>
      </c>
      <c r="I866">
        <f>Table3[[#This Row],[Q3]]+1.5*Table3[[#This Row],[IQR]]</f>
        <v>151791</v>
      </c>
    </row>
    <row r="867" spans="1:9" x14ac:dyDescent="0.45">
      <c r="A867" t="s">
        <v>17</v>
      </c>
      <c r="B867" t="s">
        <v>2</v>
      </c>
      <c r="C867">
        <v>75624</v>
      </c>
      <c r="D867" t="b">
        <f t="shared" si="13"/>
        <v>0</v>
      </c>
      <c r="E867" cm="1">
        <f t="array" ref="E867">QUARTILE(IF($A:$A=$A867,IF($B:$B=$B867,$C:$C)),1)</f>
        <v>24846</v>
      </c>
      <c r="F867" cm="1">
        <f t="array" ref="F867">QUARTILE(IF($A:$A=$A867,IF($B:$B=$B867,$C:$C)),3)</f>
        <v>75624</v>
      </c>
      <c r="G867">
        <f>Table3[[#This Row],[Q3]]-Table3[[#This Row],[Q1]]</f>
        <v>50778</v>
      </c>
      <c r="H867">
        <f>Table3[[#This Row],[Q1]]-1.5*Table3[[#This Row],[IQR]]</f>
        <v>-51321</v>
      </c>
      <c r="I867">
        <f>Table3[[#This Row],[Q3]]+1.5*Table3[[#This Row],[IQR]]</f>
        <v>151791</v>
      </c>
    </row>
    <row r="868" spans="1:9" x14ac:dyDescent="0.45">
      <c r="A868" t="s">
        <v>17</v>
      </c>
      <c r="B868" t="s">
        <v>2</v>
      </c>
      <c r="C868">
        <v>75933</v>
      </c>
      <c r="D868" t="b">
        <f t="shared" si="13"/>
        <v>0</v>
      </c>
      <c r="E868" cm="1">
        <f t="array" ref="E868">QUARTILE(IF($A:$A=$A868,IF($B:$B=$B868,$C:$C)),1)</f>
        <v>24846</v>
      </c>
      <c r="F868" cm="1">
        <f t="array" ref="F868">QUARTILE(IF($A:$A=$A868,IF($B:$B=$B868,$C:$C)),3)</f>
        <v>75624</v>
      </c>
      <c r="G868">
        <f>Table3[[#This Row],[Q3]]-Table3[[#This Row],[Q1]]</f>
        <v>50778</v>
      </c>
      <c r="H868">
        <f>Table3[[#This Row],[Q1]]-1.5*Table3[[#This Row],[IQR]]</f>
        <v>-51321</v>
      </c>
      <c r="I868">
        <f>Table3[[#This Row],[Q3]]+1.5*Table3[[#This Row],[IQR]]</f>
        <v>151791</v>
      </c>
    </row>
    <row r="869" spans="1:9" x14ac:dyDescent="0.45">
      <c r="A869" t="s">
        <v>17</v>
      </c>
      <c r="B869" t="s">
        <v>2</v>
      </c>
      <c r="C869">
        <v>76181</v>
      </c>
      <c r="D869" t="b">
        <f t="shared" si="13"/>
        <v>0</v>
      </c>
      <c r="E869" cm="1">
        <f t="array" ref="E869">QUARTILE(IF($A:$A=$A869,IF($B:$B=$B869,$C:$C)),1)</f>
        <v>24846</v>
      </c>
      <c r="F869" cm="1">
        <f t="array" ref="F869">QUARTILE(IF($A:$A=$A869,IF($B:$B=$B869,$C:$C)),3)</f>
        <v>75624</v>
      </c>
      <c r="G869">
        <f>Table3[[#This Row],[Q3]]-Table3[[#This Row],[Q1]]</f>
        <v>50778</v>
      </c>
      <c r="H869">
        <f>Table3[[#This Row],[Q1]]-1.5*Table3[[#This Row],[IQR]]</f>
        <v>-51321</v>
      </c>
      <c r="I869">
        <f>Table3[[#This Row],[Q3]]+1.5*Table3[[#This Row],[IQR]]</f>
        <v>151791</v>
      </c>
    </row>
    <row r="870" spans="1:9" x14ac:dyDescent="0.45">
      <c r="A870" t="s">
        <v>17</v>
      </c>
      <c r="B870" t="s">
        <v>2</v>
      </c>
      <c r="C870">
        <v>76503</v>
      </c>
      <c r="D870" t="b">
        <f t="shared" si="13"/>
        <v>0</v>
      </c>
      <c r="E870" cm="1">
        <f t="array" ref="E870">QUARTILE(IF($A:$A=$A870,IF($B:$B=$B870,$C:$C)),1)</f>
        <v>24846</v>
      </c>
      <c r="F870" cm="1">
        <f t="array" ref="F870">QUARTILE(IF($A:$A=$A870,IF($B:$B=$B870,$C:$C)),3)</f>
        <v>75624</v>
      </c>
      <c r="G870">
        <f>Table3[[#This Row],[Q3]]-Table3[[#This Row],[Q1]]</f>
        <v>50778</v>
      </c>
      <c r="H870">
        <f>Table3[[#This Row],[Q1]]-1.5*Table3[[#This Row],[IQR]]</f>
        <v>-51321</v>
      </c>
      <c r="I870">
        <f>Table3[[#This Row],[Q3]]+1.5*Table3[[#This Row],[IQR]]</f>
        <v>151791</v>
      </c>
    </row>
    <row r="871" spans="1:9" x14ac:dyDescent="0.45">
      <c r="A871" t="s">
        <v>17</v>
      </c>
      <c r="B871" t="s">
        <v>2</v>
      </c>
      <c r="C871">
        <v>76575</v>
      </c>
      <c r="D871" t="b">
        <f t="shared" si="13"/>
        <v>0</v>
      </c>
      <c r="E871" cm="1">
        <f t="array" ref="E871">QUARTILE(IF($A:$A=$A871,IF($B:$B=$B871,$C:$C)),1)</f>
        <v>24846</v>
      </c>
      <c r="F871" cm="1">
        <f t="array" ref="F871">QUARTILE(IF($A:$A=$A871,IF($B:$B=$B871,$C:$C)),3)</f>
        <v>75624</v>
      </c>
      <c r="G871">
        <f>Table3[[#This Row],[Q3]]-Table3[[#This Row],[Q1]]</f>
        <v>50778</v>
      </c>
      <c r="H871">
        <f>Table3[[#This Row],[Q1]]-1.5*Table3[[#This Row],[IQR]]</f>
        <v>-51321</v>
      </c>
      <c r="I871">
        <f>Table3[[#This Row],[Q3]]+1.5*Table3[[#This Row],[IQR]]</f>
        <v>151791</v>
      </c>
    </row>
    <row r="872" spans="1:9" x14ac:dyDescent="0.45">
      <c r="A872" t="s">
        <v>17</v>
      </c>
      <c r="B872" t="s">
        <v>2</v>
      </c>
      <c r="C872">
        <v>76581</v>
      </c>
      <c r="D872" t="b">
        <f t="shared" si="13"/>
        <v>0</v>
      </c>
      <c r="E872" cm="1">
        <f t="array" ref="E872">QUARTILE(IF($A:$A=$A872,IF($B:$B=$B872,$C:$C)),1)</f>
        <v>24846</v>
      </c>
      <c r="F872" cm="1">
        <f t="array" ref="F872">QUARTILE(IF($A:$A=$A872,IF($B:$B=$B872,$C:$C)),3)</f>
        <v>75624</v>
      </c>
      <c r="G872">
        <f>Table3[[#This Row],[Q3]]-Table3[[#This Row],[Q1]]</f>
        <v>50778</v>
      </c>
      <c r="H872">
        <f>Table3[[#This Row],[Q1]]-1.5*Table3[[#This Row],[IQR]]</f>
        <v>-51321</v>
      </c>
      <c r="I872">
        <f>Table3[[#This Row],[Q3]]+1.5*Table3[[#This Row],[IQR]]</f>
        <v>151791</v>
      </c>
    </row>
    <row r="873" spans="1:9" x14ac:dyDescent="0.45">
      <c r="A873" t="s">
        <v>17</v>
      </c>
      <c r="B873" t="s">
        <v>2</v>
      </c>
      <c r="C873">
        <v>76694</v>
      </c>
      <c r="D873" t="b">
        <f t="shared" si="13"/>
        <v>0</v>
      </c>
      <c r="E873" cm="1">
        <f t="array" ref="E873">QUARTILE(IF($A:$A=$A873,IF($B:$B=$B873,$C:$C)),1)</f>
        <v>24846</v>
      </c>
      <c r="F873" cm="1">
        <f t="array" ref="F873">QUARTILE(IF($A:$A=$A873,IF($B:$B=$B873,$C:$C)),3)</f>
        <v>75624</v>
      </c>
      <c r="G873">
        <f>Table3[[#This Row],[Q3]]-Table3[[#This Row],[Q1]]</f>
        <v>50778</v>
      </c>
      <c r="H873">
        <f>Table3[[#This Row],[Q1]]-1.5*Table3[[#This Row],[IQR]]</f>
        <v>-51321</v>
      </c>
      <c r="I873">
        <f>Table3[[#This Row],[Q3]]+1.5*Table3[[#This Row],[IQR]]</f>
        <v>151791</v>
      </c>
    </row>
    <row r="874" spans="1:9" x14ac:dyDescent="0.45">
      <c r="A874" t="s">
        <v>17</v>
      </c>
      <c r="B874" t="s">
        <v>2</v>
      </c>
      <c r="C874">
        <v>76895</v>
      </c>
      <c r="D874" t="b">
        <f t="shared" si="13"/>
        <v>0</v>
      </c>
      <c r="E874" cm="1">
        <f t="array" ref="E874">QUARTILE(IF($A:$A=$A874,IF($B:$B=$B874,$C:$C)),1)</f>
        <v>24846</v>
      </c>
      <c r="F874" cm="1">
        <f t="array" ref="F874">QUARTILE(IF($A:$A=$A874,IF($B:$B=$B874,$C:$C)),3)</f>
        <v>75624</v>
      </c>
      <c r="G874">
        <f>Table3[[#This Row],[Q3]]-Table3[[#This Row],[Q1]]</f>
        <v>50778</v>
      </c>
      <c r="H874">
        <f>Table3[[#This Row],[Q1]]-1.5*Table3[[#This Row],[IQR]]</f>
        <v>-51321</v>
      </c>
      <c r="I874">
        <f>Table3[[#This Row],[Q3]]+1.5*Table3[[#This Row],[IQR]]</f>
        <v>151791</v>
      </c>
    </row>
    <row r="875" spans="1:9" x14ac:dyDescent="0.45">
      <c r="A875" t="s">
        <v>17</v>
      </c>
      <c r="B875" t="s">
        <v>2</v>
      </c>
      <c r="C875">
        <v>76938</v>
      </c>
      <c r="D875" t="b">
        <f t="shared" si="13"/>
        <v>0</v>
      </c>
      <c r="E875" cm="1">
        <f t="array" ref="E875">QUARTILE(IF($A:$A=$A875,IF($B:$B=$B875,$C:$C)),1)</f>
        <v>24846</v>
      </c>
      <c r="F875" cm="1">
        <f t="array" ref="F875">QUARTILE(IF($A:$A=$A875,IF($B:$B=$B875,$C:$C)),3)</f>
        <v>75624</v>
      </c>
      <c r="G875">
        <f>Table3[[#This Row],[Q3]]-Table3[[#This Row],[Q1]]</f>
        <v>50778</v>
      </c>
      <c r="H875">
        <f>Table3[[#This Row],[Q1]]-1.5*Table3[[#This Row],[IQR]]</f>
        <v>-51321</v>
      </c>
      <c r="I875">
        <f>Table3[[#This Row],[Q3]]+1.5*Table3[[#This Row],[IQR]]</f>
        <v>151791</v>
      </c>
    </row>
    <row r="876" spans="1:9" x14ac:dyDescent="0.45">
      <c r="A876" t="s">
        <v>17</v>
      </c>
      <c r="B876" t="s">
        <v>2</v>
      </c>
      <c r="C876">
        <v>77250</v>
      </c>
      <c r="D876" t="b">
        <f t="shared" si="13"/>
        <v>0</v>
      </c>
      <c r="E876" cm="1">
        <f t="array" ref="E876">QUARTILE(IF($A:$A=$A876,IF($B:$B=$B876,$C:$C)),1)</f>
        <v>24846</v>
      </c>
      <c r="F876" cm="1">
        <f t="array" ref="F876">QUARTILE(IF($A:$A=$A876,IF($B:$B=$B876,$C:$C)),3)</f>
        <v>75624</v>
      </c>
      <c r="G876">
        <f>Table3[[#This Row],[Q3]]-Table3[[#This Row],[Q1]]</f>
        <v>50778</v>
      </c>
      <c r="H876">
        <f>Table3[[#This Row],[Q1]]-1.5*Table3[[#This Row],[IQR]]</f>
        <v>-51321</v>
      </c>
      <c r="I876">
        <f>Table3[[#This Row],[Q3]]+1.5*Table3[[#This Row],[IQR]]</f>
        <v>151791</v>
      </c>
    </row>
    <row r="877" spans="1:9" x14ac:dyDescent="0.45">
      <c r="A877" t="s">
        <v>17</v>
      </c>
      <c r="B877" t="s">
        <v>2</v>
      </c>
      <c r="C877">
        <v>77765</v>
      </c>
      <c r="D877" t="b">
        <f t="shared" si="13"/>
        <v>0</v>
      </c>
      <c r="E877" cm="1">
        <f t="array" ref="E877">QUARTILE(IF($A:$A=$A877,IF($B:$B=$B877,$C:$C)),1)</f>
        <v>24846</v>
      </c>
      <c r="F877" cm="1">
        <f t="array" ref="F877">QUARTILE(IF($A:$A=$A877,IF($B:$B=$B877,$C:$C)),3)</f>
        <v>75624</v>
      </c>
      <c r="G877">
        <f>Table3[[#This Row],[Q3]]-Table3[[#This Row],[Q1]]</f>
        <v>50778</v>
      </c>
      <c r="H877">
        <f>Table3[[#This Row],[Q1]]-1.5*Table3[[#This Row],[IQR]]</f>
        <v>-51321</v>
      </c>
      <c r="I877">
        <f>Table3[[#This Row],[Q3]]+1.5*Table3[[#This Row],[IQR]]</f>
        <v>151791</v>
      </c>
    </row>
    <row r="878" spans="1:9" x14ac:dyDescent="0.45">
      <c r="A878" t="s">
        <v>17</v>
      </c>
      <c r="B878" t="s">
        <v>2</v>
      </c>
      <c r="C878">
        <v>77827</v>
      </c>
      <c r="D878" t="b">
        <f t="shared" si="13"/>
        <v>0</v>
      </c>
      <c r="E878" cm="1">
        <f t="array" ref="E878">QUARTILE(IF($A:$A=$A878,IF($B:$B=$B878,$C:$C)),1)</f>
        <v>24846</v>
      </c>
      <c r="F878" cm="1">
        <f t="array" ref="F878">QUARTILE(IF($A:$A=$A878,IF($B:$B=$B878,$C:$C)),3)</f>
        <v>75624</v>
      </c>
      <c r="G878">
        <f>Table3[[#This Row],[Q3]]-Table3[[#This Row],[Q1]]</f>
        <v>50778</v>
      </c>
      <c r="H878">
        <f>Table3[[#This Row],[Q1]]-1.5*Table3[[#This Row],[IQR]]</f>
        <v>-51321</v>
      </c>
      <c r="I878">
        <f>Table3[[#This Row],[Q3]]+1.5*Table3[[#This Row],[IQR]]</f>
        <v>151791</v>
      </c>
    </row>
    <row r="879" spans="1:9" x14ac:dyDescent="0.45">
      <c r="A879" t="s">
        <v>17</v>
      </c>
      <c r="B879" t="s">
        <v>2</v>
      </c>
      <c r="C879">
        <v>77840</v>
      </c>
      <c r="D879" t="b">
        <f t="shared" si="13"/>
        <v>0</v>
      </c>
      <c r="E879" cm="1">
        <f t="array" ref="E879">QUARTILE(IF($A:$A=$A879,IF($B:$B=$B879,$C:$C)),1)</f>
        <v>24846</v>
      </c>
      <c r="F879" cm="1">
        <f t="array" ref="F879">QUARTILE(IF($A:$A=$A879,IF($B:$B=$B879,$C:$C)),3)</f>
        <v>75624</v>
      </c>
      <c r="G879">
        <f>Table3[[#This Row],[Q3]]-Table3[[#This Row],[Q1]]</f>
        <v>50778</v>
      </c>
      <c r="H879">
        <f>Table3[[#This Row],[Q1]]-1.5*Table3[[#This Row],[IQR]]</f>
        <v>-51321</v>
      </c>
      <c r="I879">
        <f>Table3[[#This Row],[Q3]]+1.5*Table3[[#This Row],[IQR]]</f>
        <v>151791</v>
      </c>
    </row>
    <row r="880" spans="1:9" x14ac:dyDescent="0.45">
      <c r="A880" t="s">
        <v>17</v>
      </c>
      <c r="B880" t="s">
        <v>2</v>
      </c>
      <c r="C880">
        <v>77888</v>
      </c>
      <c r="D880" t="b">
        <f t="shared" si="13"/>
        <v>0</v>
      </c>
      <c r="E880" cm="1">
        <f t="array" ref="E880">QUARTILE(IF($A:$A=$A880,IF($B:$B=$B880,$C:$C)),1)</f>
        <v>24846</v>
      </c>
      <c r="F880" cm="1">
        <f t="array" ref="F880">QUARTILE(IF($A:$A=$A880,IF($B:$B=$B880,$C:$C)),3)</f>
        <v>75624</v>
      </c>
      <c r="G880">
        <f>Table3[[#This Row],[Q3]]-Table3[[#This Row],[Q1]]</f>
        <v>50778</v>
      </c>
      <c r="H880">
        <f>Table3[[#This Row],[Q1]]-1.5*Table3[[#This Row],[IQR]]</f>
        <v>-51321</v>
      </c>
      <c r="I880">
        <f>Table3[[#This Row],[Q3]]+1.5*Table3[[#This Row],[IQR]]</f>
        <v>151791</v>
      </c>
    </row>
    <row r="881" spans="1:9" x14ac:dyDescent="0.45">
      <c r="A881" t="s">
        <v>17</v>
      </c>
      <c r="B881" t="s">
        <v>2</v>
      </c>
      <c r="C881">
        <v>77939</v>
      </c>
      <c r="D881" t="b">
        <f t="shared" si="13"/>
        <v>0</v>
      </c>
      <c r="E881" cm="1">
        <f t="array" ref="E881">QUARTILE(IF($A:$A=$A881,IF($B:$B=$B881,$C:$C)),1)</f>
        <v>24846</v>
      </c>
      <c r="F881" cm="1">
        <f t="array" ref="F881">QUARTILE(IF($A:$A=$A881,IF($B:$B=$B881,$C:$C)),3)</f>
        <v>75624</v>
      </c>
      <c r="G881">
        <f>Table3[[#This Row],[Q3]]-Table3[[#This Row],[Q1]]</f>
        <v>50778</v>
      </c>
      <c r="H881">
        <f>Table3[[#This Row],[Q1]]-1.5*Table3[[#This Row],[IQR]]</f>
        <v>-51321</v>
      </c>
      <c r="I881">
        <f>Table3[[#This Row],[Q3]]+1.5*Table3[[#This Row],[IQR]]</f>
        <v>151791</v>
      </c>
    </row>
    <row r="882" spans="1:9" x14ac:dyDescent="0.45">
      <c r="A882" t="s">
        <v>17</v>
      </c>
      <c r="B882" t="s">
        <v>2</v>
      </c>
      <c r="C882">
        <v>77943</v>
      </c>
      <c r="D882" t="b">
        <f t="shared" si="13"/>
        <v>0</v>
      </c>
      <c r="E882" cm="1">
        <f t="array" ref="E882">QUARTILE(IF($A:$A=$A882,IF($B:$B=$B882,$C:$C)),1)</f>
        <v>24846</v>
      </c>
      <c r="F882" cm="1">
        <f t="array" ref="F882">QUARTILE(IF($A:$A=$A882,IF($B:$B=$B882,$C:$C)),3)</f>
        <v>75624</v>
      </c>
      <c r="G882">
        <f>Table3[[#This Row],[Q3]]-Table3[[#This Row],[Q1]]</f>
        <v>50778</v>
      </c>
      <c r="H882">
        <f>Table3[[#This Row],[Q1]]-1.5*Table3[[#This Row],[IQR]]</f>
        <v>-51321</v>
      </c>
      <c r="I882">
        <f>Table3[[#This Row],[Q3]]+1.5*Table3[[#This Row],[IQR]]</f>
        <v>151791</v>
      </c>
    </row>
    <row r="883" spans="1:9" x14ac:dyDescent="0.45">
      <c r="A883" t="s">
        <v>17</v>
      </c>
      <c r="B883" t="s">
        <v>2</v>
      </c>
      <c r="C883">
        <v>77997</v>
      </c>
      <c r="D883" t="b">
        <f t="shared" si="13"/>
        <v>0</v>
      </c>
      <c r="E883" cm="1">
        <f t="array" ref="E883">QUARTILE(IF($A:$A=$A883,IF($B:$B=$B883,$C:$C)),1)</f>
        <v>24846</v>
      </c>
      <c r="F883" cm="1">
        <f t="array" ref="F883">QUARTILE(IF($A:$A=$A883,IF($B:$B=$B883,$C:$C)),3)</f>
        <v>75624</v>
      </c>
      <c r="G883">
        <f>Table3[[#This Row],[Q3]]-Table3[[#This Row],[Q1]]</f>
        <v>50778</v>
      </c>
      <c r="H883">
        <f>Table3[[#This Row],[Q1]]-1.5*Table3[[#This Row],[IQR]]</f>
        <v>-51321</v>
      </c>
      <c r="I883">
        <f>Table3[[#This Row],[Q3]]+1.5*Table3[[#This Row],[IQR]]</f>
        <v>151791</v>
      </c>
    </row>
    <row r="884" spans="1:9" x14ac:dyDescent="0.45">
      <c r="A884" t="s">
        <v>17</v>
      </c>
      <c r="B884" t="s">
        <v>2</v>
      </c>
      <c r="C884">
        <v>78826</v>
      </c>
      <c r="D884" t="b">
        <f t="shared" si="13"/>
        <v>0</v>
      </c>
      <c r="E884" cm="1">
        <f t="array" ref="E884">QUARTILE(IF($A:$A=$A884,IF($B:$B=$B884,$C:$C)),1)</f>
        <v>24846</v>
      </c>
      <c r="F884" cm="1">
        <f t="array" ref="F884">QUARTILE(IF($A:$A=$A884,IF($B:$B=$B884,$C:$C)),3)</f>
        <v>75624</v>
      </c>
      <c r="G884">
        <f>Table3[[#This Row],[Q3]]-Table3[[#This Row],[Q1]]</f>
        <v>50778</v>
      </c>
      <c r="H884">
        <f>Table3[[#This Row],[Q1]]-1.5*Table3[[#This Row],[IQR]]</f>
        <v>-51321</v>
      </c>
      <c r="I884">
        <f>Table3[[#This Row],[Q3]]+1.5*Table3[[#This Row],[IQR]]</f>
        <v>151791</v>
      </c>
    </row>
    <row r="885" spans="1:9" x14ac:dyDescent="0.45">
      <c r="A885" t="s">
        <v>17</v>
      </c>
      <c r="B885" t="s">
        <v>2</v>
      </c>
      <c r="C885">
        <v>79234</v>
      </c>
      <c r="D885" t="b">
        <f t="shared" si="13"/>
        <v>0</v>
      </c>
      <c r="E885" cm="1">
        <f t="array" ref="E885">QUARTILE(IF($A:$A=$A885,IF($B:$B=$B885,$C:$C)),1)</f>
        <v>24846</v>
      </c>
      <c r="F885" cm="1">
        <f t="array" ref="F885">QUARTILE(IF($A:$A=$A885,IF($B:$B=$B885,$C:$C)),3)</f>
        <v>75624</v>
      </c>
      <c r="G885">
        <f>Table3[[#This Row],[Q3]]-Table3[[#This Row],[Q1]]</f>
        <v>50778</v>
      </c>
      <c r="H885">
        <f>Table3[[#This Row],[Q1]]-1.5*Table3[[#This Row],[IQR]]</f>
        <v>-51321</v>
      </c>
      <c r="I885">
        <f>Table3[[#This Row],[Q3]]+1.5*Table3[[#This Row],[IQR]]</f>
        <v>151791</v>
      </c>
    </row>
    <row r="886" spans="1:9" x14ac:dyDescent="0.45">
      <c r="A886" t="s">
        <v>17</v>
      </c>
      <c r="B886" t="s">
        <v>2</v>
      </c>
      <c r="C886">
        <v>79742</v>
      </c>
      <c r="D886" t="b">
        <f t="shared" si="13"/>
        <v>0</v>
      </c>
      <c r="E886" cm="1">
        <f t="array" ref="E886">QUARTILE(IF($A:$A=$A886,IF($B:$B=$B886,$C:$C)),1)</f>
        <v>24846</v>
      </c>
      <c r="F886" cm="1">
        <f t="array" ref="F886">QUARTILE(IF($A:$A=$A886,IF($B:$B=$B886,$C:$C)),3)</f>
        <v>75624</v>
      </c>
      <c r="G886">
        <f>Table3[[#This Row],[Q3]]-Table3[[#This Row],[Q1]]</f>
        <v>50778</v>
      </c>
      <c r="H886">
        <f>Table3[[#This Row],[Q1]]-1.5*Table3[[#This Row],[IQR]]</f>
        <v>-51321</v>
      </c>
      <c r="I886">
        <f>Table3[[#This Row],[Q3]]+1.5*Table3[[#This Row],[IQR]]</f>
        <v>151791</v>
      </c>
    </row>
    <row r="887" spans="1:9" x14ac:dyDescent="0.45">
      <c r="A887" t="s">
        <v>17</v>
      </c>
      <c r="B887" t="s">
        <v>2</v>
      </c>
      <c r="C887">
        <v>79877</v>
      </c>
      <c r="D887" t="b">
        <f t="shared" si="13"/>
        <v>0</v>
      </c>
      <c r="E887" cm="1">
        <f t="array" ref="E887">QUARTILE(IF($A:$A=$A887,IF($B:$B=$B887,$C:$C)),1)</f>
        <v>24846</v>
      </c>
      <c r="F887" cm="1">
        <f t="array" ref="F887">QUARTILE(IF($A:$A=$A887,IF($B:$B=$B887,$C:$C)),3)</f>
        <v>75624</v>
      </c>
      <c r="G887">
        <f>Table3[[#This Row],[Q3]]-Table3[[#This Row],[Q1]]</f>
        <v>50778</v>
      </c>
      <c r="H887">
        <f>Table3[[#This Row],[Q1]]-1.5*Table3[[#This Row],[IQR]]</f>
        <v>-51321</v>
      </c>
      <c r="I887">
        <f>Table3[[#This Row],[Q3]]+1.5*Table3[[#This Row],[IQR]]</f>
        <v>151791</v>
      </c>
    </row>
    <row r="888" spans="1:9" x14ac:dyDescent="0.45">
      <c r="A888" t="s">
        <v>17</v>
      </c>
      <c r="B888" t="s">
        <v>2</v>
      </c>
      <c r="C888">
        <v>79897</v>
      </c>
      <c r="D888" t="b">
        <f t="shared" si="13"/>
        <v>0</v>
      </c>
      <c r="E888" cm="1">
        <f t="array" ref="E888">QUARTILE(IF($A:$A=$A888,IF($B:$B=$B888,$C:$C)),1)</f>
        <v>24846</v>
      </c>
      <c r="F888" cm="1">
        <f t="array" ref="F888">QUARTILE(IF($A:$A=$A888,IF($B:$B=$B888,$C:$C)),3)</f>
        <v>75624</v>
      </c>
      <c r="G888">
        <f>Table3[[#This Row],[Q3]]-Table3[[#This Row],[Q1]]</f>
        <v>50778</v>
      </c>
      <c r="H888">
        <f>Table3[[#This Row],[Q1]]-1.5*Table3[[#This Row],[IQR]]</f>
        <v>-51321</v>
      </c>
      <c r="I888">
        <f>Table3[[#This Row],[Q3]]+1.5*Table3[[#This Row],[IQR]]</f>
        <v>151791</v>
      </c>
    </row>
    <row r="889" spans="1:9" x14ac:dyDescent="0.45">
      <c r="A889" t="s">
        <v>17</v>
      </c>
      <c r="B889" t="s">
        <v>2</v>
      </c>
      <c r="C889">
        <v>80224</v>
      </c>
      <c r="D889" t="b">
        <f t="shared" si="13"/>
        <v>0</v>
      </c>
      <c r="E889" cm="1">
        <f t="array" ref="E889">QUARTILE(IF($A:$A=$A889,IF($B:$B=$B889,$C:$C)),1)</f>
        <v>24846</v>
      </c>
      <c r="F889" cm="1">
        <f t="array" ref="F889">QUARTILE(IF($A:$A=$A889,IF($B:$B=$B889,$C:$C)),3)</f>
        <v>75624</v>
      </c>
      <c r="G889">
        <f>Table3[[#This Row],[Q3]]-Table3[[#This Row],[Q1]]</f>
        <v>50778</v>
      </c>
      <c r="H889">
        <f>Table3[[#This Row],[Q1]]-1.5*Table3[[#This Row],[IQR]]</f>
        <v>-51321</v>
      </c>
      <c r="I889">
        <f>Table3[[#This Row],[Q3]]+1.5*Table3[[#This Row],[IQR]]</f>
        <v>151791</v>
      </c>
    </row>
    <row r="890" spans="1:9" x14ac:dyDescent="0.45">
      <c r="A890" t="s">
        <v>17</v>
      </c>
      <c r="B890" t="s">
        <v>2</v>
      </c>
      <c r="C890">
        <v>80272</v>
      </c>
      <c r="D890" t="b">
        <f t="shared" si="13"/>
        <v>0</v>
      </c>
      <c r="E890" cm="1">
        <f t="array" ref="E890">QUARTILE(IF($A:$A=$A890,IF($B:$B=$B890,$C:$C)),1)</f>
        <v>24846</v>
      </c>
      <c r="F890" cm="1">
        <f t="array" ref="F890">QUARTILE(IF($A:$A=$A890,IF($B:$B=$B890,$C:$C)),3)</f>
        <v>75624</v>
      </c>
      <c r="G890">
        <f>Table3[[#This Row],[Q3]]-Table3[[#This Row],[Q1]]</f>
        <v>50778</v>
      </c>
      <c r="H890">
        <f>Table3[[#This Row],[Q1]]-1.5*Table3[[#This Row],[IQR]]</f>
        <v>-51321</v>
      </c>
      <c r="I890">
        <f>Table3[[#This Row],[Q3]]+1.5*Table3[[#This Row],[IQR]]</f>
        <v>151791</v>
      </c>
    </row>
    <row r="891" spans="1:9" x14ac:dyDescent="0.45">
      <c r="A891" t="s">
        <v>17</v>
      </c>
      <c r="B891" t="s">
        <v>2</v>
      </c>
      <c r="C891">
        <v>80531</v>
      </c>
      <c r="D891" t="b">
        <f t="shared" si="13"/>
        <v>0</v>
      </c>
      <c r="E891" cm="1">
        <f t="array" ref="E891">QUARTILE(IF($A:$A=$A891,IF($B:$B=$B891,$C:$C)),1)</f>
        <v>24846</v>
      </c>
      <c r="F891" cm="1">
        <f t="array" ref="F891">QUARTILE(IF($A:$A=$A891,IF($B:$B=$B891,$C:$C)),3)</f>
        <v>75624</v>
      </c>
      <c r="G891">
        <f>Table3[[#This Row],[Q3]]-Table3[[#This Row],[Q1]]</f>
        <v>50778</v>
      </c>
      <c r="H891">
        <f>Table3[[#This Row],[Q1]]-1.5*Table3[[#This Row],[IQR]]</f>
        <v>-51321</v>
      </c>
      <c r="I891">
        <f>Table3[[#This Row],[Q3]]+1.5*Table3[[#This Row],[IQR]]</f>
        <v>151791</v>
      </c>
    </row>
    <row r="892" spans="1:9" x14ac:dyDescent="0.45">
      <c r="A892" t="s">
        <v>17</v>
      </c>
      <c r="B892" t="s">
        <v>2</v>
      </c>
      <c r="C892">
        <v>80542</v>
      </c>
      <c r="D892" t="b">
        <f t="shared" si="13"/>
        <v>0</v>
      </c>
      <c r="E892" cm="1">
        <f t="array" ref="E892">QUARTILE(IF($A:$A=$A892,IF($B:$B=$B892,$C:$C)),1)</f>
        <v>24846</v>
      </c>
      <c r="F892" cm="1">
        <f t="array" ref="F892">QUARTILE(IF($A:$A=$A892,IF($B:$B=$B892,$C:$C)),3)</f>
        <v>75624</v>
      </c>
      <c r="G892">
        <f>Table3[[#This Row],[Q3]]-Table3[[#This Row],[Q1]]</f>
        <v>50778</v>
      </c>
      <c r="H892">
        <f>Table3[[#This Row],[Q1]]-1.5*Table3[[#This Row],[IQR]]</f>
        <v>-51321</v>
      </c>
      <c r="I892">
        <f>Table3[[#This Row],[Q3]]+1.5*Table3[[#This Row],[IQR]]</f>
        <v>151791</v>
      </c>
    </row>
    <row r="893" spans="1:9" x14ac:dyDescent="0.45">
      <c r="A893" t="s">
        <v>17</v>
      </c>
      <c r="B893" t="s">
        <v>2</v>
      </c>
      <c r="C893">
        <v>80756</v>
      </c>
      <c r="D893" t="b">
        <f t="shared" si="13"/>
        <v>0</v>
      </c>
      <c r="E893" cm="1">
        <f t="array" ref="E893">QUARTILE(IF($A:$A=$A893,IF($B:$B=$B893,$C:$C)),1)</f>
        <v>24846</v>
      </c>
      <c r="F893" cm="1">
        <f t="array" ref="F893">QUARTILE(IF($A:$A=$A893,IF($B:$B=$B893,$C:$C)),3)</f>
        <v>75624</v>
      </c>
      <c r="G893">
        <f>Table3[[#This Row],[Q3]]-Table3[[#This Row],[Q1]]</f>
        <v>50778</v>
      </c>
      <c r="H893">
        <f>Table3[[#This Row],[Q1]]-1.5*Table3[[#This Row],[IQR]]</f>
        <v>-51321</v>
      </c>
      <c r="I893">
        <f>Table3[[#This Row],[Q3]]+1.5*Table3[[#This Row],[IQR]]</f>
        <v>151791</v>
      </c>
    </row>
    <row r="894" spans="1:9" x14ac:dyDescent="0.45">
      <c r="A894" t="s">
        <v>17</v>
      </c>
      <c r="B894" t="s">
        <v>2</v>
      </c>
      <c r="C894">
        <v>80787</v>
      </c>
      <c r="D894" t="b">
        <f t="shared" si="13"/>
        <v>0</v>
      </c>
      <c r="E894" cm="1">
        <f t="array" ref="E894">QUARTILE(IF($A:$A=$A894,IF($B:$B=$B894,$C:$C)),1)</f>
        <v>24846</v>
      </c>
      <c r="F894" cm="1">
        <f t="array" ref="F894">QUARTILE(IF($A:$A=$A894,IF($B:$B=$B894,$C:$C)),3)</f>
        <v>75624</v>
      </c>
      <c r="G894">
        <f>Table3[[#This Row],[Q3]]-Table3[[#This Row],[Q1]]</f>
        <v>50778</v>
      </c>
      <c r="H894">
        <f>Table3[[#This Row],[Q1]]-1.5*Table3[[#This Row],[IQR]]</f>
        <v>-51321</v>
      </c>
      <c r="I894">
        <f>Table3[[#This Row],[Q3]]+1.5*Table3[[#This Row],[IQR]]</f>
        <v>151791</v>
      </c>
    </row>
    <row r="895" spans="1:9" x14ac:dyDescent="0.45">
      <c r="A895" t="s">
        <v>17</v>
      </c>
      <c r="B895" t="s">
        <v>2</v>
      </c>
      <c r="C895">
        <v>80813</v>
      </c>
      <c r="D895" t="b">
        <f t="shared" si="13"/>
        <v>0</v>
      </c>
      <c r="E895" cm="1">
        <f t="array" ref="E895">QUARTILE(IF($A:$A=$A895,IF($B:$B=$B895,$C:$C)),1)</f>
        <v>24846</v>
      </c>
      <c r="F895" cm="1">
        <f t="array" ref="F895">QUARTILE(IF($A:$A=$A895,IF($B:$B=$B895,$C:$C)),3)</f>
        <v>75624</v>
      </c>
      <c r="G895">
        <f>Table3[[#This Row],[Q3]]-Table3[[#This Row],[Q1]]</f>
        <v>50778</v>
      </c>
      <c r="H895">
        <f>Table3[[#This Row],[Q1]]-1.5*Table3[[#This Row],[IQR]]</f>
        <v>-51321</v>
      </c>
      <c r="I895">
        <f>Table3[[#This Row],[Q3]]+1.5*Table3[[#This Row],[IQR]]</f>
        <v>151791</v>
      </c>
    </row>
    <row r="896" spans="1:9" x14ac:dyDescent="0.45">
      <c r="A896" t="s">
        <v>17</v>
      </c>
      <c r="B896" t="s">
        <v>2</v>
      </c>
      <c r="C896">
        <v>81122</v>
      </c>
      <c r="D896" t="b">
        <f t="shared" si="13"/>
        <v>0</v>
      </c>
      <c r="E896" cm="1">
        <f t="array" ref="E896">QUARTILE(IF($A:$A=$A896,IF($B:$B=$B896,$C:$C)),1)</f>
        <v>24846</v>
      </c>
      <c r="F896" cm="1">
        <f t="array" ref="F896">QUARTILE(IF($A:$A=$A896,IF($B:$B=$B896,$C:$C)),3)</f>
        <v>75624</v>
      </c>
      <c r="G896">
        <f>Table3[[#This Row],[Q3]]-Table3[[#This Row],[Q1]]</f>
        <v>50778</v>
      </c>
      <c r="H896">
        <f>Table3[[#This Row],[Q1]]-1.5*Table3[[#This Row],[IQR]]</f>
        <v>-51321</v>
      </c>
      <c r="I896">
        <f>Table3[[#This Row],[Q3]]+1.5*Table3[[#This Row],[IQR]]</f>
        <v>151791</v>
      </c>
    </row>
    <row r="897" spans="1:9" x14ac:dyDescent="0.45">
      <c r="A897" t="s">
        <v>17</v>
      </c>
      <c r="B897" t="s">
        <v>2</v>
      </c>
      <c r="C897">
        <v>81456</v>
      </c>
      <c r="D897" t="b">
        <f t="shared" si="13"/>
        <v>0</v>
      </c>
      <c r="E897" cm="1">
        <f t="array" ref="E897">QUARTILE(IF($A:$A=$A897,IF($B:$B=$B897,$C:$C)),1)</f>
        <v>24846</v>
      </c>
      <c r="F897" cm="1">
        <f t="array" ref="F897">QUARTILE(IF($A:$A=$A897,IF($B:$B=$B897,$C:$C)),3)</f>
        <v>75624</v>
      </c>
      <c r="G897">
        <f>Table3[[#This Row],[Q3]]-Table3[[#This Row],[Q1]]</f>
        <v>50778</v>
      </c>
      <c r="H897">
        <f>Table3[[#This Row],[Q1]]-1.5*Table3[[#This Row],[IQR]]</f>
        <v>-51321</v>
      </c>
      <c r="I897">
        <f>Table3[[#This Row],[Q3]]+1.5*Table3[[#This Row],[IQR]]</f>
        <v>151791</v>
      </c>
    </row>
    <row r="898" spans="1:9" x14ac:dyDescent="0.45">
      <c r="A898" t="s">
        <v>17</v>
      </c>
      <c r="B898" t="s">
        <v>2</v>
      </c>
      <c r="C898">
        <v>81579</v>
      </c>
      <c r="D898" t="b">
        <f t="shared" ref="D898:D961" si="14">IF(C898&lt;H898,TRUE,IF(C898&gt;I898,TRUE,FALSE))</f>
        <v>0</v>
      </c>
      <c r="E898" cm="1">
        <f t="array" ref="E898">QUARTILE(IF($A:$A=$A898,IF($B:$B=$B898,$C:$C)),1)</f>
        <v>24846</v>
      </c>
      <c r="F898" cm="1">
        <f t="array" ref="F898">QUARTILE(IF($A:$A=$A898,IF($B:$B=$B898,$C:$C)),3)</f>
        <v>75624</v>
      </c>
      <c r="G898">
        <f>Table3[[#This Row],[Q3]]-Table3[[#This Row],[Q1]]</f>
        <v>50778</v>
      </c>
      <c r="H898">
        <f>Table3[[#This Row],[Q1]]-1.5*Table3[[#This Row],[IQR]]</f>
        <v>-51321</v>
      </c>
      <c r="I898">
        <f>Table3[[#This Row],[Q3]]+1.5*Table3[[#This Row],[IQR]]</f>
        <v>151791</v>
      </c>
    </row>
    <row r="899" spans="1:9" x14ac:dyDescent="0.45">
      <c r="A899" t="s">
        <v>17</v>
      </c>
      <c r="B899" t="s">
        <v>2</v>
      </c>
      <c r="C899">
        <v>81707</v>
      </c>
      <c r="D899" t="b">
        <f t="shared" si="14"/>
        <v>0</v>
      </c>
      <c r="E899" cm="1">
        <f t="array" ref="E899">QUARTILE(IF($A:$A=$A899,IF($B:$B=$B899,$C:$C)),1)</f>
        <v>24846</v>
      </c>
      <c r="F899" cm="1">
        <f t="array" ref="F899">QUARTILE(IF($A:$A=$A899,IF($B:$B=$B899,$C:$C)),3)</f>
        <v>75624</v>
      </c>
      <c r="G899">
        <f>Table3[[#This Row],[Q3]]-Table3[[#This Row],[Q1]]</f>
        <v>50778</v>
      </c>
      <c r="H899">
        <f>Table3[[#This Row],[Q1]]-1.5*Table3[[#This Row],[IQR]]</f>
        <v>-51321</v>
      </c>
      <c r="I899">
        <f>Table3[[#This Row],[Q3]]+1.5*Table3[[#This Row],[IQR]]</f>
        <v>151791</v>
      </c>
    </row>
    <row r="900" spans="1:9" x14ac:dyDescent="0.45">
      <c r="A900" t="s">
        <v>17</v>
      </c>
      <c r="B900" t="s">
        <v>2</v>
      </c>
      <c r="C900">
        <v>81819</v>
      </c>
      <c r="D900" t="b">
        <f t="shared" si="14"/>
        <v>0</v>
      </c>
      <c r="E900" cm="1">
        <f t="array" ref="E900">QUARTILE(IF($A:$A=$A900,IF($B:$B=$B900,$C:$C)),1)</f>
        <v>24846</v>
      </c>
      <c r="F900" cm="1">
        <f t="array" ref="F900">QUARTILE(IF($A:$A=$A900,IF($B:$B=$B900,$C:$C)),3)</f>
        <v>75624</v>
      </c>
      <c r="G900">
        <f>Table3[[#This Row],[Q3]]-Table3[[#This Row],[Q1]]</f>
        <v>50778</v>
      </c>
      <c r="H900">
        <f>Table3[[#This Row],[Q1]]-1.5*Table3[[#This Row],[IQR]]</f>
        <v>-51321</v>
      </c>
      <c r="I900">
        <f>Table3[[#This Row],[Q3]]+1.5*Table3[[#This Row],[IQR]]</f>
        <v>151791</v>
      </c>
    </row>
    <row r="901" spans="1:9" x14ac:dyDescent="0.45">
      <c r="A901" t="s">
        <v>17</v>
      </c>
      <c r="B901" t="s">
        <v>2</v>
      </c>
      <c r="C901">
        <v>81931</v>
      </c>
      <c r="D901" t="b">
        <f t="shared" si="14"/>
        <v>0</v>
      </c>
      <c r="E901" cm="1">
        <f t="array" ref="E901">QUARTILE(IF($A:$A=$A901,IF($B:$B=$B901,$C:$C)),1)</f>
        <v>24846</v>
      </c>
      <c r="F901" cm="1">
        <f t="array" ref="F901">QUARTILE(IF($A:$A=$A901,IF($B:$B=$B901,$C:$C)),3)</f>
        <v>75624</v>
      </c>
      <c r="G901">
        <f>Table3[[#This Row],[Q3]]-Table3[[#This Row],[Q1]]</f>
        <v>50778</v>
      </c>
      <c r="H901">
        <f>Table3[[#This Row],[Q1]]-1.5*Table3[[#This Row],[IQR]]</f>
        <v>-51321</v>
      </c>
      <c r="I901">
        <f>Table3[[#This Row],[Q3]]+1.5*Table3[[#This Row],[IQR]]</f>
        <v>151791</v>
      </c>
    </row>
    <row r="902" spans="1:9" x14ac:dyDescent="0.45">
      <c r="A902" t="s">
        <v>17</v>
      </c>
      <c r="B902" t="s">
        <v>2</v>
      </c>
      <c r="C902">
        <v>82172</v>
      </c>
      <c r="D902" t="b">
        <f t="shared" si="14"/>
        <v>0</v>
      </c>
      <c r="E902" cm="1">
        <f t="array" ref="E902">QUARTILE(IF($A:$A=$A902,IF($B:$B=$B902,$C:$C)),1)</f>
        <v>24846</v>
      </c>
      <c r="F902" cm="1">
        <f t="array" ref="F902">QUARTILE(IF($A:$A=$A902,IF($B:$B=$B902,$C:$C)),3)</f>
        <v>75624</v>
      </c>
      <c r="G902">
        <f>Table3[[#This Row],[Q3]]-Table3[[#This Row],[Q1]]</f>
        <v>50778</v>
      </c>
      <c r="H902">
        <f>Table3[[#This Row],[Q1]]-1.5*Table3[[#This Row],[IQR]]</f>
        <v>-51321</v>
      </c>
      <c r="I902">
        <f>Table3[[#This Row],[Q3]]+1.5*Table3[[#This Row],[IQR]]</f>
        <v>151791</v>
      </c>
    </row>
    <row r="903" spans="1:9" x14ac:dyDescent="0.45">
      <c r="A903" t="s">
        <v>17</v>
      </c>
      <c r="B903" t="s">
        <v>2</v>
      </c>
      <c r="C903">
        <v>82218</v>
      </c>
      <c r="D903" t="b">
        <f t="shared" si="14"/>
        <v>0</v>
      </c>
      <c r="E903" cm="1">
        <f t="array" ref="E903">QUARTILE(IF($A:$A=$A903,IF($B:$B=$B903,$C:$C)),1)</f>
        <v>24846</v>
      </c>
      <c r="F903" cm="1">
        <f t="array" ref="F903">QUARTILE(IF($A:$A=$A903,IF($B:$B=$B903,$C:$C)),3)</f>
        <v>75624</v>
      </c>
      <c r="G903">
        <f>Table3[[#This Row],[Q3]]-Table3[[#This Row],[Q1]]</f>
        <v>50778</v>
      </c>
      <c r="H903">
        <f>Table3[[#This Row],[Q1]]-1.5*Table3[[#This Row],[IQR]]</f>
        <v>-51321</v>
      </c>
      <c r="I903">
        <f>Table3[[#This Row],[Q3]]+1.5*Table3[[#This Row],[IQR]]</f>
        <v>151791</v>
      </c>
    </row>
    <row r="904" spans="1:9" x14ac:dyDescent="0.45">
      <c r="A904" t="s">
        <v>17</v>
      </c>
      <c r="B904" t="s">
        <v>2</v>
      </c>
      <c r="C904">
        <v>82691</v>
      </c>
      <c r="D904" t="b">
        <f t="shared" si="14"/>
        <v>0</v>
      </c>
      <c r="E904" cm="1">
        <f t="array" ref="E904">QUARTILE(IF($A:$A=$A904,IF($B:$B=$B904,$C:$C)),1)</f>
        <v>24846</v>
      </c>
      <c r="F904" cm="1">
        <f t="array" ref="F904">QUARTILE(IF($A:$A=$A904,IF($B:$B=$B904,$C:$C)),3)</f>
        <v>75624</v>
      </c>
      <c r="G904">
        <f>Table3[[#This Row],[Q3]]-Table3[[#This Row],[Q1]]</f>
        <v>50778</v>
      </c>
      <c r="H904">
        <f>Table3[[#This Row],[Q1]]-1.5*Table3[[#This Row],[IQR]]</f>
        <v>-51321</v>
      </c>
      <c r="I904">
        <f>Table3[[#This Row],[Q3]]+1.5*Table3[[#This Row],[IQR]]</f>
        <v>151791</v>
      </c>
    </row>
    <row r="905" spans="1:9" x14ac:dyDescent="0.45">
      <c r="A905" t="s">
        <v>17</v>
      </c>
      <c r="B905" t="s">
        <v>2</v>
      </c>
      <c r="C905">
        <v>83412</v>
      </c>
      <c r="D905" t="b">
        <f t="shared" si="14"/>
        <v>0</v>
      </c>
      <c r="E905" cm="1">
        <f t="array" ref="E905">QUARTILE(IF($A:$A=$A905,IF($B:$B=$B905,$C:$C)),1)</f>
        <v>24846</v>
      </c>
      <c r="F905" cm="1">
        <f t="array" ref="F905">QUARTILE(IF($A:$A=$A905,IF($B:$B=$B905,$C:$C)),3)</f>
        <v>75624</v>
      </c>
      <c r="G905">
        <f>Table3[[#This Row],[Q3]]-Table3[[#This Row],[Q1]]</f>
        <v>50778</v>
      </c>
      <c r="H905">
        <f>Table3[[#This Row],[Q1]]-1.5*Table3[[#This Row],[IQR]]</f>
        <v>-51321</v>
      </c>
      <c r="I905">
        <f>Table3[[#This Row],[Q3]]+1.5*Table3[[#This Row],[IQR]]</f>
        <v>151791</v>
      </c>
    </row>
    <row r="906" spans="1:9" x14ac:dyDescent="0.45">
      <c r="A906" t="s">
        <v>17</v>
      </c>
      <c r="B906" t="s">
        <v>2</v>
      </c>
      <c r="C906">
        <v>83423</v>
      </c>
      <c r="D906" t="b">
        <f t="shared" si="14"/>
        <v>0</v>
      </c>
      <c r="E906" cm="1">
        <f t="array" ref="E906">QUARTILE(IF($A:$A=$A906,IF($B:$B=$B906,$C:$C)),1)</f>
        <v>24846</v>
      </c>
      <c r="F906" cm="1">
        <f t="array" ref="F906">QUARTILE(IF($A:$A=$A906,IF($B:$B=$B906,$C:$C)),3)</f>
        <v>75624</v>
      </c>
      <c r="G906">
        <f>Table3[[#This Row],[Q3]]-Table3[[#This Row],[Q1]]</f>
        <v>50778</v>
      </c>
      <c r="H906">
        <f>Table3[[#This Row],[Q1]]-1.5*Table3[[#This Row],[IQR]]</f>
        <v>-51321</v>
      </c>
      <c r="I906">
        <f>Table3[[#This Row],[Q3]]+1.5*Table3[[#This Row],[IQR]]</f>
        <v>151791</v>
      </c>
    </row>
    <row r="907" spans="1:9" x14ac:dyDescent="0.45">
      <c r="A907" t="s">
        <v>17</v>
      </c>
      <c r="B907" t="s">
        <v>2</v>
      </c>
      <c r="C907">
        <v>83617</v>
      </c>
      <c r="D907" t="b">
        <f t="shared" si="14"/>
        <v>0</v>
      </c>
      <c r="E907" cm="1">
        <f t="array" ref="E907">QUARTILE(IF($A:$A=$A907,IF($B:$B=$B907,$C:$C)),1)</f>
        <v>24846</v>
      </c>
      <c r="F907" cm="1">
        <f t="array" ref="F907">QUARTILE(IF($A:$A=$A907,IF($B:$B=$B907,$C:$C)),3)</f>
        <v>75624</v>
      </c>
      <c r="G907">
        <f>Table3[[#This Row],[Q3]]-Table3[[#This Row],[Q1]]</f>
        <v>50778</v>
      </c>
      <c r="H907">
        <f>Table3[[#This Row],[Q1]]-1.5*Table3[[#This Row],[IQR]]</f>
        <v>-51321</v>
      </c>
      <c r="I907">
        <f>Table3[[#This Row],[Q3]]+1.5*Table3[[#This Row],[IQR]]</f>
        <v>151791</v>
      </c>
    </row>
    <row r="908" spans="1:9" x14ac:dyDescent="0.45">
      <c r="A908" t="s">
        <v>17</v>
      </c>
      <c r="B908" t="s">
        <v>2</v>
      </c>
      <c r="C908">
        <v>84025</v>
      </c>
      <c r="D908" t="b">
        <f t="shared" si="14"/>
        <v>0</v>
      </c>
      <c r="E908" cm="1">
        <f t="array" ref="E908">QUARTILE(IF($A:$A=$A908,IF($B:$B=$B908,$C:$C)),1)</f>
        <v>24846</v>
      </c>
      <c r="F908" cm="1">
        <f t="array" ref="F908">QUARTILE(IF($A:$A=$A908,IF($B:$B=$B908,$C:$C)),3)</f>
        <v>75624</v>
      </c>
      <c r="G908">
        <f>Table3[[#This Row],[Q3]]-Table3[[#This Row],[Q1]]</f>
        <v>50778</v>
      </c>
      <c r="H908">
        <f>Table3[[#This Row],[Q1]]-1.5*Table3[[#This Row],[IQR]]</f>
        <v>-51321</v>
      </c>
      <c r="I908">
        <f>Table3[[#This Row],[Q3]]+1.5*Table3[[#This Row],[IQR]]</f>
        <v>151791</v>
      </c>
    </row>
    <row r="909" spans="1:9" x14ac:dyDescent="0.45">
      <c r="A909" t="s">
        <v>17</v>
      </c>
      <c r="B909" t="s">
        <v>2</v>
      </c>
      <c r="C909">
        <v>84258</v>
      </c>
      <c r="D909" t="b">
        <f t="shared" si="14"/>
        <v>0</v>
      </c>
      <c r="E909" cm="1">
        <f t="array" ref="E909">QUARTILE(IF($A:$A=$A909,IF($B:$B=$B909,$C:$C)),1)</f>
        <v>24846</v>
      </c>
      <c r="F909" cm="1">
        <f t="array" ref="F909">QUARTILE(IF($A:$A=$A909,IF($B:$B=$B909,$C:$C)),3)</f>
        <v>75624</v>
      </c>
      <c r="G909">
        <f>Table3[[#This Row],[Q3]]-Table3[[#This Row],[Q1]]</f>
        <v>50778</v>
      </c>
      <c r="H909">
        <f>Table3[[#This Row],[Q1]]-1.5*Table3[[#This Row],[IQR]]</f>
        <v>-51321</v>
      </c>
      <c r="I909">
        <f>Table3[[#This Row],[Q3]]+1.5*Table3[[#This Row],[IQR]]</f>
        <v>151791</v>
      </c>
    </row>
    <row r="910" spans="1:9" x14ac:dyDescent="0.45">
      <c r="A910" t="s">
        <v>17</v>
      </c>
      <c r="B910" t="s">
        <v>2</v>
      </c>
      <c r="C910">
        <v>84299</v>
      </c>
      <c r="D910" t="b">
        <f t="shared" si="14"/>
        <v>0</v>
      </c>
      <c r="E910" cm="1">
        <f t="array" ref="E910">QUARTILE(IF($A:$A=$A910,IF($B:$B=$B910,$C:$C)),1)</f>
        <v>24846</v>
      </c>
      <c r="F910" cm="1">
        <f t="array" ref="F910">QUARTILE(IF($A:$A=$A910,IF($B:$B=$B910,$C:$C)),3)</f>
        <v>75624</v>
      </c>
      <c r="G910">
        <f>Table3[[#This Row],[Q3]]-Table3[[#This Row],[Q1]]</f>
        <v>50778</v>
      </c>
      <c r="H910">
        <f>Table3[[#This Row],[Q1]]-1.5*Table3[[#This Row],[IQR]]</f>
        <v>-51321</v>
      </c>
      <c r="I910">
        <f>Table3[[#This Row],[Q3]]+1.5*Table3[[#This Row],[IQR]]</f>
        <v>151791</v>
      </c>
    </row>
    <row r="911" spans="1:9" x14ac:dyDescent="0.45">
      <c r="A911" t="s">
        <v>17</v>
      </c>
      <c r="B911" t="s">
        <v>2</v>
      </c>
      <c r="C911">
        <v>84347</v>
      </c>
      <c r="D911" t="b">
        <f t="shared" si="14"/>
        <v>0</v>
      </c>
      <c r="E911" cm="1">
        <f t="array" ref="E911">QUARTILE(IF($A:$A=$A911,IF($B:$B=$B911,$C:$C)),1)</f>
        <v>24846</v>
      </c>
      <c r="F911" cm="1">
        <f t="array" ref="F911">QUARTILE(IF($A:$A=$A911,IF($B:$B=$B911,$C:$C)),3)</f>
        <v>75624</v>
      </c>
      <c r="G911">
        <f>Table3[[#This Row],[Q3]]-Table3[[#This Row],[Q1]]</f>
        <v>50778</v>
      </c>
      <c r="H911">
        <f>Table3[[#This Row],[Q1]]-1.5*Table3[[#This Row],[IQR]]</f>
        <v>-51321</v>
      </c>
      <c r="I911">
        <f>Table3[[#This Row],[Q3]]+1.5*Table3[[#This Row],[IQR]]</f>
        <v>151791</v>
      </c>
    </row>
    <row r="912" spans="1:9" x14ac:dyDescent="0.45">
      <c r="A912" t="s">
        <v>17</v>
      </c>
      <c r="B912" t="s">
        <v>2</v>
      </c>
      <c r="C912">
        <v>84854</v>
      </c>
      <c r="D912" t="b">
        <f t="shared" si="14"/>
        <v>0</v>
      </c>
      <c r="E912" cm="1">
        <f t="array" ref="E912">QUARTILE(IF($A:$A=$A912,IF($B:$B=$B912,$C:$C)),1)</f>
        <v>24846</v>
      </c>
      <c r="F912" cm="1">
        <f t="array" ref="F912">QUARTILE(IF($A:$A=$A912,IF($B:$B=$B912,$C:$C)),3)</f>
        <v>75624</v>
      </c>
      <c r="G912">
        <f>Table3[[#This Row],[Q3]]-Table3[[#This Row],[Q1]]</f>
        <v>50778</v>
      </c>
      <c r="H912">
        <f>Table3[[#This Row],[Q1]]-1.5*Table3[[#This Row],[IQR]]</f>
        <v>-51321</v>
      </c>
      <c r="I912">
        <f>Table3[[#This Row],[Q3]]+1.5*Table3[[#This Row],[IQR]]</f>
        <v>151791</v>
      </c>
    </row>
    <row r="913" spans="1:9" x14ac:dyDescent="0.45">
      <c r="A913" t="s">
        <v>17</v>
      </c>
      <c r="B913" t="s">
        <v>2</v>
      </c>
      <c r="C913">
        <v>85201</v>
      </c>
      <c r="D913" t="b">
        <f t="shared" si="14"/>
        <v>0</v>
      </c>
      <c r="E913" cm="1">
        <f t="array" ref="E913">QUARTILE(IF($A:$A=$A913,IF($B:$B=$B913,$C:$C)),1)</f>
        <v>24846</v>
      </c>
      <c r="F913" cm="1">
        <f t="array" ref="F913">QUARTILE(IF($A:$A=$A913,IF($B:$B=$B913,$C:$C)),3)</f>
        <v>75624</v>
      </c>
      <c r="G913">
        <f>Table3[[#This Row],[Q3]]-Table3[[#This Row],[Q1]]</f>
        <v>50778</v>
      </c>
      <c r="H913">
        <f>Table3[[#This Row],[Q1]]-1.5*Table3[[#This Row],[IQR]]</f>
        <v>-51321</v>
      </c>
      <c r="I913">
        <f>Table3[[#This Row],[Q3]]+1.5*Table3[[#This Row],[IQR]]</f>
        <v>151791</v>
      </c>
    </row>
    <row r="914" spans="1:9" x14ac:dyDescent="0.45">
      <c r="A914" t="s">
        <v>17</v>
      </c>
      <c r="B914" t="s">
        <v>2</v>
      </c>
      <c r="C914">
        <v>85262</v>
      </c>
      <c r="D914" t="b">
        <f t="shared" si="14"/>
        <v>0</v>
      </c>
      <c r="E914" cm="1">
        <f t="array" ref="E914">QUARTILE(IF($A:$A=$A914,IF($B:$B=$B914,$C:$C)),1)</f>
        <v>24846</v>
      </c>
      <c r="F914" cm="1">
        <f t="array" ref="F914">QUARTILE(IF($A:$A=$A914,IF($B:$B=$B914,$C:$C)),3)</f>
        <v>75624</v>
      </c>
      <c r="G914">
        <f>Table3[[#This Row],[Q3]]-Table3[[#This Row],[Q1]]</f>
        <v>50778</v>
      </c>
      <c r="H914">
        <f>Table3[[#This Row],[Q1]]-1.5*Table3[[#This Row],[IQR]]</f>
        <v>-51321</v>
      </c>
      <c r="I914">
        <f>Table3[[#This Row],[Q3]]+1.5*Table3[[#This Row],[IQR]]</f>
        <v>151791</v>
      </c>
    </row>
    <row r="915" spans="1:9" x14ac:dyDescent="0.45">
      <c r="A915" t="s">
        <v>17</v>
      </c>
      <c r="B915" t="s">
        <v>2</v>
      </c>
      <c r="C915">
        <v>85322</v>
      </c>
      <c r="D915" t="b">
        <f t="shared" si="14"/>
        <v>0</v>
      </c>
      <c r="E915" cm="1">
        <f t="array" ref="E915">QUARTILE(IF($A:$A=$A915,IF($B:$B=$B915,$C:$C)),1)</f>
        <v>24846</v>
      </c>
      <c r="F915" cm="1">
        <f t="array" ref="F915">QUARTILE(IF($A:$A=$A915,IF($B:$B=$B915,$C:$C)),3)</f>
        <v>75624</v>
      </c>
      <c r="G915">
        <f>Table3[[#This Row],[Q3]]-Table3[[#This Row],[Q1]]</f>
        <v>50778</v>
      </c>
      <c r="H915">
        <f>Table3[[#This Row],[Q1]]-1.5*Table3[[#This Row],[IQR]]</f>
        <v>-51321</v>
      </c>
      <c r="I915">
        <f>Table3[[#This Row],[Q3]]+1.5*Table3[[#This Row],[IQR]]</f>
        <v>151791</v>
      </c>
    </row>
    <row r="916" spans="1:9" x14ac:dyDescent="0.45">
      <c r="A916" t="s">
        <v>17</v>
      </c>
      <c r="B916" t="s">
        <v>2</v>
      </c>
      <c r="C916">
        <v>85537</v>
      </c>
      <c r="D916" t="b">
        <f t="shared" si="14"/>
        <v>0</v>
      </c>
      <c r="E916" cm="1">
        <f t="array" ref="E916">QUARTILE(IF($A:$A=$A916,IF($B:$B=$B916,$C:$C)),1)</f>
        <v>24846</v>
      </c>
      <c r="F916" cm="1">
        <f t="array" ref="F916">QUARTILE(IF($A:$A=$A916,IF($B:$B=$B916,$C:$C)),3)</f>
        <v>75624</v>
      </c>
      <c r="G916">
        <f>Table3[[#This Row],[Q3]]-Table3[[#This Row],[Q1]]</f>
        <v>50778</v>
      </c>
      <c r="H916">
        <f>Table3[[#This Row],[Q1]]-1.5*Table3[[#This Row],[IQR]]</f>
        <v>-51321</v>
      </c>
      <c r="I916">
        <f>Table3[[#This Row],[Q3]]+1.5*Table3[[#This Row],[IQR]]</f>
        <v>151791</v>
      </c>
    </row>
    <row r="917" spans="1:9" x14ac:dyDescent="0.45">
      <c r="A917" t="s">
        <v>17</v>
      </c>
      <c r="B917" t="s">
        <v>2</v>
      </c>
      <c r="C917">
        <v>85780</v>
      </c>
      <c r="D917" t="b">
        <f t="shared" si="14"/>
        <v>0</v>
      </c>
      <c r="E917" cm="1">
        <f t="array" ref="E917">QUARTILE(IF($A:$A=$A917,IF($B:$B=$B917,$C:$C)),1)</f>
        <v>24846</v>
      </c>
      <c r="F917" cm="1">
        <f t="array" ref="F917">QUARTILE(IF($A:$A=$A917,IF($B:$B=$B917,$C:$C)),3)</f>
        <v>75624</v>
      </c>
      <c r="G917">
        <f>Table3[[#This Row],[Q3]]-Table3[[#This Row],[Q1]]</f>
        <v>50778</v>
      </c>
      <c r="H917">
        <f>Table3[[#This Row],[Q1]]-1.5*Table3[[#This Row],[IQR]]</f>
        <v>-51321</v>
      </c>
      <c r="I917">
        <f>Table3[[#This Row],[Q3]]+1.5*Table3[[#This Row],[IQR]]</f>
        <v>151791</v>
      </c>
    </row>
    <row r="918" spans="1:9" x14ac:dyDescent="0.45">
      <c r="A918" t="s">
        <v>17</v>
      </c>
      <c r="B918" t="s">
        <v>2</v>
      </c>
      <c r="C918">
        <v>86111</v>
      </c>
      <c r="D918" t="b">
        <f t="shared" si="14"/>
        <v>0</v>
      </c>
      <c r="E918" cm="1">
        <f t="array" ref="E918">QUARTILE(IF($A:$A=$A918,IF($B:$B=$B918,$C:$C)),1)</f>
        <v>24846</v>
      </c>
      <c r="F918" cm="1">
        <f t="array" ref="F918">QUARTILE(IF($A:$A=$A918,IF($B:$B=$B918,$C:$C)),3)</f>
        <v>75624</v>
      </c>
      <c r="G918">
        <f>Table3[[#This Row],[Q3]]-Table3[[#This Row],[Q1]]</f>
        <v>50778</v>
      </c>
      <c r="H918">
        <f>Table3[[#This Row],[Q1]]-1.5*Table3[[#This Row],[IQR]]</f>
        <v>-51321</v>
      </c>
      <c r="I918">
        <f>Table3[[#This Row],[Q3]]+1.5*Table3[[#This Row],[IQR]]</f>
        <v>151791</v>
      </c>
    </row>
    <row r="919" spans="1:9" x14ac:dyDescent="0.45">
      <c r="A919" t="s">
        <v>17</v>
      </c>
      <c r="B919" t="s">
        <v>2</v>
      </c>
      <c r="C919">
        <v>86256</v>
      </c>
      <c r="D919" t="b">
        <f t="shared" si="14"/>
        <v>0</v>
      </c>
      <c r="E919" cm="1">
        <f t="array" ref="E919">QUARTILE(IF($A:$A=$A919,IF($B:$B=$B919,$C:$C)),1)</f>
        <v>24846</v>
      </c>
      <c r="F919" cm="1">
        <f t="array" ref="F919">QUARTILE(IF($A:$A=$A919,IF($B:$B=$B919,$C:$C)),3)</f>
        <v>75624</v>
      </c>
      <c r="G919">
        <f>Table3[[#This Row],[Q3]]-Table3[[#This Row],[Q1]]</f>
        <v>50778</v>
      </c>
      <c r="H919">
        <f>Table3[[#This Row],[Q1]]-1.5*Table3[[#This Row],[IQR]]</f>
        <v>-51321</v>
      </c>
      <c r="I919">
        <f>Table3[[#This Row],[Q3]]+1.5*Table3[[#This Row],[IQR]]</f>
        <v>151791</v>
      </c>
    </row>
    <row r="920" spans="1:9" x14ac:dyDescent="0.45">
      <c r="A920" t="s">
        <v>17</v>
      </c>
      <c r="B920" t="s">
        <v>2</v>
      </c>
      <c r="C920">
        <v>86414</v>
      </c>
      <c r="D920" t="b">
        <f t="shared" si="14"/>
        <v>0</v>
      </c>
      <c r="E920" cm="1">
        <f t="array" ref="E920">QUARTILE(IF($A:$A=$A920,IF($B:$B=$B920,$C:$C)),1)</f>
        <v>24846</v>
      </c>
      <c r="F920" cm="1">
        <f t="array" ref="F920">QUARTILE(IF($A:$A=$A920,IF($B:$B=$B920,$C:$C)),3)</f>
        <v>75624</v>
      </c>
      <c r="G920">
        <f>Table3[[#This Row],[Q3]]-Table3[[#This Row],[Q1]]</f>
        <v>50778</v>
      </c>
      <c r="H920">
        <f>Table3[[#This Row],[Q1]]-1.5*Table3[[#This Row],[IQR]]</f>
        <v>-51321</v>
      </c>
      <c r="I920">
        <f>Table3[[#This Row],[Q3]]+1.5*Table3[[#This Row],[IQR]]</f>
        <v>151791</v>
      </c>
    </row>
    <row r="921" spans="1:9" x14ac:dyDescent="0.45">
      <c r="A921" t="s">
        <v>17</v>
      </c>
      <c r="B921" t="s">
        <v>2</v>
      </c>
      <c r="C921">
        <v>86680</v>
      </c>
      <c r="D921" t="b">
        <f t="shared" si="14"/>
        <v>0</v>
      </c>
      <c r="E921" cm="1">
        <f t="array" ref="E921">QUARTILE(IF($A:$A=$A921,IF($B:$B=$B921,$C:$C)),1)</f>
        <v>24846</v>
      </c>
      <c r="F921" cm="1">
        <f t="array" ref="F921">QUARTILE(IF($A:$A=$A921,IF($B:$B=$B921,$C:$C)),3)</f>
        <v>75624</v>
      </c>
      <c r="G921">
        <f>Table3[[#This Row],[Q3]]-Table3[[#This Row],[Q1]]</f>
        <v>50778</v>
      </c>
      <c r="H921">
        <f>Table3[[#This Row],[Q1]]-1.5*Table3[[#This Row],[IQR]]</f>
        <v>-51321</v>
      </c>
      <c r="I921">
        <f>Table3[[#This Row],[Q3]]+1.5*Table3[[#This Row],[IQR]]</f>
        <v>151791</v>
      </c>
    </row>
    <row r="922" spans="1:9" x14ac:dyDescent="0.45">
      <c r="A922" t="s">
        <v>17</v>
      </c>
      <c r="B922" t="s">
        <v>2</v>
      </c>
      <c r="C922">
        <v>86706</v>
      </c>
      <c r="D922" t="b">
        <f t="shared" si="14"/>
        <v>0</v>
      </c>
      <c r="E922" cm="1">
        <f t="array" ref="E922">QUARTILE(IF($A:$A=$A922,IF($B:$B=$B922,$C:$C)),1)</f>
        <v>24846</v>
      </c>
      <c r="F922" cm="1">
        <f t="array" ref="F922">QUARTILE(IF($A:$A=$A922,IF($B:$B=$B922,$C:$C)),3)</f>
        <v>75624</v>
      </c>
      <c r="G922">
        <f>Table3[[#This Row],[Q3]]-Table3[[#This Row],[Q1]]</f>
        <v>50778</v>
      </c>
      <c r="H922">
        <f>Table3[[#This Row],[Q1]]-1.5*Table3[[#This Row],[IQR]]</f>
        <v>-51321</v>
      </c>
      <c r="I922">
        <f>Table3[[#This Row],[Q3]]+1.5*Table3[[#This Row],[IQR]]</f>
        <v>151791</v>
      </c>
    </row>
    <row r="923" spans="1:9" x14ac:dyDescent="0.45">
      <c r="A923" t="s">
        <v>17</v>
      </c>
      <c r="B923" t="s">
        <v>2</v>
      </c>
      <c r="C923">
        <v>86715</v>
      </c>
      <c r="D923" t="b">
        <f t="shared" si="14"/>
        <v>0</v>
      </c>
      <c r="E923" cm="1">
        <f t="array" ref="E923">QUARTILE(IF($A:$A=$A923,IF($B:$B=$B923,$C:$C)),1)</f>
        <v>24846</v>
      </c>
      <c r="F923" cm="1">
        <f t="array" ref="F923">QUARTILE(IF($A:$A=$A923,IF($B:$B=$B923,$C:$C)),3)</f>
        <v>75624</v>
      </c>
      <c r="G923">
        <f>Table3[[#This Row],[Q3]]-Table3[[#This Row],[Q1]]</f>
        <v>50778</v>
      </c>
      <c r="H923">
        <f>Table3[[#This Row],[Q1]]-1.5*Table3[[#This Row],[IQR]]</f>
        <v>-51321</v>
      </c>
      <c r="I923">
        <f>Table3[[#This Row],[Q3]]+1.5*Table3[[#This Row],[IQR]]</f>
        <v>151791</v>
      </c>
    </row>
    <row r="924" spans="1:9" x14ac:dyDescent="0.45">
      <c r="A924" t="s">
        <v>17</v>
      </c>
      <c r="B924" t="s">
        <v>2</v>
      </c>
      <c r="C924">
        <v>87482</v>
      </c>
      <c r="D924" t="b">
        <f t="shared" si="14"/>
        <v>0</v>
      </c>
      <c r="E924" cm="1">
        <f t="array" ref="E924">QUARTILE(IF($A:$A=$A924,IF($B:$B=$B924,$C:$C)),1)</f>
        <v>24846</v>
      </c>
      <c r="F924" cm="1">
        <f t="array" ref="F924">QUARTILE(IF($A:$A=$A924,IF($B:$B=$B924,$C:$C)),3)</f>
        <v>75624</v>
      </c>
      <c r="G924">
        <f>Table3[[#This Row],[Q3]]-Table3[[#This Row],[Q1]]</f>
        <v>50778</v>
      </c>
      <c r="H924">
        <f>Table3[[#This Row],[Q1]]-1.5*Table3[[#This Row],[IQR]]</f>
        <v>-51321</v>
      </c>
      <c r="I924">
        <f>Table3[[#This Row],[Q3]]+1.5*Table3[[#This Row],[IQR]]</f>
        <v>151791</v>
      </c>
    </row>
    <row r="925" spans="1:9" x14ac:dyDescent="0.45">
      <c r="A925" t="s">
        <v>17</v>
      </c>
      <c r="B925" t="s">
        <v>2</v>
      </c>
      <c r="C925">
        <v>87752</v>
      </c>
      <c r="D925" t="b">
        <f t="shared" si="14"/>
        <v>0</v>
      </c>
      <c r="E925" cm="1">
        <f t="array" ref="E925">QUARTILE(IF($A:$A=$A925,IF($B:$B=$B925,$C:$C)),1)</f>
        <v>24846</v>
      </c>
      <c r="F925" cm="1">
        <f t="array" ref="F925">QUARTILE(IF($A:$A=$A925,IF($B:$B=$B925,$C:$C)),3)</f>
        <v>75624</v>
      </c>
      <c r="G925">
        <f>Table3[[#This Row],[Q3]]-Table3[[#This Row],[Q1]]</f>
        <v>50778</v>
      </c>
      <c r="H925">
        <f>Table3[[#This Row],[Q1]]-1.5*Table3[[#This Row],[IQR]]</f>
        <v>-51321</v>
      </c>
      <c r="I925">
        <f>Table3[[#This Row],[Q3]]+1.5*Table3[[#This Row],[IQR]]</f>
        <v>151791</v>
      </c>
    </row>
    <row r="926" spans="1:9" x14ac:dyDescent="0.45">
      <c r="A926" t="s">
        <v>17</v>
      </c>
      <c r="B926" t="s">
        <v>2</v>
      </c>
      <c r="C926">
        <v>88127</v>
      </c>
      <c r="D926" t="b">
        <f t="shared" si="14"/>
        <v>0</v>
      </c>
      <c r="E926" cm="1">
        <f t="array" ref="E926">QUARTILE(IF($A:$A=$A926,IF($B:$B=$B926,$C:$C)),1)</f>
        <v>24846</v>
      </c>
      <c r="F926" cm="1">
        <f t="array" ref="F926">QUARTILE(IF($A:$A=$A926,IF($B:$B=$B926,$C:$C)),3)</f>
        <v>75624</v>
      </c>
      <c r="G926">
        <f>Table3[[#This Row],[Q3]]-Table3[[#This Row],[Q1]]</f>
        <v>50778</v>
      </c>
      <c r="H926">
        <f>Table3[[#This Row],[Q1]]-1.5*Table3[[#This Row],[IQR]]</f>
        <v>-51321</v>
      </c>
      <c r="I926">
        <f>Table3[[#This Row],[Q3]]+1.5*Table3[[#This Row],[IQR]]</f>
        <v>151791</v>
      </c>
    </row>
    <row r="927" spans="1:9" x14ac:dyDescent="0.45">
      <c r="A927" t="s">
        <v>17</v>
      </c>
      <c r="B927" t="s">
        <v>2</v>
      </c>
      <c r="C927">
        <v>88439</v>
      </c>
      <c r="D927" t="b">
        <f t="shared" si="14"/>
        <v>0</v>
      </c>
      <c r="E927" cm="1">
        <f t="array" ref="E927">QUARTILE(IF($A:$A=$A927,IF($B:$B=$B927,$C:$C)),1)</f>
        <v>24846</v>
      </c>
      <c r="F927" cm="1">
        <f t="array" ref="F927">QUARTILE(IF($A:$A=$A927,IF($B:$B=$B927,$C:$C)),3)</f>
        <v>75624</v>
      </c>
      <c r="G927">
        <f>Table3[[#This Row],[Q3]]-Table3[[#This Row],[Q1]]</f>
        <v>50778</v>
      </c>
      <c r="H927">
        <f>Table3[[#This Row],[Q1]]-1.5*Table3[[#This Row],[IQR]]</f>
        <v>-51321</v>
      </c>
      <c r="I927">
        <f>Table3[[#This Row],[Q3]]+1.5*Table3[[#This Row],[IQR]]</f>
        <v>151791</v>
      </c>
    </row>
    <row r="928" spans="1:9" x14ac:dyDescent="0.45">
      <c r="A928" t="s">
        <v>17</v>
      </c>
      <c r="B928" t="s">
        <v>2</v>
      </c>
      <c r="C928">
        <v>88507</v>
      </c>
      <c r="D928" t="b">
        <f t="shared" si="14"/>
        <v>0</v>
      </c>
      <c r="E928" cm="1">
        <f t="array" ref="E928">QUARTILE(IF($A:$A=$A928,IF($B:$B=$B928,$C:$C)),1)</f>
        <v>24846</v>
      </c>
      <c r="F928" cm="1">
        <f t="array" ref="F928">QUARTILE(IF($A:$A=$A928,IF($B:$B=$B928,$C:$C)),3)</f>
        <v>75624</v>
      </c>
      <c r="G928">
        <f>Table3[[#This Row],[Q3]]-Table3[[#This Row],[Q1]]</f>
        <v>50778</v>
      </c>
      <c r="H928">
        <f>Table3[[#This Row],[Q1]]-1.5*Table3[[#This Row],[IQR]]</f>
        <v>-51321</v>
      </c>
      <c r="I928">
        <f>Table3[[#This Row],[Q3]]+1.5*Table3[[#This Row],[IQR]]</f>
        <v>151791</v>
      </c>
    </row>
    <row r="929" spans="1:9" x14ac:dyDescent="0.45">
      <c r="A929" t="s">
        <v>17</v>
      </c>
      <c r="B929" t="s">
        <v>2</v>
      </c>
      <c r="C929">
        <v>88555</v>
      </c>
      <c r="D929" t="b">
        <f t="shared" si="14"/>
        <v>0</v>
      </c>
      <c r="E929" cm="1">
        <f t="array" ref="E929">QUARTILE(IF($A:$A=$A929,IF($B:$B=$B929,$C:$C)),1)</f>
        <v>24846</v>
      </c>
      <c r="F929" cm="1">
        <f t="array" ref="F929">QUARTILE(IF($A:$A=$A929,IF($B:$B=$B929,$C:$C)),3)</f>
        <v>75624</v>
      </c>
      <c r="G929">
        <f>Table3[[#This Row],[Q3]]-Table3[[#This Row],[Q1]]</f>
        <v>50778</v>
      </c>
      <c r="H929">
        <f>Table3[[#This Row],[Q1]]-1.5*Table3[[#This Row],[IQR]]</f>
        <v>-51321</v>
      </c>
      <c r="I929">
        <f>Table3[[#This Row],[Q3]]+1.5*Table3[[#This Row],[IQR]]</f>
        <v>151791</v>
      </c>
    </row>
    <row r="930" spans="1:9" x14ac:dyDescent="0.45">
      <c r="A930" t="s">
        <v>17</v>
      </c>
      <c r="B930" t="s">
        <v>2</v>
      </c>
      <c r="C930">
        <v>88636</v>
      </c>
      <c r="D930" t="b">
        <f t="shared" si="14"/>
        <v>0</v>
      </c>
      <c r="E930" cm="1">
        <f t="array" ref="E930">QUARTILE(IF($A:$A=$A930,IF($B:$B=$B930,$C:$C)),1)</f>
        <v>24846</v>
      </c>
      <c r="F930" cm="1">
        <f t="array" ref="F930">QUARTILE(IF($A:$A=$A930,IF($B:$B=$B930,$C:$C)),3)</f>
        <v>75624</v>
      </c>
      <c r="G930">
        <f>Table3[[#This Row],[Q3]]-Table3[[#This Row],[Q1]]</f>
        <v>50778</v>
      </c>
      <c r="H930">
        <f>Table3[[#This Row],[Q1]]-1.5*Table3[[#This Row],[IQR]]</f>
        <v>-51321</v>
      </c>
      <c r="I930">
        <f>Table3[[#This Row],[Q3]]+1.5*Table3[[#This Row],[IQR]]</f>
        <v>151791</v>
      </c>
    </row>
    <row r="931" spans="1:9" x14ac:dyDescent="0.45">
      <c r="A931" t="s">
        <v>17</v>
      </c>
      <c r="B931" t="s">
        <v>2</v>
      </c>
      <c r="C931">
        <v>88775</v>
      </c>
      <c r="D931" t="b">
        <f t="shared" si="14"/>
        <v>0</v>
      </c>
      <c r="E931" cm="1">
        <f t="array" ref="E931">QUARTILE(IF($A:$A=$A931,IF($B:$B=$B931,$C:$C)),1)</f>
        <v>24846</v>
      </c>
      <c r="F931" cm="1">
        <f t="array" ref="F931">QUARTILE(IF($A:$A=$A931,IF($B:$B=$B931,$C:$C)),3)</f>
        <v>75624</v>
      </c>
      <c r="G931">
        <f>Table3[[#This Row],[Q3]]-Table3[[#This Row],[Q1]]</f>
        <v>50778</v>
      </c>
      <c r="H931">
        <f>Table3[[#This Row],[Q1]]-1.5*Table3[[#This Row],[IQR]]</f>
        <v>-51321</v>
      </c>
      <c r="I931">
        <f>Table3[[#This Row],[Q3]]+1.5*Table3[[#This Row],[IQR]]</f>
        <v>151791</v>
      </c>
    </row>
    <row r="932" spans="1:9" x14ac:dyDescent="0.45">
      <c r="A932" t="s">
        <v>17</v>
      </c>
      <c r="B932" t="s">
        <v>2</v>
      </c>
      <c r="C932">
        <v>88896</v>
      </c>
      <c r="D932" t="b">
        <f t="shared" si="14"/>
        <v>0</v>
      </c>
      <c r="E932" cm="1">
        <f t="array" ref="E932">QUARTILE(IF($A:$A=$A932,IF($B:$B=$B932,$C:$C)),1)</f>
        <v>24846</v>
      </c>
      <c r="F932" cm="1">
        <f t="array" ref="F932">QUARTILE(IF($A:$A=$A932,IF($B:$B=$B932,$C:$C)),3)</f>
        <v>75624</v>
      </c>
      <c r="G932">
        <f>Table3[[#This Row],[Q3]]-Table3[[#This Row],[Q1]]</f>
        <v>50778</v>
      </c>
      <c r="H932">
        <f>Table3[[#This Row],[Q1]]-1.5*Table3[[#This Row],[IQR]]</f>
        <v>-51321</v>
      </c>
      <c r="I932">
        <f>Table3[[#This Row],[Q3]]+1.5*Table3[[#This Row],[IQR]]</f>
        <v>151791</v>
      </c>
    </row>
    <row r="933" spans="1:9" x14ac:dyDescent="0.45">
      <c r="A933" t="s">
        <v>17</v>
      </c>
      <c r="B933" t="s">
        <v>2</v>
      </c>
      <c r="C933">
        <v>89007</v>
      </c>
      <c r="D933" t="b">
        <f t="shared" si="14"/>
        <v>0</v>
      </c>
      <c r="E933" cm="1">
        <f t="array" ref="E933">QUARTILE(IF($A:$A=$A933,IF($B:$B=$B933,$C:$C)),1)</f>
        <v>24846</v>
      </c>
      <c r="F933" cm="1">
        <f t="array" ref="F933">QUARTILE(IF($A:$A=$A933,IF($B:$B=$B933,$C:$C)),3)</f>
        <v>75624</v>
      </c>
      <c r="G933">
        <f>Table3[[#This Row],[Q3]]-Table3[[#This Row],[Q1]]</f>
        <v>50778</v>
      </c>
      <c r="H933">
        <f>Table3[[#This Row],[Q1]]-1.5*Table3[[#This Row],[IQR]]</f>
        <v>-51321</v>
      </c>
      <c r="I933">
        <f>Table3[[#This Row],[Q3]]+1.5*Table3[[#This Row],[IQR]]</f>
        <v>151791</v>
      </c>
    </row>
    <row r="934" spans="1:9" x14ac:dyDescent="0.45">
      <c r="A934" t="s">
        <v>17</v>
      </c>
      <c r="B934" t="s">
        <v>2</v>
      </c>
      <c r="C934">
        <v>89135</v>
      </c>
      <c r="D934" t="b">
        <f t="shared" si="14"/>
        <v>0</v>
      </c>
      <c r="E934" cm="1">
        <f t="array" ref="E934">QUARTILE(IF($A:$A=$A934,IF($B:$B=$B934,$C:$C)),1)</f>
        <v>24846</v>
      </c>
      <c r="F934" cm="1">
        <f t="array" ref="F934">QUARTILE(IF($A:$A=$A934,IF($B:$B=$B934,$C:$C)),3)</f>
        <v>75624</v>
      </c>
      <c r="G934">
        <f>Table3[[#This Row],[Q3]]-Table3[[#This Row],[Q1]]</f>
        <v>50778</v>
      </c>
      <c r="H934">
        <f>Table3[[#This Row],[Q1]]-1.5*Table3[[#This Row],[IQR]]</f>
        <v>-51321</v>
      </c>
      <c r="I934">
        <f>Table3[[#This Row],[Q3]]+1.5*Table3[[#This Row],[IQR]]</f>
        <v>151791</v>
      </c>
    </row>
    <row r="935" spans="1:9" x14ac:dyDescent="0.45">
      <c r="A935" t="s">
        <v>17</v>
      </c>
      <c r="B935" t="s">
        <v>2</v>
      </c>
      <c r="C935">
        <v>89261</v>
      </c>
      <c r="D935" t="b">
        <f t="shared" si="14"/>
        <v>0</v>
      </c>
      <c r="E935" cm="1">
        <f t="array" ref="E935">QUARTILE(IF($A:$A=$A935,IF($B:$B=$B935,$C:$C)),1)</f>
        <v>24846</v>
      </c>
      <c r="F935" cm="1">
        <f t="array" ref="F935">QUARTILE(IF($A:$A=$A935,IF($B:$B=$B935,$C:$C)),3)</f>
        <v>75624</v>
      </c>
      <c r="G935">
        <f>Table3[[#This Row],[Q3]]-Table3[[#This Row],[Q1]]</f>
        <v>50778</v>
      </c>
      <c r="H935">
        <f>Table3[[#This Row],[Q1]]-1.5*Table3[[#This Row],[IQR]]</f>
        <v>-51321</v>
      </c>
      <c r="I935">
        <f>Table3[[#This Row],[Q3]]+1.5*Table3[[#This Row],[IQR]]</f>
        <v>151791</v>
      </c>
    </row>
    <row r="936" spans="1:9" x14ac:dyDescent="0.45">
      <c r="A936" t="s">
        <v>17</v>
      </c>
      <c r="B936" t="s">
        <v>2</v>
      </c>
      <c r="C936">
        <v>89482</v>
      </c>
      <c r="D936" t="b">
        <f t="shared" si="14"/>
        <v>0</v>
      </c>
      <c r="E936" cm="1">
        <f t="array" ref="E936">QUARTILE(IF($A:$A=$A936,IF($B:$B=$B936,$C:$C)),1)</f>
        <v>24846</v>
      </c>
      <c r="F936" cm="1">
        <f t="array" ref="F936">QUARTILE(IF($A:$A=$A936,IF($B:$B=$B936,$C:$C)),3)</f>
        <v>75624</v>
      </c>
      <c r="G936">
        <f>Table3[[#This Row],[Q3]]-Table3[[#This Row],[Q1]]</f>
        <v>50778</v>
      </c>
      <c r="H936">
        <f>Table3[[#This Row],[Q1]]-1.5*Table3[[#This Row],[IQR]]</f>
        <v>-51321</v>
      </c>
      <c r="I936">
        <f>Table3[[#This Row],[Q3]]+1.5*Table3[[#This Row],[IQR]]</f>
        <v>151791</v>
      </c>
    </row>
    <row r="937" spans="1:9" x14ac:dyDescent="0.45">
      <c r="A937" t="s">
        <v>17</v>
      </c>
      <c r="B937" t="s">
        <v>2</v>
      </c>
      <c r="C937">
        <v>89516</v>
      </c>
      <c r="D937" t="b">
        <f t="shared" si="14"/>
        <v>0</v>
      </c>
      <c r="E937" cm="1">
        <f t="array" ref="E937">QUARTILE(IF($A:$A=$A937,IF($B:$B=$B937,$C:$C)),1)</f>
        <v>24846</v>
      </c>
      <c r="F937" cm="1">
        <f t="array" ref="F937">QUARTILE(IF($A:$A=$A937,IF($B:$B=$B937,$C:$C)),3)</f>
        <v>75624</v>
      </c>
      <c r="G937">
        <f>Table3[[#This Row],[Q3]]-Table3[[#This Row],[Q1]]</f>
        <v>50778</v>
      </c>
      <c r="H937">
        <f>Table3[[#This Row],[Q1]]-1.5*Table3[[#This Row],[IQR]]</f>
        <v>-51321</v>
      </c>
      <c r="I937">
        <f>Table3[[#This Row],[Q3]]+1.5*Table3[[#This Row],[IQR]]</f>
        <v>151791</v>
      </c>
    </row>
    <row r="938" spans="1:9" x14ac:dyDescent="0.45">
      <c r="A938" t="s">
        <v>17</v>
      </c>
      <c r="B938" t="s">
        <v>2</v>
      </c>
      <c r="C938">
        <v>89541</v>
      </c>
      <c r="D938" t="b">
        <f t="shared" si="14"/>
        <v>0</v>
      </c>
      <c r="E938" cm="1">
        <f t="array" ref="E938">QUARTILE(IF($A:$A=$A938,IF($B:$B=$B938,$C:$C)),1)</f>
        <v>24846</v>
      </c>
      <c r="F938" cm="1">
        <f t="array" ref="F938">QUARTILE(IF($A:$A=$A938,IF($B:$B=$B938,$C:$C)),3)</f>
        <v>75624</v>
      </c>
      <c r="G938">
        <f>Table3[[#This Row],[Q3]]-Table3[[#This Row],[Q1]]</f>
        <v>50778</v>
      </c>
      <c r="H938">
        <f>Table3[[#This Row],[Q1]]-1.5*Table3[[#This Row],[IQR]]</f>
        <v>-51321</v>
      </c>
      <c r="I938">
        <f>Table3[[#This Row],[Q3]]+1.5*Table3[[#This Row],[IQR]]</f>
        <v>151791</v>
      </c>
    </row>
    <row r="939" spans="1:9" x14ac:dyDescent="0.45">
      <c r="A939" t="s">
        <v>17</v>
      </c>
      <c r="B939" t="s">
        <v>2</v>
      </c>
      <c r="C939">
        <v>89801</v>
      </c>
      <c r="D939" t="b">
        <f t="shared" si="14"/>
        <v>0</v>
      </c>
      <c r="E939" cm="1">
        <f t="array" ref="E939">QUARTILE(IF($A:$A=$A939,IF($B:$B=$B939,$C:$C)),1)</f>
        <v>24846</v>
      </c>
      <c r="F939" cm="1">
        <f t="array" ref="F939">QUARTILE(IF($A:$A=$A939,IF($B:$B=$B939,$C:$C)),3)</f>
        <v>75624</v>
      </c>
      <c r="G939">
        <f>Table3[[#This Row],[Q3]]-Table3[[#This Row],[Q1]]</f>
        <v>50778</v>
      </c>
      <c r="H939">
        <f>Table3[[#This Row],[Q1]]-1.5*Table3[[#This Row],[IQR]]</f>
        <v>-51321</v>
      </c>
      <c r="I939">
        <f>Table3[[#This Row],[Q3]]+1.5*Table3[[#This Row],[IQR]]</f>
        <v>151791</v>
      </c>
    </row>
    <row r="940" spans="1:9" x14ac:dyDescent="0.45">
      <c r="A940" t="s">
        <v>17</v>
      </c>
      <c r="B940" t="s">
        <v>2</v>
      </c>
      <c r="C940">
        <v>90637</v>
      </c>
      <c r="D940" t="b">
        <f t="shared" si="14"/>
        <v>0</v>
      </c>
      <c r="E940" cm="1">
        <f t="array" ref="E940">QUARTILE(IF($A:$A=$A940,IF($B:$B=$B940,$C:$C)),1)</f>
        <v>24846</v>
      </c>
      <c r="F940" cm="1">
        <f t="array" ref="F940">QUARTILE(IF($A:$A=$A940,IF($B:$B=$B940,$C:$C)),3)</f>
        <v>75624</v>
      </c>
      <c r="G940">
        <f>Table3[[#This Row],[Q3]]-Table3[[#This Row],[Q1]]</f>
        <v>50778</v>
      </c>
      <c r="H940">
        <f>Table3[[#This Row],[Q1]]-1.5*Table3[[#This Row],[IQR]]</f>
        <v>-51321</v>
      </c>
      <c r="I940">
        <f>Table3[[#This Row],[Q3]]+1.5*Table3[[#This Row],[IQR]]</f>
        <v>151791</v>
      </c>
    </row>
    <row r="941" spans="1:9" x14ac:dyDescent="0.45">
      <c r="A941" t="s">
        <v>17</v>
      </c>
      <c r="B941" t="s">
        <v>2</v>
      </c>
      <c r="C941">
        <v>90678</v>
      </c>
      <c r="D941" t="b">
        <f t="shared" si="14"/>
        <v>0</v>
      </c>
      <c r="E941" cm="1">
        <f t="array" ref="E941">QUARTILE(IF($A:$A=$A941,IF($B:$B=$B941,$C:$C)),1)</f>
        <v>24846</v>
      </c>
      <c r="F941" cm="1">
        <f t="array" ref="F941">QUARTILE(IF($A:$A=$A941,IF($B:$B=$B941,$C:$C)),3)</f>
        <v>75624</v>
      </c>
      <c r="G941">
        <f>Table3[[#This Row],[Q3]]-Table3[[#This Row],[Q1]]</f>
        <v>50778</v>
      </c>
      <c r="H941">
        <f>Table3[[#This Row],[Q1]]-1.5*Table3[[#This Row],[IQR]]</f>
        <v>-51321</v>
      </c>
      <c r="I941">
        <f>Table3[[#This Row],[Q3]]+1.5*Table3[[#This Row],[IQR]]</f>
        <v>151791</v>
      </c>
    </row>
    <row r="942" spans="1:9" x14ac:dyDescent="0.45">
      <c r="A942" t="s">
        <v>17</v>
      </c>
      <c r="B942" t="s">
        <v>2</v>
      </c>
      <c r="C942">
        <v>90747</v>
      </c>
      <c r="D942" t="b">
        <f t="shared" si="14"/>
        <v>0</v>
      </c>
      <c r="E942" cm="1">
        <f t="array" ref="E942">QUARTILE(IF($A:$A=$A942,IF($B:$B=$B942,$C:$C)),1)</f>
        <v>24846</v>
      </c>
      <c r="F942" cm="1">
        <f t="array" ref="F942">QUARTILE(IF($A:$A=$A942,IF($B:$B=$B942,$C:$C)),3)</f>
        <v>75624</v>
      </c>
      <c r="G942">
        <f>Table3[[#This Row],[Q3]]-Table3[[#This Row],[Q1]]</f>
        <v>50778</v>
      </c>
      <c r="H942">
        <f>Table3[[#This Row],[Q1]]-1.5*Table3[[#This Row],[IQR]]</f>
        <v>-51321</v>
      </c>
      <c r="I942">
        <f>Table3[[#This Row],[Q3]]+1.5*Table3[[#This Row],[IQR]]</f>
        <v>151791</v>
      </c>
    </row>
    <row r="943" spans="1:9" x14ac:dyDescent="0.45">
      <c r="A943" t="s">
        <v>17</v>
      </c>
      <c r="B943" t="s">
        <v>2</v>
      </c>
      <c r="C943">
        <v>91251</v>
      </c>
      <c r="D943" t="b">
        <f t="shared" si="14"/>
        <v>0</v>
      </c>
      <c r="E943" cm="1">
        <f t="array" ref="E943">QUARTILE(IF($A:$A=$A943,IF($B:$B=$B943,$C:$C)),1)</f>
        <v>24846</v>
      </c>
      <c r="F943" cm="1">
        <f t="array" ref="F943">QUARTILE(IF($A:$A=$A943,IF($B:$B=$B943,$C:$C)),3)</f>
        <v>75624</v>
      </c>
      <c r="G943">
        <f>Table3[[#This Row],[Q3]]-Table3[[#This Row],[Q1]]</f>
        <v>50778</v>
      </c>
      <c r="H943">
        <f>Table3[[#This Row],[Q1]]-1.5*Table3[[#This Row],[IQR]]</f>
        <v>-51321</v>
      </c>
      <c r="I943">
        <f>Table3[[#This Row],[Q3]]+1.5*Table3[[#This Row],[IQR]]</f>
        <v>151791</v>
      </c>
    </row>
    <row r="944" spans="1:9" x14ac:dyDescent="0.45">
      <c r="A944" t="s">
        <v>17</v>
      </c>
      <c r="B944" t="s">
        <v>2</v>
      </c>
      <c r="C944">
        <v>91305</v>
      </c>
      <c r="D944" t="b">
        <f t="shared" si="14"/>
        <v>0</v>
      </c>
      <c r="E944" cm="1">
        <f t="array" ref="E944">QUARTILE(IF($A:$A=$A944,IF($B:$B=$B944,$C:$C)),1)</f>
        <v>24846</v>
      </c>
      <c r="F944" cm="1">
        <f t="array" ref="F944">QUARTILE(IF($A:$A=$A944,IF($B:$B=$B944,$C:$C)),3)</f>
        <v>75624</v>
      </c>
      <c r="G944">
        <f>Table3[[#This Row],[Q3]]-Table3[[#This Row],[Q1]]</f>
        <v>50778</v>
      </c>
      <c r="H944">
        <f>Table3[[#This Row],[Q1]]-1.5*Table3[[#This Row],[IQR]]</f>
        <v>-51321</v>
      </c>
      <c r="I944">
        <f>Table3[[#This Row],[Q3]]+1.5*Table3[[#This Row],[IQR]]</f>
        <v>151791</v>
      </c>
    </row>
    <row r="945" spans="1:9" x14ac:dyDescent="0.45">
      <c r="A945" t="s">
        <v>17</v>
      </c>
      <c r="B945" t="s">
        <v>2</v>
      </c>
      <c r="C945">
        <v>91868</v>
      </c>
      <c r="D945" t="b">
        <f t="shared" si="14"/>
        <v>0</v>
      </c>
      <c r="E945" cm="1">
        <f t="array" ref="E945">QUARTILE(IF($A:$A=$A945,IF($B:$B=$B945,$C:$C)),1)</f>
        <v>24846</v>
      </c>
      <c r="F945" cm="1">
        <f t="array" ref="F945">QUARTILE(IF($A:$A=$A945,IF($B:$B=$B945,$C:$C)),3)</f>
        <v>75624</v>
      </c>
      <c r="G945">
        <f>Table3[[#This Row],[Q3]]-Table3[[#This Row],[Q1]]</f>
        <v>50778</v>
      </c>
      <c r="H945">
        <f>Table3[[#This Row],[Q1]]-1.5*Table3[[#This Row],[IQR]]</f>
        <v>-51321</v>
      </c>
      <c r="I945">
        <f>Table3[[#This Row],[Q3]]+1.5*Table3[[#This Row],[IQR]]</f>
        <v>151791</v>
      </c>
    </row>
    <row r="946" spans="1:9" x14ac:dyDescent="0.45">
      <c r="A946" t="s">
        <v>17</v>
      </c>
      <c r="B946" t="s">
        <v>2</v>
      </c>
      <c r="C946">
        <v>91905</v>
      </c>
      <c r="D946" t="b">
        <f t="shared" si="14"/>
        <v>0</v>
      </c>
      <c r="E946" cm="1">
        <f t="array" ref="E946">QUARTILE(IF($A:$A=$A946,IF($B:$B=$B946,$C:$C)),1)</f>
        <v>24846</v>
      </c>
      <c r="F946" cm="1">
        <f t="array" ref="F946">QUARTILE(IF($A:$A=$A946,IF($B:$B=$B946,$C:$C)),3)</f>
        <v>75624</v>
      </c>
      <c r="G946">
        <f>Table3[[#This Row],[Q3]]-Table3[[#This Row],[Q1]]</f>
        <v>50778</v>
      </c>
      <c r="H946">
        <f>Table3[[#This Row],[Q1]]-1.5*Table3[[#This Row],[IQR]]</f>
        <v>-51321</v>
      </c>
      <c r="I946">
        <f>Table3[[#This Row],[Q3]]+1.5*Table3[[#This Row],[IQR]]</f>
        <v>151791</v>
      </c>
    </row>
    <row r="947" spans="1:9" x14ac:dyDescent="0.45">
      <c r="A947" t="s">
        <v>17</v>
      </c>
      <c r="B947" t="s">
        <v>2</v>
      </c>
      <c r="C947">
        <v>92060</v>
      </c>
      <c r="D947" t="b">
        <f t="shared" si="14"/>
        <v>0</v>
      </c>
      <c r="E947" cm="1">
        <f t="array" ref="E947">QUARTILE(IF($A:$A=$A947,IF($B:$B=$B947,$C:$C)),1)</f>
        <v>24846</v>
      </c>
      <c r="F947" cm="1">
        <f t="array" ref="F947">QUARTILE(IF($A:$A=$A947,IF($B:$B=$B947,$C:$C)),3)</f>
        <v>75624</v>
      </c>
      <c r="G947">
        <f>Table3[[#This Row],[Q3]]-Table3[[#This Row],[Q1]]</f>
        <v>50778</v>
      </c>
      <c r="H947">
        <f>Table3[[#This Row],[Q1]]-1.5*Table3[[#This Row],[IQR]]</f>
        <v>-51321</v>
      </c>
      <c r="I947">
        <f>Table3[[#This Row],[Q3]]+1.5*Table3[[#This Row],[IQR]]</f>
        <v>151791</v>
      </c>
    </row>
    <row r="948" spans="1:9" x14ac:dyDescent="0.45">
      <c r="A948" t="s">
        <v>17</v>
      </c>
      <c r="B948" t="s">
        <v>2</v>
      </c>
      <c r="C948">
        <v>92937</v>
      </c>
      <c r="D948" t="b">
        <f t="shared" si="14"/>
        <v>0</v>
      </c>
      <c r="E948" cm="1">
        <f t="array" ref="E948">QUARTILE(IF($A:$A=$A948,IF($B:$B=$B948,$C:$C)),1)</f>
        <v>24846</v>
      </c>
      <c r="F948" cm="1">
        <f t="array" ref="F948">QUARTILE(IF($A:$A=$A948,IF($B:$B=$B948,$C:$C)),3)</f>
        <v>75624</v>
      </c>
      <c r="G948">
        <f>Table3[[#This Row],[Q3]]-Table3[[#This Row],[Q1]]</f>
        <v>50778</v>
      </c>
      <c r="H948">
        <f>Table3[[#This Row],[Q1]]-1.5*Table3[[#This Row],[IQR]]</f>
        <v>-51321</v>
      </c>
      <c r="I948">
        <f>Table3[[#This Row],[Q3]]+1.5*Table3[[#This Row],[IQR]]</f>
        <v>151791</v>
      </c>
    </row>
    <row r="949" spans="1:9" x14ac:dyDescent="0.45">
      <c r="A949" t="s">
        <v>17</v>
      </c>
      <c r="B949" t="s">
        <v>2</v>
      </c>
      <c r="C949">
        <v>93106</v>
      </c>
      <c r="D949" t="b">
        <f t="shared" si="14"/>
        <v>0</v>
      </c>
      <c r="E949" cm="1">
        <f t="array" ref="E949">QUARTILE(IF($A:$A=$A949,IF($B:$B=$B949,$C:$C)),1)</f>
        <v>24846</v>
      </c>
      <c r="F949" cm="1">
        <f t="array" ref="F949">QUARTILE(IF($A:$A=$A949,IF($B:$B=$B949,$C:$C)),3)</f>
        <v>75624</v>
      </c>
      <c r="G949">
        <f>Table3[[#This Row],[Q3]]-Table3[[#This Row],[Q1]]</f>
        <v>50778</v>
      </c>
      <c r="H949">
        <f>Table3[[#This Row],[Q1]]-1.5*Table3[[#This Row],[IQR]]</f>
        <v>-51321</v>
      </c>
      <c r="I949">
        <f>Table3[[#This Row],[Q3]]+1.5*Table3[[#This Row],[IQR]]</f>
        <v>151791</v>
      </c>
    </row>
    <row r="950" spans="1:9" x14ac:dyDescent="0.45">
      <c r="A950" t="s">
        <v>17</v>
      </c>
      <c r="B950" t="s">
        <v>2</v>
      </c>
      <c r="C950">
        <v>93503</v>
      </c>
      <c r="D950" t="b">
        <f t="shared" si="14"/>
        <v>0</v>
      </c>
      <c r="E950" cm="1">
        <f t="array" ref="E950">QUARTILE(IF($A:$A=$A950,IF($B:$B=$B950,$C:$C)),1)</f>
        <v>24846</v>
      </c>
      <c r="F950" cm="1">
        <f t="array" ref="F950">QUARTILE(IF($A:$A=$A950,IF($B:$B=$B950,$C:$C)),3)</f>
        <v>75624</v>
      </c>
      <c r="G950">
        <f>Table3[[#This Row],[Q3]]-Table3[[#This Row],[Q1]]</f>
        <v>50778</v>
      </c>
      <c r="H950">
        <f>Table3[[#This Row],[Q1]]-1.5*Table3[[#This Row],[IQR]]</f>
        <v>-51321</v>
      </c>
      <c r="I950">
        <f>Table3[[#This Row],[Q3]]+1.5*Table3[[#This Row],[IQR]]</f>
        <v>151791</v>
      </c>
    </row>
    <row r="951" spans="1:9" x14ac:dyDescent="0.45">
      <c r="A951" t="s">
        <v>17</v>
      </c>
      <c r="B951" t="s">
        <v>2</v>
      </c>
      <c r="C951">
        <v>93649</v>
      </c>
      <c r="D951" t="b">
        <f t="shared" si="14"/>
        <v>0</v>
      </c>
      <c r="E951" cm="1">
        <f t="array" ref="E951">QUARTILE(IF($A:$A=$A951,IF($B:$B=$B951,$C:$C)),1)</f>
        <v>24846</v>
      </c>
      <c r="F951" cm="1">
        <f t="array" ref="F951">QUARTILE(IF($A:$A=$A951,IF($B:$B=$B951,$C:$C)),3)</f>
        <v>75624</v>
      </c>
      <c r="G951">
        <f>Table3[[#This Row],[Q3]]-Table3[[#This Row],[Q1]]</f>
        <v>50778</v>
      </c>
      <c r="H951">
        <f>Table3[[#This Row],[Q1]]-1.5*Table3[[#This Row],[IQR]]</f>
        <v>-51321</v>
      </c>
      <c r="I951">
        <f>Table3[[#This Row],[Q3]]+1.5*Table3[[#This Row],[IQR]]</f>
        <v>151791</v>
      </c>
    </row>
    <row r="952" spans="1:9" x14ac:dyDescent="0.45">
      <c r="A952" t="s">
        <v>17</v>
      </c>
      <c r="B952" t="s">
        <v>2</v>
      </c>
      <c r="C952">
        <v>93745</v>
      </c>
      <c r="D952" t="b">
        <f t="shared" si="14"/>
        <v>0</v>
      </c>
      <c r="E952" cm="1">
        <f t="array" ref="E952">QUARTILE(IF($A:$A=$A952,IF($B:$B=$B952,$C:$C)),1)</f>
        <v>24846</v>
      </c>
      <c r="F952" cm="1">
        <f t="array" ref="F952">QUARTILE(IF($A:$A=$A952,IF($B:$B=$B952,$C:$C)),3)</f>
        <v>75624</v>
      </c>
      <c r="G952">
        <f>Table3[[#This Row],[Q3]]-Table3[[#This Row],[Q1]]</f>
        <v>50778</v>
      </c>
      <c r="H952">
        <f>Table3[[#This Row],[Q1]]-1.5*Table3[[#This Row],[IQR]]</f>
        <v>-51321</v>
      </c>
      <c r="I952">
        <f>Table3[[#This Row],[Q3]]+1.5*Table3[[#This Row],[IQR]]</f>
        <v>151791</v>
      </c>
    </row>
    <row r="953" spans="1:9" x14ac:dyDescent="0.45">
      <c r="A953" t="s">
        <v>17</v>
      </c>
      <c r="B953" t="s">
        <v>2</v>
      </c>
      <c r="C953">
        <v>94326</v>
      </c>
      <c r="D953" t="b">
        <f t="shared" si="14"/>
        <v>0</v>
      </c>
      <c r="E953" cm="1">
        <f t="array" ref="E953">QUARTILE(IF($A:$A=$A953,IF($B:$B=$B953,$C:$C)),1)</f>
        <v>24846</v>
      </c>
      <c r="F953" cm="1">
        <f t="array" ref="F953">QUARTILE(IF($A:$A=$A953,IF($B:$B=$B953,$C:$C)),3)</f>
        <v>75624</v>
      </c>
      <c r="G953">
        <f>Table3[[#This Row],[Q3]]-Table3[[#This Row],[Q1]]</f>
        <v>50778</v>
      </c>
      <c r="H953">
        <f>Table3[[#This Row],[Q1]]-1.5*Table3[[#This Row],[IQR]]</f>
        <v>-51321</v>
      </c>
      <c r="I953">
        <f>Table3[[#This Row],[Q3]]+1.5*Table3[[#This Row],[IQR]]</f>
        <v>151791</v>
      </c>
    </row>
    <row r="954" spans="1:9" x14ac:dyDescent="0.45">
      <c r="A954" t="s">
        <v>17</v>
      </c>
      <c r="B954" t="s">
        <v>2</v>
      </c>
      <c r="C954">
        <v>94543</v>
      </c>
      <c r="D954" t="b">
        <f t="shared" si="14"/>
        <v>0</v>
      </c>
      <c r="E954" cm="1">
        <f t="array" ref="E954">QUARTILE(IF($A:$A=$A954,IF($B:$B=$B954,$C:$C)),1)</f>
        <v>24846</v>
      </c>
      <c r="F954" cm="1">
        <f t="array" ref="F954">QUARTILE(IF($A:$A=$A954,IF($B:$B=$B954,$C:$C)),3)</f>
        <v>75624</v>
      </c>
      <c r="G954">
        <f>Table3[[#This Row],[Q3]]-Table3[[#This Row],[Q1]]</f>
        <v>50778</v>
      </c>
      <c r="H954">
        <f>Table3[[#This Row],[Q1]]-1.5*Table3[[#This Row],[IQR]]</f>
        <v>-51321</v>
      </c>
      <c r="I954">
        <f>Table3[[#This Row],[Q3]]+1.5*Table3[[#This Row],[IQR]]</f>
        <v>151791</v>
      </c>
    </row>
    <row r="955" spans="1:9" x14ac:dyDescent="0.45">
      <c r="A955" t="s">
        <v>17</v>
      </c>
      <c r="B955" t="s">
        <v>2</v>
      </c>
      <c r="C955">
        <v>94634</v>
      </c>
      <c r="D955" t="b">
        <f t="shared" si="14"/>
        <v>0</v>
      </c>
      <c r="E955" cm="1">
        <f t="array" ref="E955">QUARTILE(IF($A:$A=$A955,IF($B:$B=$B955,$C:$C)),1)</f>
        <v>24846</v>
      </c>
      <c r="F955" cm="1">
        <f t="array" ref="F955">QUARTILE(IF($A:$A=$A955,IF($B:$B=$B955,$C:$C)),3)</f>
        <v>75624</v>
      </c>
      <c r="G955">
        <f>Table3[[#This Row],[Q3]]-Table3[[#This Row],[Q1]]</f>
        <v>50778</v>
      </c>
      <c r="H955">
        <f>Table3[[#This Row],[Q1]]-1.5*Table3[[#This Row],[IQR]]</f>
        <v>-51321</v>
      </c>
      <c r="I955">
        <f>Table3[[#This Row],[Q3]]+1.5*Table3[[#This Row],[IQR]]</f>
        <v>151791</v>
      </c>
    </row>
    <row r="956" spans="1:9" x14ac:dyDescent="0.45">
      <c r="A956" t="s">
        <v>17</v>
      </c>
      <c r="B956" t="s">
        <v>2</v>
      </c>
      <c r="C956">
        <v>94677</v>
      </c>
      <c r="D956" t="b">
        <f t="shared" si="14"/>
        <v>0</v>
      </c>
      <c r="E956" cm="1">
        <f t="array" ref="E956">QUARTILE(IF($A:$A=$A956,IF($B:$B=$B956,$C:$C)),1)</f>
        <v>24846</v>
      </c>
      <c r="F956" cm="1">
        <f t="array" ref="F956">QUARTILE(IF($A:$A=$A956,IF($B:$B=$B956,$C:$C)),3)</f>
        <v>75624</v>
      </c>
      <c r="G956">
        <f>Table3[[#This Row],[Q3]]-Table3[[#This Row],[Q1]]</f>
        <v>50778</v>
      </c>
      <c r="H956">
        <f>Table3[[#This Row],[Q1]]-1.5*Table3[[#This Row],[IQR]]</f>
        <v>-51321</v>
      </c>
      <c r="I956">
        <f>Table3[[#This Row],[Q3]]+1.5*Table3[[#This Row],[IQR]]</f>
        <v>151791</v>
      </c>
    </row>
    <row r="957" spans="1:9" x14ac:dyDescent="0.45">
      <c r="A957" t="s">
        <v>17</v>
      </c>
      <c r="B957" t="s">
        <v>2</v>
      </c>
      <c r="C957">
        <v>94702</v>
      </c>
      <c r="D957" t="b">
        <f t="shared" si="14"/>
        <v>0</v>
      </c>
      <c r="E957" cm="1">
        <f t="array" ref="E957">QUARTILE(IF($A:$A=$A957,IF($B:$B=$B957,$C:$C)),1)</f>
        <v>24846</v>
      </c>
      <c r="F957" cm="1">
        <f t="array" ref="F957">QUARTILE(IF($A:$A=$A957,IF($B:$B=$B957,$C:$C)),3)</f>
        <v>75624</v>
      </c>
      <c r="G957">
        <f>Table3[[#This Row],[Q3]]-Table3[[#This Row],[Q1]]</f>
        <v>50778</v>
      </c>
      <c r="H957">
        <f>Table3[[#This Row],[Q1]]-1.5*Table3[[#This Row],[IQR]]</f>
        <v>-51321</v>
      </c>
      <c r="I957">
        <f>Table3[[#This Row],[Q3]]+1.5*Table3[[#This Row],[IQR]]</f>
        <v>151791</v>
      </c>
    </row>
    <row r="958" spans="1:9" x14ac:dyDescent="0.45">
      <c r="A958" t="s">
        <v>17</v>
      </c>
      <c r="B958" t="s">
        <v>2</v>
      </c>
      <c r="C958">
        <v>95513</v>
      </c>
      <c r="D958" t="b">
        <f t="shared" si="14"/>
        <v>0</v>
      </c>
      <c r="E958" cm="1">
        <f t="array" ref="E958">QUARTILE(IF($A:$A=$A958,IF($B:$B=$B958,$C:$C)),1)</f>
        <v>24846</v>
      </c>
      <c r="F958" cm="1">
        <f t="array" ref="F958">QUARTILE(IF($A:$A=$A958,IF($B:$B=$B958,$C:$C)),3)</f>
        <v>75624</v>
      </c>
      <c r="G958">
        <f>Table3[[#This Row],[Q3]]-Table3[[#This Row],[Q1]]</f>
        <v>50778</v>
      </c>
      <c r="H958">
        <f>Table3[[#This Row],[Q1]]-1.5*Table3[[#This Row],[IQR]]</f>
        <v>-51321</v>
      </c>
      <c r="I958">
        <f>Table3[[#This Row],[Q3]]+1.5*Table3[[#This Row],[IQR]]</f>
        <v>151791</v>
      </c>
    </row>
    <row r="959" spans="1:9" x14ac:dyDescent="0.45">
      <c r="A959" t="s">
        <v>17</v>
      </c>
      <c r="B959" t="s">
        <v>2</v>
      </c>
      <c r="C959">
        <v>95629</v>
      </c>
      <c r="D959" t="b">
        <f t="shared" si="14"/>
        <v>0</v>
      </c>
      <c r="E959" cm="1">
        <f t="array" ref="E959">QUARTILE(IF($A:$A=$A959,IF($B:$B=$B959,$C:$C)),1)</f>
        <v>24846</v>
      </c>
      <c r="F959" cm="1">
        <f t="array" ref="F959">QUARTILE(IF($A:$A=$A959,IF($B:$B=$B959,$C:$C)),3)</f>
        <v>75624</v>
      </c>
      <c r="G959">
        <f>Table3[[#This Row],[Q3]]-Table3[[#This Row],[Q1]]</f>
        <v>50778</v>
      </c>
      <c r="H959">
        <f>Table3[[#This Row],[Q1]]-1.5*Table3[[#This Row],[IQR]]</f>
        <v>-51321</v>
      </c>
      <c r="I959">
        <f>Table3[[#This Row],[Q3]]+1.5*Table3[[#This Row],[IQR]]</f>
        <v>151791</v>
      </c>
    </row>
    <row r="960" spans="1:9" x14ac:dyDescent="0.45">
      <c r="A960" t="s">
        <v>17</v>
      </c>
      <c r="B960" t="s">
        <v>2</v>
      </c>
      <c r="C960">
        <v>95656</v>
      </c>
      <c r="D960" t="b">
        <f t="shared" si="14"/>
        <v>0</v>
      </c>
      <c r="E960" cm="1">
        <f t="array" ref="E960">QUARTILE(IF($A:$A=$A960,IF($B:$B=$B960,$C:$C)),1)</f>
        <v>24846</v>
      </c>
      <c r="F960" cm="1">
        <f t="array" ref="F960">QUARTILE(IF($A:$A=$A960,IF($B:$B=$B960,$C:$C)),3)</f>
        <v>75624</v>
      </c>
      <c r="G960">
        <f>Table3[[#This Row],[Q3]]-Table3[[#This Row],[Q1]]</f>
        <v>50778</v>
      </c>
      <c r="H960">
        <f>Table3[[#This Row],[Q1]]-1.5*Table3[[#This Row],[IQR]]</f>
        <v>-51321</v>
      </c>
      <c r="I960">
        <f>Table3[[#This Row],[Q3]]+1.5*Table3[[#This Row],[IQR]]</f>
        <v>151791</v>
      </c>
    </row>
    <row r="961" spans="1:9" x14ac:dyDescent="0.45">
      <c r="A961" t="s">
        <v>17</v>
      </c>
      <c r="B961" t="s">
        <v>2</v>
      </c>
      <c r="C961">
        <v>95743</v>
      </c>
      <c r="D961" t="b">
        <f t="shared" si="14"/>
        <v>0</v>
      </c>
      <c r="E961" cm="1">
        <f t="array" ref="E961">QUARTILE(IF($A:$A=$A961,IF($B:$B=$B961,$C:$C)),1)</f>
        <v>24846</v>
      </c>
      <c r="F961" cm="1">
        <f t="array" ref="F961">QUARTILE(IF($A:$A=$A961,IF($B:$B=$B961,$C:$C)),3)</f>
        <v>75624</v>
      </c>
      <c r="G961">
        <f>Table3[[#This Row],[Q3]]-Table3[[#This Row],[Q1]]</f>
        <v>50778</v>
      </c>
      <c r="H961">
        <f>Table3[[#This Row],[Q1]]-1.5*Table3[[#This Row],[IQR]]</f>
        <v>-51321</v>
      </c>
      <c r="I961">
        <f>Table3[[#This Row],[Q3]]+1.5*Table3[[#This Row],[IQR]]</f>
        <v>151791</v>
      </c>
    </row>
    <row r="962" spans="1:9" x14ac:dyDescent="0.45">
      <c r="A962" t="s">
        <v>17</v>
      </c>
      <c r="B962" t="s">
        <v>2</v>
      </c>
      <c r="C962">
        <v>95832</v>
      </c>
      <c r="D962" t="b">
        <f t="shared" ref="D962:D1025" si="15">IF(C962&lt;H962,TRUE,IF(C962&gt;I962,TRUE,FALSE))</f>
        <v>0</v>
      </c>
      <c r="E962" cm="1">
        <f t="array" ref="E962">QUARTILE(IF($A:$A=$A962,IF($B:$B=$B962,$C:$C)),1)</f>
        <v>24846</v>
      </c>
      <c r="F962" cm="1">
        <f t="array" ref="F962">QUARTILE(IF($A:$A=$A962,IF($B:$B=$B962,$C:$C)),3)</f>
        <v>75624</v>
      </c>
      <c r="G962">
        <f>Table3[[#This Row],[Q3]]-Table3[[#This Row],[Q1]]</f>
        <v>50778</v>
      </c>
      <c r="H962">
        <f>Table3[[#This Row],[Q1]]-1.5*Table3[[#This Row],[IQR]]</f>
        <v>-51321</v>
      </c>
      <c r="I962">
        <f>Table3[[#This Row],[Q3]]+1.5*Table3[[#This Row],[IQR]]</f>
        <v>151791</v>
      </c>
    </row>
    <row r="963" spans="1:9" x14ac:dyDescent="0.45">
      <c r="A963" t="s">
        <v>17</v>
      </c>
      <c r="B963" t="s">
        <v>2</v>
      </c>
      <c r="C963">
        <v>95833</v>
      </c>
      <c r="D963" t="b">
        <f t="shared" si="15"/>
        <v>0</v>
      </c>
      <c r="E963" cm="1">
        <f t="array" ref="E963">QUARTILE(IF($A:$A=$A963,IF($B:$B=$B963,$C:$C)),1)</f>
        <v>24846</v>
      </c>
      <c r="F963" cm="1">
        <f t="array" ref="F963">QUARTILE(IF($A:$A=$A963,IF($B:$B=$B963,$C:$C)),3)</f>
        <v>75624</v>
      </c>
      <c r="G963">
        <f>Table3[[#This Row],[Q3]]-Table3[[#This Row],[Q1]]</f>
        <v>50778</v>
      </c>
      <c r="H963">
        <f>Table3[[#This Row],[Q1]]-1.5*Table3[[#This Row],[IQR]]</f>
        <v>-51321</v>
      </c>
      <c r="I963">
        <f>Table3[[#This Row],[Q3]]+1.5*Table3[[#This Row],[IQR]]</f>
        <v>151791</v>
      </c>
    </row>
    <row r="964" spans="1:9" x14ac:dyDescent="0.45">
      <c r="A964" t="s">
        <v>17</v>
      </c>
      <c r="B964" t="s">
        <v>2</v>
      </c>
      <c r="C964">
        <v>96127</v>
      </c>
      <c r="D964" t="b">
        <f t="shared" si="15"/>
        <v>0</v>
      </c>
      <c r="E964" cm="1">
        <f t="array" ref="E964">QUARTILE(IF($A:$A=$A964,IF($B:$B=$B964,$C:$C)),1)</f>
        <v>24846</v>
      </c>
      <c r="F964" cm="1">
        <f t="array" ref="F964">QUARTILE(IF($A:$A=$A964,IF($B:$B=$B964,$C:$C)),3)</f>
        <v>75624</v>
      </c>
      <c r="G964">
        <f>Table3[[#This Row],[Q3]]-Table3[[#This Row],[Q1]]</f>
        <v>50778</v>
      </c>
      <c r="H964">
        <f>Table3[[#This Row],[Q1]]-1.5*Table3[[#This Row],[IQR]]</f>
        <v>-51321</v>
      </c>
      <c r="I964">
        <f>Table3[[#This Row],[Q3]]+1.5*Table3[[#This Row],[IQR]]</f>
        <v>151791</v>
      </c>
    </row>
    <row r="965" spans="1:9" x14ac:dyDescent="0.45">
      <c r="A965" t="s">
        <v>17</v>
      </c>
      <c r="B965" t="s">
        <v>2</v>
      </c>
      <c r="C965">
        <v>96730</v>
      </c>
      <c r="D965" t="b">
        <f t="shared" si="15"/>
        <v>0</v>
      </c>
      <c r="E965" cm="1">
        <f t="array" ref="E965">QUARTILE(IF($A:$A=$A965,IF($B:$B=$B965,$C:$C)),1)</f>
        <v>24846</v>
      </c>
      <c r="F965" cm="1">
        <f t="array" ref="F965">QUARTILE(IF($A:$A=$A965,IF($B:$B=$B965,$C:$C)),3)</f>
        <v>75624</v>
      </c>
      <c r="G965">
        <f>Table3[[#This Row],[Q3]]-Table3[[#This Row],[Q1]]</f>
        <v>50778</v>
      </c>
      <c r="H965">
        <f>Table3[[#This Row],[Q1]]-1.5*Table3[[#This Row],[IQR]]</f>
        <v>-51321</v>
      </c>
      <c r="I965">
        <f>Table3[[#This Row],[Q3]]+1.5*Table3[[#This Row],[IQR]]</f>
        <v>151791</v>
      </c>
    </row>
    <row r="966" spans="1:9" x14ac:dyDescent="0.45">
      <c r="A966" t="s">
        <v>17</v>
      </c>
      <c r="B966" t="s">
        <v>2</v>
      </c>
      <c r="C966">
        <v>96737</v>
      </c>
      <c r="D966" t="b">
        <f t="shared" si="15"/>
        <v>0</v>
      </c>
      <c r="E966" cm="1">
        <f t="array" ref="E966">QUARTILE(IF($A:$A=$A966,IF($B:$B=$B966,$C:$C)),1)</f>
        <v>24846</v>
      </c>
      <c r="F966" cm="1">
        <f t="array" ref="F966">QUARTILE(IF($A:$A=$A966,IF($B:$B=$B966,$C:$C)),3)</f>
        <v>75624</v>
      </c>
      <c r="G966">
        <f>Table3[[#This Row],[Q3]]-Table3[[#This Row],[Q1]]</f>
        <v>50778</v>
      </c>
      <c r="H966">
        <f>Table3[[#This Row],[Q1]]-1.5*Table3[[#This Row],[IQR]]</f>
        <v>-51321</v>
      </c>
      <c r="I966">
        <f>Table3[[#This Row],[Q3]]+1.5*Table3[[#This Row],[IQR]]</f>
        <v>151791</v>
      </c>
    </row>
    <row r="967" spans="1:9" x14ac:dyDescent="0.45">
      <c r="A967" t="s">
        <v>17</v>
      </c>
      <c r="B967" t="s">
        <v>2</v>
      </c>
      <c r="C967">
        <v>96770</v>
      </c>
      <c r="D967" t="b">
        <f t="shared" si="15"/>
        <v>0</v>
      </c>
      <c r="E967" cm="1">
        <f t="array" ref="E967">QUARTILE(IF($A:$A=$A967,IF($B:$B=$B967,$C:$C)),1)</f>
        <v>24846</v>
      </c>
      <c r="F967" cm="1">
        <f t="array" ref="F967">QUARTILE(IF($A:$A=$A967,IF($B:$B=$B967,$C:$C)),3)</f>
        <v>75624</v>
      </c>
      <c r="G967">
        <f>Table3[[#This Row],[Q3]]-Table3[[#This Row],[Q1]]</f>
        <v>50778</v>
      </c>
      <c r="H967">
        <f>Table3[[#This Row],[Q1]]-1.5*Table3[[#This Row],[IQR]]</f>
        <v>-51321</v>
      </c>
      <c r="I967">
        <f>Table3[[#This Row],[Q3]]+1.5*Table3[[#This Row],[IQR]]</f>
        <v>151791</v>
      </c>
    </row>
    <row r="968" spans="1:9" x14ac:dyDescent="0.45">
      <c r="A968" t="s">
        <v>17</v>
      </c>
      <c r="B968" t="s">
        <v>2</v>
      </c>
      <c r="C968">
        <v>96961</v>
      </c>
      <c r="D968" t="b">
        <f t="shared" si="15"/>
        <v>0</v>
      </c>
      <c r="E968" cm="1">
        <f t="array" ref="E968">QUARTILE(IF($A:$A=$A968,IF($B:$B=$B968,$C:$C)),1)</f>
        <v>24846</v>
      </c>
      <c r="F968" cm="1">
        <f t="array" ref="F968">QUARTILE(IF($A:$A=$A968,IF($B:$B=$B968,$C:$C)),3)</f>
        <v>75624</v>
      </c>
      <c r="G968">
        <f>Table3[[#This Row],[Q3]]-Table3[[#This Row],[Q1]]</f>
        <v>50778</v>
      </c>
      <c r="H968">
        <f>Table3[[#This Row],[Q1]]-1.5*Table3[[#This Row],[IQR]]</f>
        <v>-51321</v>
      </c>
      <c r="I968">
        <f>Table3[[#This Row],[Q3]]+1.5*Table3[[#This Row],[IQR]]</f>
        <v>151791</v>
      </c>
    </row>
    <row r="969" spans="1:9" x14ac:dyDescent="0.45">
      <c r="A969" t="s">
        <v>17</v>
      </c>
      <c r="B969" t="s">
        <v>2</v>
      </c>
      <c r="C969">
        <v>97038</v>
      </c>
      <c r="D969" t="b">
        <f t="shared" si="15"/>
        <v>0</v>
      </c>
      <c r="E969" cm="1">
        <f t="array" ref="E969">QUARTILE(IF($A:$A=$A969,IF($B:$B=$B969,$C:$C)),1)</f>
        <v>24846</v>
      </c>
      <c r="F969" cm="1">
        <f t="array" ref="F969">QUARTILE(IF($A:$A=$A969,IF($B:$B=$B969,$C:$C)),3)</f>
        <v>75624</v>
      </c>
      <c r="G969">
        <f>Table3[[#This Row],[Q3]]-Table3[[#This Row],[Q1]]</f>
        <v>50778</v>
      </c>
      <c r="H969">
        <f>Table3[[#This Row],[Q1]]-1.5*Table3[[#This Row],[IQR]]</f>
        <v>-51321</v>
      </c>
      <c r="I969">
        <f>Table3[[#This Row],[Q3]]+1.5*Table3[[#This Row],[IQR]]</f>
        <v>151791</v>
      </c>
    </row>
    <row r="970" spans="1:9" x14ac:dyDescent="0.45">
      <c r="A970" t="s">
        <v>17</v>
      </c>
      <c r="B970" t="s">
        <v>2</v>
      </c>
      <c r="C970">
        <v>97066</v>
      </c>
      <c r="D970" t="b">
        <f t="shared" si="15"/>
        <v>0</v>
      </c>
      <c r="E970" cm="1">
        <f t="array" ref="E970">QUARTILE(IF($A:$A=$A970,IF($B:$B=$B970,$C:$C)),1)</f>
        <v>24846</v>
      </c>
      <c r="F970" cm="1">
        <f t="array" ref="F970">QUARTILE(IF($A:$A=$A970,IF($B:$B=$B970,$C:$C)),3)</f>
        <v>75624</v>
      </c>
      <c r="G970">
        <f>Table3[[#This Row],[Q3]]-Table3[[#This Row],[Q1]]</f>
        <v>50778</v>
      </c>
      <c r="H970">
        <f>Table3[[#This Row],[Q1]]-1.5*Table3[[#This Row],[IQR]]</f>
        <v>-51321</v>
      </c>
      <c r="I970">
        <f>Table3[[#This Row],[Q3]]+1.5*Table3[[#This Row],[IQR]]</f>
        <v>151791</v>
      </c>
    </row>
    <row r="971" spans="1:9" x14ac:dyDescent="0.45">
      <c r="A971" t="s">
        <v>17</v>
      </c>
      <c r="B971" t="s">
        <v>2</v>
      </c>
      <c r="C971">
        <v>97277</v>
      </c>
      <c r="D971" t="b">
        <f t="shared" si="15"/>
        <v>0</v>
      </c>
      <c r="E971" cm="1">
        <f t="array" ref="E971">QUARTILE(IF($A:$A=$A971,IF($B:$B=$B971,$C:$C)),1)</f>
        <v>24846</v>
      </c>
      <c r="F971" cm="1">
        <f t="array" ref="F971">QUARTILE(IF($A:$A=$A971,IF($B:$B=$B971,$C:$C)),3)</f>
        <v>75624</v>
      </c>
      <c r="G971">
        <f>Table3[[#This Row],[Q3]]-Table3[[#This Row],[Q1]]</f>
        <v>50778</v>
      </c>
      <c r="H971">
        <f>Table3[[#This Row],[Q1]]-1.5*Table3[[#This Row],[IQR]]</f>
        <v>-51321</v>
      </c>
      <c r="I971">
        <f>Table3[[#This Row],[Q3]]+1.5*Table3[[#This Row],[IQR]]</f>
        <v>151791</v>
      </c>
    </row>
    <row r="972" spans="1:9" x14ac:dyDescent="0.45">
      <c r="A972" t="s">
        <v>17</v>
      </c>
      <c r="B972" t="s">
        <v>2</v>
      </c>
      <c r="C972">
        <v>97563</v>
      </c>
      <c r="D972" t="b">
        <f t="shared" si="15"/>
        <v>0</v>
      </c>
      <c r="E972" cm="1">
        <f t="array" ref="E972">QUARTILE(IF($A:$A=$A972,IF($B:$B=$B972,$C:$C)),1)</f>
        <v>24846</v>
      </c>
      <c r="F972" cm="1">
        <f t="array" ref="F972">QUARTILE(IF($A:$A=$A972,IF($B:$B=$B972,$C:$C)),3)</f>
        <v>75624</v>
      </c>
      <c r="G972">
        <f>Table3[[#This Row],[Q3]]-Table3[[#This Row],[Q1]]</f>
        <v>50778</v>
      </c>
      <c r="H972">
        <f>Table3[[#This Row],[Q1]]-1.5*Table3[[#This Row],[IQR]]</f>
        <v>-51321</v>
      </c>
      <c r="I972">
        <f>Table3[[#This Row],[Q3]]+1.5*Table3[[#This Row],[IQR]]</f>
        <v>151791</v>
      </c>
    </row>
    <row r="973" spans="1:9" x14ac:dyDescent="0.45">
      <c r="A973" t="s">
        <v>17</v>
      </c>
      <c r="B973" t="s">
        <v>2</v>
      </c>
      <c r="C973">
        <v>98018</v>
      </c>
      <c r="D973" t="b">
        <f t="shared" si="15"/>
        <v>0</v>
      </c>
      <c r="E973" cm="1">
        <f t="array" ref="E973">QUARTILE(IF($A:$A=$A973,IF($B:$B=$B973,$C:$C)),1)</f>
        <v>24846</v>
      </c>
      <c r="F973" cm="1">
        <f t="array" ref="F973">QUARTILE(IF($A:$A=$A973,IF($B:$B=$B973,$C:$C)),3)</f>
        <v>75624</v>
      </c>
      <c r="G973">
        <f>Table3[[#This Row],[Q3]]-Table3[[#This Row],[Q1]]</f>
        <v>50778</v>
      </c>
      <c r="H973">
        <f>Table3[[#This Row],[Q1]]-1.5*Table3[[#This Row],[IQR]]</f>
        <v>-51321</v>
      </c>
      <c r="I973">
        <f>Table3[[#This Row],[Q3]]+1.5*Table3[[#This Row],[IQR]]</f>
        <v>151791</v>
      </c>
    </row>
    <row r="974" spans="1:9" x14ac:dyDescent="0.45">
      <c r="A974" t="s">
        <v>17</v>
      </c>
      <c r="B974" t="s">
        <v>2</v>
      </c>
      <c r="C974">
        <v>98174</v>
      </c>
      <c r="D974" t="b">
        <f t="shared" si="15"/>
        <v>0</v>
      </c>
      <c r="E974" cm="1">
        <f t="array" ref="E974">QUARTILE(IF($A:$A=$A974,IF($B:$B=$B974,$C:$C)),1)</f>
        <v>24846</v>
      </c>
      <c r="F974" cm="1">
        <f t="array" ref="F974">QUARTILE(IF($A:$A=$A974,IF($B:$B=$B974,$C:$C)),3)</f>
        <v>75624</v>
      </c>
      <c r="G974">
        <f>Table3[[#This Row],[Q3]]-Table3[[#This Row],[Q1]]</f>
        <v>50778</v>
      </c>
      <c r="H974">
        <f>Table3[[#This Row],[Q1]]-1.5*Table3[[#This Row],[IQR]]</f>
        <v>-51321</v>
      </c>
      <c r="I974">
        <f>Table3[[#This Row],[Q3]]+1.5*Table3[[#This Row],[IQR]]</f>
        <v>151791</v>
      </c>
    </row>
    <row r="975" spans="1:9" x14ac:dyDescent="0.45">
      <c r="A975" t="s">
        <v>17</v>
      </c>
      <c r="B975" t="s">
        <v>2</v>
      </c>
      <c r="C975">
        <v>98373</v>
      </c>
      <c r="D975" t="b">
        <f t="shared" si="15"/>
        <v>0</v>
      </c>
      <c r="E975" cm="1">
        <f t="array" ref="E975">QUARTILE(IF($A:$A=$A975,IF($B:$B=$B975,$C:$C)),1)</f>
        <v>24846</v>
      </c>
      <c r="F975" cm="1">
        <f t="array" ref="F975">QUARTILE(IF($A:$A=$A975,IF($B:$B=$B975,$C:$C)),3)</f>
        <v>75624</v>
      </c>
      <c r="G975">
        <f>Table3[[#This Row],[Q3]]-Table3[[#This Row],[Q1]]</f>
        <v>50778</v>
      </c>
      <c r="H975">
        <f>Table3[[#This Row],[Q1]]-1.5*Table3[[#This Row],[IQR]]</f>
        <v>-51321</v>
      </c>
      <c r="I975">
        <f>Table3[[#This Row],[Q3]]+1.5*Table3[[#This Row],[IQR]]</f>
        <v>151791</v>
      </c>
    </row>
    <row r="976" spans="1:9" x14ac:dyDescent="0.45">
      <c r="A976" t="s">
        <v>17</v>
      </c>
      <c r="B976" t="s">
        <v>2</v>
      </c>
      <c r="C976">
        <v>98424</v>
      </c>
      <c r="D976" t="b">
        <f t="shared" si="15"/>
        <v>0</v>
      </c>
      <c r="E976" cm="1">
        <f t="array" ref="E976">QUARTILE(IF($A:$A=$A976,IF($B:$B=$B976,$C:$C)),1)</f>
        <v>24846</v>
      </c>
      <c r="F976" cm="1">
        <f t="array" ref="F976">QUARTILE(IF($A:$A=$A976,IF($B:$B=$B976,$C:$C)),3)</f>
        <v>75624</v>
      </c>
      <c r="G976">
        <f>Table3[[#This Row],[Q3]]-Table3[[#This Row],[Q1]]</f>
        <v>50778</v>
      </c>
      <c r="H976">
        <f>Table3[[#This Row],[Q1]]-1.5*Table3[[#This Row],[IQR]]</f>
        <v>-51321</v>
      </c>
      <c r="I976">
        <f>Table3[[#This Row],[Q3]]+1.5*Table3[[#This Row],[IQR]]</f>
        <v>151791</v>
      </c>
    </row>
    <row r="977" spans="1:9" x14ac:dyDescent="0.45">
      <c r="A977" t="s">
        <v>17</v>
      </c>
      <c r="B977" t="s">
        <v>2</v>
      </c>
      <c r="C977">
        <v>98491</v>
      </c>
      <c r="D977" t="b">
        <f t="shared" si="15"/>
        <v>0</v>
      </c>
      <c r="E977" cm="1">
        <f t="array" ref="E977">QUARTILE(IF($A:$A=$A977,IF($B:$B=$B977,$C:$C)),1)</f>
        <v>24846</v>
      </c>
      <c r="F977" cm="1">
        <f t="array" ref="F977">QUARTILE(IF($A:$A=$A977,IF($B:$B=$B977,$C:$C)),3)</f>
        <v>75624</v>
      </c>
      <c r="G977">
        <f>Table3[[#This Row],[Q3]]-Table3[[#This Row],[Q1]]</f>
        <v>50778</v>
      </c>
      <c r="H977">
        <f>Table3[[#This Row],[Q1]]-1.5*Table3[[#This Row],[IQR]]</f>
        <v>-51321</v>
      </c>
      <c r="I977">
        <f>Table3[[#This Row],[Q3]]+1.5*Table3[[#This Row],[IQR]]</f>
        <v>151791</v>
      </c>
    </row>
    <row r="978" spans="1:9" x14ac:dyDescent="0.45">
      <c r="A978" t="s">
        <v>17</v>
      </c>
      <c r="B978" t="s">
        <v>2</v>
      </c>
      <c r="C978">
        <v>99285</v>
      </c>
      <c r="D978" t="b">
        <f t="shared" si="15"/>
        <v>0</v>
      </c>
      <c r="E978" cm="1">
        <f t="array" ref="E978">QUARTILE(IF($A:$A=$A978,IF($B:$B=$B978,$C:$C)),1)</f>
        <v>24846</v>
      </c>
      <c r="F978" cm="1">
        <f t="array" ref="F978">QUARTILE(IF($A:$A=$A978,IF($B:$B=$B978,$C:$C)),3)</f>
        <v>75624</v>
      </c>
      <c r="G978">
        <f>Table3[[#This Row],[Q3]]-Table3[[#This Row],[Q1]]</f>
        <v>50778</v>
      </c>
      <c r="H978">
        <f>Table3[[#This Row],[Q1]]-1.5*Table3[[#This Row],[IQR]]</f>
        <v>-51321</v>
      </c>
      <c r="I978">
        <f>Table3[[#This Row],[Q3]]+1.5*Table3[[#This Row],[IQR]]</f>
        <v>151791</v>
      </c>
    </row>
    <row r="979" spans="1:9" x14ac:dyDescent="0.45">
      <c r="A979" t="s">
        <v>17</v>
      </c>
      <c r="B979" t="s">
        <v>2</v>
      </c>
      <c r="C979">
        <v>99343</v>
      </c>
      <c r="D979" t="b">
        <f t="shared" si="15"/>
        <v>0</v>
      </c>
      <c r="E979" cm="1">
        <f t="array" ref="E979">QUARTILE(IF($A:$A=$A979,IF($B:$B=$B979,$C:$C)),1)</f>
        <v>24846</v>
      </c>
      <c r="F979" cm="1">
        <f t="array" ref="F979">QUARTILE(IF($A:$A=$A979,IF($B:$B=$B979,$C:$C)),3)</f>
        <v>75624</v>
      </c>
      <c r="G979">
        <f>Table3[[#This Row],[Q3]]-Table3[[#This Row],[Q1]]</f>
        <v>50778</v>
      </c>
      <c r="H979">
        <f>Table3[[#This Row],[Q1]]-1.5*Table3[[#This Row],[IQR]]</f>
        <v>-51321</v>
      </c>
      <c r="I979">
        <f>Table3[[#This Row],[Q3]]+1.5*Table3[[#This Row],[IQR]]</f>
        <v>151791</v>
      </c>
    </row>
    <row r="980" spans="1:9" x14ac:dyDescent="0.45">
      <c r="A980" t="s">
        <v>17</v>
      </c>
      <c r="B980" t="s">
        <v>2</v>
      </c>
      <c r="C980">
        <v>99948</v>
      </c>
      <c r="D980" t="b">
        <f t="shared" si="15"/>
        <v>0</v>
      </c>
      <c r="E980" cm="1">
        <f t="array" ref="E980">QUARTILE(IF($A:$A=$A980,IF($B:$B=$B980,$C:$C)),1)</f>
        <v>24846</v>
      </c>
      <c r="F980" cm="1">
        <f t="array" ref="F980">QUARTILE(IF($A:$A=$A980,IF($B:$B=$B980,$C:$C)),3)</f>
        <v>75624</v>
      </c>
      <c r="G980">
        <f>Table3[[#This Row],[Q3]]-Table3[[#This Row],[Q1]]</f>
        <v>50778</v>
      </c>
      <c r="H980">
        <f>Table3[[#This Row],[Q1]]-1.5*Table3[[#This Row],[IQR]]</f>
        <v>-51321</v>
      </c>
      <c r="I980">
        <f>Table3[[#This Row],[Q3]]+1.5*Table3[[#This Row],[IQR]]</f>
        <v>151791</v>
      </c>
    </row>
    <row r="981" spans="1:9" x14ac:dyDescent="0.45">
      <c r="A981" t="s">
        <v>14</v>
      </c>
      <c r="B981" t="s">
        <v>2</v>
      </c>
      <c r="C981">
        <v>3733</v>
      </c>
      <c r="D981" t="b">
        <f t="shared" si="15"/>
        <v>0</v>
      </c>
      <c r="E981" cm="1">
        <f t="array" ref="E981">QUARTILE(IF($A:$A=$A981,IF($B:$B=$B981,$C:$C)),1)</f>
        <v>26693.25</v>
      </c>
      <c r="F981" cm="1">
        <f t="array" ref="F981">QUARTILE(IF($A:$A=$A981,IF($B:$B=$B981,$C:$C)),3)</f>
        <v>72787.5</v>
      </c>
      <c r="G981">
        <f>Table3[[#This Row],[Q3]]-Table3[[#This Row],[Q1]]</f>
        <v>46094.25</v>
      </c>
      <c r="H981">
        <f>Table3[[#This Row],[Q1]]-1.5*Table3[[#This Row],[IQR]]</f>
        <v>-42448.125</v>
      </c>
      <c r="I981">
        <f>Table3[[#This Row],[Q3]]+1.5*Table3[[#This Row],[IQR]]</f>
        <v>141928.875</v>
      </c>
    </row>
    <row r="982" spans="1:9" x14ac:dyDescent="0.45">
      <c r="A982" t="s">
        <v>14</v>
      </c>
      <c r="B982" t="s">
        <v>2</v>
      </c>
      <c r="C982">
        <v>5301</v>
      </c>
      <c r="D982" t="b">
        <f t="shared" si="15"/>
        <v>0</v>
      </c>
      <c r="E982" cm="1">
        <f t="array" ref="E982">QUARTILE(IF($A:$A=$A982,IF($B:$B=$B982,$C:$C)),1)</f>
        <v>26693.25</v>
      </c>
      <c r="F982" cm="1">
        <f t="array" ref="F982">QUARTILE(IF($A:$A=$A982,IF($B:$B=$B982,$C:$C)),3)</f>
        <v>72787.5</v>
      </c>
      <c r="G982">
        <f>Table3[[#This Row],[Q3]]-Table3[[#This Row],[Q1]]</f>
        <v>46094.25</v>
      </c>
      <c r="H982">
        <f>Table3[[#This Row],[Q1]]-1.5*Table3[[#This Row],[IQR]]</f>
        <v>-42448.125</v>
      </c>
      <c r="I982">
        <f>Table3[[#This Row],[Q3]]+1.5*Table3[[#This Row],[IQR]]</f>
        <v>141928.875</v>
      </c>
    </row>
    <row r="983" spans="1:9" x14ac:dyDescent="0.45">
      <c r="A983" t="s">
        <v>14</v>
      </c>
      <c r="B983" t="s">
        <v>2</v>
      </c>
      <c r="C983">
        <v>6018</v>
      </c>
      <c r="D983" t="b">
        <f t="shared" si="15"/>
        <v>0</v>
      </c>
      <c r="E983" cm="1">
        <f t="array" ref="E983">QUARTILE(IF($A:$A=$A983,IF($B:$B=$B983,$C:$C)),1)</f>
        <v>26693.25</v>
      </c>
      <c r="F983" cm="1">
        <f t="array" ref="F983">QUARTILE(IF($A:$A=$A983,IF($B:$B=$B983,$C:$C)),3)</f>
        <v>72787.5</v>
      </c>
      <c r="G983">
        <f>Table3[[#This Row],[Q3]]-Table3[[#This Row],[Q1]]</f>
        <v>46094.25</v>
      </c>
      <c r="H983">
        <f>Table3[[#This Row],[Q1]]-1.5*Table3[[#This Row],[IQR]]</f>
        <v>-42448.125</v>
      </c>
      <c r="I983">
        <f>Table3[[#This Row],[Q3]]+1.5*Table3[[#This Row],[IQR]]</f>
        <v>141928.875</v>
      </c>
    </row>
    <row r="984" spans="1:9" x14ac:dyDescent="0.45">
      <c r="A984" t="s">
        <v>14</v>
      </c>
      <c r="B984" t="s">
        <v>2</v>
      </c>
      <c r="C984">
        <v>8146</v>
      </c>
      <c r="D984" t="b">
        <f t="shared" si="15"/>
        <v>0</v>
      </c>
      <c r="E984" cm="1">
        <f t="array" ref="E984">QUARTILE(IF($A:$A=$A984,IF($B:$B=$B984,$C:$C)),1)</f>
        <v>26693.25</v>
      </c>
      <c r="F984" cm="1">
        <f t="array" ref="F984">QUARTILE(IF($A:$A=$A984,IF($B:$B=$B984,$C:$C)),3)</f>
        <v>72787.5</v>
      </c>
      <c r="G984">
        <f>Table3[[#This Row],[Q3]]-Table3[[#This Row],[Q1]]</f>
        <v>46094.25</v>
      </c>
      <c r="H984">
        <f>Table3[[#This Row],[Q1]]-1.5*Table3[[#This Row],[IQR]]</f>
        <v>-42448.125</v>
      </c>
      <c r="I984">
        <f>Table3[[#This Row],[Q3]]+1.5*Table3[[#This Row],[IQR]]</f>
        <v>141928.875</v>
      </c>
    </row>
    <row r="985" spans="1:9" x14ac:dyDescent="0.45">
      <c r="A985" t="s">
        <v>14</v>
      </c>
      <c r="B985" t="s">
        <v>2</v>
      </c>
      <c r="C985">
        <v>11677</v>
      </c>
      <c r="D985" t="b">
        <f t="shared" si="15"/>
        <v>0</v>
      </c>
      <c r="E985" cm="1">
        <f t="array" ref="E985">QUARTILE(IF($A:$A=$A985,IF($B:$B=$B985,$C:$C)),1)</f>
        <v>26693.25</v>
      </c>
      <c r="F985" cm="1">
        <f t="array" ref="F985">QUARTILE(IF($A:$A=$A985,IF($B:$B=$B985,$C:$C)),3)</f>
        <v>72787.5</v>
      </c>
      <c r="G985">
        <f>Table3[[#This Row],[Q3]]-Table3[[#This Row],[Q1]]</f>
        <v>46094.25</v>
      </c>
      <c r="H985">
        <f>Table3[[#This Row],[Q1]]-1.5*Table3[[#This Row],[IQR]]</f>
        <v>-42448.125</v>
      </c>
      <c r="I985">
        <f>Table3[[#This Row],[Q3]]+1.5*Table3[[#This Row],[IQR]]</f>
        <v>141928.875</v>
      </c>
    </row>
    <row r="986" spans="1:9" x14ac:dyDescent="0.45">
      <c r="A986" t="s">
        <v>14</v>
      </c>
      <c r="B986" t="s">
        <v>2</v>
      </c>
      <c r="C986">
        <v>13231</v>
      </c>
      <c r="D986" t="b">
        <f t="shared" si="15"/>
        <v>0</v>
      </c>
      <c r="E986" cm="1">
        <f t="array" ref="E986">QUARTILE(IF($A:$A=$A986,IF($B:$B=$B986,$C:$C)),1)</f>
        <v>26693.25</v>
      </c>
      <c r="F986" cm="1">
        <f t="array" ref="F986">QUARTILE(IF($A:$A=$A986,IF($B:$B=$B986,$C:$C)),3)</f>
        <v>72787.5</v>
      </c>
      <c r="G986">
        <f>Table3[[#This Row],[Q3]]-Table3[[#This Row],[Q1]]</f>
        <v>46094.25</v>
      </c>
      <c r="H986">
        <f>Table3[[#This Row],[Q1]]-1.5*Table3[[#This Row],[IQR]]</f>
        <v>-42448.125</v>
      </c>
      <c r="I986">
        <f>Table3[[#This Row],[Q3]]+1.5*Table3[[#This Row],[IQR]]</f>
        <v>141928.875</v>
      </c>
    </row>
    <row r="987" spans="1:9" x14ac:dyDescent="0.45">
      <c r="A987" t="s">
        <v>14</v>
      </c>
      <c r="B987" t="s">
        <v>2</v>
      </c>
      <c r="C987">
        <v>13278</v>
      </c>
      <c r="D987" t="b">
        <f t="shared" si="15"/>
        <v>0</v>
      </c>
      <c r="E987" cm="1">
        <f t="array" ref="E987">QUARTILE(IF($A:$A=$A987,IF($B:$B=$B987,$C:$C)),1)</f>
        <v>26693.25</v>
      </c>
      <c r="F987" cm="1">
        <f t="array" ref="F987">QUARTILE(IF($A:$A=$A987,IF($B:$B=$B987,$C:$C)),3)</f>
        <v>72787.5</v>
      </c>
      <c r="G987">
        <f>Table3[[#This Row],[Q3]]-Table3[[#This Row],[Q1]]</f>
        <v>46094.25</v>
      </c>
      <c r="H987">
        <f>Table3[[#This Row],[Q1]]-1.5*Table3[[#This Row],[IQR]]</f>
        <v>-42448.125</v>
      </c>
      <c r="I987">
        <f>Table3[[#This Row],[Q3]]+1.5*Table3[[#This Row],[IQR]]</f>
        <v>141928.875</v>
      </c>
    </row>
    <row r="988" spans="1:9" x14ac:dyDescent="0.45">
      <c r="A988" t="s">
        <v>14</v>
      </c>
      <c r="B988" t="s">
        <v>2</v>
      </c>
      <c r="C988">
        <v>15482</v>
      </c>
      <c r="D988" t="b">
        <f t="shared" si="15"/>
        <v>0</v>
      </c>
      <c r="E988" cm="1">
        <f t="array" ref="E988">QUARTILE(IF($A:$A=$A988,IF($B:$B=$B988,$C:$C)),1)</f>
        <v>26693.25</v>
      </c>
      <c r="F988" cm="1">
        <f t="array" ref="F988">QUARTILE(IF($A:$A=$A988,IF($B:$B=$B988,$C:$C)),3)</f>
        <v>72787.5</v>
      </c>
      <c r="G988">
        <f>Table3[[#This Row],[Q3]]-Table3[[#This Row],[Q1]]</f>
        <v>46094.25</v>
      </c>
      <c r="H988">
        <f>Table3[[#This Row],[Q1]]-1.5*Table3[[#This Row],[IQR]]</f>
        <v>-42448.125</v>
      </c>
      <c r="I988">
        <f>Table3[[#This Row],[Q3]]+1.5*Table3[[#This Row],[IQR]]</f>
        <v>141928.875</v>
      </c>
    </row>
    <row r="989" spans="1:9" x14ac:dyDescent="0.45">
      <c r="A989" t="s">
        <v>14</v>
      </c>
      <c r="B989" t="s">
        <v>2</v>
      </c>
      <c r="C989">
        <v>23443</v>
      </c>
      <c r="D989" t="b">
        <f t="shared" si="15"/>
        <v>0</v>
      </c>
      <c r="E989" cm="1">
        <f t="array" ref="E989">QUARTILE(IF($A:$A=$A989,IF($B:$B=$B989,$C:$C)),1)</f>
        <v>26693.25</v>
      </c>
      <c r="F989" cm="1">
        <f t="array" ref="F989">QUARTILE(IF($A:$A=$A989,IF($B:$B=$B989,$C:$C)),3)</f>
        <v>72787.5</v>
      </c>
      <c r="G989">
        <f>Table3[[#This Row],[Q3]]-Table3[[#This Row],[Q1]]</f>
        <v>46094.25</v>
      </c>
      <c r="H989">
        <f>Table3[[#This Row],[Q1]]-1.5*Table3[[#This Row],[IQR]]</f>
        <v>-42448.125</v>
      </c>
      <c r="I989">
        <f>Table3[[#This Row],[Q3]]+1.5*Table3[[#This Row],[IQR]]</f>
        <v>141928.875</v>
      </c>
    </row>
    <row r="990" spans="1:9" x14ac:dyDescent="0.45">
      <c r="A990" t="s">
        <v>14</v>
      </c>
      <c r="B990" t="s">
        <v>2</v>
      </c>
      <c r="C990">
        <v>24050</v>
      </c>
      <c r="D990" t="b">
        <f t="shared" si="15"/>
        <v>0</v>
      </c>
      <c r="E990" cm="1">
        <f t="array" ref="E990">QUARTILE(IF($A:$A=$A990,IF($B:$B=$B990,$C:$C)),1)</f>
        <v>26693.25</v>
      </c>
      <c r="F990" cm="1">
        <f t="array" ref="F990">QUARTILE(IF($A:$A=$A990,IF($B:$B=$B990,$C:$C)),3)</f>
        <v>72787.5</v>
      </c>
      <c r="G990">
        <f>Table3[[#This Row],[Q3]]-Table3[[#This Row],[Q1]]</f>
        <v>46094.25</v>
      </c>
      <c r="H990">
        <f>Table3[[#This Row],[Q1]]-1.5*Table3[[#This Row],[IQR]]</f>
        <v>-42448.125</v>
      </c>
      <c r="I990">
        <f>Table3[[#This Row],[Q3]]+1.5*Table3[[#This Row],[IQR]]</f>
        <v>141928.875</v>
      </c>
    </row>
    <row r="991" spans="1:9" x14ac:dyDescent="0.45">
      <c r="A991" t="s">
        <v>14</v>
      </c>
      <c r="B991" t="s">
        <v>2</v>
      </c>
      <c r="C991">
        <v>25363</v>
      </c>
      <c r="D991" t="b">
        <f t="shared" si="15"/>
        <v>0</v>
      </c>
      <c r="E991" cm="1">
        <f t="array" ref="E991">QUARTILE(IF($A:$A=$A991,IF($B:$B=$B991,$C:$C)),1)</f>
        <v>26693.25</v>
      </c>
      <c r="F991" cm="1">
        <f t="array" ref="F991">QUARTILE(IF($A:$A=$A991,IF($B:$B=$B991,$C:$C)),3)</f>
        <v>72787.5</v>
      </c>
      <c r="G991">
        <f>Table3[[#This Row],[Q3]]-Table3[[#This Row],[Q1]]</f>
        <v>46094.25</v>
      </c>
      <c r="H991">
        <f>Table3[[#This Row],[Q1]]-1.5*Table3[[#This Row],[IQR]]</f>
        <v>-42448.125</v>
      </c>
      <c r="I991">
        <f>Table3[[#This Row],[Q3]]+1.5*Table3[[#This Row],[IQR]]</f>
        <v>141928.875</v>
      </c>
    </row>
    <row r="992" spans="1:9" x14ac:dyDescent="0.45">
      <c r="A992" t="s">
        <v>14</v>
      </c>
      <c r="B992" t="s">
        <v>2</v>
      </c>
      <c r="C992">
        <v>25911</v>
      </c>
      <c r="D992" t="b">
        <f t="shared" si="15"/>
        <v>0</v>
      </c>
      <c r="E992" cm="1">
        <f t="array" ref="E992">QUARTILE(IF($A:$A=$A992,IF($B:$B=$B992,$C:$C)),1)</f>
        <v>26693.25</v>
      </c>
      <c r="F992" cm="1">
        <f t="array" ref="F992">QUARTILE(IF($A:$A=$A992,IF($B:$B=$B992,$C:$C)),3)</f>
        <v>72787.5</v>
      </c>
      <c r="G992">
        <f>Table3[[#This Row],[Q3]]-Table3[[#This Row],[Q1]]</f>
        <v>46094.25</v>
      </c>
      <c r="H992">
        <f>Table3[[#This Row],[Q1]]-1.5*Table3[[#This Row],[IQR]]</f>
        <v>-42448.125</v>
      </c>
      <c r="I992">
        <f>Table3[[#This Row],[Q3]]+1.5*Table3[[#This Row],[IQR]]</f>
        <v>141928.875</v>
      </c>
    </row>
    <row r="993" spans="1:9" x14ac:dyDescent="0.45">
      <c r="A993" t="s">
        <v>14</v>
      </c>
      <c r="B993" t="s">
        <v>2</v>
      </c>
      <c r="C993">
        <v>26954</v>
      </c>
      <c r="D993" t="b">
        <f t="shared" si="15"/>
        <v>0</v>
      </c>
      <c r="E993" cm="1">
        <f t="array" ref="E993">QUARTILE(IF($A:$A=$A993,IF($B:$B=$B993,$C:$C)),1)</f>
        <v>26693.25</v>
      </c>
      <c r="F993" cm="1">
        <f t="array" ref="F993">QUARTILE(IF($A:$A=$A993,IF($B:$B=$B993,$C:$C)),3)</f>
        <v>72787.5</v>
      </c>
      <c r="G993">
        <f>Table3[[#This Row],[Q3]]-Table3[[#This Row],[Q1]]</f>
        <v>46094.25</v>
      </c>
      <c r="H993">
        <f>Table3[[#This Row],[Q1]]-1.5*Table3[[#This Row],[IQR]]</f>
        <v>-42448.125</v>
      </c>
      <c r="I993">
        <f>Table3[[#This Row],[Q3]]+1.5*Table3[[#This Row],[IQR]]</f>
        <v>141928.875</v>
      </c>
    </row>
    <row r="994" spans="1:9" x14ac:dyDescent="0.45">
      <c r="A994" t="s">
        <v>14</v>
      </c>
      <c r="B994" t="s">
        <v>2</v>
      </c>
      <c r="C994">
        <v>28163</v>
      </c>
      <c r="D994" t="b">
        <f t="shared" si="15"/>
        <v>0</v>
      </c>
      <c r="E994" cm="1">
        <f t="array" ref="E994">QUARTILE(IF($A:$A=$A994,IF($B:$B=$B994,$C:$C)),1)</f>
        <v>26693.25</v>
      </c>
      <c r="F994" cm="1">
        <f t="array" ref="F994">QUARTILE(IF($A:$A=$A994,IF($B:$B=$B994,$C:$C)),3)</f>
        <v>72787.5</v>
      </c>
      <c r="G994">
        <f>Table3[[#This Row],[Q3]]-Table3[[#This Row],[Q1]]</f>
        <v>46094.25</v>
      </c>
      <c r="H994">
        <f>Table3[[#This Row],[Q1]]-1.5*Table3[[#This Row],[IQR]]</f>
        <v>-42448.125</v>
      </c>
      <c r="I994">
        <f>Table3[[#This Row],[Q3]]+1.5*Table3[[#This Row],[IQR]]</f>
        <v>141928.875</v>
      </c>
    </row>
    <row r="995" spans="1:9" x14ac:dyDescent="0.45">
      <c r="A995" t="s">
        <v>14</v>
      </c>
      <c r="B995" t="s">
        <v>2</v>
      </c>
      <c r="C995">
        <v>35150</v>
      </c>
      <c r="D995" t="b">
        <f t="shared" si="15"/>
        <v>0</v>
      </c>
      <c r="E995" cm="1">
        <f t="array" ref="E995">QUARTILE(IF($A:$A=$A995,IF($B:$B=$B995,$C:$C)),1)</f>
        <v>26693.25</v>
      </c>
      <c r="F995" cm="1">
        <f t="array" ref="F995">QUARTILE(IF($A:$A=$A995,IF($B:$B=$B995,$C:$C)),3)</f>
        <v>72787.5</v>
      </c>
      <c r="G995">
        <f>Table3[[#This Row],[Q3]]-Table3[[#This Row],[Q1]]</f>
        <v>46094.25</v>
      </c>
      <c r="H995">
        <f>Table3[[#This Row],[Q1]]-1.5*Table3[[#This Row],[IQR]]</f>
        <v>-42448.125</v>
      </c>
      <c r="I995">
        <f>Table3[[#This Row],[Q3]]+1.5*Table3[[#This Row],[IQR]]</f>
        <v>141928.875</v>
      </c>
    </row>
    <row r="996" spans="1:9" x14ac:dyDescent="0.45">
      <c r="A996" t="s">
        <v>14</v>
      </c>
      <c r="B996" t="s">
        <v>2</v>
      </c>
      <c r="C996">
        <v>39402</v>
      </c>
      <c r="D996" t="b">
        <f t="shared" si="15"/>
        <v>0</v>
      </c>
      <c r="E996" cm="1">
        <f t="array" ref="E996">QUARTILE(IF($A:$A=$A996,IF($B:$B=$B996,$C:$C)),1)</f>
        <v>26693.25</v>
      </c>
      <c r="F996" cm="1">
        <f t="array" ref="F996">QUARTILE(IF($A:$A=$A996,IF($B:$B=$B996,$C:$C)),3)</f>
        <v>72787.5</v>
      </c>
      <c r="G996">
        <f>Table3[[#This Row],[Q3]]-Table3[[#This Row],[Q1]]</f>
        <v>46094.25</v>
      </c>
      <c r="H996">
        <f>Table3[[#This Row],[Q1]]-1.5*Table3[[#This Row],[IQR]]</f>
        <v>-42448.125</v>
      </c>
      <c r="I996">
        <f>Table3[[#This Row],[Q3]]+1.5*Table3[[#This Row],[IQR]]</f>
        <v>141928.875</v>
      </c>
    </row>
    <row r="997" spans="1:9" x14ac:dyDescent="0.45">
      <c r="A997" t="s">
        <v>14</v>
      </c>
      <c r="B997" t="s">
        <v>2</v>
      </c>
      <c r="C997">
        <v>40686</v>
      </c>
      <c r="D997" t="b">
        <f t="shared" si="15"/>
        <v>0</v>
      </c>
      <c r="E997" cm="1">
        <f t="array" ref="E997">QUARTILE(IF($A:$A=$A997,IF($B:$B=$B997,$C:$C)),1)</f>
        <v>26693.25</v>
      </c>
      <c r="F997" cm="1">
        <f t="array" ref="F997">QUARTILE(IF($A:$A=$A997,IF($B:$B=$B997,$C:$C)),3)</f>
        <v>72787.5</v>
      </c>
      <c r="G997">
        <f>Table3[[#This Row],[Q3]]-Table3[[#This Row],[Q1]]</f>
        <v>46094.25</v>
      </c>
      <c r="H997">
        <f>Table3[[#This Row],[Q1]]-1.5*Table3[[#This Row],[IQR]]</f>
        <v>-42448.125</v>
      </c>
      <c r="I997">
        <f>Table3[[#This Row],[Q3]]+1.5*Table3[[#This Row],[IQR]]</f>
        <v>141928.875</v>
      </c>
    </row>
    <row r="998" spans="1:9" x14ac:dyDescent="0.45">
      <c r="A998" t="s">
        <v>14</v>
      </c>
      <c r="B998" t="s">
        <v>2</v>
      </c>
      <c r="C998">
        <v>41743</v>
      </c>
      <c r="D998" t="b">
        <f t="shared" si="15"/>
        <v>0</v>
      </c>
      <c r="E998" cm="1">
        <f t="array" ref="E998">QUARTILE(IF($A:$A=$A998,IF($B:$B=$B998,$C:$C)),1)</f>
        <v>26693.25</v>
      </c>
      <c r="F998" cm="1">
        <f t="array" ref="F998">QUARTILE(IF($A:$A=$A998,IF($B:$B=$B998,$C:$C)),3)</f>
        <v>72787.5</v>
      </c>
      <c r="G998">
        <f>Table3[[#This Row],[Q3]]-Table3[[#This Row],[Q1]]</f>
        <v>46094.25</v>
      </c>
      <c r="H998">
        <f>Table3[[#This Row],[Q1]]-1.5*Table3[[#This Row],[IQR]]</f>
        <v>-42448.125</v>
      </c>
      <c r="I998">
        <f>Table3[[#This Row],[Q3]]+1.5*Table3[[#This Row],[IQR]]</f>
        <v>141928.875</v>
      </c>
    </row>
    <row r="999" spans="1:9" x14ac:dyDescent="0.45">
      <c r="A999" t="s">
        <v>14</v>
      </c>
      <c r="B999" t="s">
        <v>2</v>
      </c>
      <c r="C999">
        <v>42972</v>
      </c>
      <c r="D999" t="b">
        <f t="shared" si="15"/>
        <v>0</v>
      </c>
      <c r="E999" cm="1">
        <f t="array" ref="E999">QUARTILE(IF($A:$A=$A999,IF($B:$B=$B999,$C:$C)),1)</f>
        <v>26693.25</v>
      </c>
      <c r="F999" cm="1">
        <f t="array" ref="F999">QUARTILE(IF($A:$A=$A999,IF($B:$B=$B999,$C:$C)),3)</f>
        <v>72787.5</v>
      </c>
      <c r="G999">
        <f>Table3[[#This Row],[Q3]]-Table3[[#This Row],[Q1]]</f>
        <v>46094.25</v>
      </c>
      <c r="H999">
        <f>Table3[[#This Row],[Q1]]-1.5*Table3[[#This Row],[IQR]]</f>
        <v>-42448.125</v>
      </c>
      <c r="I999">
        <f>Table3[[#This Row],[Q3]]+1.5*Table3[[#This Row],[IQR]]</f>
        <v>141928.875</v>
      </c>
    </row>
    <row r="1000" spans="1:9" x14ac:dyDescent="0.45">
      <c r="A1000" t="s">
        <v>14</v>
      </c>
      <c r="B1000" t="s">
        <v>2</v>
      </c>
      <c r="C1000">
        <v>43758</v>
      </c>
      <c r="D1000" t="b">
        <f t="shared" si="15"/>
        <v>0</v>
      </c>
      <c r="E1000" cm="1">
        <f t="array" ref="E1000">QUARTILE(IF($A:$A=$A1000,IF($B:$B=$B1000,$C:$C)),1)</f>
        <v>26693.25</v>
      </c>
      <c r="F1000" cm="1">
        <f t="array" ref="F1000">QUARTILE(IF($A:$A=$A1000,IF($B:$B=$B1000,$C:$C)),3)</f>
        <v>72787.5</v>
      </c>
      <c r="G1000">
        <f>Table3[[#This Row],[Q3]]-Table3[[#This Row],[Q1]]</f>
        <v>46094.25</v>
      </c>
      <c r="H1000">
        <f>Table3[[#This Row],[Q1]]-1.5*Table3[[#This Row],[IQR]]</f>
        <v>-42448.125</v>
      </c>
      <c r="I1000">
        <f>Table3[[#This Row],[Q3]]+1.5*Table3[[#This Row],[IQR]]</f>
        <v>141928.875</v>
      </c>
    </row>
    <row r="1001" spans="1:9" x14ac:dyDescent="0.45">
      <c r="A1001" t="s">
        <v>14</v>
      </c>
      <c r="B1001" t="s">
        <v>2</v>
      </c>
      <c r="C1001">
        <v>44362</v>
      </c>
      <c r="D1001" t="b">
        <f t="shared" si="15"/>
        <v>0</v>
      </c>
      <c r="E1001" cm="1">
        <f t="array" ref="E1001">QUARTILE(IF($A:$A=$A1001,IF($B:$B=$B1001,$C:$C)),1)</f>
        <v>26693.25</v>
      </c>
      <c r="F1001" cm="1">
        <f t="array" ref="F1001">QUARTILE(IF($A:$A=$A1001,IF($B:$B=$B1001,$C:$C)),3)</f>
        <v>72787.5</v>
      </c>
      <c r="G1001">
        <f>Table3[[#This Row],[Q3]]-Table3[[#This Row],[Q1]]</f>
        <v>46094.25</v>
      </c>
      <c r="H1001">
        <f>Table3[[#This Row],[Q1]]-1.5*Table3[[#This Row],[IQR]]</f>
        <v>-42448.125</v>
      </c>
      <c r="I1001">
        <f>Table3[[#This Row],[Q3]]+1.5*Table3[[#This Row],[IQR]]</f>
        <v>141928.875</v>
      </c>
    </row>
    <row r="1002" spans="1:9" x14ac:dyDescent="0.45">
      <c r="A1002" t="s">
        <v>14</v>
      </c>
      <c r="B1002" t="s">
        <v>2</v>
      </c>
      <c r="C1002">
        <v>45342</v>
      </c>
      <c r="D1002" t="b">
        <f t="shared" si="15"/>
        <v>0</v>
      </c>
      <c r="E1002" cm="1">
        <f t="array" ref="E1002">QUARTILE(IF($A:$A=$A1002,IF($B:$B=$B1002,$C:$C)),1)</f>
        <v>26693.25</v>
      </c>
      <c r="F1002" cm="1">
        <f t="array" ref="F1002">QUARTILE(IF($A:$A=$A1002,IF($B:$B=$B1002,$C:$C)),3)</f>
        <v>72787.5</v>
      </c>
      <c r="G1002">
        <f>Table3[[#This Row],[Q3]]-Table3[[#This Row],[Q1]]</f>
        <v>46094.25</v>
      </c>
      <c r="H1002">
        <f>Table3[[#This Row],[Q1]]-1.5*Table3[[#This Row],[IQR]]</f>
        <v>-42448.125</v>
      </c>
      <c r="I1002">
        <f>Table3[[#This Row],[Q3]]+1.5*Table3[[#This Row],[IQR]]</f>
        <v>141928.875</v>
      </c>
    </row>
    <row r="1003" spans="1:9" x14ac:dyDescent="0.45">
      <c r="A1003" t="s">
        <v>14</v>
      </c>
      <c r="B1003" t="s">
        <v>2</v>
      </c>
      <c r="C1003">
        <v>45429</v>
      </c>
      <c r="D1003" t="b">
        <f t="shared" si="15"/>
        <v>0</v>
      </c>
      <c r="E1003" cm="1">
        <f t="array" ref="E1003">QUARTILE(IF($A:$A=$A1003,IF($B:$B=$B1003,$C:$C)),1)</f>
        <v>26693.25</v>
      </c>
      <c r="F1003" cm="1">
        <f t="array" ref="F1003">QUARTILE(IF($A:$A=$A1003,IF($B:$B=$B1003,$C:$C)),3)</f>
        <v>72787.5</v>
      </c>
      <c r="G1003">
        <f>Table3[[#This Row],[Q3]]-Table3[[#This Row],[Q1]]</f>
        <v>46094.25</v>
      </c>
      <c r="H1003">
        <f>Table3[[#This Row],[Q1]]-1.5*Table3[[#This Row],[IQR]]</f>
        <v>-42448.125</v>
      </c>
      <c r="I1003">
        <f>Table3[[#This Row],[Q3]]+1.5*Table3[[#This Row],[IQR]]</f>
        <v>141928.875</v>
      </c>
    </row>
    <row r="1004" spans="1:9" x14ac:dyDescent="0.45">
      <c r="A1004" t="s">
        <v>14</v>
      </c>
      <c r="B1004" t="s">
        <v>2</v>
      </c>
      <c r="C1004">
        <v>46479</v>
      </c>
      <c r="D1004" t="b">
        <f t="shared" si="15"/>
        <v>0</v>
      </c>
      <c r="E1004" cm="1">
        <f t="array" ref="E1004">QUARTILE(IF($A:$A=$A1004,IF($B:$B=$B1004,$C:$C)),1)</f>
        <v>26693.25</v>
      </c>
      <c r="F1004" cm="1">
        <f t="array" ref="F1004">QUARTILE(IF($A:$A=$A1004,IF($B:$B=$B1004,$C:$C)),3)</f>
        <v>72787.5</v>
      </c>
      <c r="G1004">
        <f>Table3[[#This Row],[Q3]]-Table3[[#This Row],[Q1]]</f>
        <v>46094.25</v>
      </c>
      <c r="H1004">
        <f>Table3[[#This Row],[Q1]]-1.5*Table3[[#This Row],[IQR]]</f>
        <v>-42448.125</v>
      </c>
      <c r="I1004">
        <f>Table3[[#This Row],[Q3]]+1.5*Table3[[#This Row],[IQR]]</f>
        <v>141928.875</v>
      </c>
    </row>
    <row r="1005" spans="1:9" x14ac:dyDescent="0.45">
      <c r="A1005" t="s">
        <v>14</v>
      </c>
      <c r="B1005" t="s">
        <v>2</v>
      </c>
      <c r="C1005">
        <v>48625</v>
      </c>
      <c r="D1005" t="b">
        <f t="shared" si="15"/>
        <v>0</v>
      </c>
      <c r="E1005" cm="1">
        <f t="array" ref="E1005">QUARTILE(IF($A:$A=$A1005,IF($B:$B=$B1005,$C:$C)),1)</f>
        <v>26693.25</v>
      </c>
      <c r="F1005" cm="1">
        <f t="array" ref="F1005">QUARTILE(IF($A:$A=$A1005,IF($B:$B=$B1005,$C:$C)),3)</f>
        <v>72787.5</v>
      </c>
      <c r="G1005">
        <f>Table3[[#This Row],[Q3]]-Table3[[#This Row],[Q1]]</f>
        <v>46094.25</v>
      </c>
      <c r="H1005">
        <f>Table3[[#This Row],[Q1]]-1.5*Table3[[#This Row],[IQR]]</f>
        <v>-42448.125</v>
      </c>
      <c r="I1005">
        <f>Table3[[#This Row],[Q3]]+1.5*Table3[[#This Row],[IQR]]</f>
        <v>141928.875</v>
      </c>
    </row>
    <row r="1006" spans="1:9" x14ac:dyDescent="0.45">
      <c r="A1006" t="s">
        <v>14</v>
      </c>
      <c r="B1006" t="s">
        <v>2</v>
      </c>
      <c r="C1006">
        <v>49498</v>
      </c>
      <c r="D1006" t="b">
        <f t="shared" si="15"/>
        <v>0</v>
      </c>
      <c r="E1006" cm="1">
        <f t="array" ref="E1006">QUARTILE(IF($A:$A=$A1006,IF($B:$B=$B1006,$C:$C)),1)</f>
        <v>26693.25</v>
      </c>
      <c r="F1006" cm="1">
        <f t="array" ref="F1006">QUARTILE(IF($A:$A=$A1006,IF($B:$B=$B1006,$C:$C)),3)</f>
        <v>72787.5</v>
      </c>
      <c r="G1006">
        <f>Table3[[#This Row],[Q3]]-Table3[[#This Row],[Q1]]</f>
        <v>46094.25</v>
      </c>
      <c r="H1006">
        <f>Table3[[#This Row],[Q1]]-1.5*Table3[[#This Row],[IQR]]</f>
        <v>-42448.125</v>
      </c>
      <c r="I1006">
        <f>Table3[[#This Row],[Q3]]+1.5*Table3[[#This Row],[IQR]]</f>
        <v>141928.875</v>
      </c>
    </row>
    <row r="1007" spans="1:9" x14ac:dyDescent="0.45">
      <c r="A1007" t="s">
        <v>14</v>
      </c>
      <c r="B1007" t="s">
        <v>2</v>
      </c>
      <c r="C1007">
        <v>49733</v>
      </c>
      <c r="D1007" t="b">
        <f t="shared" si="15"/>
        <v>0</v>
      </c>
      <c r="E1007" cm="1">
        <f t="array" ref="E1007">QUARTILE(IF($A:$A=$A1007,IF($B:$B=$B1007,$C:$C)),1)</f>
        <v>26693.25</v>
      </c>
      <c r="F1007" cm="1">
        <f t="array" ref="F1007">QUARTILE(IF($A:$A=$A1007,IF($B:$B=$B1007,$C:$C)),3)</f>
        <v>72787.5</v>
      </c>
      <c r="G1007">
        <f>Table3[[#This Row],[Q3]]-Table3[[#This Row],[Q1]]</f>
        <v>46094.25</v>
      </c>
      <c r="H1007">
        <f>Table3[[#This Row],[Q1]]-1.5*Table3[[#This Row],[IQR]]</f>
        <v>-42448.125</v>
      </c>
      <c r="I1007">
        <f>Table3[[#This Row],[Q3]]+1.5*Table3[[#This Row],[IQR]]</f>
        <v>141928.875</v>
      </c>
    </row>
    <row r="1008" spans="1:9" x14ac:dyDescent="0.45">
      <c r="A1008" t="s">
        <v>14</v>
      </c>
      <c r="B1008" t="s">
        <v>2</v>
      </c>
      <c r="C1008">
        <v>50973</v>
      </c>
      <c r="D1008" t="b">
        <f t="shared" si="15"/>
        <v>0</v>
      </c>
      <c r="E1008" cm="1">
        <f t="array" ref="E1008">QUARTILE(IF($A:$A=$A1008,IF($B:$B=$B1008,$C:$C)),1)</f>
        <v>26693.25</v>
      </c>
      <c r="F1008" cm="1">
        <f t="array" ref="F1008">QUARTILE(IF($A:$A=$A1008,IF($B:$B=$B1008,$C:$C)),3)</f>
        <v>72787.5</v>
      </c>
      <c r="G1008">
        <f>Table3[[#This Row],[Q3]]-Table3[[#This Row],[Q1]]</f>
        <v>46094.25</v>
      </c>
      <c r="H1008">
        <f>Table3[[#This Row],[Q1]]-1.5*Table3[[#This Row],[IQR]]</f>
        <v>-42448.125</v>
      </c>
      <c r="I1008">
        <f>Table3[[#This Row],[Q3]]+1.5*Table3[[#This Row],[IQR]]</f>
        <v>141928.875</v>
      </c>
    </row>
    <row r="1009" spans="1:9" x14ac:dyDescent="0.45">
      <c r="A1009" t="s">
        <v>14</v>
      </c>
      <c r="B1009" t="s">
        <v>2</v>
      </c>
      <c r="C1009">
        <v>56545</v>
      </c>
      <c r="D1009" t="b">
        <f t="shared" si="15"/>
        <v>0</v>
      </c>
      <c r="E1009" cm="1">
        <f t="array" ref="E1009">QUARTILE(IF($A:$A=$A1009,IF($B:$B=$B1009,$C:$C)),1)</f>
        <v>26693.25</v>
      </c>
      <c r="F1009" cm="1">
        <f t="array" ref="F1009">QUARTILE(IF($A:$A=$A1009,IF($B:$B=$B1009,$C:$C)),3)</f>
        <v>72787.5</v>
      </c>
      <c r="G1009">
        <f>Table3[[#This Row],[Q3]]-Table3[[#This Row],[Q1]]</f>
        <v>46094.25</v>
      </c>
      <c r="H1009">
        <f>Table3[[#This Row],[Q1]]-1.5*Table3[[#This Row],[IQR]]</f>
        <v>-42448.125</v>
      </c>
      <c r="I1009">
        <f>Table3[[#This Row],[Q3]]+1.5*Table3[[#This Row],[IQR]]</f>
        <v>141928.875</v>
      </c>
    </row>
    <row r="1010" spans="1:9" x14ac:dyDescent="0.45">
      <c r="A1010" t="s">
        <v>14</v>
      </c>
      <c r="B1010" t="s">
        <v>2</v>
      </c>
      <c r="C1010">
        <v>56859</v>
      </c>
      <c r="D1010" t="b">
        <f t="shared" si="15"/>
        <v>0</v>
      </c>
      <c r="E1010" cm="1">
        <f t="array" ref="E1010">QUARTILE(IF($A:$A=$A1010,IF($B:$B=$B1010,$C:$C)),1)</f>
        <v>26693.25</v>
      </c>
      <c r="F1010" cm="1">
        <f t="array" ref="F1010">QUARTILE(IF($A:$A=$A1010,IF($B:$B=$B1010,$C:$C)),3)</f>
        <v>72787.5</v>
      </c>
      <c r="G1010">
        <f>Table3[[#This Row],[Q3]]-Table3[[#This Row],[Q1]]</f>
        <v>46094.25</v>
      </c>
      <c r="H1010">
        <f>Table3[[#This Row],[Q1]]-1.5*Table3[[#This Row],[IQR]]</f>
        <v>-42448.125</v>
      </c>
      <c r="I1010">
        <f>Table3[[#This Row],[Q3]]+1.5*Table3[[#This Row],[IQR]]</f>
        <v>141928.875</v>
      </c>
    </row>
    <row r="1011" spans="1:9" x14ac:dyDescent="0.45">
      <c r="A1011" t="s">
        <v>14</v>
      </c>
      <c r="B1011" t="s">
        <v>2</v>
      </c>
      <c r="C1011">
        <v>58270</v>
      </c>
      <c r="D1011" t="b">
        <f t="shared" si="15"/>
        <v>0</v>
      </c>
      <c r="E1011" cm="1">
        <f t="array" ref="E1011">QUARTILE(IF($A:$A=$A1011,IF($B:$B=$B1011,$C:$C)),1)</f>
        <v>26693.25</v>
      </c>
      <c r="F1011" cm="1">
        <f t="array" ref="F1011">QUARTILE(IF($A:$A=$A1011,IF($B:$B=$B1011,$C:$C)),3)</f>
        <v>72787.5</v>
      </c>
      <c r="G1011">
        <f>Table3[[#This Row],[Q3]]-Table3[[#This Row],[Q1]]</f>
        <v>46094.25</v>
      </c>
      <c r="H1011">
        <f>Table3[[#This Row],[Q1]]-1.5*Table3[[#This Row],[IQR]]</f>
        <v>-42448.125</v>
      </c>
      <c r="I1011">
        <f>Table3[[#This Row],[Q3]]+1.5*Table3[[#This Row],[IQR]]</f>
        <v>141928.875</v>
      </c>
    </row>
    <row r="1012" spans="1:9" x14ac:dyDescent="0.45">
      <c r="A1012" t="s">
        <v>14</v>
      </c>
      <c r="B1012" t="s">
        <v>2</v>
      </c>
      <c r="C1012">
        <v>60368</v>
      </c>
      <c r="D1012" t="b">
        <f t="shared" si="15"/>
        <v>0</v>
      </c>
      <c r="E1012" cm="1">
        <f t="array" ref="E1012">QUARTILE(IF($A:$A=$A1012,IF($B:$B=$B1012,$C:$C)),1)</f>
        <v>26693.25</v>
      </c>
      <c r="F1012" cm="1">
        <f t="array" ref="F1012">QUARTILE(IF($A:$A=$A1012,IF($B:$B=$B1012,$C:$C)),3)</f>
        <v>72787.5</v>
      </c>
      <c r="G1012">
        <f>Table3[[#This Row],[Q3]]-Table3[[#This Row],[Q1]]</f>
        <v>46094.25</v>
      </c>
      <c r="H1012">
        <f>Table3[[#This Row],[Q1]]-1.5*Table3[[#This Row],[IQR]]</f>
        <v>-42448.125</v>
      </c>
      <c r="I1012">
        <f>Table3[[#This Row],[Q3]]+1.5*Table3[[#This Row],[IQR]]</f>
        <v>141928.875</v>
      </c>
    </row>
    <row r="1013" spans="1:9" x14ac:dyDescent="0.45">
      <c r="A1013" t="s">
        <v>14</v>
      </c>
      <c r="B1013" t="s">
        <v>2</v>
      </c>
      <c r="C1013">
        <v>69763</v>
      </c>
      <c r="D1013" t="b">
        <f t="shared" si="15"/>
        <v>0</v>
      </c>
      <c r="E1013" cm="1">
        <f t="array" ref="E1013">QUARTILE(IF($A:$A=$A1013,IF($B:$B=$B1013,$C:$C)),1)</f>
        <v>26693.25</v>
      </c>
      <c r="F1013" cm="1">
        <f t="array" ref="F1013">QUARTILE(IF($A:$A=$A1013,IF($B:$B=$B1013,$C:$C)),3)</f>
        <v>72787.5</v>
      </c>
      <c r="G1013">
        <f>Table3[[#This Row],[Q3]]-Table3[[#This Row],[Q1]]</f>
        <v>46094.25</v>
      </c>
      <c r="H1013">
        <f>Table3[[#This Row],[Q1]]-1.5*Table3[[#This Row],[IQR]]</f>
        <v>-42448.125</v>
      </c>
      <c r="I1013">
        <f>Table3[[#This Row],[Q3]]+1.5*Table3[[#This Row],[IQR]]</f>
        <v>141928.875</v>
      </c>
    </row>
    <row r="1014" spans="1:9" x14ac:dyDescent="0.45">
      <c r="A1014" t="s">
        <v>14</v>
      </c>
      <c r="B1014" t="s">
        <v>2</v>
      </c>
      <c r="C1014">
        <v>71548</v>
      </c>
      <c r="D1014" t="b">
        <f t="shared" si="15"/>
        <v>0</v>
      </c>
      <c r="E1014" cm="1">
        <f t="array" ref="E1014">QUARTILE(IF($A:$A=$A1014,IF($B:$B=$B1014,$C:$C)),1)</f>
        <v>26693.25</v>
      </c>
      <c r="F1014" cm="1">
        <f t="array" ref="F1014">QUARTILE(IF($A:$A=$A1014,IF($B:$B=$B1014,$C:$C)),3)</f>
        <v>72787.5</v>
      </c>
      <c r="G1014">
        <f>Table3[[#This Row],[Q3]]-Table3[[#This Row],[Q1]]</f>
        <v>46094.25</v>
      </c>
      <c r="H1014">
        <f>Table3[[#This Row],[Q1]]-1.5*Table3[[#This Row],[IQR]]</f>
        <v>-42448.125</v>
      </c>
      <c r="I1014">
        <f>Table3[[#This Row],[Q3]]+1.5*Table3[[#This Row],[IQR]]</f>
        <v>141928.875</v>
      </c>
    </row>
    <row r="1015" spans="1:9" x14ac:dyDescent="0.45">
      <c r="A1015" t="s">
        <v>14</v>
      </c>
      <c r="B1015" t="s">
        <v>2</v>
      </c>
      <c r="C1015">
        <v>72487</v>
      </c>
      <c r="D1015" t="b">
        <f t="shared" si="15"/>
        <v>0</v>
      </c>
      <c r="E1015" cm="1">
        <f t="array" ref="E1015">QUARTILE(IF($A:$A=$A1015,IF($B:$B=$B1015,$C:$C)),1)</f>
        <v>26693.25</v>
      </c>
      <c r="F1015" cm="1">
        <f t="array" ref="F1015">QUARTILE(IF($A:$A=$A1015,IF($B:$B=$B1015,$C:$C)),3)</f>
        <v>72787.5</v>
      </c>
      <c r="G1015">
        <f>Table3[[#This Row],[Q3]]-Table3[[#This Row],[Q1]]</f>
        <v>46094.25</v>
      </c>
      <c r="H1015">
        <f>Table3[[#This Row],[Q1]]-1.5*Table3[[#This Row],[IQR]]</f>
        <v>-42448.125</v>
      </c>
      <c r="I1015">
        <f>Table3[[#This Row],[Q3]]+1.5*Table3[[#This Row],[IQR]]</f>
        <v>141928.875</v>
      </c>
    </row>
    <row r="1016" spans="1:9" x14ac:dyDescent="0.45">
      <c r="A1016" t="s">
        <v>14</v>
      </c>
      <c r="B1016" t="s">
        <v>2</v>
      </c>
      <c r="C1016">
        <v>72534</v>
      </c>
      <c r="D1016" t="b">
        <f t="shared" si="15"/>
        <v>0</v>
      </c>
      <c r="E1016" cm="1">
        <f t="array" ref="E1016">QUARTILE(IF($A:$A=$A1016,IF($B:$B=$B1016,$C:$C)),1)</f>
        <v>26693.25</v>
      </c>
      <c r="F1016" cm="1">
        <f t="array" ref="F1016">QUARTILE(IF($A:$A=$A1016,IF($B:$B=$B1016,$C:$C)),3)</f>
        <v>72787.5</v>
      </c>
      <c r="G1016">
        <f>Table3[[#This Row],[Q3]]-Table3[[#This Row],[Q1]]</f>
        <v>46094.25</v>
      </c>
      <c r="H1016">
        <f>Table3[[#This Row],[Q1]]-1.5*Table3[[#This Row],[IQR]]</f>
        <v>-42448.125</v>
      </c>
      <c r="I1016">
        <f>Table3[[#This Row],[Q3]]+1.5*Table3[[#This Row],[IQR]]</f>
        <v>141928.875</v>
      </c>
    </row>
    <row r="1017" spans="1:9" x14ac:dyDescent="0.45">
      <c r="A1017" t="s">
        <v>14</v>
      </c>
      <c r="B1017" t="s">
        <v>2</v>
      </c>
      <c r="C1017">
        <v>73548</v>
      </c>
      <c r="D1017" t="b">
        <f t="shared" si="15"/>
        <v>0</v>
      </c>
      <c r="E1017" cm="1">
        <f t="array" ref="E1017">QUARTILE(IF($A:$A=$A1017,IF($B:$B=$B1017,$C:$C)),1)</f>
        <v>26693.25</v>
      </c>
      <c r="F1017" cm="1">
        <f t="array" ref="F1017">QUARTILE(IF($A:$A=$A1017,IF($B:$B=$B1017,$C:$C)),3)</f>
        <v>72787.5</v>
      </c>
      <c r="G1017">
        <f>Table3[[#This Row],[Q3]]-Table3[[#This Row],[Q1]]</f>
        <v>46094.25</v>
      </c>
      <c r="H1017">
        <f>Table3[[#This Row],[Q1]]-1.5*Table3[[#This Row],[IQR]]</f>
        <v>-42448.125</v>
      </c>
      <c r="I1017">
        <f>Table3[[#This Row],[Q3]]+1.5*Table3[[#This Row],[IQR]]</f>
        <v>141928.875</v>
      </c>
    </row>
    <row r="1018" spans="1:9" x14ac:dyDescent="0.45">
      <c r="A1018" t="s">
        <v>14</v>
      </c>
      <c r="B1018" t="s">
        <v>2</v>
      </c>
      <c r="C1018">
        <v>78167</v>
      </c>
      <c r="D1018" t="b">
        <f t="shared" si="15"/>
        <v>0</v>
      </c>
      <c r="E1018" cm="1">
        <f t="array" ref="E1018">QUARTILE(IF($A:$A=$A1018,IF($B:$B=$B1018,$C:$C)),1)</f>
        <v>26693.25</v>
      </c>
      <c r="F1018" cm="1">
        <f t="array" ref="F1018">QUARTILE(IF($A:$A=$A1018,IF($B:$B=$B1018,$C:$C)),3)</f>
        <v>72787.5</v>
      </c>
      <c r="G1018">
        <f>Table3[[#This Row],[Q3]]-Table3[[#This Row],[Q1]]</f>
        <v>46094.25</v>
      </c>
      <c r="H1018">
        <f>Table3[[#This Row],[Q1]]-1.5*Table3[[#This Row],[IQR]]</f>
        <v>-42448.125</v>
      </c>
      <c r="I1018">
        <f>Table3[[#This Row],[Q3]]+1.5*Table3[[#This Row],[IQR]]</f>
        <v>141928.875</v>
      </c>
    </row>
    <row r="1019" spans="1:9" x14ac:dyDescent="0.45">
      <c r="A1019" t="s">
        <v>14</v>
      </c>
      <c r="B1019" t="s">
        <v>2</v>
      </c>
      <c r="C1019">
        <v>80111</v>
      </c>
      <c r="D1019" t="b">
        <f t="shared" si="15"/>
        <v>0</v>
      </c>
      <c r="E1019" cm="1">
        <f t="array" ref="E1019">QUARTILE(IF($A:$A=$A1019,IF($B:$B=$B1019,$C:$C)),1)</f>
        <v>26693.25</v>
      </c>
      <c r="F1019" cm="1">
        <f t="array" ref="F1019">QUARTILE(IF($A:$A=$A1019,IF($B:$B=$B1019,$C:$C)),3)</f>
        <v>72787.5</v>
      </c>
      <c r="G1019">
        <f>Table3[[#This Row],[Q3]]-Table3[[#This Row],[Q1]]</f>
        <v>46094.25</v>
      </c>
      <c r="H1019">
        <f>Table3[[#This Row],[Q1]]-1.5*Table3[[#This Row],[IQR]]</f>
        <v>-42448.125</v>
      </c>
      <c r="I1019">
        <f>Table3[[#This Row],[Q3]]+1.5*Table3[[#This Row],[IQR]]</f>
        <v>141928.875</v>
      </c>
    </row>
    <row r="1020" spans="1:9" x14ac:dyDescent="0.45">
      <c r="A1020" t="s">
        <v>14</v>
      </c>
      <c r="B1020" t="s">
        <v>2</v>
      </c>
      <c r="C1020">
        <v>80614</v>
      </c>
      <c r="D1020" t="b">
        <f t="shared" si="15"/>
        <v>0</v>
      </c>
      <c r="E1020" cm="1">
        <f t="array" ref="E1020">QUARTILE(IF($A:$A=$A1020,IF($B:$B=$B1020,$C:$C)),1)</f>
        <v>26693.25</v>
      </c>
      <c r="F1020" cm="1">
        <f t="array" ref="F1020">QUARTILE(IF($A:$A=$A1020,IF($B:$B=$B1020,$C:$C)),3)</f>
        <v>72787.5</v>
      </c>
      <c r="G1020">
        <f>Table3[[#This Row],[Q3]]-Table3[[#This Row],[Q1]]</f>
        <v>46094.25</v>
      </c>
      <c r="H1020">
        <f>Table3[[#This Row],[Q1]]-1.5*Table3[[#This Row],[IQR]]</f>
        <v>-42448.125</v>
      </c>
      <c r="I1020">
        <f>Table3[[#This Row],[Q3]]+1.5*Table3[[#This Row],[IQR]]</f>
        <v>141928.875</v>
      </c>
    </row>
    <row r="1021" spans="1:9" x14ac:dyDescent="0.45">
      <c r="A1021" t="s">
        <v>14</v>
      </c>
      <c r="B1021" t="s">
        <v>2</v>
      </c>
      <c r="C1021">
        <v>84717</v>
      </c>
      <c r="D1021" t="b">
        <f t="shared" si="15"/>
        <v>0</v>
      </c>
      <c r="E1021" cm="1">
        <f t="array" ref="E1021">QUARTILE(IF($A:$A=$A1021,IF($B:$B=$B1021,$C:$C)),1)</f>
        <v>26693.25</v>
      </c>
      <c r="F1021" cm="1">
        <f t="array" ref="F1021">QUARTILE(IF($A:$A=$A1021,IF($B:$B=$B1021,$C:$C)),3)</f>
        <v>72787.5</v>
      </c>
      <c r="G1021">
        <f>Table3[[#This Row],[Q3]]-Table3[[#This Row],[Q1]]</f>
        <v>46094.25</v>
      </c>
      <c r="H1021">
        <f>Table3[[#This Row],[Q1]]-1.5*Table3[[#This Row],[IQR]]</f>
        <v>-42448.125</v>
      </c>
      <c r="I1021">
        <f>Table3[[#This Row],[Q3]]+1.5*Table3[[#This Row],[IQR]]</f>
        <v>141928.875</v>
      </c>
    </row>
    <row r="1022" spans="1:9" x14ac:dyDescent="0.45">
      <c r="A1022" t="s">
        <v>14</v>
      </c>
      <c r="B1022" t="s">
        <v>2</v>
      </c>
      <c r="C1022">
        <v>86443</v>
      </c>
      <c r="D1022" t="b">
        <f t="shared" si="15"/>
        <v>0</v>
      </c>
      <c r="E1022" cm="1">
        <f t="array" ref="E1022">QUARTILE(IF($A:$A=$A1022,IF($B:$B=$B1022,$C:$C)),1)</f>
        <v>26693.25</v>
      </c>
      <c r="F1022" cm="1">
        <f t="array" ref="F1022">QUARTILE(IF($A:$A=$A1022,IF($B:$B=$B1022,$C:$C)),3)</f>
        <v>72787.5</v>
      </c>
      <c r="G1022">
        <f>Table3[[#This Row],[Q3]]-Table3[[#This Row],[Q1]]</f>
        <v>46094.25</v>
      </c>
      <c r="H1022">
        <f>Table3[[#This Row],[Q1]]-1.5*Table3[[#This Row],[IQR]]</f>
        <v>-42448.125</v>
      </c>
      <c r="I1022">
        <f>Table3[[#This Row],[Q3]]+1.5*Table3[[#This Row],[IQR]]</f>
        <v>141928.875</v>
      </c>
    </row>
    <row r="1023" spans="1:9" x14ac:dyDescent="0.45">
      <c r="A1023" t="s">
        <v>14</v>
      </c>
      <c r="B1023" t="s">
        <v>2</v>
      </c>
      <c r="C1023">
        <v>88155</v>
      </c>
      <c r="D1023" t="b">
        <f t="shared" si="15"/>
        <v>0</v>
      </c>
      <c r="E1023" cm="1">
        <f t="array" ref="E1023">QUARTILE(IF($A:$A=$A1023,IF($B:$B=$B1023,$C:$C)),1)</f>
        <v>26693.25</v>
      </c>
      <c r="F1023" cm="1">
        <f t="array" ref="F1023">QUARTILE(IF($A:$A=$A1023,IF($B:$B=$B1023,$C:$C)),3)</f>
        <v>72787.5</v>
      </c>
      <c r="G1023">
        <f>Table3[[#This Row],[Q3]]-Table3[[#This Row],[Q1]]</f>
        <v>46094.25</v>
      </c>
      <c r="H1023">
        <f>Table3[[#This Row],[Q1]]-1.5*Table3[[#This Row],[IQR]]</f>
        <v>-42448.125</v>
      </c>
      <c r="I1023">
        <f>Table3[[#This Row],[Q3]]+1.5*Table3[[#This Row],[IQR]]</f>
        <v>141928.875</v>
      </c>
    </row>
    <row r="1024" spans="1:9" x14ac:dyDescent="0.45">
      <c r="A1024" t="s">
        <v>14</v>
      </c>
      <c r="B1024" t="s">
        <v>2</v>
      </c>
      <c r="C1024">
        <v>91018</v>
      </c>
      <c r="D1024" t="b">
        <f t="shared" si="15"/>
        <v>0</v>
      </c>
      <c r="E1024" cm="1">
        <f t="array" ref="E1024">QUARTILE(IF($A:$A=$A1024,IF($B:$B=$B1024,$C:$C)),1)</f>
        <v>26693.25</v>
      </c>
      <c r="F1024" cm="1">
        <f t="array" ref="F1024">QUARTILE(IF($A:$A=$A1024,IF($B:$B=$B1024,$C:$C)),3)</f>
        <v>72787.5</v>
      </c>
      <c r="G1024">
        <f>Table3[[#This Row],[Q3]]-Table3[[#This Row],[Q1]]</f>
        <v>46094.25</v>
      </c>
      <c r="H1024">
        <f>Table3[[#This Row],[Q1]]-1.5*Table3[[#This Row],[IQR]]</f>
        <v>-42448.125</v>
      </c>
      <c r="I1024">
        <f>Table3[[#This Row],[Q3]]+1.5*Table3[[#This Row],[IQR]]</f>
        <v>141928.875</v>
      </c>
    </row>
    <row r="1025" spans="1:9" x14ac:dyDescent="0.45">
      <c r="A1025" t="s">
        <v>14</v>
      </c>
      <c r="B1025" t="s">
        <v>2</v>
      </c>
      <c r="C1025">
        <v>91232</v>
      </c>
      <c r="D1025" t="b">
        <f t="shared" si="15"/>
        <v>0</v>
      </c>
      <c r="E1025" cm="1">
        <f t="array" ref="E1025">QUARTILE(IF($A:$A=$A1025,IF($B:$B=$B1025,$C:$C)),1)</f>
        <v>26693.25</v>
      </c>
      <c r="F1025" cm="1">
        <f t="array" ref="F1025">QUARTILE(IF($A:$A=$A1025,IF($B:$B=$B1025,$C:$C)),3)</f>
        <v>72787.5</v>
      </c>
      <c r="G1025">
        <f>Table3[[#This Row],[Q3]]-Table3[[#This Row],[Q1]]</f>
        <v>46094.25</v>
      </c>
      <c r="H1025">
        <f>Table3[[#This Row],[Q1]]-1.5*Table3[[#This Row],[IQR]]</f>
        <v>-42448.125</v>
      </c>
      <c r="I1025">
        <f>Table3[[#This Row],[Q3]]+1.5*Table3[[#This Row],[IQR]]</f>
        <v>141928.875</v>
      </c>
    </row>
    <row r="1026" spans="1:9" x14ac:dyDescent="0.45">
      <c r="A1026" t="s">
        <v>14</v>
      </c>
      <c r="B1026" t="s">
        <v>2</v>
      </c>
      <c r="C1026">
        <v>94033</v>
      </c>
      <c r="D1026" t="b">
        <f t="shared" ref="D1026:D1089" si="16">IF(C1026&lt;H1026,TRUE,IF(C1026&gt;I1026,TRUE,FALSE))</f>
        <v>0</v>
      </c>
      <c r="E1026" cm="1">
        <f t="array" ref="E1026">QUARTILE(IF($A:$A=$A1026,IF($B:$B=$B1026,$C:$C)),1)</f>
        <v>26693.25</v>
      </c>
      <c r="F1026" cm="1">
        <f t="array" ref="F1026">QUARTILE(IF($A:$A=$A1026,IF($B:$B=$B1026,$C:$C)),3)</f>
        <v>72787.5</v>
      </c>
      <c r="G1026">
        <f>Table3[[#This Row],[Q3]]-Table3[[#This Row],[Q1]]</f>
        <v>46094.25</v>
      </c>
      <c r="H1026">
        <f>Table3[[#This Row],[Q1]]-1.5*Table3[[#This Row],[IQR]]</f>
        <v>-42448.125</v>
      </c>
      <c r="I1026">
        <f>Table3[[#This Row],[Q3]]+1.5*Table3[[#This Row],[IQR]]</f>
        <v>141928.875</v>
      </c>
    </row>
    <row r="1027" spans="1:9" x14ac:dyDescent="0.45">
      <c r="A1027" t="s">
        <v>14</v>
      </c>
      <c r="B1027" t="s">
        <v>2</v>
      </c>
      <c r="C1027">
        <v>94347</v>
      </c>
      <c r="D1027" t="b">
        <f t="shared" si="16"/>
        <v>0</v>
      </c>
      <c r="E1027" cm="1">
        <f t="array" ref="E1027">QUARTILE(IF($A:$A=$A1027,IF($B:$B=$B1027,$C:$C)),1)</f>
        <v>26693.25</v>
      </c>
      <c r="F1027" cm="1">
        <f t="array" ref="F1027">QUARTILE(IF($A:$A=$A1027,IF($B:$B=$B1027,$C:$C)),3)</f>
        <v>72787.5</v>
      </c>
      <c r="G1027">
        <f>Table3[[#This Row],[Q3]]-Table3[[#This Row],[Q1]]</f>
        <v>46094.25</v>
      </c>
      <c r="H1027">
        <f>Table3[[#This Row],[Q1]]-1.5*Table3[[#This Row],[IQR]]</f>
        <v>-42448.125</v>
      </c>
      <c r="I1027">
        <f>Table3[[#This Row],[Q3]]+1.5*Table3[[#This Row],[IQR]]</f>
        <v>141928.875</v>
      </c>
    </row>
    <row r="1028" spans="1:9" x14ac:dyDescent="0.45">
      <c r="A1028" t="s">
        <v>14</v>
      </c>
      <c r="B1028" t="s">
        <v>2</v>
      </c>
      <c r="C1028">
        <v>99086</v>
      </c>
      <c r="D1028" t="b">
        <f t="shared" si="16"/>
        <v>0</v>
      </c>
      <c r="E1028" cm="1">
        <f t="array" ref="E1028">QUARTILE(IF($A:$A=$A1028,IF($B:$B=$B1028,$C:$C)),1)</f>
        <v>26693.25</v>
      </c>
      <c r="F1028" cm="1">
        <f t="array" ref="F1028">QUARTILE(IF($A:$A=$A1028,IF($B:$B=$B1028,$C:$C)),3)</f>
        <v>72787.5</v>
      </c>
      <c r="G1028">
        <f>Table3[[#This Row],[Q3]]-Table3[[#This Row],[Q1]]</f>
        <v>46094.25</v>
      </c>
      <c r="H1028">
        <f>Table3[[#This Row],[Q1]]-1.5*Table3[[#This Row],[IQR]]</f>
        <v>-42448.125</v>
      </c>
      <c r="I1028">
        <f>Table3[[#This Row],[Q3]]+1.5*Table3[[#This Row],[IQR]]</f>
        <v>141928.875</v>
      </c>
    </row>
    <row r="1029" spans="1:9" x14ac:dyDescent="0.45">
      <c r="A1029" t="s">
        <v>18</v>
      </c>
      <c r="B1029" t="s">
        <v>2</v>
      </c>
      <c r="C1029">
        <v>4502</v>
      </c>
      <c r="D1029" t="b">
        <f t="shared" si="16"/>
        <v>0</v>
      </c>
      <c r="E1029" cm="1">
        <f t="array" ref="E1029">QUARTILE(IF($A:$A=$A1029,IF($B:$B=$B1029,$C:$C)),1)</f>
        <v>29423</v>
      </c>
      <c r="F1029" cm="1">
        <f t="array" ref="F1029">QUARTILE(IF($A:$A=$A1029,IF($B:$B=$B1029,$C:$C)),3)</f>
        <v>74191.5</v>
      </c>
      <c r="G1029">
        <f>Table3[[#This Row],[Q3]]-Table3[[#This Row],[Q1]]</f>
        <v>44768.5</v>
      </c>
      <c r="H1029">
        <f>Table3[[#This Row],[Q1]]-1.5*Table3[[#This Row],[IQR]]</f>
        <v>-37729.75</v>
      </c>
      <c r="I1029">
        <f>Table3[[#This Row],[Q3]]+1.5*Table3[[#This Row],[IQR]]</f>
        <v>141344.25</v>
      </c>
    </row>
    <row r="1030" spans="1:9" x14ac:dyDescent="0.45">
      <c r="A1030" t="s">
        <v>18</v>
      </c>
      <c r="B1030" t="s">
        <v>2</v>
      </c>
      <c r="C1030">
        <v>4850</v>
      </c>
      <c r="D1030" t="b">
        <f t="shared" si="16"/>
        <v>0</v>
      </c>
      <c r="E1030" cm="1">
        <f t="array" ref="E1030">QUARTILE(IF($A:$A=$A1030,IF($B:$B=$B1030,$C:$C)),1)</f>
        <v>29423</v>
      </c>
      <c r="F1030" cm="1">
        <f t="array" ref="F1030">QUARTILE(IF($A:$A=$A1030,IF($B:$B=$B1030,$C:$C)),3)</f>
        <v>74191.5</v>
      </c>
      <c r="G1030">
        <f>Table3[[#This Row],[Q3]]-Table3[[#This Row],[Q1]]</f>
        <v>44768.5</v>
      </c>
      <c r="H1030">
        <f>Table3[[#This Row],[Q1]]-1.5*Table3[[#This Row],[IQR]]</f>
        <v>-37729.75</v>
      </c>
      <c r="I1030">
        <f>Table3[[#This Row],[Q3]]+1.5*Table3[[#This Row],[IQR]]</f>
        <v>141344.25</v>
      </c>
    </row>
    <row r="1031" spans="1:9" x14ac:dyDescent="0.45">
      <c r="A1031" t="s">
        <v>18</v>
      </c>
      <c r="B1031" t="s">
        <v>2</v>
      </c>
      <c r="C1031">
        <v>5068</v>
      </c>
      <c r="D1031" t="b">
        <f t="shared" si="16"/>
        <v>0</v>
      </c>
      <c r="E1031" cm="1">
        <f t="array" ref="E1031">QUARTILE(IF($A:$A=$A1031,IF($B:$B=$B1031,$C:$C)),1)</f>
        <v>29423</v>
      </c>
      <c r="F1031" cm="1">
        <f t="array" ref="F1031">QUARTILE(IF($A:$A=$A1031,IF($B:$B=$B1031,$C:$C)),3)</f>
        <v>74191.5</v>
      </c>
      <c r="G1031">
        <f>Table3[[#This Row],[Q3]]-Table3[[#This Row],[Q1]]</f>
        <v>44768.5</v>
      </c>
      <c r="H1031">
        <f>Table3[[#This Row],[Q1]]-1.5*Table3[[#This Row],[IQR]]</f>
        <v>-37729.75</v>
      </c>
      <c r="I1031">
        <f>Table3[[#This Row],[Q3]]+1.5*Table3[[#This Row],[IQR]]</f>
        <v>141344.25</v>
      </c>
    </row>
    <row r="1032" spans="1:9" x14ac:dyDescent="0.45">
      <c r="A1032" t="s">
        <v>18</v>
      </c>
      <c r="B1032" t="s">
        <v>2</v>
      </c>
      <c r="C1032">
        <v>6101</v>
      </c>
      <c r="D1032" t="b">
        <f t="shared" si="16"/>
        <v>0</v>
      </c>
      <c r="E1032" cm="1">
        <f t="array" ref="E1032">QUARTILE(IF($A:$A=$A1032,IF($B:$B=$B1032,$C:$C)),1)</f>
        <v>29423</v>
      </c>
      <c r="F1032" cm="1">
        <f t="array" ref="F1032">QUARTILE(IF($A:$A=$A1032,IF($B:$B=$B1032,$C:$C)),3)</f>
        <v>74191.5</v>
      </c>
      <c r="G1032">
        <f>Table3[[#This Row],[Q3]]-Table3[[#This Row],[Q1]]</f>
        <v>44768.5</v>
      </c>
      <c r="H1032">
        <f>Table3[[#This Row],[Q1]]-1.5*Table3[[#This Row],[IQR]]</f>
        <v>-37729.75</v>
      </c>
      <c r="I1032">
        <f>Table3[[#This Row],[Q3]]+1.5*Table3[[#This Row],[IQR]]</f>
        <v>141344.25</v>
      </c>
    </row>
    <row r="1033" spans="1:9" x14ac:dyDescent="0.45">
      <c r="A1033" t="s">
        <v>18</v>
      </c>
      <c r="B1033" t="s">
        <v>2</v>
      </c>
      <c r="C1033">
        <v>6743</v>
      </c>
      <c r="D1033" t="b">
        <f t="shared" si="16"/>
        <v>0</v>
      </c>
      <c r="E1033" cm="1">
        <f t="array" ref="E1033">QUARTILE(IF($A:$A=$A1033,IF($B:$B=$B1033,$C:$C)),1)</f>
        <v>29423</v>
      </c>
      <c r="F1033" cm="1">
        <f t="array" ref="F1033">QUARTILE(IF($A:$A=$A1033,IF($B:$B=$B1033,$C:$C)),3)</f>
        <v>74191.5</v>
      </c>
      <c r="G1033">
        <f>Table3[[#This Row],[Q3]]-Table3[[#This Row],[Q1]]</f>
        <v>44768.5</v>
      </c>
      <c r="H1033">
        <f>Table3[[#This Row],[Q1]]-1.5*Table3[[#This Row],[IQR]]</f>
        <v>-37729.75</v>
      </c>
      <c r="I1033">
        <f>Table3[[#This Row],[Q3]]+1.5*Table3[[#This Row],[IQR]]</f>
        <v>141344.25</v>
      </c>
    </row>
    <row r="1034" spans="1:9" x14ac:dyDescent="0.45">
      <c r="A1034" t="s">
        <v>18</v>
      </c>
      <c r="B1034" t="s">
        <v>2</v>
      </c>
      <c r="C1034">
        <v>6920</v>
      </c>
      <c r="D1034" t="b">
        <f t="shared" si="16"/>
        <v>0</v>
      </c>
      <c r="E1034" cm="1">
        <f t="array" ref="E1034">QUARTILE(IF($A:$A=$A1034,IF($B:$B=$B1034,$C:$C)),1)</f>
        <v>29423</v>
      </c>
      <c r="F1034" cm="1">
        <f t="array" ref="F1034">QUARTILE(IF($A:$A=$A1034,IF($B:$B=$B1034,$C:$C)),3)</f>
        <v>74191.5</v>
      </c>
      <c r="G1034">
        <f>Table3[[#This Row],[Q3]]-Table3[[#This Row],[Q1]]</f>
        <v>44768.5</v>
      </c>
      <c r="H1034">
        <f>Table3[[#This Row],[Q1]]-1.5*Table3[[#This Row],[IQR]]</f>
        <v>-37729.75</v>
      </c>
      <c r="I1034">
        <f>Table3[[#This Row],[Q3]]+1.5*Table3[[#This Row],[IQR]]</f>
        <v>141344.25</v>
      </c>
    </row>
    <row r="1035" spans="1:9" x14ac:dyDescent="0.45">
      <c r="A1035" t="s">
        <v>18</v>
      </c>
      <c r="B1035" t="s">
        <v>2</v>
      </c>
      <c r="C1035">
        <v>7390</v>
      </c>
      <c r="D1035" t="b">
        <f t="shared" si="16"/>
        <v>0</v>
      </c>
      <c r="E1035" cm="1">
        <f t="array" ref="E1035">QUARTILE(IF($A:$A=$A1035,IF($B:$B=$B1035,$C:$C)),1)</f>
        <v>29423</v>
      </c>
      <c r="F1035" cm="1">
        <f t="array" ref="F1035">QUARTILE(IF($A:$A=$A1035,IF($B:$B=$B1035,$C:$C)),3)</f>
        <v>74191.5</v>
      </c>
      <c r="G1035">
        <f>Table3[[#This Row],[Q3]]-Table3[[#This Row],[Q1]]</f>
        <v>44768.5</v>
      </c>
      <c r="H1035">
        <f>Table3[[#This Row],[Q1]]-1.5*Table3[[#This Row],[IQR]]</f>
        <v>-37729.75</v>
      </c>
      <c r="I1035">
        <f>Table3[[#This Row],[Q3]]+1.5*Table3[[#This Row],[IQR]]</f>
        <v>141344.25</v>
      </c>
    </row>
    <row r="1036" spans="1:9" x14ac:dyDescent="0.45">
      <c r="A1036" t="s">
        <v>18</v>
      </c>
      <c r="B1036" t="s">
        <v>2</v>
      </c>
      <c r="C1036">
        <v>7470</v>
      </c>
      <c r="D1036" t="b">
        <f t="shared" si="16"/>
        <v>0</v>
      </c>
      <c r="E1036" cm="1">
        <f t="array" ref="E1036">QUARTILE(IF($A:$A=$A1036,IF($B:$B=$B1036,$C:$C)),1)</f>
        <v>29423</v>
      </c>
      <c r="F1036" cm="1">
        <f t="array" ref="F1036">QUARTILE(IF($A:$A=$A1036,IF($B:$B=$B1036,$C:$C)),3)</f>
        <v>74191.5</v>
      </c>
      <c r="G1036">
        <f>Table3[[#This Row],[Q3]]-Table3[[#This Row],[Q1]]</f>
        <v>44768.5</v>
      </c>
      <c r="H1036">
        <f>Table3[[#This Row],[Q1]]-1.5*Table3[[#This Row],[IQR]]</f>
        <v>-37729.75</v>
      </c>
      <c r="I1036">
        <f>Table3[[#This Row],[Q3]]+1.5*Table3[[#This Row],[IQR]]</f>
        <v>141344.25</v>
      </c>
    </row>
    <row r="1037" spans="1:9" x14ac:dyDescent="0.45">
      <c r="A1037" t="s">
        <v>18</v>
      </c>
      <c r="B1037" t="s">
        <v>2</v>
      </c>
      <c r="C1037">
        <v>8630</v>
      </c>
      <c r="D1037" t="b">
        <f t="shared" si="16"/>
        <v>0</v>
      </c>
      <c r="E1037" cm="1">
        <f t="array" ref="E1037">QUARTILE(IF($A:$A=$A1037,IF($B:$B=$B1037,$C:$C)),1)</f>
        <v>29423</v>
      </c>
      <c r="F1037" cm="1">
        <f t="array" ref="F1037">QUARTILE(IF($A:$A=$A1037,IF($B:$B=$B1037,$C:$C)),3)</f>
        <v>74191.5</v>
      </c>
      <c r="G1037">
        <f>Table3[[#This Row],[Q3]]-Table3[[#This Row],[Q1]]</f>
        <v>44768.5</v>
      </c>
      <c r="H1037">
        <f>Table3[[#This Row],[Q1]]-1.5*Table3[[#This Row],[IQR]]</f>
        <v>-37729.75</v>
      </c>
      <c r="I1037">
        <f>Table3[[#This Row],[Q3]]+1.5*Table3[[#This Row],[IQR]]</f>
        <v>141344.25</v>
      </c>
    </row>
    <row r="1038" spans="1:9" x14ac:dyDescent="0.45">
      <c r="A1038" t="s">
        <v>18</v>
      </c>
      <c r="B1038" t="s">
        <v>2</v>
      </c>
      <c r="C1038">
        <v>9417</v>
      </c>
      <c r="D1038" t="b">
        <f t="shared" si="16"/>
        <v>0</v>
      </c>
      <c r="E1038" cm="1">
        <f t="array" ref="E1038">QUARTILE(IF($A:$A=$A1038,IF($B:$B=$B1038,$C:$C)),1)</f>
        <v>29423</v>
      </c>
      <c r="F1038" cm="1">
        <f t="array" ref="F1038">QUARTILE(IF($A:$A=$A1038,IF($B:$B=$B1038,$C:$C)),3)</f>
        <v>74191.5</v>
      </c>
      <c r="G1038">
        <f>Table3[[#This Row],[Q3]]-Table3[[#This Row],[Q1]]</f>
        <v>44768.5</v>
      </c>
      <c r="H1038">
        <f>Table3[[#This Row],[Q1]]-1.5*Table3[[#This Row],[IQR]]</f>
        <v>-37729.75</v>
      </c>
      <c r="I1038">
        <f>Table3[[#This Row],[Q3]]+1.5*Table3[[#This Row],[IQR]]</f>
        <v>141344.25</v>
      </c>
    </row>
    <row r="1039" spans="1:9" x14ac:dyDescent="0.45">
      <c r="A1039" t="s">
        <v>18</v>
      </c>
      <c r="B1039" t="s">
        <v>2</v>
      </c>
      <c r="C1039">
        <v>9662</v>
      </c>
      <c r="D1039" t="b">
        <f t="shared" si="16"/>
        <v>0</v>
      </c>
      <c r="E1039" cm="1">
        <f t="array" ref="E1039">QUARTILE(IF($A:$A=$A1039,IF($B:$B=$B1039,$C:$C)),1)</f>
        <v>29423</v>
      </c>
      <c r="F1039" cm="1">
        <f t="array" ref="F1039">QUARTILE(IF($A:$A=$A1039,IF($B:$B=$B1039,$C:$C)),3)</f>
        <v>74191.5</v>
      </c>
      <c r="G1039">
        <f>Table3[[#This Row],[Q3]]-Table3[[#This Row],[Q1]]</f>
        <v>44768.5</v>
      </c>
      <c r="H1039">
        <f>Table3[[#This Row],[Q1]]-1.5*Table3[[#This Row],[IQR]]</f>
        <v>-37729.75</v>
      </c>
      <c r="I1039">
        <f>Table3[[#This Row],[Q3]]+1.5*Table3[[#This Row],[IQR]]</f>
        <v>141344.25</v>
      </c>
    </row>
    <row r="1040" spans="1:9" x14ac:dyDescent="0.45">
      <c r="A1040" t="s">
        <v>18</v>
      </c>
      <c r="B1040" t="s">
        <v>2</v>
      </c>
      <c r="C1040">
        <v>10200</v>
      </c>
      <c r="D1040" t="b">
        <f t="shared" si="16"/>
        <v>0</v>
      </c>
      <c r="E1040" cm="1">
        <f t="array" ref="E1040">QUARTILE(IF($A:$A=$A1040,IF($B:$B=$B1040,$C:$C)),1)</f>
        <v>29423</v>
      </c>
      <c r="F1040" cm="1">
        <f t="array" ref="F1040">QUARTILE(IF($A:$A=$A1040,IF($B:$B=$B1040,$C:$C)),3)</f>
        <v>74191.5</v>
      </c>
      <c r="G1040">
        <f>Table3[[#This Row],[Q3]]-Table3[[#This Row],[Q1]]</f>
        <v>44768.5</v>
      </c>
      <c r="H1040">
        <f>Table3[[#This Row],[Q1]]-1.5*Table3[[#This Row],[IQR]]</f>
        <v>-37729.75</v>
      </c>
      <c r="I1040">
        <f>Table3[[#This Row],[Q3]]+1.5*Table3[[#This Row],[IQR]]</f>
        <v>141344.25</v>
      </c>
    </row>
    <row r="1041" spans="1:9" x14ac:dyDescent="0.45">
      <c r="A1041" t="s">
        <v>18</v>
      </c>
      <c r="B1041" t="s">
        <v>2</v>
      </c>
      <c r="C1041">
        <v>17189</v>
      </c>
      <c r="D1041" t="b">
        <f t="shared" si="16"/>
        <v>0</v>
      </c>
      <c r="E1041" cm="1">
        <f t="array" ref="E1041">QUARTILE(IF($A:$A=$A1041,IF($B:$B=$B1041,$C:$C)),1)</f>
        <v>29423</v>
      </c>
      <c r="F1041" cm="1">
        <f t="array" ref="F1041">QUARTILE(IF($A:$A=$A1041,IF($B:$B=$B1041,$C:$C)),3)</f>
        <v>74191.5</v>
      </c>
      <c r="G1041">
        <f>Table3[[#This Row],[Q3]]-Table3[[#This Row],[Q1]]</f>
        <v>44768.5</v>
      </c>
      <c r="H1041">
        <f>Table3[[#This Row],[Q1]]-1.5*Table3[[#This Row],[IQR]]</f>
        <v>-37729.75</v>
      </c>
      <c r="I1041">
        <f>Table3[[#This Row],[Q3]]+1.5*Table3[[#This Row],[IQR]]</f>
        <v>141344.25</v>
      </c>
    </row>
    <row r="1042" spans="1:9" x14ac:dyDescent="0.45">
      <c r="A1042" t="s">
        <v>18</v>
      </c>
      <c r="B1042" t="s">
        <v>2</v>
      </c>
      <c r="C1042">
        <v>17790</v>
      </c>
      <c r="D1042" t="b">
        <f t="shared" si="16"/>
        <v>0</v>
      </c>
      <c r="E1042" cm="1">
        <f t="array" ref="E1042">QUARTILE(IF($A:$A=$A1042,IF($B:$B=$B1042,$C:$C)),1)</f>
        <v>29423</v>
      </c>
      <c r="F1042" cm="1">
        <f t="array" ref="F1042">QUARTILE(IF($A:$A=$A1042,IF($B:$B=$B1042,$C:$C)),3)</f>
        <v>74191.5</v>
      </c>
      <c r="G1042">
        <f>Table3[[#This Row],[Q3]]-Table3[[#This Row],[Q1]]</f>
        <v>44768.5</v>
      </c>
      <c r="H1042">
        <f>Table3[[#This Row],[Q1]]-1.5*Table3[[#This Row],[IQR]]</f>
        <v>-37729.75</v>
      </c>
      <c r="I1042">
        <f>Table3[[#This Row],[Q3]]+1.5*Table3[[#This Row],[IQR]]</f>
        <v>141344.25</v>
      </c>
    </row>
    <row r="1043" spans="1:9" x14ac:dyDescent="0.45">
      <c r="A1043" t="s">
        <v>18</v>
      </c>
      <c r="B1043" t="s">
        <v>2</v>
      </c>
      <c r="C1043">
        <v>19763</v>
      </c>
      <c r="D1043" t="b">
        <f t="shared" si="16"/>
        <v>0</v>
      </c>
      <c r="E1043" cm="1">
        <f t="array" ref="E1043">QUARTILE(IF($A:$A=$A1043,IF($B:$B=$B1043,$C:$C)),1)</f>
        <v>29423</v>
      </c>
      <c r="F1043" cm="1">
        <f t="array" ref="F1043">QUARTILE(IF($A:$A=$A1043,IF($B:$B=$B1043,$C:$C)),3)</f>
        <v>74191.5</v>
      </c>
      <c r="G1043">
        <f>Table3[[#This Row],[Q3]]-Table3[[#This Row],[Q1]]</f>
        <v>44768.5</v>
      </c>
      <c r="H1043">
        <f>Table3[[#This Row],[Q1]]-1.5*Table3[[#This Row],[IQR]]</f>
        <v>-37729.75</v>
      </c>
      <c r="I1043">
        <f>Table3[[#This Row],[Q3]]+1.5*Table3[[#This Row],[IQR]]</f>
        <v>141344.25</v>
      </c>
    </row>
    <row r="1044" spans="1:9" x14ac:dyDescent="0.45">
      <c r="A1044" t="s">
        <v>18</v>
      </c>
      <c r="B1044" t="s">
        <v>2</v>
      </c>
      <c r="C1044">
        <v>22110</v>
      </c>
      <c r="D1044" t="b">
        <f t="shared" si="16"/>
        <v>0</v>
      </c>
      <c r="E1044" cm="1">
        <f t="array" ref="E1044">QUARTILE(IF($A:$A=$A1044,IF($B:$B=$B1044,$C:$C)),1)</f>
        <v>29423</v>
      </c>
      <c r="F1044" cm="1">
        <f t="array" ref="F1044">QUARTILE(IF($A:$A=$A1044,IF($B:$B=$B1044,$C:$C)),3)</f>
        <v>74191.5</v>
      </c>
      <c r="G1044">
        <f>Table3[[#This Row],[Q3]]-Table3[[#This Row],[Q1]]</f>
        <v>44768.5</v>
      </c>
      <c r="H1044">
        <f>Table3[[#This Row],[Q1]]-1.5*Table3[[#This Row],[IQR]]</f>
        <v>-37729.75</v>
      </c>
      <c r="I1044">
        <f>Table3[[#This Row],[Q3]]+1.5*Table3[[#This Row],[IQR]]</f>
        <v>141344.25</v>
      </c>
    </row>
    <row r="1045" spans="1:9" x14ac:dyDescent="0.45">
      <c r="A1045" t="s">
        <v>18</v>
      </c>
      <c r="B1045" t="s">
        <v>2</v>
      </c>
      <c r="C1045">
        <v>22654</v>
      </c>
      <c r="D1045" t="b">
        <f t="shared" si="16"/>
        <v>0</v>
      </c>
      <c r="E1045" cm="1">
        <f t="array" ref="E1045">QUARTILE(IF($A:$A=$A1045,IF($B:$B=$B1045,$C:$C)),1)</f>
        <v>29423</v>
      </c>
      <c r="F1045" cm="1">
        <f t="array" ref="F1045">QUARTILE(IF($A:$A=$A1045,IF($B:$B=$B1045,$C:$C)),3)</f>
        <v>74191.5</v>
      </c>
      <c r="G1045">
        <f>Table3[[#This Row],[Q3]]-Table3[[#This Row],[Q1]]</f>
        <v>44768.5</v>
      </c>
      <c r="H1045">
        <f>Table3[[#This Row],[Q1]]-1.5*Table3[[#This Row],[IQR]]</f>
        <v>-37729.75</v>
      </c>
      <c r="I1045">
        <f>Table3[[#This Row],[Q3]]+1.5*Table3[[#This Row],[IQR]]</f>
        <v>141344.25</v>
      </c>
    </row>
    <row r="1046" spans="1:9" x14ac:dyDescent="0.45">
      <c r="A1046" t="s">
        <v>18</v>
      </c>
      <c r="B1046" t="s">
        <v>2</v>
      </c>
      <c r="C1046">
        <v>22748</v>
      </c>
      <c r="D1046" t="b">
        <f t="shared" si="16"/>
        <v>0</v>
      </c>
      <c r="E1046" cm="1">
        <f t="array" ref="E1046">QUARTILE(IF($A:$A=$A1046,IF($B:$B=$B1046,$C:$C)),1)</f>
        <v>29423</v>
      </c>
      <c r="F1046" cm="1">
        <f t="array" ref="F1046">QUARTILE(IF($A:$A=$A1046,IF($B:$B=$B1046,$C:$C)),3)</f>
        <v>74191.5</v>
      </c>
      <c r="G1046">
        <f>Table3[[#This Row],[Q3]]-Table3[[#This Row],[Q1]]</f>
        <v>44768.5</v>
      </c>
      <c r="H1046">
        <f>Table3[[#This Row],[Q1]]-1.5*Table3[[#This Row],[IQR]]</f>
        <v>-37729.75</v>
      </c>
      <c r="I1046">
        <f>Table3[[#This Row],[Q3]]+1.5*Table3[[#This Row],[IQR]]</f>
        <v>141344.25</v>
      </c>
    </row>
    <row r="1047" spans="1:9" x14ac:dyDescent="0.45">
      <c r="A1047" t="s">
        <v>18</v>
      </c>
      <c r="B1047" t="s">
        <v>2</v>
      </c>
      <c r="C1047">
        <v>23993</v>
      </c>
      <c r="D1047" t="b">
        <f t="shared" si="16"/>
        <v>0</v>
      </c>
      <c r="E1047" cm="1">
        <f t="array" ref="E1047">QUARTILE(IF($A:$A=$A1047,IF($B:$B=$B1047,$C:$C)),1)</f>
        <v>29423</v>
      </c>
      <c r="F1047" cm="1">
        <f t="array" ref="F1047">QUARTILE(IF($A:$A=$A1047,IF($B:$B=$B1047,$C:$C)),3)</f>
        <v>74191.5</v>
      </c>
      <c r="G1047">
        <f>Table3[[#This Row],[Q3]]-Table3[[#This Row],[Q1]]</f>
        <v>44768.5</v>
      </c>
      <c r="H1047">
        <f>Table3[[#This Row],[Q1]]-1.5*Table3[[#This Row],[IQR]]</f>
        <v>-37729.75</v>
      </c>
      <c r="I1047">
        <f>Table3[[#This Row],[Q3]]+1.5*Table3[[#This Row],[IQR]]</f>
        <v>141344.25</v>
      </c>
    </row>
    <row r="1048" spans="1:9" x14ac:dyDescent="0.45">
      <c r="A1048" t="s">
        <v>18</v>
      </c>
      <c r="B1048" t="s">
        <v>2</v>
      </c>
      <c r="C1048">
        <v>25644</v>
      </c>
      <c r="D1048" t="b">
        <f t="shared" si="16"/>
        <v>0</v>
      </c>
      <c r="E1048" cm="1">
        <f t="array" ref="E1048">QUARTILE(IF($A:$A=$A1048,IF($B:$B=$B1048,$C:$C)),1)</f>
        <v>29423</v>
      </c>
      <c r="F1048" cm="1">
        <f t="array" ref="F1048">QUARTILE(IF($A:$A=$A1048,IF($B:$B=$B1048,$C:$C)),3)</f>
        <v>74191.5</v>
      </c>
      <c r="G1048">
        <f>Table3[[#This Row],[Q3]]-Table3[[#This Row],[Q1]]</f>
        <v>44768.5</v>
      </c>
      <c r="H1048">
        <f>Table3[[#This Row],[Q1]]-1.5*Table3[[#This Row],[IQR]]</f>
        <v>-37729.75</v>
      </c>
      <c r="I1048">
        <f>Table3[[#This Row],[Q3]]+1.5*Table3[[#This Row],[IQR]]</f>
        <v>141344.25</v>
      </c>
    </row>
    <row r="1049" spans="1:9" x14ac:dyDescent="0.45">
      <c r="A1049" t="s">
        <v>18</v>
      </c>
      <c r="B1049" t="s">
        <v>2</v>
      </c>
      <c r="C1049">
        <v>28732</v>
      </c>
      <c r="D1049" t="b">
        <f t="shared" si="16"/>
        <v>0</v>
      </c>
      <c r="E1049" cm="1">
        <f t="array" ref="E1049">QUARTILE(IF($A:$A=$A1049,IF($B:$B=$B1049,$C:$C)),1)</f>
        <v>29423</v>
      </c>
      <c r="F1049" cm="1">
        <f t="array" ref="F1049">QUARTILE(IF($A:$A=$A1049,IF($B:$B=$B1049,$C:$C)),3)</f>
        <v>74191.5</v>
      </c>
      <c r="G1049">
        <f>Table3[[#This Row],[Q3]]-Table3[[#This Row],[Q1]]</f>
        <v>44768.5</v>
      </c>
      <c r="H1049">
        <f>Table3[[#This Row],[Q1]]-1.5*Table3[[#This Row],[IQR]]</f>
        <v>-37729.75</v>
      </c>
      <c r="I1049">
        <f>Table3[[#This Row],[Q3]]+1.5*Table3[[#This Row],[IQR]]</f>
        <v>141344.25</v>
      </c>
    </row>
    <row r="1050" spans="1:9" x14ac:dyDescent="0.45">
      <c r="A1050" t="s">
        <v>18</v>
      </c>
      <c r="B1050" t="s">
        <v>2</v>
      </c>
      <c r="C1050">
        <v>30114</v>
      </c>
      <c r="D1050" t="b">
        <f t="shared" si="16"/>
        <v>0</v>
      </c>
      <c r="E1050" cm="1">
        <f t="array" ref="E1050">QUARTILE(IF($A:$A=$A1050,IF($B:$B=$B1050,$C:$C)),1)</f>
        <v>29423</v>
      </c>
      <c r="F1050" cm="1">
        <f t="array" ref="F1050">QUARTILE(IF($A:$A=$A1050,IF($B:$B=$B1050,$C:$C)),3)</f>
        <v>74191.5</v>
      </c>
      <c r="G1050">
        <f>Table3[[#This Row],[Q3]]-Table3[[#This Row],[Q1]]</f>
        <v>44768.5</v>
      </c>
      <c r="H1050">
        <f>Table3[[#This Row],[Q1]]-1.5*Table3[[#This Row],[IQR]]</f>
        <v>-37729.75</v>
      </c>
      <c r="I1050">
        <f>Table3[[#This Row],[Q3]]+1.5*Table3[[#This Row],[IQR]]</f>
        <v>141344.25</v>
      </c>
    </row>
    <row r="1051" spans="1:9" x14ac:dyDescent="0.45">
      <c r="A1051" t="s">
        <v>18</v>
      </c>
      <c r="B1051" t="s">
        <v>2</v>
      </c>
      <c r="C1051">
        <v>30662</v>
      </c>
      <c r="D1051" t="b">
        <f t="shared" si="16"/>
        <v>0</v>
      </c>
      <c r="E1051" cm="1">
        <f t="array" ref="E1051">QUARTILE(IF($A:$A=$A1051,IF($B:$B=$B1051,$C:$C)),1)</f>
        <v>29423</v>
      </c>
      <c r="F1051" cm="1">
        <f t="array" ref="F1051">QUARTILE(IF($A:$A=$A1051,IF($B:$B=$B1051,$C:$C)),3)</f>
        <v>74191.5</v>
      </c>
      <c r="G1051">
        <f>Table3[[#This Row],[Q3]]-Table3[[#This Row],[Q1]]</f>
        <v>44768.5</v>
      </c>
      <c r="H1051">
        <f>Table3[[#This Row],[Q1]]-1.5*Table3[[#This Row],[IQR]]</f>
        <v>-37729.75</v>
      </c>
      <c r="I1051">
        <f>Table3[[#This Row],[Q3]]+1.5*Table3[[#This Row],[IQR]]</f>
        <v>141344.25</v>
      </c>
    </row>
    <row r="1052" spans="1:9" x14ac:dyDescent="0.45">
      <c r="A1052" t="s">
        <v>18</v>
      </c>
      <c r="B1052" t="s">
        <v>2</v>
      </c>
      <c r="C1052">
        <v>31205</v>
      </c>
      <c r="D1052" t="b">
        <f t="shared" si="16"/>
        <v>0</v>
      </c>
      <c r="E1052" cm="1">
        <f t="array" ref="E1052">QUARTILE(IF($A:$A=$A1052,IF($B:$B=$B1052,$C:$C)),1)</f>
        <v>29423</v>
      </c>
      <c r="F1052" cm="1">
        <f t="array" ref="F1052">QUARTILE(IF($A:$A=$A1052,IF($B:$B=$B1052,$C:$C)),3)</f>
        <v>74191.5</v>
      </c>
      <c r="G1052">
        <f>Table3[[#This Row],[Q3]]-Table3[[#This Row],[Q1]]</f>
        <v>44768.5</v>
      </c>
      <c r="H1052">
        <f>Table3[[#This Row],[Q1]]-1.5*Table3[[#This Row],[IQR]]</f>
        <v>-37729.75</v>
      </c>
      <c r="I1052">
        <f>Table3[[#This Row],[Q3]]+1.5*Table3[[#This Row],[IQR]]</f>
        <v>141344.25</v>
      </c>
    </row>
    <row r="1053" spans="1:9" x14ac:dyDescent="0.45">
      <c r="A1053" t="s">
        <v>18</v>
      </c>
      <c r="B1053" t="s">
        <v>2</v>
      </c>
      <c r="C1053">
        <v>32333</v>
      </c>
      <c r="D1053" t="b">
        <f t="shared" si="16"/>
        <v>0</v>
      </c>
      <c r="E1053" cm="1">
        <f t="array" ref="E1053">QUARTILE(IF($A:$A=$A1053,IF($B:$B=$B1053,$C:$C)),1)</f>
        <v>29423</v>
      </c>
      <c r="F1053" cm="1">
        <f t="array" ref="F1053">QUARTILE(IF($A:$A=$A1053,IF($B:$B=$B1053,$C:$C)),3)</f>
        <v>74191.5</v>
      </c>
      <c r="G1053">
        <f>Table3[[#This Row],[Q3]]-Table3[[#This Row],[Q1]]</f>
        <v>44768.5</v>
      </c>
      <c r="H1053">
        <f>Table3[[#This Row],[Q1]]-1.5*Table3[[#This Row],[IQR]]</f>
        <v>-37729.75</v>
      </c>
      <c r="I1053">
        <f>Table3[[#This Row],[Q3]]+1.5*Table3[[#This Row],[IQR]]</f>
        <v>141344.25</v>
      </c>
    </row>
    <row r="1054" spans="1:9" x14ac:dyDescent="0.45">
      <c r="A1054" t="s">
        <v>18</v>
      </c>
      <c r="B1054" t="s">
        <v>2</v>
      </c>
      <c r="C1054">
        <v>34934</v>
      </c>
      <c r="D1054" t="b">
        <f t="shared" si="16"/>
        <v>0</v>
      </c>
      <c r="E1054" cm="1">
        <f t="array" ref="E1054">QUARTILE(IF($A:$A=$A1054,IF($B:$B=$B1054,$C:$C)),1)</f>
        <v>29423</v>
      </c>
      <c r="F1054" cm="1">
        <f t="array" ref="F1054">QUARTILE(IF($A:$A=$A1054,IF($B:$B=$B1054,$C:$C)),3)</f>
        <v>74191.5</v>
      </c>
      <c r="G1054">
        <f>Table3[[#This Row],[Q3]]-Table3[[#This Row],[Q1]]</f>
        <v>44768.5</v>
      </c>
      <c r="H1054">
        <f>Table3[[#This Row],[Q1]]-1.5*Table3[[#This Row],[IQR]]</f>
        <v>-37729.75</v>
      </c>
      <c r="I1054">
        <f>Table3[[#This Row],[Q3]]+1.5*Table3[[#This Row],[IQR]]</f>
        <v>141344.25</v>
      </c>
    </row>
    <row r="1055" spans="1:9" x14ac:dyDescent="0.45">
      <c r="A1055" t="s">
        <v>18</v>
      </c>
      <c r="B1055" t="s">
        <v>2</v>
      </c>
      <c r="C1055">
        <v>38409</v>
      </c>
      <c r="D1055" t="b">
        <f t="shared" si="16"/>
        <v>0</v>
      </c>
      <c r="E1055" cm="1">
        <f t="array" ref="E1055">QUARTILE(IF($A:$A=$A1055,IF($B:$B=$B1055,$C:$C)),1)</f>
        <v>29423</v>
      </c>
      <c r="F1055" cm="1">
        <f t="array" ref="F1055">QUARTILE(IF($A:$A=$A1055,IF($B:$B=$B1055,$C:$C)),3)</f>
        <v>74191.5</v>
      </c>
      <c r="G1055">
        <f>Table3[[#This Row],[Q3]]-Table3[[#This Row],[Q1]]</f>
        <v>44768.5</v>
      </c>
      <c r="H1055">
        <f>Table3[[#This Row],[Q1]]-1.5*Table3[[#This Row],[IQR]]</f>
        <v>-37729.75</v>
      </c>
      <c r="I1055">
        <f>Table3[[#This Row],[Q3]]+1.5*Table3[[#This Row],[IQR]]</f>
        <v>141344.25</v>
      </c>
    </row>
    <row r="1056" spans="1:9" x14ac:dyDescent="0.45">
      <c r="A1056" t="s">
        <v>18</v>
      </c>
      <c r="B1056" t="s">
        <v>2</v>
      </c>
      <c r="C1056">
        <v>40027</v>
      </c>
      <c r="D1056" t="b">
        <f t="shared" si="16"/>
        <v>0</v>
      </c>
      <c r="E1056" cm="1">
        <f t="array" ref="E1056">QUARTILE(IF($A:$A=$A1056,IF($B:$B=$B1056,$C:$C)),1)</f>
        <v>29423</v>
      </c>
      <c r="F1056" cm="1">
        <f t="array" ref="F1056">QUARTILE(IF($A:$A=$A1056,IF($B:$B=$B1056,$C:$C)),3)</f>
        <v>74191.5</v>
      </c>
      <c r="G1056">
        <f>Table3[[#This Row],[Q3]]-Table3[[#This Row],[Q1]]</f>
        <v>44768.5</v>
      </c>
      <c r="H1056">
        <f>Table3[[#This Row],[Q1]]-1.5*Table3[[#This Row],[IQR]]</f>
        <v>-37729.75</v>
      </c>
      <c r="I1056">
        <f>Table3[[#This Row],[Q3]]+1.5*Table3[[#This Row],[IQR]]</f>
        <v>141344.25</v>
      </c>
    </row>
    <row r="1057" spans="1:9" x14ac:dyDescent="0.45">
      <c r="A1057" t="s">
        <v>18</v>
      </c>
      <c r="B1057" t="s">
        <v>2</v>
      </c>
      <c r="C1057">
        <v>40692</v>
      </c>
      <c r="D1057" t="b">
        <f t="shared" si="16"/>
        <v>0</v>
      </c>
      <c r="E1057" cm="1">
        <f t="array" ref="E1057">QUARTILE(IF($A:$A=$A1057,IF($B:$B=$B1057,$C:$C)),1)</f>
        <v>29423</v>
      </c>
      <c r="F1057" cm="1">
        <f t="array" ref="F1057">QUARTILE(IF($A:$A=$A1057,IF($B:$B=$B1057,$C:$C)),3)</f>
        <v>74191.5</v>
      </c>
      <c r="G1057">
        <f>Table3[[#This Row],[Q3]]-Table3[[#This Row],[Q1]]</f>
        <v>44768.5</v>
      </c>
      <c r="H1057">
        <f>Table3[[#This Row],[Q1]]-1.5*Table3[[#This Row],[IQR]]</f>
        <v>-37729.75</v>
      </c>
      <c r="I1057">
        <f>Table3[[#This Row],[Q3]]+1.5*Table3[[#This Row],[IQR]]</f>
        <v>141344.25</v>
      </c>
    </row>
    <row r="1058" spans="1:9" x14ac:dyDescent="0.45">
      <c r="A1058" t="s">
        <v>18</v>
      </c>
      <c r="B1058" t="s">
        <v>2</v>
      </c>
      <c r="C1058">
        <v>41301</v>
      </c>
      <c r="D1058" t="b">
        <f t="shared" si="16"/>
        <v>0</v>
      </c>
      <c r="E1058" cm="1">
        <f t="array" ref="E1058">QUARTILE(IF($A:$A=$A1058,IF($B:$B=$B1058,$C:$C)),1)</f>
        <v>29423</v>
      </c>
      <c r="F1058" cm="1">
        <f t="array" ref="F1058">QUARTILE(IF($A:$A=$A1058,IF($B:$B=$B1058,$C:$C)),3)</f>
        <v>74191.5</v>
      </c>
      <c r="G1058">
        <f>Table3[[#This Row],[Q3]]-Table3[[#This Row],[Q1]]</f>
        <v>44768.5</v>
      </c>
      <c r="H1058">
        <f>Table3[[#This Row],[Q1]]-1.5*Table3[[#This Row],[IQR]]</f>
        <v>-37729.75</v>
      </c>
      <c r="I1058">
        <f>Table3[[#This Row],[Q3]]+1.5*Table3[[#This Row],[IQR]]</f>
        <v>141344.25</v>
      </c>
    </row>
    <row r="1059" spans="1:9" x14ac:dyDescent="0.45">
      <c r="A1059" t="s">
        <v>18</v>
      </c>
      <c r="B1059" t="s">
        <v>2</v>
      </c>
      <c r="C1059">
        <v>41390</v>
      </c>
      <c r="D1059" t="b">
        <f t="shared" si="16"/>
        <v>0</v>
      </c>
      <c r="E1059" cm="1">
        <f t="array" ref="E1059">QUARTILE(IF($A:$A=$A1059,IF($B:$B=$B1059,$C:$C)),1)</f>
        <v>29423</v>
      </c>
      <c r="F1059" cm="1">
        <f t="array" ref="F1059">QUARTILE(IF($A:$A=$A1059,IF($B:$B=$B1059,$C:$C)),3)</f>
        <v>74191.5</v>
      </c>
      <c r="G1059">
        <f>Table3[[#This Row],[Q3]]-Table3[[#This Row],[Q1]]</f>
        <v>44768.5</v>
      </c>
      <c r="H1059">
        <f>Table3[[#This Row],[Q1]]-1.5*Table3[[#This Row],[IQR]]</f>
        <v>-37729.75</v>
      </c>
      <c r="I1059">
        <f>Table3[[#This Row],[Q3]]+1.5*Table3[[#This Row],[IQR]]</f>
        <v>141344.25</v>
      </c>
    </row>
    <row r="1060" spans="1:9" x14ac:dyDescent="0.45">
      <c r="A1060" t="s">
        <v>18</v>
      </c>
      <c r="B1060" t="s">
        <v>2</v>
      </c>
      <c r="C1060">
        <v>41843</v>
      </c>
      <c r="D1060" t="b">
        <f t="shared" si="16"/>
        <v>0</v>
      </c>
      <c r="E1060" cm="1">
        <f t="array" ref="E1060">QUARTILE(IF($A:$A=$A1060,IF($B:$B=$B1060,$C:$C)),1)</f>
        <v>29423</v>
      </c>
      <c r="F1060" cm="1">
        <f t="array" ref="F1060">QUARTILE(IF($A:$A=$A1060,IF($B:$B=$B1060,$C:$C)),3)</f>
        <v>74191.5</v>
      </c>
      <c r="G1060">
        <f>Table3[[#This Row],[Q3]]-Table3[[#This Row],[Q1]]</f>
        <v>44768.5</v>
      </c>
      <c r="H1060">
        <f>Table3[[#This Row],[Q1]]-1.5*Table3[[#This Row],[IQR]]</f>
        <v>-37729.75</v>
      </c>
      <c r="I1060">
        <f>Table3[[#This Row],[Q3]]+1.5*Table3[[#This Row],[IQR]]</f>
        <v>141344.25</v>
      </c>
    </row>
    <row r="1061" spans="1:9" x14ac:dyDescent="0.45">
      <c r="A1061" t="s">
        <v>18</v>
      </c>
      <c r="B1061" t="s">
        <v>2</v>
      </c>
      <c r="C1061">
        <v>45362</v>
      </c>
      <c r="D1061" t="b">
        <f t="shared" si="16"/>
        <v>0</v>
      </c>
      <c r="E1061" cm="1">
        <f t="array" ref="E1061">QUARTILE(IF($A:$A=$A1061,IF($B:$B=$B1061,$C:$C)),1)</f>
        <v>29423</v>
      </c>
      <c r="F1061" cm="1">
        <f t="array" ref="F1061">QUARTILE(IF($A:$A=$A1061,IF($B:$B=$B1061,$C:$C)),3)</f>
        <v>74191.5</v>
      </c>
      <c r="G1061">
        <f>Table3[[#This Row],[Q3]]-Table3[[#This Row],[Q1]]</f>
        <v>44768.5</v>
      </c>
      <c r="H1061">
        <f>Table3[[#This Row],[Q1]]-1.5*Table3[[#This Row],[IQR]]</f>
        <v>-37729.75</v>
      </c>
      <c r="I1061">
        <f>Table3[[#This Row],[Q3]]+1.5*Table3[[#This Row],[IQR]]</f>
        <v>141344.25</v>
      </c>
    </row>
    <row r="1062" spans="1:9" x14ac:dyDescent="0.45">
      <c r="A1062" t="s">
        <v>18</v>
      </c>
      <c r="B1062" t="s">
        <v>2</v>
      </c>
      <c r="C1062">
        <v>46110</v>
      </c>
      <c r="D1062" t="b">
        <f t="shared" si="16"/>
        <v>0</v>
      </c>
      <c r="E1062" cm="1">
        <f t="array" ref="E1062">QUARTILE(IF($A:$A=$A1062,IF($B:$B=$B1062,$C:$C)),1)</f>
        <v>29423</v>
      </c>
      <c r="F1062" cm="1">
        <f t="array" ref="F1062">QUARTILE(IF($A:$A=$A1062,IF($B:$B=$B1062,$C:$C)),3)</f>
        <v>74191.5</v>
      </c>
      <c r="G1062">
        <f>Table3[[#This Row],[Q3]]-Table3[[#This Row],[Q1]]</f>
        <v>44768.5</v>
      </c>
      <c r="H1062">
        <f>Table3[[#This Row],[Q1]]-1.5*Table3[[#This Row],[IQR]]</f>
        <v>-37729.75</v>
      </c>
      <c r="I1062">
        <f>Table3[[#This Row],[Q3]]+1.5*Table3[[#This Row],[IQR]]</f>
        <v>141344.25</v>
      </c>
    </row>
    <row r="1063" spans="1:9" x14ac:dyDescent="0.45">
      <c r="A1063" t="s">
        <v>18</v>
      </c>
      <c r="B1063" t="s">
        <v>2</v>
      </c>
      <c r="C1063">
        <v>46576</v>
      </c>
      <c r="D1063" t="b">
        <f t="shared" si="16"/>
        <v>0</v>
      </c>
      <c r="E1063" cm="1">
        <f t="array" ref="E1063">QUARTILE(IF($A:$A=$A1063,IF($B:$B=$B1063,$C:$C)),1)</f>
        <v>29423</v>
      </c>
      <c r="F1063" cm="1">
        <f t="array" ref="F1063">QUARTILE(IF($A:$A=$A1063,IF($B:$B=$B1063,$C:$C)),3)</f>
        <v>74191.5</v>
      </c>
      <c r="G1063">
        <f>Table3[[#This Row],[Q3]]-Table3[[#This Row],[Q1]]</f>
        <v>44768.5</v>
      </c>
      <c r="H1063">
        <f>Table3[[#This Row],[Q1]]-1.5*Table3[[#This Row],[IQR]]</f>
        <v>-37729.75</v>
      </c>
      <c r="I1063">
        <f>Table3[[#This Row],[Q3]]+1.5*Table3[[#This Row],[IQR]]</f>
        <v>141344.25</v>
      </c>
    </row>
    <row r="1064" spans="1:9" x14ac:dyDescent="0.45">
      <c r="A1064" t="s">
        <v>18</v>
      </c>
      <c r="B1064" t="s">
        <v>2</v>
      </c>
      <c r="C1064">
        <v>49221</v>
      </c>
      <c r="D1064" t="b">
        <f t="shared" si="16"/>
        <v>0</v>
      </c>
      <c r="E1064" cm="1">
        <f t="array" ref="E1064">QUARTILE(IF($A:$A=$A1064,IF($B:$B=$B1064,$C:$C)),1)</f>
        <v>29423</v>
      </c>
      <c r="F1064" cm="1">
        <f t="array" ref="F1064">QUARTILE(IF($A:$A=$A1064,IF($B:$B=$B1064,$C:$C)),3)</f>
        <v>74191.5</v>
      </c>
      <c r="G1064">
        <f>Table3[[#This Row],[Q3]]-Table3[[#This Row],[Q1]]</f>
        <v>44768.5</v>
      </c>
      <c r="H1064">
        <f>Table3[[#This Row],[Q1]]-1.5*Table3[[#This Row],[IQR]]</f>
        <v>-37729.75</v>
      </c>
      <c r="I1064">
        <f>Table3[[#This Row],[Q3]]+1.5*Table3[[#This Row],[IQR]]</f>
        <v>141344.25</v>
      </c>
    </row>
    <row r="1065" spans="1:9" x14ac:dyDescent="0.45">
      <c r="A1065" t="s">
        <v>18</v>
      </c>
      <c r="B1065" t="s">
        <v>2</v>
      </c>
      <c r="C1065">
        <v>49625</v>
      </c>
      <c r="D1065" t="b">
        <f t="shared" si="16"/>
        <v>0</v>
      </c>
      <c r="E1065" cm="1">
        <f t="array" ref="E1065">QUARTILE(IF($A:$A=$A1065,IF($B:$B=$B1065,$C:$C)),1)</f>
        <v>29423</v>
      </c>
      <c r="F1065" cm="1">
        <f t="array" ref="F1065">QUARTILE(IF($A:$A=$A1065,IF($B:$B=$B1065,$C:$C)),3)</f>
        <v>74191.5</v>
      </c>
      <c r="G1065">
        <f>Table3[[#This Row],[Q3]]-Table3[[#This Row],[Q1]]</f>
        <v>44768.5</v>
      </c>
      <c r="H1065">
        <f>Table3[[#This Row],[Q1]]-1.5*Table3[[#This Row],[IQR]]</f>
        <v>-37729.75</v>
      </c>
      <c r="I1065">
        <f>Table3[[#This Row],[Q3]]+1.5*Table3[[#This Row],[IQR]]</f>
        <v>141344.25</v>
      </c>
    </row>
    <row r="1066" spans="1:9" x14ac:dyDescent="0.45">
      <c r="A1066" t="s">
        <v>18</v>
      </c>
      <c r="B1066" t="s">
        <v>2</v>
      </c>
      <c r="C1066">
        <v>49845</v>
      </c>
      <c r="D1066" t="b">
        <f t="shared" si="16"/>
        <v>0</v>
      </c>
      <c r="E1066" cm="1">
        <f t="array" ref="E1066">QUARTILE(IF($A:$A=$A1066,IF($B:$B=$B1066,$C:$C)),1)</f>
        <v>29423</v>
      </c>
      <c r="F1066" cm="1">
        <f t="array" ref="F1066">QUARTILE(IF($A:$A=$A1066,IF($B:$B=$B1066,$C:$C)),3)</f>
        <v>74191.5</v>
      </c>
      <c r="G1066">
        <f>Table3[[#This Row],[Q3]]-Table3[[#This Row],[Q1]]</f>
        <v>44768.5</v>
      </c>
      <c r="H1066">
        <f>Table3[[#This Row],[Q1]]-1.5*Table3[[#This Row],[IQR]]</f>
        <v>-37729.75</v>
      </c>
      <c r="I1066">
        <f>Table3[[#This Row],[Q3]]+1.5*Table3[[#This Row],[IQR]]</f>
        <v>141344.25</v>
      </c>
    </row>
    <row r="1067" spans="1:9" x14ac:dyDescent="0.45">
      <c r="A1067" t="s">
        <v>18</v>
      </c>
      <c r="B1067" t="s">
        <v>2</v>
      </c>
      <c r="C1067">
        <v>49869</v>
      </c>
      <c r="D1067" t="b">
        <f t="shared" si="16"/>
        <v>0</v>
      </c>
      <c r="E1067" cm="1">
        <f t="array" ref="E1067">QUARTILE(IF($A:$A=$A1067,IF($B:$B=$B1067,$C:$C)),1)</f>
        <v>29423</v>
      </c>
      <c r="F1067" cm="1">
        <f t="array" ref="F1067">QUARTILE(IF($A:$A=$A1067,IF($B:$B=$B1067,$C:$C)),3)</f>
        <v>74191.5</v>
      </c>
      <c r="G1067">
        <f>Table3[[#This Row],[Q3]]-Table3[[#This Row],[Q1]]</f>
        <v>44768.5</v>
      </c>
      <c r="H1067">
        <f>Table3[[#This Row],[Q1]]-1.5*Table3[[#This Row],[IQR]]</f>
        <v>-37729.75</v>
      </c>
      <c r="I1067">
        <f>Table3[[#This Row],[Q3]]+1.5*Table3[[#This Row],[IQR]]</f>
        <v>141344.25</v>
      </c>
    </row>
    <row r="1068" spans="1:9" x14ac:dyDescent="0.45">
      <c r="A1068" t="s">
        <v>18</v>
      </c>
      <c r="B1068" t="s">
        <v>2</v>
      </c>
      <c r="C1068">
        <v>50726</v>
      </c>
      <c r="D1068" t="b">
        <f t="shared" si="16"/>
        <v>0</v>
      </c>
      <c r="E1068" cm="1">
        <f t="array" ref="E1068">QUARTILE(IF($A:$A=$A1068,IF($B:$B=$B1068,$C:$C)),1)</f>
        <v>29423</v>
      </c>
      <c r="F1068" cm="1">
        <f t="array" ref="F1068">QUARTILE(IF($A:$A=$A1068,IF($B:$B=$B1068,$C:$C)),3)</f>
        <v>74191.5</v>
      </c>
      <c r="G1068">
        <f>Table3[[#This Row],[Q3]]-Table3[[#This Row],[Q1]]</f>
        <v>44768.5</v>
      </c>
      <c r="H1068">
        <f>Table3[[#This Row],[Q1]]-1.5*Table3[[#This Row],[IQR]]</f>
        <v>-37729.75</v>
      </c>
      <c r="I1068">
        <f>Table3[[#This Row],[Q3]]+1.5*Table3[[#This Row],[IQR]]</f>
        <v>141344.25</v>
      </c>
    </row>
    <row r="1069" spans="1:9" x14ac:dyDescent="0.45">
      <c r="A1069" t="s">
        <v>18</v>
      </c>
      <c r="B1069" t="s">
        <v>2</v>
      </c>
      <c r="C1069">
        <v>51976</v>
      </c>
      <c r="D1069" t="b">
        <f t="shared" si="16"/>
        <v>0</v>
      </c>
      <c r="E1069" cm="1">
        <f t="array" ref="E1069">QUARTILE(IF($A:$A=$A1069,IF($B:$B=$B1069,$C:$C)),1)</f>
        <v>29423</v>
      </c>
      <c r="F1069" cm="1">
        <f t="array" ref="F1069">QUARTILE(IF($A:$A=$A1069,IF($B:$B=$B1069,$C:$C)),3)</f>
        <v>74191.5</v>
      </c>
      <c r="G1069">
        <f>Table3[[#This Row],[Q3]]-Table3[[#This Row],[Q1]]</f>
        <v>44768.5</v>
      </c>
      <c r="H1069">
        <f>Table3[[#This Row],[Q1]]-1.5*Table3[[#This Row],[IQR]]</f>
        <v>-37729.75</v>
      </c>
      <c r="I1069">
        <f>Table3[[#This Row],[Q3]]+1.5*Table3[[#This Row],[IQR]]</f>
        <v>141344.25</v>
      </c>
    </row>
    <row r="1070" spans="1:9" x14ac:dyDescent="0.45">
      <c r="A1070" t="s">
        <v>18</v>
      </c>
      <c r="B1070" t="s">
        <v>2</v>
      </c>
      <c r="C1070">
        <v>51982</v>
      </c>
      <c r="D1070" t="b">
        <f t="shared" si="16"/>
        <v>0</v>
      </c>
      <c r="E1070" cm="1">
        <f t="array" ref="E1070">QUARTILE(IF($A:$A=$A1070,IF($B:$B=$B1070,$C:$C)),1)</f>
        <v>29423</v>
      </c>
      <c r="F1070" cm="1">
        <f t="array" ref="F1070">QUARTILE(IF($A:$A=$A1070,IF($B:$B=$B1070,$C:$C)),3)</f>
        <v>74191.5</v>
      </c>
      <c r="G1070">
        <f>Table3[[#This Row],[Q3]]-Table3[[#This Row],[Q1]]</f>
        <v>44768.5</v>
      </c>
      <c r="H1070">
        <f>Table3[[#This Row],[Q1]]-1.5*Table3[[#This Row],[IQR]]</f>
        <v>-37729.75</v>
      </c>
      <c r="I1070">
        <f>Table3[[#This Row],[Q3]]+1.5*Table3[[#This Row],[IQR]]</f>
        <v>141344.25</v>
      </c>
    </row>
    <row r="1071" spans="1:9" x14ac:dyDescent="0.45">
      <c r="A1071" t="s">
        <v>18</v>
      </c>
      <c r="B1071" t="s">
        <v>2</v>
      </c>
      <c r="C1071">
        <v>53591</v>
      </c>
      <c r="D1071" t="b">
        <f t="shared" si="16"/>
        <v>0</v>
      </c>
      <c r="E1071" cm="1">
        <f t="array" ref="E1071">QUARTILE(IF($A:$A=$A1071,IF($B:$B=$B1071,$C:$C)),1)</f>
        <v>29423</v>
      </c>
      <c r="F1071" cm="1">
        <f t="array" ref="F1071">QUARTILE(IF($A:$A=$A1071,IF($B:$B=$B1071,$C:$C)),3)</f>
        <v>74191.5</v>
      </c>
      <c r="G1071">
        <f>Table3[[#This Row],[Q3]]-Table3[[#This Row],[Q1]]</f>
        <v>44768.5</v>
      </c>
      <c r="H1071">
        <f>Table3[[#This Row],[Q1]]-1.5*Table3[[#This Row],[IQR]]</f>
        <v>-37729.75</v>
      </c>
      <c r="I1071">
        <f>Table3[[#This Row],[Q3]]+1.5*Table3[[#This Row],[IQR]]</f>
        <v>141344.25</v>
      </c>
    </row>
    <row r="1072" spans="1:9" x14ac:dyDescent="0.45">
      <c r="A1072" t="s">
        <v>18</v>
      </c>
      <c r="B1072" t="s">
        <v>2</v>
      </c>
      <c r="C1072">
        <v>54765</v>
      </c>
      <c r="D1072" t="b">
        <f t="shared" si="16"/>
        <v>0</v>
      </c>
      <c r="E1072" cm="1">
        <f t="array" ref="E1072">QUARTILE(IF($A:$A=$A1072,IF($B:$B=$B1072,$C:$C)),1)</f>
        <v>29423</v>
      </c>
      <c r="F1072" cm="1">
        <f t="array" ref="F1072">QUARTILE(IF($A:$A=$A1072,IF($B:$B=$B1072,$C:$C)),3)</f>
        <v>74191.5</v>
      </c>
      <c r="G1072">
        <f>Table3[[#This Row],[Q3]]-Table3[[#This Row],[Q1]]</f>
        <v>44768.5</v>
      </c>
      <c r="H1072">
        <f>Table3[[#This Row],[Q1]]-1.5*Table3[[#This Row],[IQR]]</f>
        <v>-37729.75</v>
      </c>
      <c r="I1072">
        <f>Table3[[#This Row],[Q3]]+1.5*Table3[[#This Row],[IQR]]</f>
        <v>141344.25</v>
      </c>
    </row>
    <row r="1073" spans="1:9" x14ac:dyDescent="0.45">
      <c r="A1073" t="s">
        <v>18</v>
      </c>
      <c r="B1073" t="s">
        <v>2</v>
      </c>
      <c r="C1073">
        <v>54937</v>
      </c>
      <c r="D1073" t="b">
        <f t="shared" si="16"/>
        <v>0</v>
      </c>
      <c r="E1073" cm="1">
        <f t="array" ref="E1073">QUARTILE(IF($A:$A=$A1073,IF($B:$B=$B1073,$C:$C)),1)</f>
        <v>29423</v>
      </c>
      <c r="F1073" cm="1">
        <f t="array" ref="F1073">QUARTILE(IF($A:$A=$A1073,IF($B:$B=$B1073,$C:$C)),3)</f>
        <v>74191.5</v>
      </c>
      <c r="G1073">
        <f>Table3[[#This Row],[Q3]]-Table3[[#This Row],[Q1]]</f>
        <v>44768.5</v>
      </c>
      <c r="H1073">
        <f>Table3[[#This Row],[Q1]]-1.5*Table3[[#This Row],[IQR]]</f>
        <v>-37729.75</v>
      </c>
      <c r="I1073">
        <f>Table3[[#This Row],[Q3]]+1.5*Table3[[#This Row],[IQR]]</f>
        <v>141344.25</v>
      </c>
    </row>
    <row r="1074" spans="1:9" x14ac:dyDescent="0.45">
      <c r="A1074" t="s">
        <v>18</v>
      </c>
      <c r="B1074" t="s">
        <v>2</v>
      </c>
      <c r="C1074">
        <v>56655</v>
      </c>
      <c r="D1074" t="b">
        <f t="shared" si="16"/>
        <v>0</v>
      </c>
      <c r="E1074" cm="1">
        <f t="array" ref="E1074">QUARTILE(IF($A:$A=$A1074,IF($B:$B=$B1074,$C:$C)),1)</f>
        <v>29423</v>
      </c>
      <c r="F1074" cm="1">
        <f t="array" ref="F1074">QUARTILE(IF($A:$A=$A1074,IF($B:$B=$B1074,$C:$C)),3)</f>
        <v>74191.5</v>
      </c>
      <c r="G1074">
        <f>Table3[[#This Row],[Q3]]-Table3[[#This Row],[Q1]]</f>
        <v>44768.5</v>
      </c>
      <c r="H1074">
        <f>Table3[[#This Row],[Q1]]-1.5*Table3[[#This Row],[IQR]]</f>
        <v>-37729.75</v>
      </c>
      <c r="I1074">
        <f>Table3[[#This Row],[Q3]]+1.5*Table3[[#This Row],[IQR]]</f>
        <v>141344.25</v>
      </c>
    </row>
    <row r="1075" spans="1:9" x14ac:dyDescent="0.45">
      <c r="A1075" t="s">
        <v>18</v>
      </c>
      <c r="B1075" t="s">
        <v>2</v>
      </c>
      <c r="C1075">
        <v>59376</v>
      </c>
      <c r="D1075" t="b">
        <f t="shared" si="16"/>
        <v>0</v>
      </c>
      <c r="E1075" cm="1">
        <f t="array" ref="E1075">QUARTILE(IF($A:$A=$A1075,IF($B:$B=$B1075,$C:$C)),1)</f>
        <v>29423</v>
      </c>
      <c r="F1075" cm="1">
        <f t="array" ref="F1075">QUARTILE(IF($A:$A=$A1075,IF($B:$B=$B1075,$C:$C)),3)</f>
        <v>74191.5</v>
      </c>
      <c r="G1075">
        <f>Table3[[#This Row],[Q3]]-Table3[[#This Row],[Q1]]</f>
        <v>44768.5</v>
      </c>
      <c r="H1075">
        <f>Table3[[#This Row],[Q1]]-1.5*Table3[[#This Row],[IQR]]</f>
        <v>-37729.75</v>
      </c>
      <c r="I1075">
        <f>Table3[[#This Row],[Q3]]+1.5*Table3[[#This Row],[IQR]]</f>
        <v>141344.25</v>
      </c>
    </row>
    <row r="1076" spans="1:9" x14ac:dyDescent="0.45">
      <c r="A1076" t="s">
        <v>18</v>
      </c>
      <c r="B1076" t="s">
        <v>2</v>
      </c>
      <c r="C1076">
        <v>59472</v>
      </c>
      <c r="D1076" t="b">
        <f t="shared" si="16"/>
        <v>0</v>
      </c>
      <c r="E1076" cm="1">
        <f t="array" ref="E1076">QUARTILE(IF($A:$A=$A1076,IF($B:$B=$B1076,$C:$C)),1)</f>
        <v>29423</v>
      </c>
      <c r="F1076" cm="1">
        <f t="array" ref="F1076">QUARTILE(IF($A:$A=$A1076,IF($B:$B=$B1076,$C:$C)),3)</f>
        <v>74191.5</v>
      </c>
      <c r="G1076">
        <f>Table3[[#This Row],[Q3]]-Table3[[#This Row],[Q1]]</f>
        <v>44768.5</v>
      </c>
      <c r="H1076">
        <f>Table3[[#This Row],[Q1]]-1.5*Table3[[#This Row],[IQR]]</f>
        <v>-37729.75</v>
      </c>
      <c r="I1076">
        <f>Table3[[#This Row],[Q3]]+1.5*Table3[[#This Row],[IQR]]</f>
        <v>141344.25</v>
      </c>
    </row>
    <row r="1077" spans="1:9" x14ac:dyDescent="0.45">
      <c r="A1077" t="s">
        <v>18</v>
      </c>
      <c r="B1077" t="s">
        <v>2</v>
      </c>
      <c r="C1077">
        <v>59744</v>
      </c>
      <c r="D1077" t="b">
        <f t="shared" si="16"/>
        <v>0</v>
      </c>
      <c r="E1077" cm="1">
        <f t="array" ref="E1077">QUARTILE(IF($A:$A=$A1077,IF($B:$B=$B1077,$C:$C)),1)</f>
        <v>29423</v>
      </c>
      <c r="F1077" cm="1">
        <f t="array" ref="F1077">QUARTILE(IF($A:$A=$A1077,IF($B:$B=$B1077,$C:$C)),3)</f>
        <v>74191.5</v>
      </c>
      <c r="G1077">
        <f>Table3[[#This Row],[Q3]]-Table3[[#This Row],[Q1]]</f>
        <v>44768.5</v>
      </c>
      <c r="H1077">
        <f>Table3[[#This Row],[Q1]]-1.5*Table3[[#This Row],[IQR]]</f>
        <v>-37729.75</v>
      </c>
      <c r="I1077">
        <f>Table3[[#This Row],[Q3]]+1.5*Table3[[#This Row],[IQR]]</f>
        <v>141344.25</v>
      </c>
    </row>
    <row r="1078" spans="1:9" x14ac:dyDescent="0.45">
      <c r="A1078" t="s">
        <v>18</v>
      </c>
      <c r="B1078" t="s">
        <v>2</v>
      </c>
      <c r="C1078">
        <v>60262</v>
      </c>
      <c r="D1078" t="b">
        <f t="shared" si="16"/>
        <v>0</v>
      </c>
      <c r="E1078" cm="1">
        <f t="array" ref="E1078">QUARTILE(IF($A:$A=$A1078,IF($B:$B=$B1078,$C:$C)),1)</f>
        <v>29423</v>
      </c>
      <c r="F1078" cm="1">
        <f t="array" ref="F1078">QUARTILE(IF($A:$A=$A1078,IF($B:$B=$B1078,$C:$C)),3)</f>
        <v>74191.5</v>
      </c>
      <c r="G1078">
        <f>Table3[[#This Row],[Q3]]-Table3[[#This Row],[Q1]]</f>
        <v>44768.5</v>
      </c>
      <c r="H1078">
        <f>Table3[[#This Row],[Q1]]-1.5*Table3[[#This Row],[IQR]]</f>
        <v>-37729.75</v>
      </c>
      <c r="I1078">
        <f>Table3[[#This Row],[Q3]]+1.5*Table3[[#This Row],[IQR]]</f>
        <v>141344.25</v>
      </c>
    </row>
    <row r="1079" spans="1:9" x14ac:dyDescent="0.45">
      <c r="A1079" t="s">
        <v>18</v>
      </c>
      <c r="B1079" t="s">
        <v>2</v>
      </c>
      <c r="C1079">
        <v>62210</v>
      </c>
      <c r="D1079" t="b">
        <f t="shared" si="16"/>
        <v>0</v>
      </c>
      <c r="E1079" cm="1">
        <f t="array" ref="E1079">QUARTILE(IF($A:$A=$A1079,IF($B:$B=$B1079,$C:$C)),1)</f>
        <v>29423</v>
      </c>
      <c r="F1079" cm="1">
        <f t="array" ref="F1079">QUARTILE(IF($A:$A=$A1079,IF($B:$B=$B1079,$C:$C)),3)</f>
        <v>74191.5</v>
      </c>
      <c r="G1079">
        <f>Table3[[#This Row],[Q3]]-Table3[[#This Row],[Q1]]</f>
        <v>44768.5</v>
      </c>
      <c r="H1079">
        <f>Table3[[#This Row],[Q1]]-1.5*Table3[[#This Row],[IQR]]</f>
        <v>-37729.75</v>
      </c>
      <c r="I1079">
        <f>Table3[[#This Row],[Q3]]+1.5*Table3[[#This Row],[IQR]]</f>
        <v>141344.25</v>
      </c>
    </row>
    <row r="1080" spans="1:9" x14ac:dyDescent="0.45">
      <c r="A1080" t="s">
        <v>18</v>
      </c>
      <c r="B1080" t="s">
        <v>2</v>
      </c>
      <c r="C1080">
        <v>62480</v>
      </c>
      <c r="D1080" t="b">
        <f t="shared" si="16"/>
        <v>0</v>
      </c>
      <c r="E1080" cm="1">
        <f t="array" ref="E1080">QUARTILE(IF($A:$A=$A1080,IF($B:$B=$B1080,$C:$C)),1)</f>
        <v>29423</v>
      </c>
      <c r="F1080" cm="1">
        <f t="array" ref="F1080">QUARTILE(IF($A:$A=$A1080,IF($B:$B=$B1080,$C:$C)),3)</f>
        <v>74191.5</v>
      </c>
      <c r="G1080">
        <f>Table3[[#This Row],[Q3]]-Table3[[#This Row],[Q1]]</f>
        <v>44768.5</v>
      </c>
      <c r="H1080">
        <f>Table3[[#This Row],[Q1]]-1.5*Table3[[#This Row],[IQR]]</f>
        <v>-37729.75</v>
      </c>
      <c r="I1080">
        <f>Table3[[#This Row],[Q3]]+1.5*Table3[[#This Row],[IQR]]</f>
        <v>141344.25</v>
      </c>
    </row>
    <row r="1081" spans="1:9" x14ac:dyDescent="0.45">
      <c r="A1081" t="s">
        <v>18</v>
      </c>
      <c r="B1081" t="s">
        <v>2</v>
      </c>
      <c r="C1081">
        <v>63605</v>
      </c>
      <c r="D1081" t="b">
        <f t="shared" si="16"/>
        <v>0</v>
      </c>
      <c r="E1081" cm="1">
        <f t="array" ref="E1081">QUARTILE(IF($A:$A=$A1081,IF($B:$B=$B1081,$C:$C)),1)</f>
        <v>29423</v>
      </c>
      <c r="F1081" cm="1">
        <f t="array" ref="F1081">QUARTILE(IF($A:$A=$A1081,IF($B:$B=$B1081,$C:$C)),3)</f>
        <v>74191.5</v>
      </c>
      <c r="G1081">
        <f>Table3[[#This Row],[Q3]]-Table3[[#This Row],[Q1]]</f>
        <v>44768.5</v>
      </c>
      <c r="H1081">
        <f>Table3[[#This Row],[Q1]]-1.5*Table3[[#This Row],[IQR]]</f>
        <v>-37729.75</v>
      </c>
      <c r="I1081">
        <f>Table3[[#This Row],[Q3]]+1.5*Table3[[#This Row],[IQR]]</f>
        <v>141344.25</v>
      </c>
    </row>
    <row r="1082" spans="1:9" x14ac:dyDescent="0.45">
      <c r="A1082" t="s">
        <v>18</v>
      </c>
      <c r="B1082" t="s">
        <v>2</v>
      </c>
      <c r="C1082">
        <v>64925</v>
      </c>
      <c r="D1082" t="b">
        <f t="shared" si="16"/>
        <v>0</v>
      </c>
      <c r="E1082" cm="1">
        <f t="array" ref="E1082">QUARTILE(IF($A:$A=$A1082,IF($B:$B=$B1082,$C:$C)),1)</f>
        <v>29423</v>
      </c>
      <c r="F1082" cm="1">
        <f t="array" ref="F1082">QUARTILE(IF($A:$A=$A1082,IF($B:$B=$B1082,$C:$C)),3)</f>
        <v>74191.5</v>
      </c>
      <c r="G1082">
        <f>Table3[[#This Row],[Q3]]-Table3[[#This Row],[Q1]]</f>
        <v>44768.5</v>
      </c>
      <c r="H1082">
        <f>Table3[[#This Row],[Q1]]-1.5*Table3[[#This Row],[IQR]]</f>
        <v>-37729.75</v>
      </c>
      <c r="I1082">
        <f>Table3[[#This Row],[Q3]]+1.5*Table3[[#This Row],[IQR]]</f>
        <v>141344.25</v>
      </c>
    </row>
    <row r="1083" spans="1:9" x14ac:dyDescent="0.45">
      <c r="A1083" t="s">
        <v>18</v>
      </c>
      <c r="B1083" t="s">
        <v>2</v>
      </c>
      <c r="C1083">
        <v>64981</v>
      </c>
      <c r="D1083" t="b">
        <f t="shared" si="16"/>
        <v>0</v>
      </c>
      <c r="E1083" cm="1">
        <f t="array" ref="E1083">QUARTILE(IF($A:$A=$A1083,IF($B:$B=$B1083,$C:$C)),1)</f>
        <v>29423</v>
      </c>
      <c r="F1083" cm="1">
        <f t="array" ref="F1083">QUARTILE(IF($A:$A=$A1083,IF($B:$B=$B1083,$C:$C)),3)</f>
        <v>74191.5</v>
      </c>
      <c r="G1083">
        <f>Table3[[#This Row],[Q3]]-Table3[[#This Row],[Q1]]</f>
        <v>44768.5</v>
      </c>
      <c r="H1083">
        <f>Table3[[#This Row],[Q1]]-1.5*Table3[[#This Row],[IQR]]</f>
        <v>-37729.75</v>
      </c>
      <c r="I1083">
        <f>Table3[[#This Row],[Q3]]+1.5*Table3[[#This Row],[IQR]]</f>
        <v>141344.25</v>
      </c>
    </row>
    <row r="1084" spans="1:9" x14ac:dyDescent="0.45">
      <c r="A1084" t="s">
        <v>18</v>
      </c>
      <c r="B1084" t="s">
        <v>2</v>
      </c>
      <c r="C1084">
        <v>65247</v>
      </c>
      <c r="D1084" t="b">
        <f t="shared" si="16"/>
        <v>0</v>
      </c>
      <c r="E1084" cm="1">
        <f t="array" ref="E1084">QUARTILE(IF($A:$A=$A1084,IF($B:$B=$B1084,$C:$C)),1)</f>
        <v>29423</v>
      </c>
      <c r="F1084" cm="1">
        <f t="array" ref="F1084">QUARTILE(IF($A:$A=$A1084,IF($B:$B=$B1084,$C:$C)),3)</f>
        <v>74191.5</v>
      </c>
      <c r="G1084">
        <f>Table3[[#This Row],[Q3]]-Table3[[#This Row],[Q1]]</f>
        <v>44768.5</v>
      </c>
      <c r="H1084">
        <f>Table3[[#This Row],[Q1]]-1.5*Table3[[#This Row],[IQR]]</f>
        <v>-37729.75</v>
      </c>
      <c r="I1084">
        <f>Table3[[#This Row],[Q3]]+1.5*Table3[[#This Row],[IQR]]</f>
        <v>141344.25</v>
      </c>
    </row>
    <row r="1085" spans="1:9" x14ac:dyDescent="0.45">
      <c r="A1085" t="s">
        <v>18</v>
      </c>
      <c r="B1085" t="s">
        <v>2</v>
      </c>
      <c r="C1085">
        <v>65576</v>
      </c>
      <c r="D1085" t="b">
        <f t="shared" si="16"/>
        <v>0</v>
      </c>
      <c r="E1085" cm="1">
        <f t="array" ref="E1085">QUARTILE(IF($A:$A=$A1085,IF($B:$B=$B1085,$C:$C)),1)</f>
        <v>29423</v>
      </c>
      <c r="F1085" cm="1">
        <f t="array" ref="F1085">QUARTILE(IF($A:$A=$A1085,IF($B:$B=$B1085,$C:$C)),3)</f>
        <v>74191.5</v>
      </c>
      <c r="G1085">
        <f>Table3[[#This Row],[Q3]]-Table3[[#This Row],[Q1]]</f>
        <v>44768.5</v>
      </c>
      <c r="H1085">
        <f>Table3[[#This Row],[Q1]]-1.5*Table3[[#This Row],[IQR]]</f>
        <v>-37729.75</v>
      </c>
      <c r="I1085">
        <f>Table3[[#This Row],[Q3]]+1.5*Table3[[#This Row],[IQR]]</f>
        <v>141344.25</v>
      </c>
    </row>
    <row r="1086" spans="1:9" x14ac:dyDescent="0.45">
      <c r="A1086" t="s">
        <v>18</v>
      </c>
      <c r="B1086" t="s">
        <v>2</v>
      </c>
      <c r="C1086">
        <v>65644</v>
      </c>
      <c r="D1086" t="b">
        <f t="shared" si="16"/>
        <v>0</v>
      </c>
      <c r="E1086" cm="1">
        <f t="array" ref="E1086">QUARTILE(IF($A:$A=$A1086,IF($B:$B=$B1086,$C:$C)),1)</f>
        <v>29423</v>
      </c>
      <c r="F1086" cm="1">
        <f t="array" ref="F1086">QUARTILE(IF($A:$A=$A1086,IF($B:$B=$B1086,$C:$C)),3)</f>
        <v>74191.5</v>
      </c>
      <c r="G1086">
        <f>Table3[[#This Row],[Q3]]-Table3[[#This Row],[Q1]]</f>
        <v>44768.5</v>
      </c>
      <c r="H1086">
        <f>Table3[[#This Row],[Q1]]-1.5*Table3[[#This Row],[IQR]]</f>
        <v>-37729.75</v>
      </c>
      <c r="I1086">
        <f>Table3[[#This Row],[Q3]]+1.5*Table3[[#This Row],[IQR]]</f>
        <v>141344.25</v>
      </c>
    </row>
    <row r="1087" spans="1:9" x14ac:dyDescent="0.45">
      <c r="A1087" t="s">
        <v>18</v>
      </c>
      <c r="B1087" t="s">
        <v>2</v>
      </c>
      <c r="C1087">
        <v>68826</v>
      </c>
      <c r="D1087" t="b">
        <f t="shared" si="16"/>
        <v>0</v>
      </c>
      <c r="E1087" cm="1">
        <f t="array" ref="E1087">QUARTILE(IF($A:$A=$A1087,IF($B:$B=$B1087,$C:$C)),1)</f>
        <v>29423</v>
      </c>
      <c r="F1087" cm="1">
        <f t="array" ref="F1087">QUARTILE(IF($A:$A=$A1087,IF($B:$B=$B1087,$C:$C)),3)</f>
        <v>74191.5</v>
      </c>
      <c r="G1087">
        <f>Table3[[#This Row],[Q3]]-Table3[[#This Row],[Q1]]</f>
        <v>44768.5</v>
      </c>
      <c r="H1087">
        <f>Table3[[#This Row],[Q1]]-1.5*Table3[[#This Row],[IQR]]</f>
        <v>-37729.75</v>
      </c>
      <c r="I1087">
        <f>Table3[[#This Row],[Q3]]+1.5*Table3[[#This Row],[IQR]]</f>
        <v>141344.25</v>
      </c>
    </row>
    <row r="1088" spans="1:9" x14ac:dyDescent="0.45">
      <c r="A1088" t="s">
        <v>18</v>
      </c>
      <c r="B1088" t="s">
        <v>2</v>
      </c>
      <c r="C1088">
        <v>69538</v>
      </c>
      <c r="D1088" t="b">
        <f t="shared" si="16"/>
        <v>0</v>
      </c>
      <c r="E1088" cm="1">
        <f t="array" ref="E1088">QUARTILE(IF($A:$A=$A1088,IF($B:$B=$B1088,$C:$C)),1)</f>
        <v>29423</v>
      </c>
      <c r="F1088" cm="1">
        <f t="array" ref="F1088">QUARTILE(IF($A:$A=$A1088,IF($B:$B=$B1088,$C:$C)),3)</f>
        <v>74191.5</v>
      </c>
      <c r="G1088">
        <f>Table3[[#This Row],[Q3]]-Table3[[#This Row],[Q1]]</f>
        <v>44768.5</v>
      </c>
      <c r="H1088">
        <f>Table3[[#This Row],[Q1]]-1.5*Table3[[#This Row],[IQR]]</f>
        <v>-37729.75</v>
      </c>
      <c r="I1088">
        <f>Table3[[#This Row],[Q3]]+1.5*Table3[[#This Row],[IQR]]</f>
        <v>141344.25</v>
      </c>
    </row>
    <row r="1089" spans="1:9" x14ac:dyDescent="0.45">
      <c r="A1089" t="s">
        <v>18</v>
      </c>
      <c r="B1089" t="s">
        <v>2</v>
      </c>
      <c r="C1089">
        <v>70275</v>
      </c>
      <c r="D1089" t="b">
        <f t="shared" si="16"/>
        <v>0</v>
      </c>
      <c r="E1089" cm="1">
        <f t="array" ref="E1089">QUARTILE(IF($A:$A=$A1089,IF($B:$B=$B1089,$C:$C)),1)</f>
        <v>29423</v>
      </c>
      <c r="F1089" cm="1">
        <f t="array" ref="F1089">QUARTILE(IF($A:$A=$A1089,IF($B:$B=$B1089,$C:$C)),3)</f>
        <v>74191.5</v>
      </c>
      <c r="G1089">
        <f>Table3[[#This Row],[Q3]]-Table3[[#This Row],[Q1]]</f>
        <v>44768.5</v>
      </c>
      <c r="H1089">
        <f>Table3[[#This Row],[Q1]]-1.5*Table3[[#This Row],[IQR]]</f>
        <v>-37729.75</v>
      </c>
      <c r="I1089">
        <f>Table3[[#This Row],[Q3]]+1.5*Table3[[#This Row],[IQR]]</f>
        <v>141344.25</v>
      </c>
    </row>
    <row r="1090" spans="1:9" x14ac:dyDescent="0.45">
      <c r="A1090" t="s">
        <v>18</v>
      </c>
      <c r="B1090" t="s">
        <v>2</v>
      </c>
      <c r="C1090">
        <v>72810</v>
      </c>
      <c r="D1090" t="b">
        <f t="shared" ref="D1090:D1153" si="17">IF(C1090&lt;H1090,TRUE,IF(C1090&gt;I1090,TRUE,FALSE))</f>
        <v>0</v>
      </c>
      <c r="E1090" cm="1">
        <f t="array" ref="E1090">QUARTILE(IF($A:$A=$A1090,IF($B:$B=$B1090,$C:$C)),1)</f>
        <v>29423</v>
      </c>
      <c r="F1090" cm="1">
        <f t="array" ref="F1090">QUARTILE(IF($A:$A=$A1090,IF($B:$B=$B1090,$C:$C)),3)</f>
        <v>74191.5</v>
      </c>
      <c r="G1090">
        <f>Table3[[#This Row],[Q3]]-Table3[[#This Row],[Q1]]</f>
        <v>44768.5</v>
      </c>
      <c r="H1090">
        <f>Table3[[#This Row],[Q1]]-1.5*Table3[[#This Row],[IQR]]</f>
        <v>-37729.75</v>
      </c>
      <c r="I1090">
        <f>Table3[[#This Row],[Q3]]+1.5*Table3[[#This Row],[IQR]]</f>
        <v>141344.25</v>
      </c>
    </row>
    <row r="1091" spans="1:9" x14ac:dyDescent="0.45">
      <c r="A1091" t="s">
        <v>18</v>
      </c>
      <c r="B1091" t="s">
        <v>2</v>
      </c>
      <c r="C1091">
        <v>75573</v>
      </c>
      <c r="D1091" t="b">
        <f t="shared" si="17"/>
        <v>0</v>
      </c>
      <c r="E1091" cm="1">
        <f t="array" ref="E1091">QUARTILE(IF($A:$A=$A1091,IF($B:$B=$B1091,$C:$C)),1)</f>
        <v>29423</v>
      </c>
      <c r="F1091" cm="1">
        <f t="array" ref="F1091">QUARTILE(IF($A:$A=$A1091,IF($B:$B=$B1091,$C:$C)),3)</f>
        <v>74191.5</v>
      </c>
      <c r="G1091">
        <f>Table3[[#This Row],[Q3]]-Table3[[#This Row],[Q1]]</f>
        <v>44768.5</v>
      </c>
      <c r="H1091">
        <f>Table3[[#This Row],[Q1]]-1.5*Table3[[#This Row],[IQR]]</f>
        <v>-37729.75</v>
      </c>
      <c r="I1091">
        <f>Table3[[#This Row],[Q3]]+1.5*Table3[[#This Row],[IQR]]</f>
        <v>141344.25</v>
      </c>
    </row>
    <row r="1092" spans="1:9" x14ac:dyDescent="0.45">
      <c r="A1092" t="s">
        <v>18</v>
      </c>
      <c r="B1092" t="s">
        <v>2</v>
      </c>
      <c r="C1092">
        <v>77249</v>
      </c>
      <c r="D1092" t="b">
        <f t="shared" si="17"/>
        <v>0</v>
      </c>
      <c r="E1092" cm="1">
        <f t="array" ref="E1092">QUARTILE(IF($A:$A=$A1092,IF($B:$B=$B1092,$C:$C)),1)</f>
        <v>29423</v>
      </c>
      <c r="F1092" cm="1">
        <f t="array" ref="F1092">QUARTILE(IF($A:$A=$A1092,IF($B:$B=$B1092,$C:$C)),3)</f>
        <v>74191.5</v>
      </c>
      <c r="G1092">
        <f>Table3[[#This Row],[Q3]]-Table3[[#This Row],[Q1]]</f>
        <v>44768.5</v>
      </c>
      <c r="H1092">
        <f>Table3[[#This Row],[Q1]]-1.5*Table3[[#This Row],[IQR]]</f>
        <v>-37729.75</v>
      </c>
      <c r="I1092">
        <f>Table3[[#This Row],[Q3]]+1.5*Table3[[#This Row],[IQR]]</f>
        <v>141344.25</v>
      </c>
    </row>
    <row r="1093" spans="1:9" x14ac:dyDescent="0.45">
      <c r="A1093" t="s">
        <v>18</v>
      </c>
      <c r="B1093" t="s">
        <v>2</v>
      </c>
      <c r="C1093">
        <v>78795</v>
      </c>
      <c r="D1093" t="b">
        <f t="shared" si="17"/>
        <v>0</v>
      </c>
      <c r="E1093" cm="1">
        <f t="array" ref="E1093">QUARTILE(IF($A:$A=$A1093,IF($B:$B=$B1093,$C:$C)),1)</f>
        <v>29423</v>
      </c>
      <c r="F1093" cm="1">
        <f t="array" ref="F1093">QUARTILE(IF($A:$A=$A1093,IF($B:$B=$B1093,$C:$C)),3)</f>
        <v>74191.5</v>
      </c>
      <c r="G1093">
        <f>Table3[[#This Row],[Q3]]-Table3[[#This Row],[Q1]]</f>
        <v>44768.5</v>
      </c>
      <c r="H1093">
        <f>Table3[[#This Row],[Q1]]-1.5*Table3[[#This Row],[IQR]]</f>
        <v>-37729.75</v>
      </c>
      <c r="I1093">
        <f>Table3[[#This Row],[Q3]]+1.5*Table3[[#This Row],[IQR]]</f>
        <v>141344.25</v>
      </c>
    </row>
    <row r="1094" spans="1:9" x14ac:dyDescent="0.45">
      <c r="A1094" t="s">
        <v>18</v>
      </c>
      <c r="B1094" t="s">
        <v>2</v>
      </c>
      <c r="C1094">
        <v>78804</v>
      </c>
      <c r="D1094" t="b">
        <f t="shared" si="17"/>
        <v>0</v>
      </c>
      <c r="E1094" cm="1">
        <f t="array" ref="E1094">QUARTILE(IF($A:$A=$A1094,IF($B:$B=$B1094,$C:$C)),1)</f>
        <v>29423</v>
      </c>
      <c r="F1094" cm="1">
        <f t="array" ref="F1094">QUARTILE(IF($A:$A=$A1094,IF($B:$B=$B1094,$C:$C)),3)</f>
        <v>74191.5</v>
      </c>
      <c r="G1094">
        <f>Table3[[#This Row],[Q3]]-Table3[[#This Row],[Q1]]</f>
        <v>44768.5</v>
      </c>
      <c r="H1094">
        <f>Table3[[#This Row],[Q1]]-1.5*Table3[[#This Row],[IQR]]</f>
        <v>-37729.75</v>
      </c>
      <c r="I1094">
        <f>Table3[[#This Row],[Q3]]+1.5*Table3[[#This Row],[IQR]]</f>
        <v>141344.25</v>
      </c>
    </row>
    <row r="1095" spans="1:9" x14ac:dyDescent="0.45">
      <c r="A1095" t="s">
        <v>18</v>
      </c>
      <c r="B1095" t="s">
        <v>2</v>
      </c>
      <c r="C1095">
        <v>81546</v>
      </c>
      <c r="D1095" t="b">
        <f t="shared" si="17"/>
        <v>0</v>
      </c>
      <c r="E1095" cm="1">
        <f t="array" ref="E1095">QUARTILE(IF($A:$A=$A1095,IF($B:$B=$B1095,$C:$C)),1)</f>
        <v>29423</v>
      </c>
      <c r="F1095" cm="1">
        <f t="array" ref="F1095">QUARTILE(IF($A:$A=$A1095,IF($B:$B=$B1095,$C:$C)),3)</f>
        <v>74191.5</v>
      </c>
      <c r="G1095">
        <f>Table3[[#This Row],[Q3]]-Table3[[#This Row],[Q1]]</f>
        <v>44768.5</v>
      </c>
      <c r="H1095">
        <f>Table3[[#This Row],[Q1]]-1.5*Table3[[#This Row],[IQR]]</f>
        <v>-37729.75</v>
      </c>
      <c r="I1095">
        <f>Table3[[#This Row],[Q3]]+1.5*Table3[[#This Row],[IQR]]</f>
        <v>141344.25</v>
      </c>
    </row>
    <row r="1096" spans="1:9" x14ac:dyDescent="0.45">
      <c r="A1096" t="s">
        <v>18</v>
      </c>
      <c r="B1096" t="s">
        <v>2</v>
      </c>
      <c r="C1096">
        <v>82042</v>
      </c>
      <c r="D1096" t="b">
        <f t="shared" si="17"/>
        <v>0</v>
      </c>
      <c r="E1096" cm="1">
        <f t="array" ref="E1096">QUARTILE(IF($A:$A=$A1096,IF($B:$B=$B1096,$C:$C)),1)</f>
        <v>29423</v>
      </c>
      <c r="F1096" cm="1">
        <f t="array" ref="F1096">QUARTILE(IF($A:$A=$A1096,IF($B:$B=$B1096,$C:$C)),3)</f>
        <v>74191.5</v>
      </c>
      <c r="G1096">
        <f>Table3[[#This Row],[Q3]]-Table3[[#This Row],[Q1]]</f>
        <v>44768.5</v>
      </c>
      <c r="H1096">
        <f>Table3[[#This Row],[Q1]]-1.5*Table3[[#This Row],[IQR]]</f>
        <v>-37729.75</v>
      </c>
      <c r="I1096">
        <f>Table3[[#This Row],[Q3]]+1.5*Table3[[#This Row],[IQR]]</f>
        <v>141344.25</v>
      </c>
    </row>
    <row r="1097" spans="1:9" x14ac:dyDescent="0.45">
      <c r="A1097" t="s">
        <v>18</v>
      </c>
      <c r="B1097" t="s">
        <v>2</v>
      </c>
      <c r="C1097">
        <v>82558</v>
      </c>
      <c r="D1097" t="b">
        <f t="shared" si="17"/>
        <v>0</v>
      </c>
      <c r="E1097" cm="1">
        <f t="array" ref="E1097">QUARTILE(IF($A:$A=$A1097,IF($B:$B=$B1097,$C:$C)),1)</f>
        <v>29423</v>
      </c>
      <c r="F1097" cm="1">
        <f t="array" ref="F1097">QUARTILE(IF($A:$A=$A1097,IF($B:$B=$B1097,$C:$C)),3)</f>
        <v>74191.5</v>
      </c>
      <c r="G1097">
        <f>Table3[[#This Row],[Q3]]-Table3[[#This Row],[Q1]]</f>
        <v>44768.5</v>
      </c>
      <c r="H1097">
        <f>Table3[[#This Row],[Q1]]-1.5*Table3[[#This Row],[IQR]]</f>
        <v>-37729.75</v>
      </c>
      <c r="I1097">
        <f>Table3[[#This Row],[Q3]]+1.5*Table3[[#This Row],[IQR]]</f>
        <v>141344.25</v>
      </c>
    </row>
    <row r="1098" spans="1:9" x14ac:dyDescent="0.45">
      <c r="A1098" t="s">
        <v>18</v>
      </c>
      <c r="B1098" t="s">
        <v>2</v>
      </c>
      <c r="C1098">
        <v>84428</v>
      </c>
      <c r="D1098" t="b">
        <f t="shared" si="17"/>
        <v>0</v>
      </c>
      <c r="E1098" cm="1">
        <f t="array" ref="E1098">QUARTILE(IF($A:$A=$A1098,IF($B:$B=$B1098,$C:$C)),1)</f>
        <v>29423</v>
      </c>
      <c r="F1098" cm="1">
        <f t="array" ref="F1098">QUARTILE(IF($A:$A=$A1098,IF($B:$B=$B1098,$C:$C)),3)</f>
        <v>74191.5</v>
      </c>
      <c r="G1098">
        <f>Table3[[#This Row],[Q3]]-Table3[[#This Row],[Q1]]</f>
        <v>44768.5</v>
      </c>
      <c r="H1098">
        <f>Table3[[#This Row],[Q1]]-1.5*Table3[[#This Row],[IQR]]</f>
        <v>-37729.75</v>
      </c>
      <c r="I1098">
        <f>Table3[[#This Row],[Q3]]+1.5*Table3[[#This Row],[IQR]]</f>
        <v>141344.25</v>
      </c>
    </row>
    <row r="1099" spans="1:9" x14ac:dyDescent="0.45">
      <c r="A1099" t="s">
        <v>18</v>
      </c>
      <c r="B1099" t="s">
        <v>2</v>
      </c>
      <c r="C1099">
        <v>85093</v>
      </c>
      <c r="D1099" t="b">
        <f t="shared" si="17"/>
        <v>0</v>
      </c>
      <c r="E1099" cm="1">
        <f t="array" ref="E1099">QUARTILE(IF($A:$A=$A1099,IF($B:$B=$B1099,$C:$C)),1)</f>
        <v>29423</v>
      </c>
      <c r="F1099" cm="1">
        <f t="array" ref="F1099">QUARTILE(IF($A:$A=$A1099,IF($B:$B=$B1099,$C:$C)),3)</f>
        <v>74191.5</v>
      </c>
      <c r="G1099">
        <f>Table3[[#This Row],[Q3]]-Table3[[#This Row],[Q1]]</f>
        <v>44768.5</v>
      </c>
      <c r="H1099">
        <f>Table3[[#This Row],[Q1]]-1.5*Table3[[#This Row],[IQR]]</f>
        <v>-37729.75</v>
      </c>
      <c r="I1099">
        <f>Table3[[#This Row],[Q3]]+1.5*Table3[[#This Row],[IQR]]</f>
        <v>141344.25</v>
      </c>
    </row>
    <row r="1100" spans="1:9" x14ac:dyDescent="0.45">
      <c r="A1100" t="s">
        <v>18</v>
      </c>
      <c r="B1100" t="s">
        <v>2</v>
      </c>
      <c r="C1100">
        <v>85527</v>
      </c>
      <c r="D1100" t="b">
        <f t="shared" si="17"/>
        <v>0</v>
      </c>
      <c r="E1100" cm="1">
        <f t="array" ref="E1100">QUARTILE(IF($A:$A=$A1100,IF($B:$B=$B1100,$C:$C)),1)</f>
        <v>29423</v>
      </c>
      <c r="F1100" cm="1">
        <f t="array" ref="F1100">QUARTILE(IF($A:$A=$A1100,IF($B:$B=$B1100,$C:$C)),3)</f>
        <v>74191.5</v>
      </c>
      <c r="G1100">
        <f>Table3[[#This Row],[Q3]]-Table3[[#This Row],[Q1]]</f>
        <v>44768.5</v>
      </c>
      <c r="H1100">
        <f>Table3[[#This Row],[Q1]]-1.5*Table3[[#This Row],[IQR]]</f>
        <v>-37729.75</v>
      </c>
      <c r="I1100">
        <f>Table3[[#This Row],[Q3]]+1.5*Table3[[#This Row],[IQR]]</f>
        <v>141344.25</v>
      </c>
    </row>
    <row r="1101" spans="1:9" x14ac:dyDescent="0.45">
      <c r="A1101" t="s">
        <v>18</v>
      </c>
      <c r="B1101" t="s">
        <v>2</v>
      </c>
      <c r="C1101">
        <v>85806</v>
      </c>
      <c r="D1101" t="b">
        <f t="shared" si="17"/>
        <v>0</v>
      </c>
      <c r="E1101" cm="1">
        <f t="array" ref="E1101">QUARTILE(IF($A:$A=$A1101,IF($B:$B=$B1101,$C:$C)),1)</f>
        <v>29423</v>
      </c>
      <c r="F1101" cm="1">
        <f t="array" ref="F1101">QUARTILE(IF($A:$A=$A1101,IF($B:$B=$B1101,$C:$C)),3)</f>
        <v>74191.5</v>
      </c>
      <c r="G1101">
        <f>Table3[[#This Row],[Q3]]-Table3[[#This Row],[Q1]]</f>
        <v>44768.5</v>
      </c>
      <c r="H1101">
        <f>Table3[[#This Row],[Q1]]-1.5*Table3[[#This Row],[IQR]]</f>
        <v>-37729.75</v>
      </c>
      <c r="I1101">
        <f>Table3[[#This Row],[Q3]]+1.5*Table3[[#This Row],[IQR]]</f>
        <v>141344.25</v>
      </c>
    </row>
    <row r="1102" spans="1:9" x14ac:dyDescent="0.45">
      <c r="A1102" t="s">
        <v>18</v>
      </c>
      <c r="B1102" t="s">
        <v>2</v>
      </c>
      <c r="C1102">
        <v>87079</v>
      </c>
      <c r="D1102" t="b">
        <f t="shared" si="17"/>
        <v>0</v>
      </c>
      <c r="E1102" cm="1">
        <f t="array" ref="E1102">QUARTILE(IF($A:$A=$A1102,IF($B:$B=$B1102,$C:$C)),1)</f>
        <v>29423</v>
      </c>
      <c r="F1102" cm="1">
        <f t="array" ref="F1102">QUARTILE(IF($A:$A=$A1102,IF($B:$B=$B1102,$C:$C)),3)</f>
        <v>74191.5</v>
      </c>
      <c r="G1102">
        <f>Table3[[#This Row],[Q3]]-Table3[[#This Row],[Q1]]</f>
        <v>44768.5</v>
      </c>
      <c r="H1102">
        <f>Table3[[#This Row],[Q1]]-1.5*Table3[[#This Row],[IQR]]</f>
        <v>-37729.75</v>
      </c>
      <c r="I1102">
        <f>Table3[[#This Row],[Q3]]+1.5*Table3[[#This Row],[IQR]]</f>
        <v>141344.25</v>
      </c>
    </row>
    <row r="1103" spans="1:9" x14ac:dyDescent="0.45">
      <c r="A1103" t="s">
        <v>18</v>
      </c>
      <c r="B1103" t="s">
        <v>2</v>
      </c>
      <c r="C1103">
        <v>88295</v>
      </c>
      <c r="D1103" t="b">
        <f t="shared" si="17"/>
        <v>0</v>
      </c>
      <c r="E1103" cm="1">
        <f t="array" ref="E1103">QUARTILE(IF($A:$A=$A1103,IF($B:$B=$B1103,$C:$C)),1)</f>
        <v>29423</v>
      </c>
      <c r="F1103" cm="1">
        <f t="array" ref="F1103">QUARTILE(IF($A:$A=$A1103,IF($B:$B=$B1103,$C:$C)),3)</f>
        <v>74191.5</v>
      </c>
      <c r="G1103">
        <f>Table3[[#This Row],[Q3]]-Table3[[#This Row],[Q1]]</f>
        <v>44768.5</v>
      </c>
      <c r="H1103">
        <f>Table3[[#This Row],[Q1]]-1.5*Table3[[#This Row],[IQR]]</f>
        <v>-37729.75</v>
      </c>
      <c r="I1103">
        <f>Table3[[#This Row],[Q3]]+1.5*Table3[[#This Row],[IQR]]</f>
        <v>141344.25</v>
      </c>
    </row>
    <row r="1104" spans="1:9" x14ac:dyDescent="0.45">
      <c r="A1104" t="s">
        <v>18</v>
      </c>
      <c r="B1104" t="s">
        <v>2</v>
      </c>
      <c r="C1104">
        <v>88348</v>
      </c>
      <c r="D1104" t="b">
        <f t="shared" si="17"/>
        <v>0</v>
      </c>
      <c r="E1104" cm="1">
        <f t="array" ref="E1104">QUARTILE(IF($A:$A=$A1104,IF($B:$B=$B1104,$C:$C)),1)</f>
        <v>29423</v>
      </c>
      <c r="F1104" cm="1">
        <f t="array" ref="F1104">QUARTILE(IF($A:$A=$A1104,IF($B:$B=$B1104,$C:$C)),3)</f>
        <v>74191.5</v>
      </c>
      <c r="G1104">
        <f>Table3[[#This Row],[Q3]]-Table3[[#This Row],[Q1]]</f>
        <v>44768.5</v>
      </c>
      <c r="H1104">
        <f>Table3[[#This Row],[Q1]]-1.5*Table3[[#This Row],[IQR]]</f>
        <v>-37729.75</v>
      </c>
      <c r="I1104">
        <f>Table3[[#This Row],[Q3]]+1.5*Table3[[#This Row],[IQR]]</f>
        <v>141344.25</v>
      </c>
    </row>
    <row r="1105" spans="1:9" x14ac:dyDescent="0.45">
      <c r="A1105" t="s">
        <v>18</v>
      </c>
      <c r="B1105" t="s">
        <v>2</v>
      </c>
      <c r="C1105">
        <v>90088</v>
      </c>
      <c r="D1105" t="b">
        <f t="shared" si="17"/>
        <v>0</v>
      </c>
      <c r="E1105" cm="1">
        <f t="array" ref="E1105">QUARTILE(IF($A:$A=$A1105,IF($B:$B=$B1105,$C:$C)),1)</f>
        <v>29423</v>
      </c>
      <c r="F1105" cm="1">
        <f t="array" ref="F1105">QUARTILE(IF($A:$A=$A1105,IF($B:$B=$B1105,$C:$C)),3)</f>
        <v>74191.5</v>
      </c>
      <c r="G1105">
        <f>Table3[[#This Row],[Q3]]-Table3[[#This Row],[Q1]]</f>
        <v>44768.5</v>
      </c>
      <c r="H1105">
        <f>Table3[[#This Row],[Q1]]-1.5*Table3[[#This Row],[IQR]]</f>
        <v>-37729.75</v>
      </c>
      <c r="I1105">
        <f>Table3[[#This Row],[Q3]]+1.5*Table3[[#This Row],[IQR]]</f>
        <v>141344.25</v>
      </c>
    </row>
    <row r="1106" spans="1:9" x14ac:dyDescent="0.45">
      <c r="A1106" t="s">
        <v>18</v>
      </c>
      <c r="B1106" t="s">
        <v>2</v>
      </c>
      <c r="C1106">
        <v>91343</v>
      </c>
      <c r="D1106" t="b">
        <f t="shared" si="17"/>
        <v>0</v>
      </c>
      <c r="E1106" cm="1">
        <f t="array" ref="E1106">QUARTILE(IF($A:$A=$A1106,IF($B:$B=$B1106,$C:$C)),1)</f>
        <v>29423</v>
      </c>
      <c r="F1106" cm="1">
        <f t="array" ref="F1106">QUARTILE(IF($A:$A=$A1106,IF($B:$B=$B1106,$C:$C)),3)</f>
        <v>74191.5</v>
      </c>
      <c r="G1106">
        <f>Table3[[#This Row],[Q3]]-Table3[[#This Row],[Q1]]</f>
        <v>44768.5</v>
      </c>
      <c r="H1106">
        <f>Table3[[#This Row],[Q1]]-1.5*Table3[[#This Row],[IQR]]</f>
        <v>-37729.75</v>
      </c>
      <c r="I1106">
        <f>Table3[[#This Row],[Q3]]+1.5*Table3[[#This Row],[IQR]]</f>
        <v>141344.25</v>
      </c>
    </row>
    <row r="1107" spans="1:9" x14ac:dyDescent="0.45">
      <c r="A1107" t="s">
        <v>18</v>
      </c>
      <c r="B1107" t="s">
        <v>2</v>
      </c>
      <c r="C1107">
        <v>92272</v>
      </c>
      <c r="D1107" t="b">
        <f t="shared" si="17"/>
        <v>0</v>
      </c>
      <c r="E1107" cm="1">
        <f t="array" ref="E1107">QUARTILE(IF($A:$A=$A1107,IF($B:$B=$B1107,$C:$C)),1)</f>
        <v>29423</v>
      </c>
      <c r="F1107" cm="1">
        <f t="array" ref="F1107">QUARTILE(IF($A:$A=$A1107,IF($B:$B=$B1107,$C:$C)),3)</f>
        <v>74191.5</v>
      </c>
      <c r="G1107">
        <f>Table3[[#This Row],[Q3]]-Table3[[#This Row],[Q1]]</f>
        <v>44768.5</v>
      </c>
      <c r="H1107">
        <f>Table3[[#This Row],[Q1]]-1.5*Table3[[#This Row],[IQR]]</f>
        <v>-37729.75</v>
      </c>
      <c r="I1107">
        <f>Table3[[#This Row],[Q3]]+1.5*Table3[[#This Row],[IQR]]</f>
        <v>141344.25</v>
      </c>
    </row>
    <row r="1108" spans="1:9" x14ac:dyDescent="0.45">
      <c r="A1108" t="s">
        <v>18</v>
      </c>
      <c r="B1108" t="s">
        <v>2</v>
      </c>
      <c r="C1108">
        <v>92506</v>
      </c>
      <c r="D1108" t="b">
        <f t="shared" si="17"/>
        <v>0</v>
      </c>
      <c r="E1108" cm="1">
        <f t="array" ref="E1108">QUARTILE(IF($A:$A=$A1108,IF($B:$B=$B1108,$C:$C)),1)</f>
        <v>29423</v>
      </c>
      <c r="F1108" cm="1">
        <f t="array" ref="F1108">QUARTILE(IF($A:$A=$A1108,IF($B:$B=$B1108,$C:$C)),3)</f>
        <v>74191.5</v>
      </c>
      <c r="G1108">
        <f>Table3[[#This Row],[Q3]]-Table3[[#This Row],[Q1]]</f>
        <v>44768.5</v>
      </c>
      <c r="H1108">
        <f>Table3[[#This Row],[Q1]]-1.5*Table3[[#This Row],[IQR]]</f>
        <v>-37729.75</v>
      </c>
      <c r="I1108">
        <f>Table3[[#This Row],[Q3]]+1.5*Table3[[#This Row],[IQR]]</f>
        <v>141344.25</v>
      </c>
    </row>
    <row r="1109" spans="1:9" x14ac:dyDescent="0.45">
      <c r="A1109" t="s">
        <v>18</v>
      </c>
      <c r="B1109" t="s">
        <v>2</v>
      </c>
      <c r="C1109">
        <v>94241</v>
      </c>
      <c r="D1109" t="b">
        <f t="shared" si="17"/>
        <v>0</v>
      </c>
      <c r="E1109" cm="1">
        <f t="array" ref="E1109">QUARTILE(IF($A:$A=$A1109,IF($B:$B=$B1109,$C:$C)),1)</f>
        <v>29423</v>
      </c>
      <c r="F1109" cm="1">
        <f t="array" ref="F1109">QUARTILE(IF($A:$A=$A1109,IF($B:$B=$B1109,$C:$C)),3)</f>
        <v>74191.5</v>
      </c>
      <c r="G1109">
        <f>Table3[[#This Row],[Q3]]-Table3[[#This Row],[Q1]]</f>
        <v>44768.5</v>
      </c>
      <c r="H1109">
        <f>Table3[[#This Row],[Q1]]-1.5*Table3[[#This Row],[IQR]]</f>
        <v>-37729.75</v>
      </c>
      <c r="I1109">
        <f>Table3[[#This Row],[Q3]]+1.5*Table3[[#This Row],[IQR]]</f>
        <v>141344.25</v>
      </c>
    </row>
    <row r="1110" spans="1:9" x14ac:dyDescent="0.45">
      <c r="A1110" t="s">
        <v>18</v>
      </c>
      <c r="B1110" t="s">
        <v>2</v>
      </c>
      <c r="C1110">
        <v>96473</v>
      </c>
      <c r="D1110" t="b">
        <f t="shared" si="17"/>
        <v>0</v>
      </c>
      <c r="E1110" cm="1">
        <f t="array" ref="E1110">QUARTILE(IF($A:$A=$A1110,IF($B:$B=$B1110,$C:$C)),1)</f>
        <v>29423</v>
      </c>
      <c r="F1110" cm="1">
        <f t="array" ref="F1110">QUARTILE(IF($A:$A=$A1110,IF($B:$B=$B1110,$C:$C)),3)</f>
        <v>74191.5</v>
      </c>
      <c r="G1110">
        <f>Table3[[#This Row],[Q3]]-Table3[[#This Row],[Q1]]</f>
        <v>44768.5</v>
      </c>
      <c r="H1110">
        <f>Table3[[#This Row],[Q1]]-1.5*Table3[[#This Row],[IQR]]</f>
        <v>-37729.75</v>
      </c>
      <c r="I1110">
        <f>Table3[[#This Row],[Q3]]+1.5*Table3[[#This Row],[IQR]]</f>
        <v>141344.25</v>
      </c>
    </row>
    <row r="1111" spans="1:9" x14ac:dyDescent="0.45">
      <c r="A1111" t="s">
        <v>18</v>
      </c>
      <c r="B1111" t="s">
        <v>2</v>
      </c>
      <c r="C1111">
        <v>98959</v>
      </c>
      <c r="D1111" t="b">
        <f t="shared" si="17"/>
        <v>0</v>
      </c>
      <c r="E1111" cm="1">
        <f t="array" ref="E1111">QUARTILE(IF($A:$A=$A1111,IF($B:$B=$B1111,$C:$C)),1)</f>
        <v>29423</v>
      </c>
      <c r="F1111" cm="1">
        <f t="array" ref="F1111">QUARTILE(IF($A:$A=$A1111,IF($B:$B=$B1111,$C:$C)),3)</f>
        <v>74191.5</v>
      </c>
      <c r="G1111">
        <f>Table3[[#This Row],[Q3]]-Table3[[#This Row],[Q1]]</f>
        <v>44768.5</v>
      </c>
      <c r="H1111">
        <f>Table3[[#This Row],[Q1]]-1.5*Table3[[#This Row],[IQR]]</f>
        <v>-37729.75</v>
      </c>
      <c r="I1111">
        <f>Table3[[#This Row],[Q3]]+1.5*Table3[[#This Row],[IQR]]</f>
        <v>141344.25</v>
      </c>
    </row>
    <row r="1112" spans="1:9" x14ac:dyDescent="0.45">
      <c r="A1112" t="s">
        <v>12</v>
      </c>
      <c r="B1112" t="s">
        <v>2</v>
      </c>
      <c r="C1112">
        <v>2102</v>
      </c>
      <c r="D1112" t="b">
        <f t="shared" si="17"/>
        <v>0</v>
      </c>
      <c r="E1112" cm="1">
        <f t="array" ref="E1112">QUARTILE(IF($A:$A=$A1112,IF($B:$B=$B1112,$C:$C)),1)</f>
        <v>25618</v>
      </c>
      <c r="F1112" cm="1">
        <f t="array" ref="F1112">QUARTILE(IF($A:$A=$A1112,IF($B:$B=$B1112,$C:$C)),3)</f>
        <v>70354</v>
      </c>
      <c r="G1112">
        <f>Table3[[#This Row],[Q3]]-Table3[[#This Row],[Q1]]</f>
        <v>44736</v>
      </c>
      <c r="H1112">
        <f>Table3[[#This Row],[Q1]]-1.5*Table3[[#This Row],[IQR]]</f>
        <v>-41486</v>
      </c>
      <c r="I1112">
        <f>Table3[[#This Row],[Q3]]+1.5*Table3[[#This Row],[IQR]]</f>
        <v>137458</v>
      </c>
    </row>
    <row r="1113" spans="1:9" x14ac:dyDescent="0.45">
      <c r="A1113" t="s">
        <v>12</v>
      </c>
      <c r="B1113" t="s">
        <v>2</v>
      </c>
      <c r="C1113">
        <v>2457</v>
      </c>
      <c r="D1113" t="b">
        <f t="shared" si="17"/>
        <v>0</v>
      </c>
      <c r="E1113" cm="1">
        <f t="array" ref="E1113">QUARTILE(IF($A:$A=$A1113,IF($B:$B=$B1113,$C:$C)),1)</f>
        <v>25618</v>
      </c>
      <c r="F1113" cm="1">
        <f t="array" ref="F1113">QUARTILE(IF($A:$A=$A1113,IF($B:$B=$B1113,$C:$C)),3)</f>
        <v>70354</v>
      </c>
      <c r="G1113">
        <f>Table3[[#This Row],[Q3]]-Table3[[#This Row],[Q1]]</f>
        <v>44736</v>
      </c>
      <c r="H1113">
        <f>Table3[[#This Row],[Q1]]-1.5*Table3[[#This Row],[IQR]]</f>
        <v>-41486</v>
      </c>
      <c r="I1113">
        <f>Table3[[#This Row],[Q3]]+1.5*Table3[[#This Row],[IQR]]</f>
        <v>137458</v>
      </c>
    </row>
    <row r="1114" spans="1:9" x14ac:dyDescent="0.45">
      <c r="A1114" t="s">
        <v>12</v>
      </c>
      <c r="B1114" t="s">
        <v>2</v>
      </c>
      <c r="C1114">
        <v>3235</v>
      </c>
      <c r="D1114" t="b">
        <f t="shared" si="17"/>
        <v>0</v>
      </c>
      <c r="E1114" cm="1">
        <f t="array" ref="E1114">QUARTILE(IF($A:$A=$A1114,IF($B:$B=$B1114,$C:$C)),1)</f>
        <v>25618</v>
      </c>
      <c r="F1114" cm="1">
        <f t="array" ref="F1114">QUARTILE(IF($A:$A=$A1114,IF($B:$B=$B1114,$C:$C)),3)</f>
        <v>70354</v>
      </c>
      <c r="G1114">
        <f>Table3[[#This Row],[Q3]]-Table3[[#This Row],[Q1]]</f>
        <v>44736</v>
      </c>
      <c r="H1114">
        <f>Table3[[#This Row],[Q1]]-1.5*Table3[[#This Row],[IQR]]</f>
        <v>-41486</v>
      </c>
      <c r="I1114">
        <f>Table3[[#This Row],[Q3]]+1.5*Table3[[#This Row],[IQR]]</f>
        <v>137458</v>
      </c>
    </row>
    <row r="1115" spans="1:9" x14ac:dyDescent="0.45">
      <c r="A1115" t="s">
        <v>12</v>
      </c>
      <c r="B1115" t="s">
        <v>2</v>
      </c>
      <c r="C1115">
        <v>3916</v>
      </c>
      <c r="D1115" t="b">
        <f t="shared" si="17"/>
        <v>0</v>
      </c>
      <c r="E1115" cm="1">
        <f t="array" ref="E1115">QUARTILE(IF($A:$A=$A1115,IF($B:$B=$B1115,$C:$C)),1)</f>
        <v>25618</v>
      </c>
      <c r="F1115" cm="1">
        <f t="array" ref="F1115">QUARTILE(IF($A:$A=$A1115,IF($B:$B=$B1115,$C:$C)),3)</f>
        <v>70354</v>
      </c>
      <c r="G1115">
        <f>Table3[[#This Row],[Q3]]-Table3[[#This Row],[Q1]]</f>
        <v>44736</v>
      </c>
      <c r="H1115">
        <f>Table3[[#This Row],[Q1]]-1.5*Table3[[#This Row],[IQR]]</f>
        <v>-41486</v>
      </c>
      <c r="I1115">
        <f>Table3[[#This Row],[Q3]]+1.5*Table3[[#This Row],[IQR]]</f>
        <v>137458</v>
      </c>
    </row>
    <row r="1116" spans="1:9" x14ac:dyDescent="0.45">
      <c r="A1116" t="s">
        <v>12</v>
      </c>
      <c r="B1116" t="s">
        <v>2</v>
      </c>
      <c r="C1116">
        <v>4514</v>
      </c>
      <c r="D1116" t="b">
        <f t="shared" si="17"/>
        <v>0</v>
      </c>
      <c r="E1116" cm="1">
        <f t="array" ref="E1116">QUARTILE(IF($A:$A=$A1116,IF($B:$B=$B1116,$C:$C)),1)</f>
        <v>25618</v>
      </c>
      <c r="F1116" cm="1">
        <f t="array" ref="F1116">QUARTILE(IF($A:$A=$A1116,IF($B:$B=$B1116,$C:$C)),3)</f>
        <v>70354</v>
      </c>
      <c r="G1116">
        <f>Table3[[#This Row],[Q3]]-Table3[[#This Row],[Q1]]</f>
        <v>44736</v>
      </c>
      <c r="H1116">
        <f>Table3[[#This Row],[Q1]]-1.5*Table3[[#This Row],[IQR]]</f>
        <v>-41486</v>
      </c>
      <c r="I1116">
        <f>Table3[[#This Row],[Q3]]+1.5*Table3[[#This Row],[IQR]]</f>
        <v>137458</v>
      </c>
    </row>
    <row r="1117" spans="1:9" x14ac:dyDescent="0.45">
      <c r="A1117" t="s">
        <v>12</v>
      </c>
      <c r="B1117" t="s">
        <v>2</v>
      </c>
      <c r="C1117">
        <v>4832</v>
      </c>
      <c r="D1117" t="b">
        <f t="shared" si="17"/>
        <v>0</v>
      </c>
      <c r="E1117" cm="1">
        <f t="array" ref="E1117">QUARTILE(IF($A:$A=$A1117,IF($B:$B=$B1117,$C:$C)),1)</f>
        <v>25618</v>
      </c>
      <c r="F1117" cm="1">
        <f t="array" ref="F1117">QUARTILE(IF($A:$A=$A1117,IF($B:$B=$B1117,$C:$C)),3)</f>
        <v>70354</v>
      </c>
      <c r="G1117">
        <f>Table3[[#This Row],[Q3]]-Table3[[#This Row],[Q1]]</f>
        <v>44736</v>
      </c>
      <c r="H1117">
        <f>Table3[[#This Row],[Q1]]-1.5*Table3[[#This Row],[IQR]]</f>
        <v>-41486</v>
      </c>
      <c r="I1117">
        <f>Table3[[#This Row],[Q3]]+1.5*Table3[[#This Row],[IQR]]</f>
        <v>137458</v>
      </c>
    </row>
    <row r="1118" spans="1:9" x14ac:dyDescent="0.45">
      <c r="A1118" t="s">
        <v>12</v>
      </c>
      <c r="B1118" t="s">
        <v>2</v>
      </c>
      <c r="C1118">
        <v>4833</v>
      </c>
      <c r="D1118" t="b">
        <f t="shared" si="17"/>
        <v>0</v>
      </c>
      <c r="E1118" cm="1">
        <f t="array" ref="E1118">QUARTILE(IF($A:$A=$A1118,IF($B:$B=$B1118,$C:$C)),1)</f>
        <v>25618</v>
      </c>
      <c r="F1118" cm="1">
        <f t="array" ref="F1118">QUARTILE(IF($A:$A=$A1118,IF($B:$B=$B1118,$C:$C)),3)</f>
        <v>70354</v>
      </c>
      <c r="G1118">
        <f>Table3[[#This Row],[Q3]]-Table3[[#This Row],[Q1]]</f>
        <v>44736</v>
      </c>
      <c r="H1118">
        <f>Table3[[#This Row],[Q1]]-1.5*Table3[[#This Row],[IQR]]</f>
        <v>-41486</v>
      </c>
      <c r="I1118">
        <f>Table3[[#This Row],[Q3]]+1.5*Table3[[#This Row],[IQR]]</f>
        <v>137458</v>
      </c>
    </row>
    <row r="1119" spans="1:9" x14ac:dyDescent="0.45">
      <c r="A1119" t="s">
        <v>12</v>
      </c>
      <c r="B1119" t="s">
        <v>2</v>
      </c>
      <c r="C1119">
        <v>7635</v>
      </c>
      <c r="D1119" t="b">
        <f t="shared" si="17"/>
        <v>0</v>
      </c>
      <c r="E1119" cm="1">
        <f t="array" ref="E1119">QUARTILE(IF($A:$A=$A1119,IF($B:$B=$B1119,$C:$C)),1)</f>
        <v>25618</v>
      </c>
      <c r="F1119" cm="1">
        <f t="array" ref="F1119">QUARTILE(IF($A:$A=$A1119,IF($B:$B=$B1119,$C:$C)),3)</f>
        <v>70354</v>
      </c>
      <c r="G1119">
        <f>Table3[[#This Row],[Q3]]-Table3[[#This Row],[Q1]]</f>
        <v>44736</v>
      </c>
      <c r="H1119">
        <f>Table3[[#This Row],[Q1]]-1.5*Table3[[#This Row],[IQR]]</f>
        <v>-41486</v>
      </c>
      <c r="I1119">
        <f>Table3[[#This Row],[Q3]]+1.5*Table3[[#This Row],[IQR]]</f>
        <v>137458</v>
      </c>
    </row>
    <row r="1120" spans="1:9" x14ac:dyDescent="0.45">
      <c r="A1120" t="s">
        <v>12</v>
      </c>
      <c r="B1120" t="s">
        <v>2</v>
      </c>
      <c r="C1120">
        <v>7774</v>
      </c>
      <c r="D1120" t="b">
        <f t="shared" si="17"/>
        <v>0</v>
      </c>
      <c r="E1120" cm="1">
        <f t="array" ref="E1120">QUARTILE(IF($A:$A=$A1120,IF($B:$B=$B1120,$C:$C)),1)</f>
        <v>25618</v>
      </c>
      <c r="F1120" cm="1">
        <f t="array" ref="F1120">QUARTILE(IF($A:$A=$A1120,IF($B:$B=$B1120,$C:$C)),3)</f>
        <v>70354</v>
      </c>
      <c r="G1120">
        <f>Table3[[#This Row],[Q3]]-Table3[[#This Row],[Q1]]</f>
        <v>44736</v>
      </c>
      <c r="H1120">
        <f>Table3[[#This Row],[Q1]]-1.5*Table3[[#This Row],[IQR]]</f>
        <v>-41486</v>
      </c>
      <c r="I1120">
        <f>Table3[[#This Row],[Q3]]+1.5*Table3[[#This Row],[IQR]]</f>
        <v>137458</v>
      </c>
    </row>
    <row r="1121" spans="1:9" x14ac:dyDescent="0.45">
      <c r="A1121" t="s">
        <v>12</v>
      </c>
      <c r="B1121" t="s">
        <v>2</v>
      </c>
      <c r="C1121">
        <v>9442</v>
      </c>
      <c r="D1121" t="b">
        <f t="shared" si="17"/>
        <v>0</v>
      </c>
      <c r="E1121" cm="1">
        <f t="array" ref="E1121">QUARTILE(IF($A:$A=$A1121,IF($B:$B=$B1121,$C:$C)),1)</f>
        <v>25618</v>
      </c>
      <c r="F1121" cm="1">
        <f t="array" ref="F1121">QUARTILE(IF($A:$A=$A1121,IF($B:$B=$B1121,$C:$C)),3)</f>
        <v>70354</v>
      </c>
      <c r="G1121">
        <f>Table3[[#This Row],[Q3]]-Table3[[#This Row],[Q1]]</f>
        <v>44736</v>
      </c>
      <c r="H1121">
        <f>Table3[[#This Row],[Q1]]-1.5*Table3[[#This Row],[IQR]]</f>
        <v>-41486</v>
      </c>
      <c r="I1121">
        <f>Table3[[#This Row],[Q3]]+1.5*Table3[[#This Row],[IQR]]</f>
        <v>137458</v>
      </c>
    </row>
    <row r="1122" spans="1:9" x14ac:dyDescent="0.45">
      <c r="A1122" t="s">
        <v>12</v>
      </c>
      <c r="B1122" t="s">
        <v>2</v>
      </c>
      <c r="C1122">
        <v>9717</v>
      </c>
      <c r="D1122" t="b">
        <f t="shared" si="17"/>
        <v>0</v>
      </c>
      <c r="E1122" cm="1">
        <f t="array" ref="E1122">QUARTILE(IF($A:$A=$A1122,IF($B:$B=$B1122,$C:$C)),1)</f>
        <v>25618</v>
      </c>
      <c r="F1122" cm="1">
        <f t="array" ref="F1122">QUARTILE(IF($A:$A=$A1122,IF($B:$B=$B1122,$C:$C)),3)</f>
        <v>70354</v>
      </c>
      <c r="G1122">
        <f>Table3[[#This Row],[Q3]]-Table3[[#This Row],[Q1]]</f>
        <v>44736</v>
      </c>
      <c r="H1122">
        <f>Table3[[#This Row],[Q1]]-1.5*Table3[[#This Row],[IQR]]</f>
        <v>-41486</v>
      </c>
      <c r="I1122">
        <f>Table3[[#This Row],[Q3]]+1.5*Table3[[#This Row],[IQR]]</f>
        <v>137458</v>
      </c>
    </row>
    <row r="1123" spans="1:9" x14ac:dyDescent="0.45">
      <c r="A1123" t="s">
        <v>12</v>
      </c>
      <c r="B1123" t="s">
        <v>2</v>
      </c>
      <c r="C1123">
        <v>9885</v>
      </c>
      <c r="D1123" t="b">
        <f t="shared" si="17"/>
        <v>0</v>
      </c>
      <c r="E1123" cm="1">
        <f t="array" ref="E1123">QUARTILE(IF($A:$A=$A1123,IF($B:$B=$B1123,$C:$C)),1)</f>
        <v>25618</v>
      </c>
      <c r="F1123" cm="1">
        <f t="array" ref="F1123">QUARTILE(IF($A:$A=$A1123,IF($B:$B=$B1123,$C:$C)),3)</f>
        <v>70354</v>
      </c>
      <c r="G1123">
        <f>Table3[[#This Row],[Q3]]-Table3[[#This Row],[Q1]]</f>
        <v>44736</v>
      </c>
      <c r="H1123">
        <f>Table3[[#This Row],[Q1]]-1.5*Table3[[#This Row],[IQR]]</f>
        <v>-41486</v>
      </c>
      <c r="I1123">
        <f>Table3[[#This Row],[Q3]]+1.5*Table3[[#This Row],[IQR]]</f>
        <v>137458</v>
      </c>
    </row>
    <row r="1124" spans="1:9" x14ac:dyDescent="0.45">
      <c r="A1124" t="s">
        <v>12</v>
      </c>
      <c r="B1124" t="s">
        <v>2</v>
      </c>
      <c r="C1124">
        <v>10139</v>
      </c>
      <c r="D1124" t="b">
        <f t="shared" si="17"/>
        <v>0</v>
      </c>
      <c r="E1124" cm="1">
        <f t="array" ref="E1124">QUARTILE(IF($A:$A=$A1124,IF($B:$B=$B1124,$C:$C)),1)</f>
        <v>25618</v>
      </c>
      <c r="F1124" cm="1">
        <f t="array" ref="F1124">QUARTILE(IF($A:$A=$A1124,IF($B:$B=$B1124,$C:$C)),3)</f>
        <v>70354</v>
      </c>
      <c r="G1124">
        <f>Table3[[#This Row],[Q3]]-Table3[[#This Row],[Q1]]</f>
        <v>44736</v>
      </c>
      <c r="H1124">
        <f>Table3[[#This Row],[Q1]]-1.5*Table3[[#This Row],[IQR]]</f>
        <v>-41486</v>
      </c>
      <c r="I1124">
        <f>Table3[[#This Row],[Q3]]+1.5*Table3[[#This Row],[IQR]]</f>
        <v>137458</v>
      </c>
    </row>
    <row r="1125" spans="1:9" x14ac:dyDescent="0.45">
      <c r="A1125" t="s">
        <v>12</v>
      </c>
      <c r="B1125" t="s">
        <v>2</v>
      </c>
      <c r="C1125">
        <v>12052</v>
      </c>
      <c r="D1125" t="b">
        <f t="shared" si="17"/>
        <v>0</v>
      </c>
      <c r="E1125" cm="1">
        <f t="array" ref="E1125">QUARTILE(IF($A:$A=$A1125,IF($B:$B=$B1125,$C:$C)),1)</f>
        <v>25618</v>
      </c>
      <c r="F1125" cm="1">
        <f t="array" ref="F1125">QUARTILE(IF($A:$A=$A1125,IF($B:$B=$B1125,$C:$C)),3)</f>
        <v>70354</v>
      </c>
      <c r="G1125">
        <f>Table3[[#This Row],[Q3]]-Table3[[#This Row],[Q1]]</f>
        <v>44736</v>
      </c>
      <c r="H1125">
        <f>Table3[[#This Row],[Q1]]-1.5*Table3[[#This Row],[IQR]]</f>
        <v>-41486</v>
      </c>
      <c r="I1125">
        <f>Table3[[#This Row],[Q3]]+1.5*Table3[[#This Row],[IQR]]</f>
        <v>137458</v>
      </c>
    </row>
    <row r="1126" spans="1:9" x14ac:dyDescent="0.45">
      <c r="A1126" t="s">
        <v>12</v>
      </c>
      <c r="B1126" t="s">
        <v>2</v>
      </c>
      <c r="C1126">
        <v>13457</v>
      </c>
      <c r="D1126" t="b">
        <f t="shared" si="17"/>
        <v>0</v>
      </c>
      <c r="E1126" cm="1">
        <f t="array" ref="E1126">QUARTILE(IF($A:$A=$A1126,IF($B:$B=$B1126,$C:$C)),1)</f>
        <v>25618</v>
      </c>
      <c r="F1126" cm="1">
        <f t="array" ref="F1126">QUARTILE(IF($A:$A=$A1126,IF($B:$B=$B1126,$C:$C)),3)</f>
        <v>70354</v>
      </c>
      <c r="G1126">
        <f>Table3[[#This Row],[Q3]]-Table3[[#This Row],[Q1]]</f>
        <v>44736</v>
      </c>
      <c r="H1126">
        <f>Table3[[#This Row],[Q1]]-1.5*Table3[[#This Row],[IQR]]</f>
        <v>-41486</v>
      </c>
      <c r="I1126">
        <f>Table3[[#This Row],[Q3]]+1.5*Table3[[#This Row],[IQR]]</f>
        <v>137458</v>
      </c>
    </row>
    <row r="1127" spans="1:9" x14ac:dyDescent="0.45">
      <c r="A1127" t="s">
        <v>12</v>
      </c>
      <c r="B1127" t="s">
        <v>2</v>
      </c>
      <c r="C1127">
        <v>13696</v>
      </c>
      <c r="D1127" t="b">
        <f t="shared" si="17"/>
        <v>0</v>
      </c>
      <c r="E1127" cm="1">
        <f t="array" ref="E1127">QUARTILE(IF($A:$A=$A1127,IF($B:$B=$B1127,$C:$C)),1)</f>
        <v>25618</v>
      </c>
      <c r="F1127" cm="1">
        <f t="array" ref="F1127">QUARTILE(IF($A:$A=$A1127,IF($B:$B=$B1127,$C:$C)),3)</f>
        <v>70354</v>
      </c>
      <c r="G1127">
        <f>Table3[[#This Row],[Q3]]-Table3[[#This Row],[Q1]]</f>
        <v>44736</v>
      </c>
      <c r="H1127">
        <f>Table3[[#This Row],[Q1]]-1.5*Table3[[#This Row],[IQR]]</f>
        <v>-41486</v>
      </c>
      <c r="I1127">
        <f>Table3[[#This Row],[Q3]]+1.5*Table3[[#This Row],[IQR]]</f>
        <v>137458</v>
      </c>
    </row>
    <row r="1128" spans="1:9" x14ac:dyDescent="0.45">
      <c r="A1128" t="s">
        <v>12</v>
      </c>
      <c r="B1128" t="s">
        <v>2</v>
      </c>
      <c r="C1128">
        <v>14363</v>
      </c>
      <c r="D1128" t="b">
        <f t="shared" si="17"/>
        <v>0</v>
      </c>
      <c r="E1128" cm="1">
        <f t="array" ref="E1128">QUARTILE(IF($A:$A=$A1128,IF($B:$B=$B1128,$C:$C)),1)</f>
        <v>25618</v>
      </c>
      <c r="F1128" cm="1">
        <f t="array" ref="F1128">QUARTILE(IF($A:$A=$A1128,IF($B:$B=$B1128,$C:$C)),3)</f>
        <v>70354</v>
      </c>
      <c r="G1128">
        <f>Table3[[#This Row],[Q3]]-Table3[[#This Row],[Q1]]</f>
        <v>44736</v>
      </c>
      <c r="H1128">
        <f>Table3[[#This Row],[Q1]]-1.5*Table3[[#This Row],[IQR]]</f>
        <v>-41486</v>
      </c>
      <c r="I1128">
        <f>Table3[[#This Row],[Q3]]+1.5*Table3[[#This Row],[IQR]]</f>
        <v>137458</v>
      </c>
    </row>
    <row r="1129" spans="1:9" x14ac:dyDescent="0.45">
      <c r="A1129" t="s">
        <v>12</v>
      </c>
      <c r="B1129" t="s">
        <v>2</v>
      </c>
      <c r="C1129">
        <v>14946</v>
      </c>
      <c r="D1129" t="b">
        <f t="shared" si="17"/>
        <v>0</v>
      </c>
      <c r="E1129" cm="1">
        <f t="array" ref="E1129">QUARTILE(IF($A:$A=$A1129,IF($B:$B=$B1129,$C:$C)),1)</f>
        <v>25618</v>
      </c>
      <c r="F1129" cm="1">
        <f t="array" ref="F1129">QUARTILE(IF($A:$A=$A1129,IF($B:$B=$B1129,$C:$C)),3)</f>
        <v>70354</v>
      </c>
      <c r="G1129">
        <f>Table3[[#This Row],[Q3]]-Table3[[#This Row],[Q1]]</f>
        <v>44736</v>
      </c>
      <c r="H1129">
        <f>Table3[[#This Row],[Q1]]-1.5*Table3[[#This Row],[IQR]]</f>
        <v>-41486</v>
      </c>
      <c r="I1129">
        <f>Table3[[#This Row],[Q3]]+1.5*Table3[[#This Row],[IQR]]</f>
        <v>137458</v>
      </c>
    </row>
    <row r="1130" spans="1:9" x14ac:dyDescent="0.45">
      <c r="A1130" t="s">
        <v>12</v>
      </c>
      <c r="B1130" t="s">
        <v>2</v>
      </c>
      <c r="C1130">
        <v>15983</v>
      </c>
      <c r="D1130" t="b">
        <f t="shared" si="17"/>
        <v>0</v>
      </c>
      <c r="E1130" cm="1">
        <f t="array" ref="E1130">QUARTILE(IF($A:$A=$A1130,IF($B:$B=$B1130,$C:$C)),1)</f>
        <v>25618</v>
      </c>
      <c r="F1130" cm="1">
        <f t="array" ref="F1130">QUARTILE(IF($A:$A=$A1130,IF($B:$B=$B1130,$C:$C)),3)</f>
        <v>70354</v>
      </c>
      <c r="G1130">
        <f>Table3[[#This Row],[Q3]]-Table3[[#This Row],[Q1]]</f>
        <v>44736</v>
      </c>
      <c r="H1130">
        <f>Table3[[#This Row],[Q1]]-1.5*Table3[[#This Row],[IQR]]</f>
        <v>-41486</v>
      </c>
      <c r="I1130">
        <f>Table3[[#This Row],[Q3]]+1.5*Table3[[#This Row],[IQR]]</f>
        <v>137458</v>
      </c>
    </row>
    <row r="1131" spans="1:9" x14ac:dyDescent="0.45">
      <c r="A1131" t="s">
        <v>12</v>
      </c>
      <c r="B1131" t="s">
        <v>2</v>
      </c>
      <c r="C1131">
        <v>16006</v>
      </c>
      <c r="D1131" t="b">
        <f t="shared" si="17"/>
        <v>0</v>
      </c>
      <c r="E1131" cm="1">
        <f t="array" ref="E1131">QUARTILE(IF($A:$A=$A1131,IF($B:$B=$B1131,$C:$C)),1)</f>
        <v>25618</v>
      </c>
      <c r="F1131" cm="1">
        <f t="array" ref="F1131">QUARTILE(IF($A:$A=$A1131,IF($B:$B=$B1131,$C:$C)),3)</f>
        <v>70354</v>
      </c>
      <c r="G1131">
        <f>Table3[[#This Row],[Q3]]-Table3[[#This Row],[Q1]]</f>
        <v>44736</v>
      </c>
      <c r="H1131">
        <f>Table3[[#This Row],[Q1]]-1.5*Table3[[#This Row],[IQR]]</f>
        <v>-41486</v>
      </c>
      <c r="I1131">
        <f>Table3[[#This Row],[Q3]]+1.5*Table3[[#This Row],[IQR]]</f>
        <v>137458</v>
      </c>
    </row>
    <row r="1132" spans="1:9" x14ac:dyDescent="0.45">
      <c r="A1132" t="s">
        <v>12</v>
      </c>
      <c r="B1132" t="s">
        <v>2</v>
      </c>
      <c r="C1132">
        <v>16789</v>
      </c>
      <c r="D1132" t="b">
        <f t="shared" si="17"/>
        <v>0</v>
      </c>
      <c r="E1132" cm="1">
        <f t="array" ref="E1132">QUARTILE(IF($A:$A=$A1132,IF($B:$B=$B1132,$C:$C)),1)</f>
        <v>25618</v>
      </c>
      <c r="F1132" cm="1">
        <f t="array" ref="F1132">QUARTILE(IF($A:$A=$A1132,IF($B:$B=$B1132,$C:$C)),3)</f>
        <v>70354</v>
      </c>
      <c r="G1132">
        <f>Table3[[#This Row],[Q3]]-Table3[[#This Row],[Q1]]</f>
        <v>44736</v>
      </c>
      <c r="H1132">
        <f>Table3[[#This Row],[Q1]]-1.5*Table3[[#This Row],[IQR]]</f>
        <v>-41486</v>
      </c>
      <c r="I1132">
        <f>Table3[[#This Row],[Q3]]+1.5*Table3[[#This Row],[IQR]]</f>
        <v>137458</v>
      </c>
    </row>
    <row r="1133" spans="1:9" x14ac:dyDescent="0.45">
      <c r="A1133" t="s">
        <v>12</v>
      </c>
      <c r="B1133" t="s">
        <v>2</v>
      </c>
      <c r="C1133">
        <v>16902</v>
      </c>
      <c r="D1133" t="b">
        <f t="shared" si="17"/>
        <v>0</v>
      </c>
      <c r="E1133" cm="1">
        <f t="array" ref="E1133">QUARTILE(IF($A:$A=$A1133,IF($B:$B=$B1133,$C:$C)),1)</f>
        <v>25618</v>
      </c>
      <c r="F1133" cm="1">
        <f t="array" ref="F1133">QUARTILE(IF($A:$A=$A1133,IF($B:$B=$B1133,$C:$C)),3)</f>
        <v>70354</v>
      </c>
      <c r="G1133">
        <f>Table3[[#This Row],[Q3]]-Table3[[#This Row],[Q1]]</f>
        <v>44736</v>
      </c>
      <c r="H1133">
        <f>Table3[[#This Row],[Q1]]-1.5*Table3[[#This Row],[IQR]]</f>
        <v>-41486</v>
      </c>
      <c r="I1133">
        <f>Table3[[#This Row],[Q3]]+1.5*Table3[[#This Row],[IQR]]</f>
        <v>137458</v>
      </c>
    </row>
    <row r="1134" spans="1:9" x14ac:dyDescent="0.45">
      <c r="A1134" t="s">
        <v>12</v>
      </c>
      <c r="B1134" t="s">
        <v>2</v>
      </c>
      <c r="C1134">
        <v>17899</v>
      </c>
      <c r="D1134" t="b">
        <f t="shared" si="17"/>
        <v>0</v>
      </c>
      <c r="E1134" cm="1">
        <f t="array" ref="E1134">QUARTILE(IF($A:$A=$A1134,IF($B:$B=$B1134,$C:$C)),1)</f>
        <v>25618</v>
      </c>
      <c r="F1134" cm="1">
        <f t="array" ref="F1134">QUARTILE(IF($A:$A=$A1134,IF($B:$B=$B1134,$C:$C)),3)</f>
        <v>70354</v>
      </c>
      <c r="G1134">
        <f>Table3[[#This Row],[Q3]]-Table3[[#This Row],[Q1]]</f>
        <v>44736</v>
      </c>
      <c r="H1134">
        <f>Table3[[#This Row],[Q1]]-1.5*Table3[[#This Row],[IQR]]</f>
        <v>-41486</v>
      </c>
      <c r="I1134">
        <f>Table3[[#This Row],[Q3]]+1.5*Table3[[#This Row],[IQR]]</f>
        <v>137458</v>
      </c>
    </row>
    <row r="1135" spans="1:9" x14ac:dyDescent="0.45">
      <c r="A1135" t="s">
        <v>12</v>
      </c>
      <c r="B1135" t="s">
        <v>2</v>
      </c>
      <c r="C1135">
        <v>18000</v>
      </c>
      <c r="D1135" t="b">
        <f t="shared" si="17"/>
        <v>0</v>
      </c>
      <c r="E1135" cm="1">
        <f t="array" ref="E1135">QUARTILE(IF($A:$A=$A1135,IF($B:$B=$B1135,$C:$C)),1)</f>
        <v>25618</v>
      </c>
      <c r="F1135" cm="1">
        <f t="array" ref="F1135">QUARTILE(IF($A:$A=$A1135,IF($B:$B=$B1135,$C:$C)),3)</f>
        <v>70354</v>
      </c>
      <c r="G1135">
        <f>Table3[[#This Row],[Q3]]-Table3[[#This Row],[Q1]]</f>
        <v>44736</v>
      </c>
      <c r="H1135">
        <f>Table3[[#This Row],[Q1]]-1.5*Table3[[#This Row],[IQR]]</f>
        <v>-41486</v>
      </c>
      <c r="I1135">
        <f>Table3[[#This Row],[Q3]]+1.5*Table3[[#This Row],[IQR]]</f>
        <v>137458</v>
      </c>
    </row>
    <row r="1136" spans="1:9" x14ac:dyDescent="0.45">
      <c r="A1136" t="s">
        <v>12</v>
      </c>
      <c r="B1136" t="s">
        <v>2</v>
      </c>
      <c r="C1136">
        <v>18410</v>
      </c>
      <c r="D1136" t="b">
        <f t="shared" si="17"/>
        <v>0</v>
      </c>
      <c r="E1136" cm="1">
        <f t="array" ref="E1136">QUARTILE(IF($A:$A=$A1136,IF($B:$B=$B1136,$C:$C)),1)</f>
        <v>25618</v>
      </c>
      <c r="F1136" cm="1">
        <f t="array" ref="F1136">QUARTILE(IF($A:$A=$A1136,IF($B:$B=$B1136,$C:$C)),3)</f>
        <v>70354</v>
      </c>
      <c r="G1136">
        <f>Table3[[#This Row],[Q3]]-Table3[[#This Row],[Q1]]</f>
        <v>44736</v>
      </c>
      <c r="H1136">
        <f>Table3[[#This Row],[Q1]]-1.5*Table3[[#This Row],[IQR]]</f>
        <v>-41486</v>
      </c>
      <c r="I1136">
        <f>Table3[[#This Row],[Q3]]+1.5*Table3[[#This Row],[IQR]]</f>
        <v>137458</v>
      </c>
    </row>
    <row r="1137" spans="1:9" x14ac:dyDescent="0.45">
      <c r="A1137" t="s">
        <v>12</v>
      </c>
      <c r="B1137" t="s">
        <v>2</v>
      </c>
      <c r="C1137">
        <v>18442</v>
      </c>
      <c r="D1137" t="b">
        <f t="shared" si="17"/>
        <v>0</v>
      </c>
      <c r="E1137" cm="1">
        <f t="array" ref="E1137">QUARTILE(IF($A:$A=$A1137,IF($B:$B=$B1137,$C:$C)),1)</f>
        <v>25618</v>
      </c>
      <c r="F1137" cm="1">
        <f t="array" ref="F1137">QUARTILE(IF($A:$A=$A1137,IF($B:$B=$B1137,$C:$C)),3)</f>
        <v>70354</v>
      </c>
      <c r="G1137">
        <f>Table3[[#This Row],[Q3]]-Table3[[#This Row],[Q1]]</f>
        <v>44736</v>
      </c>
      <c r="H1137">
        <f>Table3[[#This Row],[Q1]]-1.5*Table3[[#This Row],[IQR]]</f>
        <v>-41486</v>
      </c>
      <c r="I1137">
        <f>Table3[[#This Row],[Q3]]+1.5*Table3[[#This Row],[IQR]]</f>
        <v>137458</v>
      </c>
    </row>
    <row r="1138" spans="1:9" x14ac:dyDescent="0.45">
      <c r="A1138" t="s">
        <v>12</v>
      </c>
      <c r="B1138" t="s">
        <v>2</v>
      </c>
      <c r="C1138">
        <v>18669</v>
      </c>
      <c r="D1138" t="b">
        <f t="shared" si="17"/>
        <v>0</v>
      </c>
      <c r="E1138" cm="1">
        <f t="array" ref="E1138">QUARTILE(IF($A:$A=$A1138,IF($B:$B=$B1138,$C:$C)),1)</f>
        <v>25618</v>
      </c>
      <c r="F1138" cm="1">
        <f t="array" ref="F1138">QUARTILE(IF($A:$A=$A1138,IF($B:$B=$B1138,$C:$C)),3)</f>
        <v>70354</v>
      </c>
      <c r="G1138">
        <f>Table3[[#This Row],[Q3]]-Table3[[#This Row],[Q1]]</f>
        <v>44736</v>
      </c>
      <c r="H1138">
        <f>Table3[[#This Row],[Q1]]-1.5*Table3[[#This Row],[IQR]]</f>
        <v>-41486</v>
      </c>
      <c r="I1138">
        <f>Table3[[#This Row],[Q3]]+1.5*Table3[[#This Row],[IQR]]</f>
        <v>137458</v>
      </c>
    </row>
    <row r="1139" spans="1:9" x14ac:dyDescent="0.45">
      <c r="A1139" t="s">
        <v>12</v>
      </c>
      <c r="B1139" t="s">
        <v>2</v>
      </c>
      <c r="C1139">
        <v>20297</v>
      </c>
      <c r="D1139" t="b">
        <f t="shared" si="17"/>
        <v>0</v>
      </c>
      <c r="E1139" cm="1">
        <f t="array" ref="E1139">QUARTILE(IF($A:$A=$A1139,IF($B:$B=$B1139,$C:$C)),1)</f>
        <v>25618</v>
      </c>
      <c r="F1139" cm="1">
        <f t="array" ref="F1139">QUARTILE(IF($A:$A=$A1139,IF($B:$B=$B1139,$C:$C)),3)</f>
        <v>70354</v>
      </c>
      <c r="G1139">
        <f>Table3[[#This Row],[Q3]]-Table3[[#This Row],[Q1]]</f>
        <v>44736</v>
      </c>
      <c r="H1139">
        <f>Table3[[#This Row],[Q1]]-1.5*Table3[[#This Row],[IQR]]</f>
        <v>-41486</v>
      </c>
      <c r="I1139">
        <f>Table3[[#This Row],[Q3]]+1.5*Table3[[#This Row],[IQR]]</f>
        <v>137458</v>
      </c>
    </row>
    <row r="1140" spans="1:9" x14ac:dyDescent="0.45">
      <c r="A1140" t="s">
        <v>12</v>
      </c>
      <c r="B1140" t="s">
        <v>2</v>
      </c>
      <c r="C1140">
        <v>20477</v>
      </c>
      <c r="D1140" t="b">
        <f t="shared" si="17"/>
        <v>0</v>
      </c>
      <c r="E1140" cm="1">
        <f t="array" ref="E1140">QUARTILE(IF($A:$A=$A1140,IF($B:$B=$B1140,$C:$C)),1)</f>
        <v>25618</v>
      </c>
      <c r="F1140" cm="1">
        <f t="array" ref="F1140">QUARTILE(IF($A:$A=$A1140,IF($B:$B=$B1140,$C:$C)),3)</f>
        <v>70354</v>
      </c>
      <c r="G1140">
        <f>Table3[[#This Row],[Q3]]-Table3[[#This Row],[Q1]]</f>
        <v>44736</v>
      </c>
      <c r="H1140">
        <f>Table3[[#This Row],[Q1]]-1.5*Table3[[#This Row],[IQR]]</f>
        <v>-41486</v>
      </c>
      <c r="I1140">
        <f>Table3[[#This Row],[Q3]]+1.5*Table3[[#This Row],[IQR]]</f>
        <v>137458</v>
      </c>
    </row>
    <row r="1141" spans="1:9" x14ac:dyDescent="0.45">
      <c r="A1141" t="s">
        <v>12</v>
      </c>
      <c r="B1141" t="s">
        <v>2</v>
      </c>
      <c r="C1141">
        <v>20660</v>
      </c>
      <c r="D1141" t="b">
        <f t="shared" si="17"/>
        <v>0</v>
      </c>
      <c r="E1141" cm="1">
        <f t="array" ref="E1141">QUARTILE(IF($A:$A=$A1141,IF($B:$B=$B1141,$C:$C)),1)</f>
        <v>25618</v>
      </c>
      <c r="F1141" cm="1">
        <f t="array" ref="F1141">QUARTILE(IF($A:$A=$A1141,IF($B:$B=$B1141,$C:$C)),3)</f>
        <v>70354</v>
      </c>
      <c r="G1141">
        <f>Table3[[#This Row],[Q3]]-Table3[[#This Row],[Q1]]</f>
        <v>44736</v>
      </c>
      <c r="H1141">
        <f>Table3[[#This Row],[Q1]]-1.5*Table3[[#This Row],[IQR]]</f>
        <v>-41486</v>
      </c>
      <c r="I1141">
        <f>Table3[[#This Row],[Q3]]+1.5*Table3[[#This Row],[IQR]]</f>
        <v>137458</v>
      </c>
    </row>
    <row r="1142" spans="1:9" x14ac:dyDescent="0.45">
      <c r="A1142" t="s">
        <v>12</v>
      </c>
      <c r="B1142" t="s">
        <v>2</v>
      </c>
      <c r="C1142">
        <v>20821</v>
      </c>
      <c r="D1142" t="b">
        <f t="shared" si="17"/>
        <v>0</v>
      </c>
      <c r="E1142" cm="1">
        <f t="array" ref="E1142">QUARTILE(IF($A:$A=$A1142,IF($B:$B=$B1142,$C:$C)),1)</f>
        <v>25618</v>
      </c>
      <c r="F1142" cm="1">
        <f t="array" ref="F1142">QUARTILE(IF($A:$A=$A1142,IF($B:$B=$B1142,$C:$C)),3)</f>
        <v>70354</v>
      </c>
      <c r="G1142">
        <f>Table3[[#This Row],[Q3]]-Table3[[#This Row],[Q1]]</f>
        <v>44736</v>
      </c>
      <c r="H1142">
        <f>Table3[[#This Row],[Q1]]-1.5*Table3[[#This Row],[IQR]]</f>
        <v>-41486</v>
      </c>
      <c r="I1142">
        <f>Table3[[#This Row],[Q3]]+1.5*Table3[[#This Row],[IQR]]</f>
        <v>137458</v>
      </c>
    </row>
    <row r="1143" spans="1:9" x14ac:dyDescent="0.45">
      <c r="A1143" t="s">
        <v>12</v>
      </c>
      <c r="B1143" t="s">
        <v>2</v>
      </c>
      <c r="C1143">
        <v>21461</v>
      </c>
      <c r="D1143" t="b">
        <f t="shared" si="17"/>
        <v>0</v>
      </c>
      <c r="E1143" cm="1">
        <f t="array" ref="E1143">QUARTILE(IF($A:$A=$A1143,IF($B:$B=$B1143,$C:$C)),1)</f>
        <v>25618</v>
      </c>
      <c r="F1143" cm="1">
        <f t="array" ref="F1143">QUARTILE(IF($A:$A=$A1143,IF($B:$B=$B1143,$C:$C)),3)</f>
        <v>70354</v>
      </c>
      <c r="G1143">
        <f>Table3[[#This Row],[Q3]]-Table3[[#This Row],[Q1]]</f>
        <v>44736</v>
      </c>
      <c r="H1143">
        <f>Table3[[#This Row],[Q1]]-1.5*Table3[[#This Row],[IQR]]</f>
        <v>-41486</v>
      </c>
      <c r="I1143">
        <f>Table3[[#This Row],[Q3]]+1.5*Table3[[#This Row],[IQR]]</f>
        <v>137458</v>
      </c>
    </row>
    <row r="1144" spans="1:9" x14ac:dyDescent="0.45">
      <c r="A1144" t="s">
        <v>12</v>
      </c>
      <c r="B1144" t="s">
        <v>2</v>
      </c>
      <c r="C1144">
        <v>21816</v>
      </c>
      <c r="D1144" t="b">
        <f t="shared" si="17"/>
        <v>0</v>
      </c>
      <c r="E1144" cm="1">
        <f t="array" ref="E1144">QUARTILE(IF($A:$A=$A1144,IF($B:$B=$B1144,$C:$C)),1)</f>
        <v>25618</v>
      </c>
      <c r="F1144" cm="1">
        <f t="array" ref="F1144">QUARTILE(IF($A:$A=$A1144,IF($B:$B=$B1144,$C:$C)),3)</f>
        <v>70354</v>
      </c>
      <c r="G1144">
        <f>Table3[[#This Row],[Q3]]-Table3[[#This Row],[Q1]]</f>
        <v>44736</v>
      </c>
      <c r="H1144">
        <f>Table3[[#This Row],[Q1]]-1.5*Table3[[#This Row],[IQR]]</f>
        <v>-41486</v>
      </c>
      <c r="I1144">
        <f>Table3[[#This Row],[Q3]]+1.5*Table3[[#This Row],[IQR]]</f>
        <v>137458</v>
      </c>
    </row>
    <row r="1145" spans="1:9" x14ac:dyDescent="0.45">
      <c r="A1145" t="s">
        <v>12</v>
      </c>
      <c r="B1145" t="s">
        <v>2</v>
      </c>
      <c r="C1145">
        <v>23130</v>
      </c>
      <c r="D1145" t="b">
        <f t="shared" si="17"/>
        <v>0</v>
      </c>
      <c r="E1145" cm="1">
        <f t="array" ref="E1145">QUARTILE(IF($A:$A=$A1145,IF($B:$B=$B1145,$C:$C)),1)</f>
        <v>25618</v>
      </c>
      <c r="F1145" cm="1">
        <f t="array" ref="F1145">QUARTILE(IF($A:$A=$A1145,IF($B:$B=$B1145,$C:$C)),3)</f>
        <v>70354</v>
      </c>
      <c r="G1145">
        <f>Table3[[#This Row],[Q3]]-Table3[[#This Row],[Q1]]</f>
        <v>44736</v>
      </c>
      <c r="H1145">
        <f>Table3[[#This Row],[Q1]]-1.5*Table3[[#This Row],[IQR]]</f>
        <v>-41486</v>
      </c>
      <c r="I1145">
        <f>Table3[[#This Row],[Q3]]+1.5*Table3[[#This Row],[IQR]]</f>
        <v>137458</v>
      </c>
    </row>
    <row r="1146" spans="1:9" x14ac:dyDescent="0.45">
      <c r="A1146" t="s">
        <v>12</v>
      </c>
      <c r="B1146" t="s">
        <v>2</v>
      </c>
      <c r="C1146">
        <v>24645</v>
      </c>
      <c r="D1146" t="b">
        <f t="shared" si="17"/>
        <v>0</v>
      </c>
      <c r="E1146" cm="1">
        <f t="array" ref="E1146">QUARTILE(IF($A:$A=$A1146,IF($B:$B=$B1146,$C:$C)),1)</f>
        <v>25618</v>
      </c>
      <c r="F1146" cm="1">
        <f t="array" ref="F1146">QUARTILE(IF($A:$A=$A1146,IF($B:$B=$B1146,$C:$C)),3)</f>
        <v>70354</v>
      </c>
      <c r="G1146">
        <f>Table3[[#This Row],[Q3]]-Table3[[#This Row],[Q1]]</f>
        <v>44736</v>
      </c>
      <c r="H1146">
        <f>Table3[[#This Row],[Q1]]-1.5*Table3[[#This Row],[IQR]]</f>
        <v>-41486</v>
      </c>
      <c r="I1146">
        <f>Table3[[#This Row],[Q3]]+1.5*Table3[[#This Row],[IQR]]</f>
        <v>137458</v>
      </c>
    </row>
    <row r="1147" spans="1:9" x14ac:dyDescent="0.45">
      <c r="A1147" t="s">
        <v>12</v>
      </c>
      <c r="B1147" t="s">
        <v>2</v>
      </c>
      <c r="C1147">
        <v>25618</v>
      </c>
      <c r="D1147" t="b">
        <f t="shared" si="17"/>
        <v>0</v>
      </c>
      <c r="E1147" cm="1">
        <f t="array" ref="E1147">QUARTILE(IF($A:$A=$A1147,IF($B:$B=$B1147,$C:$C)),1)</f>
        <v>25618</v>
      </c>
      <c r="F1147" cm="1">
        <f t="array" ref="F1147">QUARTILE(IF($A:$A=$A1147,IF($B:$B=$B1147,$C:$C)),3)</f>
        <v>70354</v>
      </c>
      <c r="G1147">
        <f>Table3[[#This Row],[Q3]]-Table3[[#This Row],[Q1]]</f>
        <v>44736</v>
      </c>
      <c r="H1147">
        <f>Table3[[#This Row],[Q1]]-1.5*Table3[[#This Row],[IQR]]</f>
        <v>-41486</v>
      </c>
      <c r="I1147">
        <f>Table3[[#This Row],[Q3]]+1.5*Table3[[#This Row],[IQR]]</f>
        <v>137458</v>
      </c>
    </row>
    <row r="1148" spans="1:9" x14ac:dyDescent="0.45">
      <c r="A1148" t="s">
        <v>12</v>
      </c>
      <c r="B1148" t="s">
        <v>2</v>
      </c>
      <c r="C1148">
        <v>26053</v>
      </c>
      <c r="D1148" t="b">
        <f t="shared" si="17"/>
        <v>0</v>
      </c>
      <c r="E1148" cm="1">
        <f t="array" ref="E1148">QUARTILE(IF($A:$A=$A1148,IF($B:$B=$B1148,$C:$C)),1)</f>
        <v>25618</v>
      </c>
      <c r="F1148" cm="1">
        <f t="array" ref="F1148">QUARTILE(IF($A:$A=$A1148,IF($B:$B=$B1148,$C:$C)),3)</f>
        <v>70354</v>
      </c>
      <c r="G1148">
        <f>Table3[[#This Row],[Q3]]-Table3[[#This Row],[Q1]]</f>
        <v>44736</v>
      </c>
      <c r="H1148">
        <f>Table3[[#This Row],[Q1]]-1.5*Table3[[#This Row],[IQR]]</f>
        <v>-41486</v>
      </c>
      <c r="I1148">
        <f>Table3[[#This Row],[Q3]]+1.5*Table3[[#This Row],[IQR]]</f>
        <v>137458</v>
      </c>
    </row>
    <row r="1149" spans="1:9" x14ac:dyDescent="0.45">
      <c r="A1149" t="s">
        <v>12</v>
      </c>
      <c r="B1149" t="s">
        <v>2</v>
      </c>
      <c r="C1149">
        <v>26995</v>
      </c>
      <c r="D1149" t="b">
        <f t="shared" si="17"/>
        <v>0</v>
      </c>
      <c r="E1149" cm="1">
        <f t="array" ref="E1149">QUARTILE(IF($A:$A=$A1149,IF($B:$B=$B1149,$C:$C)),1)</f>
        <v>25618</v>
      </c>
      <c r="F1149" cm="1">
        <f t="array" ref="F1149">QUARTILE(IF($A:$A=$A1149,IF($B:$B=$B1149,$C:$C)),3)</f>
        <v>70354</v>
      </c>
      <c r="G1149">
        <f>Table3[[#This Row],[Q3]]-Table3[[#This Row],[Q1]]</f>
        <v>44736</v>
      </c>
      <c r="H1149">
        <f>Table3[[#This Row],[Q1]]-1.5*Table3[[#This Row],[IQR]]</f>
        <v>-41486</v>
      </c>
      <c r="I1149">
        <f>Table3[[#This Row],[Q3]]+1.5*Table3[[#This Row],[IQR]]</f>
        <v>137458</v>
      </c>
    </row>
    <row r="1150" spans="1:9" x14ac:dyDescent="0.45">
      <c r="A1150" t="s">
        <v>12</v>
      </c>
      <c r="B1150" t="s">
        <v>2</v>
      </c>
      <c r="C1150">
        <v>27917</v>
      </c>
      <c r="D1150" t="b">
        <f t="shared" si="17"/>
        <v>0</v>
      </c>
      <c r="E1150" cm="1">
        <f t="array" ref="E1150">QUARTILE(IF($A:$A=$A1150,IF($B:$B=$B1150,$C:$C)),1)</f>
        <v>25618</v>
      </c>
      <c r="F1150" cm="1">
        <f t="array" ref="F1150">QUARTILE(IF($A:$A=$A1150,IF($B:$B=$B1150,$C:$C)),3)</f>
        <v>70354</v>
      </c>
      <c r="G1150">
        <f>Table3[[#This Row],[Q3]]-Table3[[#This Row],[Q1]]</f>
        <v>44736</v>
      </c>
      <c r="H1150">
        <f>Table3[[#This Row],[Q1]]-1.5*Table3[[#This Row],[IQR]]</f>
        <v>-41486</v>
      </c>
      <c r="I1150">
        <f>Table3[[#This Row],[Q3]]+1.5*Table3[[#This Row],[IQR]]</f>
        <v>137458</v>
      </c>
    </row>
    <row r="1151" spans="1:9" x14ac:dyDescent="0.45">
      <c r="A1151" t="s">
        <v>12</v>
      </c>
      <c r="B1151" t="s">
        <v>2</v>
      </c>
      <c r="C1151">
        <v>28971</v>
      </c>
      <c r="D1151" t="b">
        <f t="shared" si="17"/>
        <v>0</v>
      </c>
      <c r="E1151" cm="1">
        <f t="array" ref="E1151">QUARTILE(IF($A:$A=$A1151,IF($B:$B=$B1151,$C:$C)),1)</f>
        <v>25618</v>
      </c>
      <c r="F1151" cm="1">
        <f t="array" ref="F1151">QUARTILE(IF($A:$A=$A1151,IF($B:$B=$B1151,$C:$C)),3)</f>
        <v>70354</v>
      </c>
      <c r="G1151">
        <f>Table3[[#This Row],[Q3]]-Table3[[#This Row],[Q1]]</f>
        <v>44736</v>
      </c>
      <c r="H1151">
        <f>Table3[[#This Row],[Q1]]-1.5*Table3[[#This Row],[IQR]]</f>
        <v>-41486</v>
      </c>
      <c r="I1151">
        <f>Table3[[#This Row],[Q3]]+1.5*Table3[[#This Row],[IQR]]</f>
        <v>137458</v>
      </c>
    </row>
    <row r="1152" spans="1:9" x14ac:dyDescent="0.45">
      <c r="A1152" t="s">
        <v>12</v>
      </c>
      <c r="B1152" t="s">
        <v>2</v>
      </c>
      <c r="C1152">
        <v>28980</v>
      </c>
      <c r="D1152" t="b">
        <f t="shared" si="17"/>
        <v>0</v>
      </c>
      <c r="E1152" cm="1">
        <f t="array" ref="E1152">QUARTILE(IF($A:$A=$A1152,IF($B:$B=$B1152,$C:$C)),1)</f>
        <v>25618</v>
      </c>
      <c r="F1152" cm="1">
        <f t="array" ref="F1152">QUARTILE(IF($A:$A=$A1152,IF($B:$B=$B1152,$C:$C)),3)</f>
        <v>70354</v>
      </c>
      <c r="G1152">
        <f>Table3[[#This Row],[Q3]]-Table3[[#This Row],[Q1]]</f>
        <v>44736</v>
      </c>
      <c r="H1152">
        <f>Table3[[#This Row],[Q1]]-1.5*Table3[[#This Row],[IQR]]</f>
        <v>-41486</v>
      </c>
      <c r="I1152">
        <f>Table3[[#This Row],[Q3]]+1.5*Table3[[#This Row],[IQR]]</f>
        <v>137458</v>
      </c>
    </row>
    <row r="1153" spans="1:9" x14ac:dyDescent="0.45">
      <c r="A1153" t="s">
        <v>12</v>
      </c>
      <c r="B1153" t="s">
        <v>2</v>
      </c>
      <c r="C1153">
        <v>29486</v>
      </c>
      <c r="D1153" t="b">
        <f t="shared" si="17"/>
        <v>0</v>
      </c>
      <c r="E1153" cm="1">
        <f t="array" ref="E1153">QUARTILE(IF($A:$A=$A1153,IF($B:$B=$B1153,$C:$C)),1)</f>
        <v>25618</v>
      </c>
      <c r="F1153" cm="1">
        <f t="array" ref="F1153">QUARTILE(IF($A:$A=$A1153,IF($B:$B=$B1153,$C:$C)),3)</f>
        <v>70354</v>
      </c>
      <c r="G1153">
        <f>Table3[[#This Row],[Q3]]-Table3[[#This Row],[Q1]]</f>
        <v>44736</v>
      </c>
      <c r="H1153">
        <f>Table3[[#This Row],[Q1]]-1.5*Table3[[#This Row],[IQR]]</f>
        <v>-41486</v>
      </c>
      <c r="I1153">
        <f>Table3[[#This Row],[Q3]]+1.5*Table3[[#This Row],[IQR]]</f>
        <v>137458</v>
      </c>
    </row>
    <row r="1154" spans="1:9" x14ac:dyDescent="0.45">
      <c r="A1154" t="s">
        <v>12</v>
      </c>
      <c r="B1154" t="s">
        <v>2</v>
      </c>
      <c r="C1154">
        <v>30442</v>
      </c>
      <c r="D1154" t="b">
        <f t="shared" ref="D1154:D1217" si="18">IF(C1154&lt;H1154,TRUE,IF(C1154&gt;I1154,TRUE,FALSE))</f>
        <v>0</v>
      </c>
      <c r="E1154" cm="1">
        <f t="array" ref="E1154">QUARTILE(IF($A:$A=$A1154,IF($B:$B=$B1154,$C:$C)),1)</f>
        <v>25618</v>
      </c>
      <c r="F1154" cm="1">
        <f t="array" ref="F1154">QUARTILE(IF($A:$A=$A1154,IF($B:$B=$B1154,$C:$C)),3)</f>
        <v>70354</v>
      </c>
      <c r="G1154">
        <f>Table3[[#This Row],[Q3]]-Table3[[#This Row],[Q1]]</f>
        <v>44736</v>
      </c>
      <c r="H1154">
        <f>Table3[[#This Row],[Q1]]-1.5*Table3[[#This Row],[IQR]]</f>
        <v>-41486</v>
      </c>
      <c r="I1154">
        <f>Table3[[#This Row],[Q3]]+1.5*Table3[[#This Row],[IQR]]</f>
        <v>137458</v>
      </c>
    </row>
    <row r="1155" spans="1:9" x14ac:dyDescent="0.45">
      <c r="A1155" t="s">
        <v>12</v>
      </c>
      <c r="B1155" t="s">
        <v>2</v>
      </c>
      <c r="C1155">
        <v>30608</v>
      </c>
      <c r="D1155" t="b">
        <f t="shared" si="18"/>
        <v>0</v>
      </c>
      <c r="E1155" cm="1">
        <f t="array" ref="E1155">QUARTILE(IF($A:$A=$A1155,IF($B:$B=$B1155,$C:$C)),1)</f>
        <v>25618</v>
      </c>
      <c r="F1155" cm="1">
        <f t="array" ref="F1155">QUARTILE(IF($A:$A=$A1155,IF($B:$B=$B1155,$C:$C)),3)</f>
        <v>70354</v>
      </c>
      <c r="G1155">
        <f>Table3[[#This Row],[Q3]]-Table3[[#This Row],[Q1]]</f>
        <v>44736</v>
      </c>
      <c r="H1155">
        <f>Table3[[#This Row],[Q1]]-1.5*Table3[[#This Row],[IQR]]</f>
        <v>-41486</v>
      </c>
      <c r="I1155">
        <f>Table3[[#This Row],[Q3]]+1.5*Table3[[#This Row],[IQR]]</f>
        <v>137458</v>
      </c>
    </row>
    <row r="1156" spans="1:9" x14ac:dyDescent="0.45">
      <c r="A1156" t="s">
        <v>12</v>
      </c>
      <c r="B1156" t="s">
        <v>2</v>
      </c>
      <c r="C1156">
        <v>30743</v>
      </c>
      <c r="D1156" t="b">
        <f t="shared" si="18"/>
        <v>0</v>
      </c>
      <c r="E1156" cm="1">
        <f t="array" ref="E1156">QUARTILE(IF($A:$A=$A1156,IF($B:$B=$B1156,$C:$C)),1)</f>
        <v>25618</v>
      </c>
      <c r="F1156" cm="1">
        <f t="array" ref="F1156">QUARTILE(IF($A:$A=$A1156,IF($B:$B=$B1156,$C:$C)),3)</f>
        <v>70354</v>
      </c>
      <c r="G1156">
        <f>Table3[[#This Row],[Q3]]-Table3[[#This Row],[Q1]]</f>
        <v>44736</v>
      </c>
      <c r="H1156">
        <f>Table3[[#This Row],[Q1]]-1.5*Table3[[#This Row],[IQR]]</f>
        <v>-41486</v>
      </c>
      <c r="I1156">
        <f>Table3[[#This Row],[Q3]]+1.5*Table3[[#This Row],[IQR]]</f>
        <v>137458</v>
      </c>
    </row>
    <row r="1157" spans="1:9" x14ac:dyDescent="0.45">
      <c r="A1157" t="s">
        <v>12</v>
      </c>
      <c r="B1157" t="s">
        <v>2</v>
      </c>
      <c r="C1157">
        <v>33822</v>
      </c>
      <c r="D1157" t="b">
        <f t="shared" si="18"/>
        <v>0</v>
      </c>
      <c r="E1157" cm="1">
        <f t="array" ref="E1157">QUARTILE(IF($A:$A=$A1157,IF($B:$B=$B1157,$C:$C)),1)</f>
        <v>25618</v>
      </c>
      <c r="F1157" cm="1">
        <f t="array" ref="F1157">QUARTILE(IF($A:$A=$A1157,IF($B:$B=$B1157,$C:$C)),3)</f>
        <v>70354</v>
      </c>
      <c r="G1157">
        <f>Table3[[#This Row],[Q3]]-Table3[[#This Row],[Q1]]</f>
        <v>44736</v>
      </c>
      <c r="H1157">
        <f>Table3[[#This Row],[Q1]]-1.5*Table3[[#This Row],[IQR]]</f>
        <v>-41486</v>
      </c>
      <c r="I1157">
        <f>Table3[[#This Row],[Q3]]+1.5*Table3[[#This Row],[IQR]]</f>
        <v>137458</v>
      </c>
    </row>
    <row r="1158" spans="1:9" x14ac:dyDescent="0.45">
      <c r="A1158" t="s">
        <v>12</v>
      </c>
      <c r="B1158" t="s">
        <v>2</v>
      </c>
      <c r="C1158">
        <v>34628</v>
      </c>
      <c r="D1158" t="b">
        <f t="shared" si="18"/>
        <v>0</v>
      </c>
      <c r="E1158" cm="1">
        <f t="array" ref="E1158">QUARTILE(IF($A:$A=$A1158,IF($B:$B=$B1158,$C:$C)),1)</f>
        <v>25618</v>
      </c>
      <c r="F1158" cm="1">
        <f t="array" ref="F1158">QUARTILE(IF($A:$A=$A1158,IF($B:$B=$B1158,$C:$C)),3)</f>
        <v>70354</v>
      </c>
      <c r="G1158">
        <f>Table3[[#This Row],[Q3]]-Table3[[#This Row],[Q1]]</f>
        <v>44736</v>
      </c>
      <c r="H1158">
        <f>Table3[[#This Row],[Q1]]-1.5*Table3[[#This Row],[IQR]]</f>
        <v>-41486</v>
      </c>
      <c r="I1158">
        <f>Table3[[#This Row],[Q3]]+1.5*Table3[[#This Row],[IQR]]</f>
        <v>137458</v>
      </c>
    </row>
    <row r="1159" spans="1:9" x14ac:dyDescent="0.45">
      <c r="A1159" t="s">
        <v>12</v>
      </c>
      <c r="B1159" t="s">
        <v>2</v>
      </c>
      <c r="C1159">
        <v>34966</v>
      </c>
      <c r="D1159" t="b">
        <f t="shared" si="18"/>
        <v>0</v>
      </c>
      <c r="E1159" cm="1">
        <f t="array" ref="E1159">QUARTILE(IF($A:$A=$A1159,IF($B:$B=$B1159,$C:$C)),1)</f>
        <v>25618</v>
      </c>
      <c r="F1159" cm="1">
        <f t="array" ref="F1159">QUARTILE(IF($A:$A=$A1159,IF($B:$B=$B1159,$C:$C)),3)</f>
        <v>70354</v>
      </c>
      <c r="G1159">
        <f>Table3[[#This Row],[Q3]]-Table3[[#This Row],[Q1]]</f>
        <v>44736</v>
      </c>
      <c r="H1159">
        <f>Table3[[#This Row],[Q1]]-1.5*Table3[[#This Row],[IQR]]</f>
        <v>-41486</v>
      </c>
      <c r="I1159">
        <f>Table3[[#This Row],[Q3]]+1.5*Table3[[#This Row],[IQR]]</f>
        <v>137458</v>
      </c>
    </row>
    <row r="1160" spans="1:9" x14ac:dyDescent="0.45">
      <c r="A1160" t="s">
        <v>12</v>
      </c>
      <c r="B1160" t="s">
        <v>2</v>
      </c>
      <c r="C1160">
        <v>35504</v>
      </c>
      <c r="D1160" t="b">
        <f t="shared" si="18"/>
        <v>0</v>
      </c>
      <c r="E1160" cm="1">
        <f t="array" ref="E1160">QUARTILE(IF($A:$A=$A1160,IF($B:$B=$B1160,$C:$C)),1)</f>
        <v>25618</v>
      </c>
      <c r="F1160" cm="1">
        <f t="array" ref="F1160">QUARTILE(IF($A:$A=$A1160,IF($B:$B=$B1160,$C:$C)),3)</f>
        <v>70354</v>
      </c>
      <c r="G1160">
        <f>Table3[[#This Row],[Q3]]-Table3[[#This Row],[Q1]]</f>
        <v>44736</v>
      </c>
      <c r="H1160">
        <f>Table3[[#This Row],[Q1]]-1.5*Table3[[#This Row],[IQR]]</f>
        <v>-41486</v>
      </c>
      <c r="I1160">
        <f>Table3[[#This Row],[Q3]]+1.5*Table3[[#This Row],[IQR]]</f>
        <v>137458</v>
      </c>
    </row>
    <row r="1161" spans="1:9" x14ac:dyDescent="0.45">
      <c r="A1161" t="s">
        <v>12</v>
      </c>
      <c r="B1161" t="s">
        <v>2</v>
      </c>
      <c r="C1161">
        <v>36605</v>
      </c>
      <c r="D1161" t="b">
        <f t="shared" si="18"/>
        <v>0</v>
      </c>
      <c r="E1161" cm="1">
        <f t="array" ref="E1161">QUARTILE(IF($A:$A=$A1161,IF($B:$B=$B1161,$C:$C)),1)</f>
        <v>25618</v>
      </c>
      <c r="F1161" cm="1">
        <f t="array" ref="F1161">QUARTILE(IF($A:$A=$A1161,IF($B:$B=$B1161,$C:$C)),3)</f>
        <v>70354</v>
      </c>
      <c r="G1161">
        <f>Table3[[#This Row],[Q3]]-Table3[[#This Row],[Q1]]</f>
        <v>44736</v>
      </c>
      <c r="H1161">
        <f>Table3[[#This Row],[Q1]]-1.5*Table3[[#This Row],[IQR]]</f>
        <v>-41486</v>
      </c>
      <c r="I1161">
        <f>Table3[[#This Row],[Q3]]+1.5*Table3[[#This Row],[IQR]]</f>
        <v>137458</v>
      </c>
    </row>
    <row r="1162" spans="1:9" x14ac:dyDescent="0.45">
      <c r="A1162" t="s">
        <v>12</v>
      </c>
      <c r="B1162" t="s">
        <v>2</v>
      </c>
      <c r="C1162">
        <v>38086</v>
      </c>
      <c r="D1162" t="b">
        <f t="shared" si="18"/>
        <v>0</v>
      </c>
      <c r="E1162" cm="1">
        <f t="array" ref="E1162">QUARTILE(IF($A:$A=$A1162,IF($B:$B=$B1162,$C:$C)),1)</f>
        <v>25618</v>
      </c>
      <c r="F1162" cm="1">
        <f t="array" ref="F1162">QUARTILE(IF($A:$A=$A1162,IF($B:$B=$B1162,$C:$C)),3)</f>
        <v>70354</v>
      </c>
      <c r="G1162">
        <f>Table3[[#This Row],[Q3]]-Table3[[#This Row],[Q1]]</f>
        <v>44736</v>
      </c>
      <c r="H1162">
        <f>Table3[[#This Row],[Q1]]-1.5*Table3[[#This Row],[IQR]]</f>
        <v>-41486</v>
      </c>
      <c r="I1162">
        <f>Table3[[#This Row],[Q3]]+1.5*Table3[[#This Row],[IQR]]</f>
        <v>137458</v>
      </c>
    </row>
    <row r="1163" spans="1:9" x14ac:dyDescent="0.45">
      <c r="A1163" t="s">
        <v>12</v>
      </c>
      <c r="B1163" t="s">
        <v>2</v>
      </c>
      <c r="C1163">
        <v>38751</v>
      </c>
      <c r="D1163" t="b">
        <f t="shared" si="18"/>
        <v>0</v>
      </c>
      <c r="E1163" cm="1">
        <f t="array" ref="E1163">QUARTILE(IF($A:$A=$A1163,IF($B:$B=$B1163,$C:$C)),1)</f>
        <v>25618</v>
      </c>
      <c r="F1163" cm="1">
        <f t="array" ref="F1163">QUARTILE(IF($A:$A=$A1163,IF($B:$B=$B1163,$C:$C)),3)</f>
        <v>70354</v>
      </c>
      <c r="G1163">
        <f>Table3[[#This Row],[Q3]]-Table3[[#This Row],[Q1]]</f>
        <v>44736</v>
      </c>
      <c r="H1163">
        <f>Table3[[#This Row],[Q1]]-1.5*Table3[[#This Row],[IQR]]</f>
        <v>-41486</v>
      </c>
      <c r="I1163">
        <f>Table3[[#This Row],[Q3]]+1.5*Table3[[#This Row],[IQR]]</f>
        <v>137458</v>
      </c>
    </row>
    <row r="1164" spans="1:9" x14ac:dyDescent="0.45">
      <c r="A1164" t="s">
        <v>12</v>
      </c>
      <c r="B1164" t="s">
        <v>2</v>
      </c>
      <c r="C1164">
        <v>39033</v>
      </c>
      <c r="D1164" t="b">
        <f t="shared" si="18"/>
        <v>0</v>
      </c>
      <c r="E1164" cm="1">
        <f t="array" ref="E1164">QUARTILE(IF($A:$A=$A1164,IF($B:$B=$B1164,$C:$C)),1)</f>
        <v>25618</v>
      </c>
      <c r="F1164" cm="1">
        <f t="array" ref="F1164">QUARTILE(IF($A:$A=$A1164,IF($B:$B=$B1164,$C:$C)),3)</f>
        <v>70354</v>
      </c>
      <c r="G1164">
        <f>Table3[[#This Row],[Q3]]-Table3[[#This Row],[Q1]]</f>
        <v>44736</v>
      </c>
      <c r="H1164">
        <f>Table3[[#This Row],[Q1]]-1.5*Table3[[#This Row],[IQR]]</f>
        <v>-41486</v>
      </c>
      <c r="I1164">
        <f>Table3[[#This Row],[Q3]]+1.5*Table3[[#This Row],[IQR]]</f>
        <v>137458</v>
      </c>
    </row>
    <row r="1165" spans="1:9" x14ac:dyDescent="0.45">
      <c r="A1165" t="s">
        <v>12</v>
      </c>
      <c r="B1165" t="s">
        <v>2</v>
      </c>
      <c r="C1165">
        <v>40614</v>
      </c>
      <c r="D1165" t="b">
        <f t="shared" si="18"/>
        <v>0</v>
      </c>
      <c r="E1165" cm="1">
        <f t="array" ref="E1165">QUARTILE(IF($A:$A=$A1165,IF($B:$B=$B1165,$C:$C)),1)</f>
        <v>25618</v>
      </c>
      <c r="F1165" cm="1">
        <f t="array" ref="F1165">QUARTILE(IF($A:$A=$A1165,IF($B:$B=$B1165,$C:$C)),3)</f>
        <v>70354</v>
      </c>
      <c r="G1165">
        <f>Table3[[#This Row],[Q3]]-Table3[[#This Row],[Q1]]</f>
        <v>44736</v>
      </c>
      <c r="H1165">
        <f>Table3[[#This Row],[Q1]]-1.5*Table3[[#This Row],[IQR]]</f>
        <v>-41486</v>
      </c>
      <c r="I1165">
        <f>Table3[[#This Row],[Q3]]+1.5*Table3[[#This Row],[IQR]]</f>
        <v>137458</v>
      </c>
    </row>
    <row r="1166" spans="1:9" x14ac:dyDescent="0.45">
      <c r="A1166" t="s">
        <v>12</v>
      </c>
      <c r="B1166" t="s">
        <v>2</v>
      </c>
      <c r="C1166">
        <v>41137</v>
      </c>
      <c r="D1166" t="b">
        <f t="shared" si="18"/>
        <v>0</v>
      </c>
      <c r="E1166" cm="1">
        <f t="array" ref="E1166">QUARTILE(IF($A:$A=$A1166,IF($B:$B=$B1166,$C:$C)),1)</f>
        <v>25618</v>
      </c>
      <c r="F1166" cm="1">
        <f t="array" ref="F1166">QUARTILE(IF($A:$A=$A1166,IF($B:$B=$B1166,$C:$C)),3)</f>
        <v>70354</v>
      </c>
      <c r="G1166">
        <f>Table3[[#This Row],[Q3]]-Table3[[#This Row],[Q1]]</f>
        <v>44736</v>
      </c>
      <c r="H1166">
        <f>Table3[[#This Row],[Q1]]-1.5*Table3[[#This Row],[IQR]]</f>
        <v>-41486</v>
      </c>
      <c r="I1166">
        <f>Table3[[#This Row],[Q3]]+1.5*Table3[[#This Row],[IQR]]</f>
        <v>137458</v>
      </c>
    </row>
    <row r="1167" spans="1:9" x14ac:dyDescent="0.45">
      <c r="A1167" t="s">
        <v>12</v>
      </c>
      <c r="B1167" t="s">
        <v>2</v>
      </c>
      <c r="C1167">
        <v>41469</v>
      </c>
      <c r="D1167" t="b">
        <f t="shared" si="18"/>
        <v>0</v>
      </c>
      <c r="E1167" cm="1">
        <f t="array" ref="E1167">QUARTILE(IF($A:$A=$A1167,IF($B:$B=$B1167,$C:$C)),1)</f>
        <v>25618</v>
      </c>
      <c r="F1167" cm="1">
        <f t="array" ref="F1167">QUARTILE(IF($A:$A=$A1167,IF($B:$B=$B1167,$C:$C)),3)</f>
        <v>70354</v>
      </c>
      <c r="G1167">
        <f>Table3[[#This Row],[Q3]]-Table3[[#This Row],[Q1]]</f>
        <v>44736</v>
      </c>
      <c r="H1167">
        <f>Table3[[#This Row],[Q1]]-1.5*Table3[[#This Row],[IQR]]</f>
        <v>-41486</v>
      </c>
      <c r="I1167">
        <f>Table3[[#This Row],[Q3]]+1.5*Table3[[#This Row],[IQR]]</f>
        <v>137458</v>
      </c>
    </row>
    <row r="1168" spans="1:9" x14ac:dyDescent="0.45">
      <c r="A1168" t="s">
        <v>12</v>
      </c>
      <c r="B1168" t="s">
        <v>2</v>
      </c>
      <c r="C1168">
        <v>41880</v>
      </c>
      <c r="D1168" t="b">
        <f t="shared" si="18"/>
        <v>0</v>
      </c>
      <c r="E1168" cm="1">
        <f t="array" ref="E1168">QUARTILE(IF($A:$A=$A1168,IF($B:$B=$B1168,$C:$C)),1)</f>
        <v>25618</v>
      </c>
      <c r="F1168" cm="1">
        <f t="array" ref="F1168">QUARTILE(IF($A:$A=$A1168,IF($B:$B=$B1168,$C:$C)),3)</f>
        <v>70354</v>
      </c>
      <c r="G1168">
        <f>Table3[[#This Row],[Q3]]-Table3[[#This Row],[Q1]]</f>
        <v>44736</v>
      </c>
      <c r="H1168">
        <f>Table3[[#This Row],[Q1]]-1.5*Table3[[#This Row],[IQR]]</f>
        <v>-41486</v>
      </c>
      <c r="I1168">
        <f>Table3[[#This Row],[Q3]]+1.5*Table3[[#This Row],[IQR]]</f>
        <v>137458</v>
      </c>
    </row>
    <row r="1169" spans="1:9" x14ac:dyDescent="0.45">
      <c r="A1169" t="s">
        <v>12</v>
      </c>
      <c r="B1169" t="s">
        <v>2</v>
      </c>
      <c r="C1169">
        <v>42487</v>
      </c>
      <c r="D1169" t="b">
        <f t="shared" si="18"/>
        <v>0</v>
      </c>
      <c r="E1169" cm="1">
        <f t="array" ref="E1169">QUARTILE(IF($A:$A=$A1169,IF($B:$B=$B1169,$C:$C)),1)</f>
        <v>25618</v>
      </c>
      <c r="F1169" cm="1">
        <f t="array" ref="F1169">QUARTILE(IF($A:$A=$A1169,IF($B:$B=$B1169,$C:$C)),3)</f>
        <v>70354</v>
      </c>
      <c r="G1169">
        <f>Table3[[#This Row],[Q3]]-Table3[[#This Row],[Q1]]</f>
        <v>44736</v>
      </c>
      <c r="H1169">
        <f>Table3[[#This Row],[Q1]]-1.5*Table3[[#This Row],[IQR]]</f>
        <v>-41486</v>
      </c>
      <c r="I1169">
        <f>Table3[[#This Row],[Q3]]+1.5*Table3[[#This Row],[IQR]]</f>
        <v>137458</v>
      </c>
    </row>
    <row r="1170" spans="1:9" x14ac:dyDescent="0.45">
      <c r="A1170" t="s">
        <v>12</v>
      </c>
      <c r="B1170" t="s">
        <v>2</v>
      </c>
      <c r="C1170">
        <v>42628</v>
      </c>
      <c r="D1170" t="b">
        <f t="shared" si="18"/>
        <v>0</v>
      </c>
      <c r="E1170" cm="1">
        <f t="array" ref="E1170">QUARTILE(IF($A:$A=$A1170,IF($B:$B=$B1170,$C:$C)),1)</f>
        <v>25618</v>
      </c>
      <c r="F1170" cm="1">
        <f t="array" ref="F1170">QUARTILE(IF($A:$A=$A1170,IF($B:$B=$B1170,$C:$C)),3)</f>
        <v>70354</v>
      </c>
      <c r="G1170">
        <f>Table3[[#This Row],[Q3]]-Table3[[#This Row],[Q1]]</f>
        <v>44736</v>
      </c>
      <c r="H1170">
        <f>Table3[[#This Row],[Q1]]-1.5*Table3[[#This Row],[IQR]]</f>
        <v>-41486</v>
      </c>
      <c r="I1170">
        <f>Table3[[#This Row],[Q3]]+1.5*Table3[[#This Row],[IQR]]</f>
        <v>137458</v>
      </c>
    </row>
    <row r="1171" spans="1:9" x14ac:dyDescent="0.45">
      <c r="A1171" t="s">
        <v>12</v>
      </c>
      <c r="B1171" t="s">
        <v>2</v>
      </c>
      <c r="C1171">
        <v>42812</v>
      </c>
      <c r="D1171" t="b">
        <f t="shared" si="18"/>
        <v>0</v>
      </c>
      <c r="E1171" cm="1">
        <f t="array" ref="E1171">QUARTILE(IF($A:$A=$A1171,IF($B:$B=$B1171,$C:$C)),1)</f>
        <v>25618</v>
      </c>
      <c r="F1171" cm="1">
        <f t="array" ref="F1171">QUARTILE(IF($A:$A=$A1171,IF($B:$B=$B1171,$C:$C)),3)</f>
        <v>70354</v>
      </c>
      <c r="G1171">
        <f>Table3[[#This Row],[Q3]]-Table3[[#This Row],[Q1]]</f>
        <v>44736</v>
      </c>
      <c r="H1171">
        <f>Table3[[#This Row],[Q1]]-1.5*Table3[[#This Row],[IQR]]</f>
        <v>-41486</v>
      </c>
      <c r="I1171">
        <f>Table3[[#This Row],[Q3]]+1.5*Table3[[#This Row],[IQR]]</f>
        <v>137458</v>
      </c>
    </row>
    <row r="1172" spans="1:9" x14ac:dyDescent="0.45">
      <c r="A1172" t="s">
        <v>12</v>
      </c>
      <c r="B1172" t="s">
        <v>2</v>
      </c>
      <c r="C1172">
        <v>43006</v>
      </c>
      <c r="D1172" t="b">
        <f t="shared" si="18"/>
        <v>0</v>
      </c>
      <c r="E1172" cm="1">
        <f t="array" ref="E1172">QUARTILE(IF($A:$A=$A1172,IF($B:$B=$B1172,$C:$C)),1)</f>
        <v>25618</v>
      </c>
      <c r="F1172" cm="1">
        <f t="array" ref="F1172">QUARTILE(IF($A:$A=$A1172,IF($B:$B=$B1172,$C:$C)),3)</f>
        <v>70354</v>
      </c>
      <c r="G1172">
        <f>Table3[[#This Row],[Q3]]-Table3[[#This Row],[Q1]]</f>
        <v>44736</v>
      </c>
      <c r="H1172">
        <f>Table3[[#This Row],[Q1]]-1.5*Table3[[#This Row],[IQR]]</f>
        <v>-41486</v>
      </c>
      <c r="I1172">
        <f>Table3[[#This Row],[Q3]]+1.5*Table3[[#This Row],[IQR]]</f>
        <v>137458</v>
      </c>
    </row>
    <row r="1173" spans="1:9" x14ac:dyDescent="0.45">
      <c r="A1173" t="s">
        <v>12</v>
      </c>
      <c r="B1173" t="s">
        <v>2</v>
      </c>
      <c r="C1173">
        <v>43446</v>
      </c>
      <c r="D1173" t="b">
        <f t="shared" si="18"/>
        <v>0</v>
      </c>
      <c r="E1173" cm="1">
        <f t="array" ref="E1173">QUARTILE(IF($A:$A=$A1173,IF($B:$B=$B1173,$C:$C)),1)</f>
        <v>25618</v>
      </c>
      <c r="F1173" cm="1">
        <f t="array" ref="F1173">QUARTILE(IF($A:$A=$A1173,IF($B:$B=$B1173,$C:$C)),3)</f>
        <v>70354</v>
      </c>
      <c r="G1173">
        <f>Table3[[#This Row],[Q3]]-Table3[[#This Row],[Q1]]</f>
        <v>44736</v>
      </c>
      <c r="H1173">
        <f>Table3[[#This Row],[Q1]]-1.5*Table3[[#This Row],[IQR]]</f>
        <v>-41486</v>
      </c>
      <c r="I1173">
        <f>Table3[[#This Row],[Q3]]+1.5*Table3[[#This Row],[IQR]]</f>
        <v>137458</v>
      </c>
    </row>
    <row r="1174" spans="1:9" x14ac:dyDescent="0.45">
      <c r="A1174" t="s">
        <v>12</v>
      </c>
      <c r="B1174" t="s">
        <v>2</v>
      </c>
      <c r="C1174">
        <v>43885</v>
      </c>
      <c r="D1174" t="b">
        <f t="shared" si="18"/>
        <v>0</v>
      </c>
      <c r="E1174" cm="1">
        <f t="array" ref="E1174">QUARTILE(IF($A:$A=$A1174,IF($B:$B=$B1174,$C:$C)),1)</f>
        <v>25618</v>
      </c>
      <c r="F1174" cm="1">
        <f t="array" ref="F1174">QUARTILE(IF($A:$A=$A1174,IF($B:$B=$B1174,$C:$C)),3)</f>
        <v>70354</v>
      </c>
      <c r="G1174">
        <f>Table3[[#This Row],[Q3]]-Table3[[#This Row],[Q1]]</f>
        <v>44736</v>
      </c>
      <c r="H1174">
        <f>Table3[[#This Row],[Q1]]-1.5*Table3[[#This Row],[IQR]]</f>
        <v>-41486</v>
      </c>
      <c r="I1174">
        <f>Table3[[#This Row],[Q3]]+1.5*Table3[[#This Row],[IQR]]</f>
        <v>137458</v>
      </c>
    </row>
    <row r="1175" spans="1:9" x14ac:dyDescent="0.45">
      <c r="A1175" t="s">
        <v>12</v>
      </c>
      <c r="B1175" t="s">
        <v>2</v>
      </c>
      <c r="C1175">
        <v>44276</v>
      </c>
      <c r="D1175" t="b">
        <f t="shared" si="18"/>
        <v>0</v>
      </c>
      <c r="E1175" cm="1">
        <f t="array" ref="E1175">QUARTILE(IF($A:$A=$A1175,IF($B:$B=$B1175,$C:$C)),1)</f>
        <v>25618</v>
      </c>
      <c r="F1175" cm="1">
        <f t="array" ref="F1175">QUARTILE(IF($A:$A=$A1175,IF($B:$B=$B1175,$C:$C)),3)</f>
        <v>70354</v>
      </c>
      <c r="G1175">
        <f>Table3[[#This Row],[Q3]]-Table3[[#This Row],[Q1]]</f>
        <v>44736</v>
      </c>
      <c r="H1175">
        <f>Table3[[#This Row],[Q1]]-1.5*Table3[[#This Row],[IQR]]</f>
        <v>-41486</v>
      </c>
      <c r="I1175">
        <f>Table3[[#This Row],[Q3]]+1.5*Table3[[#This Row],[IQR]]</f>
        <v>137458</v>
      </c>
    </row>
    <row r="1176" spans="1:9" x14ac:dyDescent="0.45">
      <c r="A1176" t="s">
        <v>12</v>
      </c>
      <c r="B1176" t="s">
        <v>2</v>
      </c>
      <c r="C1176">
        <v>44957</v>
      </c>
      <c r="D1176" t="b">
        <f t="shared" si="18"/>
        <v>0</v>
      </c>
      <c r="E1176" cm="1">
        <f t="array" ref="E1176">QUARTILE(IF($A:$A=$A1176,IF($B:$B=$B1176,$C:$C)),1)</f>
        <v>25618</v>
      </c>
      <c r="F1176" cm="1">
        <f t="array" ref="F1176">QUARTILE(IF($A:$A=$A1176,IF($B:$B=$B1176,$C:$C)),3)</f>
        <v>70354</v>
      </c>
      <c r="G1176">
        <f>Table3[[#This Row],[Q3]]-Table3[[#This Row],[Q1]]</f>
        <v>44736</v>
      </c>
      <c r="H1176">
        <f>Table3[[#This Row],[Q1]]-1.5*Table3[[#This Row],[IQR]]</f>
        <v>-41486</v>
      </c>
      <c r="I1176">
        <f>Table3[[#This Row],[Q3]]+1.5*Table3[[#This Row],[IQR]]</f>
        <v>137458</v>
      </c>
    </row>
    <row r="1177" spans="1:9" x14ac:dyDescent="0.45">
      <c r="A1177" t="s">
        <v>12</v>
      </c>
      <c r="B1177" t="s">
        <v>2</v>
      </c>
      <c r="C1177">
        <v>45578</v>
      </c>
      <c r="D1177" t="b">
        <f t="shared" si="18"/>
        <v>0</v>
      </c>
      <c r="E1177" cm="1">
        <f t="array" ref="E1177">QUARTILE(IF($A:$A=$A1177,IF($B:$B=$B1177,$C:$C)),1)</f>
        <v>25618</v>
      </c>
      <c r="F1177" cm="1">
        <f t="array" ref="F1177">QUARTILE(IF($A:$A=$A1177,IF($B:$B=$B1177,$C:$C)),3)</f>
        <v>70354</v>
      </c>
      <c r="G1177">
        <f>Table3[[#This Row],[Q3]]-Table3[[#This Row],[Q1]]</f>
        <v>44736</v>
      </c>
      <c r="H1177">
        <f>Table3[[#This Row],[Q1]]-1.5*Table3[[#This Row],[IQR]]</f>
        <v>-41486</v>
      </c>
      <c r="I1177">
        <f>Table3[[#This Row],[Q3]]+1.5*Table3[[#This Row],[IQR]]</f>
        <v>137458</v>
      </c>
    </row>
    <row r="1178" spans="1:9" x14ac:dyDescent="0.45">
      <c r="A1178" t="s">
        <v>12</v>
      </c>
      <c r="B1178" t="s">
        <v>2</v>
      </c>
      <c r="C1178">
        <v>46877</v>
      </c>
      <c r="D1178" t="b">
        <f t="shared" si="18"/>
        <v>0</v>
      </c>
      <c r="E1178" cm="1">
        <f t="array" ref="E1178">QUARTILE(IF($A:$A=$A1178,IF($B:$B=$B1178,$C:$C)),1)</f>
        <v>25618</v>
      </c>
      <c r="F1178" cm="1">
        <f t="array" ref="F1178">QUARTILE(IF($A:$A=$A1178,IF($B:$B=$B1178,$C:$C)),3)</f>
        <v>70354</v>
      </c>
      <c r="G1178">
        <f>Table3[[#This Row],[Q3]]-Table3[[#This Row],[Q1]]</f>
        <v>44736</v>
      </c>
      <c r="H1178">
        <f>Table3[[#This Row],[Q1]]-1.5*Table3[[#This Row],[IQR]]</f>
        <v>-41486</v>
      </c>
      <c r="I1178">
        <f>Table3[[#This Row],[Q3]]+1.5*Table3[[#This Row],[IQR]]</f>
        <v>137458</v>
      </c>
    </row>
    <row r="1179" spans="1:9" x14ac:dyDescent="0.45">
      <c r="A1179" t="s">
        <v>12</v>
      </c>
      <c r="B1179" t="s">
        <v>2</v>
      </c>
      <c r="C1179">
        <v>47378</v>
      </c>
      <c r="D1179" t="b">
        <f t="shared" si="18"/>
        <v>0</v>
      </c>
      <c r="E1179" cm="1">
        <f t="array" ref="E1179">QUARTILE(IF($A:$A=$A1179,IF($B:$B=$B1179,$C:$C)),1)</f>
        <v>25618</v>
      </c>
      <c r="F1179" cm="1">
        <f t="array" ref="F1179">QUARTILE(IF($A:$A=$A1179,IF($B:$B=$B1179,$C:$C)),3)</f>
        <v>70354</v>
      </c>
      <c r="G1179">
        <f>Table3[[#This Row],[Q3]]-Table3[[#This Row],[Q1]]</f>
        <v>44736</v>
      </c>
      <c r="H1179">
        <f>Table3[[#This Row],[Q1]]-1.5*Table3[[#This Row],[IQR]]</f>
        <v>-41486</v>
      </c>
      <c r="I1179">
        <f>Table3[[#This Row],[Q3]]+1.5*Table3[[#This Row],[IQR]]</f>
        <v>137458</v>
      </c>
    </row>
    <row r="1180" spans="1:9" x14ac:dyDescent="0.45">
      <c r="A1180" t="s">
        <v>12</v>
      </c>
      <c r="B1180" t="s">
        <v>2</v>
      </c>
      <c r="C1180">
        <v>47388</v>
      </c>
      <c r="D1180" t="b">
        <f t="shared" si="18"/>
        <v>0</v>
      </c>
      <c r="E1180" cm="1">
        <f t="array" ref="E1180">QUARTILE(IF($A:$A=$A1180,IF($B:$B=$B1180,$C:$C)),1)</f>
        <v>25618</v>
      </c>
      <c r="F1180" cm="1">
        <f t="array" ref="F1180">QUARTILE(IF($A:$A=$A1180,IF($B:$B=$B1180,$C:$C)),3)</f>
        <v>70354</v>
      </c>
      <c r="G1180">
        <f>Table3[[#This Row],[Q3]]-Table3[[#This Row],[Q1]]</f>
        <v>44736</v>
      </c>
      <c r="H1180">
        <f>Table3[[#This Row],[Q1]]-1.5*Table3[[#This Row],[IQR]]</f>
        <v>-41486</v>
      </c>
      <c r="I1180">
        <f>Table3[[#This Row],[Q3]]+1.5*Table3[[#This Row],[IQR]]</f>
        <v>137458</v>
      </c>
    </row>
    <row r="1181" spans="1:9" x14ac:dyDescent="0.45">
      <c r="A1181" t="s">
        <v>12</v>
      </c>
      <c r="B1181" t="s">
        <v>2</v>
      </c>
      <c r="C1181">
        <v>48821</v>
      </c>
      <c r="D1181" t="b">
        <f t="shared" si="18"/>
        <v>0</v>
      </c>
      <c r="E1181" cm="1">
        <f t="array" ref="E1181">QUARTILE(IF($A:$A=$A1181,IF($B:$B=$B1181,$C:$C)),1)</f>
        <v>25618</v>
      </c>
      <c r="F1181" cm="1">
        <f t="array" ref="F1181">QUARTILE(IF($A:$A=$A1181,IF($B:$B=$B1181,$C:$C)),3)</f>
        <v>70354</v>
      </c>
      <c r="G1181">
        <f>Table3[[#This Row],[Q3]]-Table3[[#This Row],[Q1]]</f>
        <v>44736</v>
      </c>
      <c r="H1181">
        <f>Table3[[#This Row],[Q1]]-1.5*Table3[[#This Row],[IQR]]</f>
        <v>-41486</v>
      </c>
      <c r="I1181">
        <f>Table3[[#This Row],[Q3]]+1.5*Table3[[#This Row],[IQR]]</f>
        <v>137458</v>
      </c>
    </row>
    <row r="1182" spans="1:9" x14ac:dyDescent="0.45">
      <c r="A1182" t="s">
        <v>12</v>
      </c>
      <c r="B1182" t="s">
        <v>2</v>
      </c>
      <c r="C1182">
        <v>48838</v>
      </c>
      <c r="D1182" t="b">
        <f t="shared" si="18"/>
        <v>0</v>
      </c>
      <c r="E1182" cm="1">
        <f t="array" ref="E1182">QUARTILE(IF($A:$A=$A1182,IF($B:$B=$B1182,$C:$C)),1)</f>
        <v>25618</v>
      </c>
      <c r="F1182" cm="1">
        <f t="array" ref="F1182">QUARTILE(IF($A:$A=$A1182,IF($B:$B=$B1182,$C:$C)),3)</f>
        <v>70354</v>
      </c>
      <c r="G1182">
        <f>Table3[[#This Row],[Q3]]-Table3[[#This Row],[Q1]]</f>
        <v>44736</v>
      </c>
      <c r="H1182">
        <f>Table3[[#This Row],[Q1]]-1.5*Table3[[#This Row],[IQR]]</f>
        <v>-41486</v>
      </c>
      <c r="I1182">
        <f>Table3[[#This Row],[Q3]]+1.5*Table3[[#This Row],[IQR]]</f>
        <v>137458</v>
      </c>
    </row>
    <row r="1183" spans="1:9" x14ac:dyDescent="0.45">
      <c r="A1183" t="s">
        <v>12</v>
      </c>
      <c r="B1183" t="s">
        <v>2</v>
      </c>
      <c r="C1183">
        <v>49148</v>
      </c>
      <c r="D1183" t="b">
        <f t="shared" si="18"/>
        <v>0</v>
      </c>
      <c r="E1183" cm="1">
        <f t="array" ref="E1183">QUARTILE(IF($A:$A=$A1183,IF($B:$B=$B1183,$C:$C)),1)</f>
        <v>25618</v>
      </c>
      <c r="F1183" cm="1">
        <f t="array" ref="F1183">QUARTILE(IF($A:$A=$A1183,IF($B:$B=$B1183,$C:$C)),3)</f>
        <v>70354</v>
      </c>
      <c r="G1183">
        <f>Table3[[#This Row],[Q3]]-Table3[[#This Row],[Q1]]</f>
        <v>44736</v>
      </c>
      <c r="H1183">
        <f>Table3[[#This Row],[Q1]]-1.5*Table3[[#This Row],[IQR]]</f>
        <v>-41486</v>
      </c>
      <c r="I1183">
        <f>Table3[[#This Row],[Q3]]+1.5*Table3[[#This Row],[IQR]]</f>
        <v>137458</v>
      </c>
    </row>
    <row r="1184" spans="1:9" x14ac:dyDescent="0.45">
      <c r="A1184" t="s">
        <v>12</v>
      </c>
      <c r="B1184" t="s">
        <v>2</v>
      </c>
      <c r="C1184">
        <v>49717</v>
      </c>
      <c r="D1184" t="b">
        <f t="shared" si="18"/>
        <v>0</v>
      </c>
      <c r="E1184" cm="1">
        <f t="array" ref="E1184">QUARTILE(IF($A:$A=$A1184,IF($B:$B=$B1184,$C:$C)),1)</f>
        <v>25618</v>
      </c>
      <c r="F1184" cm="1">
        <f t="array" ref="F1184">QUARTILE(IF($A:$A=$A1184,IF($B:$B=$B1184,$C:$C)),3)</f>
        <v>70354</v>
      </c>
      <c r="G1184">
        <f>Table3[[#This Row],[Q3]]-Table3[[#This Row],[Q1]]</f>
        <v>44736</v>
      </c>
      <c r="H1184">
        <f>Table3[[#This Row],[Q1]]-1.5*Table3[[#This Row],[IQR]]</f>
        <v>-41486</v>
      </c>
      <c r="I1184">
        <f>Table3[[#This Row],[Q3]]+1.5*Table3[[#This Row],[IQR]]</f>
        <v>137458</v>
      </c>
    </row>
    <row r="1185" spans="1:9" x14ac:dyDescent="0.45">
      <c r="A1185" t="s">
        <v>12</v>
      </c>
      <c r="B1185" t="s">
        <v>2</v>
      </c>
      <c r="C1185">
        <v>50639</v>
      </c>
      <c r="D1185" t="b">
        <f t="shared" si="18"/>
        <v>0</v>
      </c>
      <c r="E1185" cm="1">
        <f t="array" ref="E1185">QUARTILE(IF($A:$A=$A1185,IF($B:$B=$B1185,$C:$C)),1)</f>
        <v>25618</v>
      </c>
      <c r="F1185" cm="1">
        <f t="array" ref="F1185">QUARTILE(IF($A:$A=$A1185,IF($B:$B=$B1185,$C:$C)),3)</f>
        <v>70354</v>
      </c>
      <c r="G1185">
        <f>Table3[[#This Row],[Q3]]-Table3[[#This Row],[Q1]]</f>
        <v>44736</v>
      </c>
      <c r="H1185">
        <f>Table3[[#This Row],[Q1]]-1.5*Table3[[#This Row],[IQR]]</f>
        <v>-41486</v>
      </c>
      <c r="I1185">
        <f>Table3[[#This Row],[Q3]]+1.5*Table3[[#This Row],[IQR]]</f>
        <v>137458</v>
      </c>
    </row>
    <row r="1186" spans="1:9" x14ac:dyDescent="0.45">
      <c r="A1186" t="s">
        <v>12</v>
      </c>
      <c r="B1186" t="s">
        <v>2</v>
      </c>
      <c r="C1186">
        <v>51542</v>
      </c>
      <c r="D1186" t="b">
        <f t="shared" si="18"/>
        <v>0</v>
      </c>
      <c r="E1186" cm="1">
        <f t="array" ref="E1186">QUARTILE(IF($A:$A=$A1186,IF($B:$B=$B1186,$C:$C)),1)</f>
        <v>25618</v>
      </c>
      <c r="F1186" cm="1">
        <f t="array" ref="F1186">QUARTILE(IF($A:$A=$A1186,IF($B:$B=$B1186,$C:$C)),3)</f>
        <v>70354</v>
      </c>
      <c r="G1186">
        <f>Table3[[#This Row],[Q3]]-Table3[[#This Row],[Q1]]</f>
        <v>44736</v>
      </c>
      <c r="H1186">
        <f>Table3[[#This Row],[Q1]]-1.5*Table3[[#This Row],[IQR]]</f>
        <v>-41486</v>
      </c>
      <c r="I1186">
        <f>Table3[[#This Row],[Q3]]+1.5*Table3[[#This Row],[IQR]]</f>
        <v>137458</v>
      </c>
    </row>
    <row r="1187" spans="1:9" x14ac:dyDescent="0.45">
      <c r="A1187" t="s">
        <v>12</v>
      </c>
      <c r="B1187" t="s">
        <v>2</v>
      </c>
      <c r="C1187">
        <v>51667</v>
      </c>
      <c r="D1187" t="b">
        <f t="shared" si="18"/>
        <v>0</v>
      </c>
      <c r="E1187" cm="1">
        <f t="array" ref="E1187">QUARTILE(IF($A:$A=$A1187,IF($B:$B=$B1187,$C:$C)),1)</f>
        <v>25618</v>
      </c>
      <c r="F1187" cm="1">
        <f t="array" ref="F1187">QUARTILE(IF($A:$A=$A1187,IF($B:$B=$B1187,$C:$C)),3)</f>
        <v>70354</v>
      </c>
      <c r="G1187">
        <f>Table3[[#This Row],[Q3]]-Table3[[#This Row],[Q1]]</f>
        <v>44736</v>
      </c>
      <c r="H1187">
        <f>Table3[[#This Row],[Q1]]-1.5*Table3[[#This Row],[IQR]]</f>
        <v>-41486</v>
      </c>
      <c r="I1187">
        <f>Table3[[#This Row],[Q3]]+1.5*Table3[[#This Row],[IQR]]</f>
        <v>137458</v>
      </c>
    </row>
    <row r="1188" spans="1:9" x14ac:dyDescent="0.45">
      <c r="A1188" t="s">
        <v>12</v>
      </c>
      <c r="B1188" t="s">
        <v>2</v>
      </c>
      <c r="C1188">
        <v>52331</v>
      </c>
      <c r="D1188" t="b">
        <f t="shared" si="18"/>
        <v>0</v>
      </c>
      <c r="E1188" cm="1">
        <f t="array" ref="E1188">QUARTILE(IF($A:$A=$A1188,IF($B:$B=$B1188,$C:$C)),1)</f>
        <v>25618</v>
      </c>
      <c r="F1188" cm="1">
        <f t="array" ref="F1188">QUARTILE(IF($A:$A=$A1188,IF($B:$B=$B1188,$C:$C)),3)</f>
        <v>70354</v>
      </c>
      <c r="G1188">
        <f>Table3[[#This Row],[Q3]]-Table3[[#This Row],[Q1]]</f>
        <v>44736</v>
      </c>
      <c r="H1188">
        <f>Table3[[#This Row],[Q1]]-1.5*Table3[[#This Row],[IQR]]</f>
        <v>-41486</v>
      </c>
      <c r="I1188">
        <f>Table3[[#This Row],[Q3]]+1.5*Table3[[#This Row],[IQR]]</f>
        <v>137458</v>
      </c>
    </row>
    <row r="1189" spans="1:9" x14ac:dyDescent="0.45">
      <c r="A1189" t="s">
        <v>12</v>
      </c>
      <c r="B1189" t="s">
        <v>2</v>
      </c>
      <c r="C1189">
        <v>53084</v>
      </c>
      <c r="D1189" t="b">
        <f t="shared" si="18"/>
        <v>0</v>
      </c>
      <c r="E1189" cm="1">
        <f t="array" ref="E1189">QUARTILE(IF($A:$A=$A1189,IF($B:$B=$B1189,$C:$C)),1)</f>
        <v>25618</v>
      </c>
      <c r="F1189" cm="1">
        <f t="array" ref="F1189">QUARTILE(IF($A:$A=$A1189,IF($B:$B=$B1189,$C:$C)),3)</f>
        <v>70354</v>
      </c>
      <c r="G1189">
        <f>Table3[[#This Row],[Q3]]-Table3[[#This Row],[Q1]]</f>
        <v>44736</v>
      </c>
      <c r="H1189">
        <f>Table3[[#This Row],[Q1]]-1.5*Table3[[#This Row],[IQR]]</f>
        <v>-41486</v>
      </c>
      <c r="I1189">
        <f>Table3[[#This Row],[Q3]]+1.5*Table3[[#This Row],[IQR]]</f>
        <v>137458</v>
      </c>
    </row>
    <row r="1190" spans="1:9" x14ac:dyDescent="0.45">
      <c r="A1190" t="s">
        <v>12</v>
      </c>
      <c r="B1190" t="s">
        <v>2</v>
      </c>
      <c r="C1190">
        <v>53483</v>
      </c>
      <c r="D1190" t="b">
        <f t="shared" si="18"/>
        <v>0</v>
      </c>
      <c r="E1190" cm="1">
        <f t="array" ref="E1190">QUARTILE(IF($A:$A=$A1190,IF($B:$B=$B1190,$C:$C)),1)</f>
        <v>25618</v>
      </c>
      <c r="F1190" cm="1">
        <f t="array" ref="F1190">QUARTILE(IF($A:$A=$A1190,IF($B:$B=$B1190,$C:$C)),3)</f>
        <v>70354</v>
      </c>
      <c r="G1190">
        <f>Table3[[#This Row],[Q3]]-Table3[[#This Row],[Q1]]</f>
        <v>44736</v>
      </c>
      <c r="H1190">
        <f>Table3[[#This Row],[Q1]]-1.5*Table3[[#This Row],[IQR]]</f>
        <v>-41486</v>
      </c>
      <c r="I1190">
        <f>Table3[[#This Row],[Q3]]+1.5*Table3[[#This Row],[IQR]]</f>
        <v>137458</v>
      </c>
    </row>
    <row r="1191" spans="1:9" x14ac:dyDescent="0.45">
      <c r="A1191" t="s">
        <v>12</v>
      </c>
      <c r="B1191" t="s">
        <v>2</v>
      </c>
      <c r="C1191">
        <v>54473</v>
      </c>
      <c r="D1191" t="b">
        <f t="shared" si="18"/>
        <v>0</v>
      </c>
      <c r="E1191" cm="1">
        <f t="array" ref="E1191">QUARTILE(IF($A:$A=$A1191,IF($B:$B=$B1191,$C:$C)),1)</f>
        <v>25618</v>
      </c>
      <c r="F1191" cm="1">
        <f t="array" ref="F1191">QUARTILE(IF($A:$A=$A1191,IF($B:$B=$B1191,$C:$C)),3)</f>
        <v>70354</v>
      </c>
      <c r="G1191">
        <f>Table3[[#This Row],[Q3]]-Table3[[#This Row],[Q1]]</f>
        <v>44736</v>
      </c>
      <c r="H1191">
        <f>Table3[[#This Row],[Q1]]-1.5*Table3[[#This Row],[IQR]]</f>
        <v>-41486</v>
      </c>
      <c r="I1191">
        <f>Table3[[#This Row],[Q3]]+1.5*Table3[[#This Row],[IQR]]</f>
        <v>137458</v>
      </c>
    </row>
    <row r="1192" spans="1:9" x14ac:dyDescent="0.45">
      <c r="A1192" t="s">
        <v>12</v>
      </c>
      <c r="B1192" t="s">
        <v>2</v>
      </c>
      <c r="C1192">
        <v>55201</v>
      </c>
      <c r="D1192" t="b">
        <f t="shared" si="18"/>
        <v>0</v>
      </c>
      <c r="E1192" cm="1">
        <f t="array" ref="E1192">QUARTILE(IF($A:$A=$A1192,IF($B:$B=$B1192,$C:$C)),1)</f>
        <v>25618</v>
      </c>
      <c r="F1192" cm="1">
        <f t="array" ref="F1192">QUARTILE(IF($A:$A=$A1192,IF($B:$B=$B1192,$C:$C)),3)</f>
        <v>70354</v>
      </c>
      <c r="G1192">
        <f>Table3[[#This Row],[Q3]]-Table3[[#This Row],[Q1]]</f>
        <v>44736</v>
      </c>
      <c r="H1192">
        <f>Table3[[#This Row],[Q1]]-1.5*Table3[[#This Row],[IQR]]</f>
        <v>-41486</v>
      </c>
      <c r="I1192">
        <f>Table3[[#This Row],[Q3]]+1.5*Table3[[#This Row],[IQR]]</f>
        <v>137458</v>
      </c>
    </row>
    <row r="1193" spans="1:9" x14ac:dyDescent="0.45">
      <c r="A1193" t="s">
        <v>12</v>
      </c>
      <c r="B1193" t="s">
        <v>2</v>
      </c>
      <c r="C1193">
        <v>55980</v>
      </c>
      <c r="D1193" t="b">
        <f t="shared" si="18"/>
        <v>0</v>
      </c>
      <c r="E1193" cm="1">
        <f t="array" ref="E1193">QUARTILE(IF($A:$A=$A1193,IF($B:$B=$B1193,$C:$C)),1)</f>
        <v>25618</v>
      </c>
      <c r="F1193" cm="1">
        <f t="array" ref="F1193">QUARTILE(IF($A:$A=$A1193,IF($B:$B=$B1193,$C:$C)),3)</f>
        <v>70354</v>
      </c>
      <c r="G1193">
        <f>Table3[[#This Row],[Q3]]-Table3[[#This Row],[Q1]]</f>
        <v>44736</v>
      </c>
      <c r="H1193">
        <f>Table3[[#This Row],[Q1]]-1.5*Table3[[#This Row],[IQR]]</f>
        <v>-41486</v>
      </c>
      <c r="I1193">
        <f>Table3[[#This Row],[Q3]]+1.5*Table3[[#This Row],[IQR]]</f>
        <v>137458</v>
      </c>
    </row>
    <row r="1194" spans="1:9" x14ac:dyDescent="0.45">
      <c r="A1194" t="s">
        <v>12</v>
      </c>
      <c r="B1194" t="s">
        <v>2</v>
      </c>
      <c r="C1194">
        <v>56041</v>
      </c>
      <c r="D1194" t="b">
        <f t="shared" si="18"/>
        <v>0</v>
      </c>
      <c r="E1194" cm="1">
        <f t="array" ref="E1194">QUARTILE(IF($A:$A=$A1194,IF($B:$B=$B1194,$C:$C)),1)</f>
        <v>25618</v>
      </c>
      <c r="F1194" cm="1">
        <f t="array" ref="F1194">QUARTILE(IF($A:$A=$A1194,IF($B:$B=$B1194,$C:$C)),3)</f>
        <v>70354</v>
      </c>
      <c r="G1194">
        <f>Table3[[#This Row],[Q3]]-Table3[[#This Row],[Q1]]</f>
        <v>44736</v>
      </c>
      <c r="H1194">
        <f>Table3[[#This Row],[Q1]]-1.5*Table3[[#This Row],[IQR]]</f>
        <v>-41486</v>
      </c>
      <c r="I1194">
        <f>Table3[[#This Row],[Q3]]+1.5*Table3[[#This Row],[IQR]]</f>
        <v>137458</v>
      </c>
    </row>
    <row r="1195" spans="1:9" x14ac:dyDescent="0.45">
      <c r="A1195" t="s">
        <v>12</v>
      </c>
      <c r="B1195" t="s">
        <v>2</v>
      </c>
      <c r="C1195">
        <v>57474</v>
      </c>
      <c r="D1195" t="b">
        <f t="shared" si="18"/>
        <v>0</v>
      </c>
      <c r="E1195" cm="1">
        <f t="array" ref="E1195">QUARTILE(IF($A:$A=$A1195,IF($B:$B=$B1195,$C:$C)),1)</f>
        <v>25618</v>
      </c>
      <c r="F1195" cm="1">
        <f t="array" ref="F1195">QUARTILE(IF($A:$A=$A1195,IF($B:$B=$B1195,$C:$C)),3)</f>
        <v>70354</v>
      </c>
      <c r="G1195">
        <f>Table3[[#This Row],[Q3]]-Table3[[#This Row],[Q1]]</f>
        <v>44736</v>
      </c>
      <c r="H1195">
        <f>Table3[[#This Row],[Q1]]-1.5*Table3[[#This Row],[IQR]]</f>
        <v>-41486</v>
      </c>
      <c r="I1195">
        <f>Table3[[#This Row],[Q3]]+1.5*Table3[[#This Row],[IQR]]</f>
        <v>137458</v>
      </c>
    </row>
    <row r="1196" spans="1:9" x14ac:dyDescent="0.45">
      <c r="A1196" t="s">
        <v>12</v>
      </c>
      <c r="B1196" t="s">
        <v>2</v>
      </c>
      <c r="C1196">
        <v>57496</v>
      </c>
      <c r="D1196" t="b">
        <f t="shared" si="18"/>
        <v>0</v>
      </c>
      <c r="E1196" cm="1">
        <f t="array" ref="E1196">QUARTILE(IF($A:$A=$A1196,IF($B:$B=$B1196,$C:$C)),1)</f>
        <v>25618</v>
      </c>
      <c r="F1196" cm="1">
        <f t="array" ref="F1196">QUARTILE(IF($A:$A=$A1196,IF($B:$B=$B1196,$C:$C)),3)</f>
        <v>70354</v>
      </c>
      <c r="G1196">
        <f>Table3[[#This Row],[Q3]]-Table3[[#This Row],[Q1]]</f>
        <v>44736</v>
      </c>
      <c r="H1196">
        <f>Table3[[#This Row],[Q1]]-1.5*Table3[[#This Row],[IQR]]</f>
        <v>-41486</v>
      </c>
      <c r="I1196">
        <f>Table3[[#This Row],[Q3]]+1.5*Table3[[#This Row],[IQR]]</f>
        <v>137458</v>
      </c>
    </row>
    <row r="1197" spans="1:9" x14ac:dyDescent="0.45">
      <c r="A1197" t="s">
        <v>12</v>
      </c>
      <c r="B1197" t="s">
        <v>2</v>
      </c>
      <c r="C1197">
        <v>57773</v>
      </c>
      <c r="D1197" t="b">
        <f t="shared" si="18"/>
        <v>0</v>
      </c>
      <c r="E1197" cm="1">
        <f t="array" ref="E1197">QUARTILE(IF($A:$A=$A1197,IF($B:$B=$B1197,$C:$C)),1)</f>
        <v>25618</v>
      </c>
      <c r="F1197" cm="1">
        <f t="array" ref="F1197">QUARTILE(IF($A:$A=$A1197,IF($B:$B=$B1197,$C:$C)),3)</f>
        <v>70354</v>
      </c>
      <c r="G1197">
        <f>Table3[[#This Row],[Q3]]-Table3[[#This Row],[Q1]]</f>
        <v>44736</v>
      </c>
      <c r="H1197">
        <f>Table3[[#This Row],[Q1]]-1.5*Table3[[#This Row],[IQR]]</f>
        <v>-41486</v>
      </c>
      <c r="I1197">
        <f>Table3[[#This Row],[Q3]]+1.5*Table3[[#This Row],[IQR]]</f>
        <v>137458</v>
      </c>
    </row>
    <row r="1198" spans="1:9" x14ac:dyDescent="0.45">
      <c r="A1198" t="s">
        <v>12</v>
      </c>
      <c r="B1198" t="s">
        <v>2</v>
      </c>
      <c r="C1198">
        <v>57825</v>
      </c>
      <c r="D1198" t="b">
        <f t="shared" si="18"/>
        <v>0</v>
      </c>
      <c r="E1198" cm="1">
        <f t="array" ref="E1198">QUARTILE(IF($A:$A=$A1198,IF($B:$B=$B1198,$C:$C)),1)</f>
        <v>25618</v>
      </c>
      <c r="F1198" cm="1">
        <f t="array" ref="F1198">QUARTILE(IF($A:$A=$A1198,IF($B:$B=$B1198,$C:$C)),3)</f>
        <v>70354</v>
      </c>
      <c r="G1198">
        <f>Table3[[#This Row],[Q3]]-Table3[[#This Row],[Q1]]</f>
        <v>44736</v>
      </c>
      <c r="H1198">
        <f>Table3[[#This Row],[Q1]]-1.5*Table3[[#This Row],[IQR]]</f>
        <v>-41486</v>
      </c>
      <c r="I1198">
        <f>Table3[[#This Row],[Q3]]+1.5*Table3[[#This Row],[IQR]]</f>
        <v>137458</v>
      </c>
    </row>
    <row r="1199" spans="1:9" x14ac:dyDescent="0.45">
      <c r="A1199" t="s">
        <v>12</v>
      </c>
      <c r="B1199" t="s">
        <v>2</v>
      </c>
      <c r="C1199">
        <v>57957</v>
      </c>
      <c r="D1199" t="b">
        <f t="shared" si="18"/>
        <v>0</v>
      </c>
      <c r="E1199" cm="1">
        <f t="array" ref="E1199">QUARTILE(IF($A:$A=$A1199,IF($B:$B=$B1199,$C:$C)),1)</f>
        <v>25618</v>
      </c>
      <c r="F1199" cm="1">
        <f t="array" ref="F1199">QUARTILE(IF($A:$A=$A1199,IF($B:$B=$B1199,$C:$C)),3)</f>
        <v>70354</v>
      </c>
      <c r="G1199">
        <f>Table3[[#This Row],[Q3]]-Table3[[#This Row],[Q1]]</f>
        <v>44736</v>
      </c>
      <c r="H1199">
        <f>Table3[[#This Row],[Q1]]-1.5*Table3[[#This Row],[IQR]]</f>
        <v>-41486</v>
      </c>
      <c r="I1199">
        <f>Table3[[#This Row],[Q3]]+1.5*Table3[[#This Row],[IQR]]</f>
        <v>137458</v>
      </c>
    </row>
    <row r="1200" spans="1:9" x14ac:dyDescent="0.45">
      <c r="A1200" t="s">
        <v>12</v>
      </c>
      <c r="B1200" t="s">
        <v>2</v>
      </c>
      <c r="C1200">
        <v>58403</v>
      </c>
      <c r="D1200" t="b">
        <f t="shared" si="18"/>
        <v>0</v>
      </c>
      <c r="E1200" cm="1">
        <f t="array" ref="E1200">QUARTILE(IF($A:$A=$A1200,IF($B:$B=$B1200,$C:$C)),1)</f>
        <v>25618</v>
      </c>
      <c r="F1200" cm="1">
        <f t="array" ref="F1200">QUARTILE(IF($A:$A=$A1200,IF($B:$B=$B1200,$C:$C)),3)</f>
        <v>70354</v>
      </c>
      <c r="G1200">
        <f>Table3[[#This Row],[Q3]]-Table3[[#This Row],[Q1]]</f>
        <v>44736</v>
      </c>
      <c r="H1200">
        <f>Table3[[#This Row],[Q1]]-1.5*Table3[[#This Row],[IQR]]</f>
        <v>-41486</v>
      </c>
      <c r="I1200">
        <f>Table3[[#This Row],[Q3]]+1.5*Table3[[#This Row],[IQR]]</f>
        <v>137458</v>
      </c>
    </row>
    <row r="1201" spans="1:9" x14ac:dyDescent="0.45">
      <c r="A1201" t="s">
        <v>12</v>
      </c>
      <c r="B1201" t="s">
        <v>2</v>
      </c>
      <c r="C1201">
        <v>58496</v>
      </c>
      <c r="D1201" t="b">
        <f t="shared" si="18"/>
        <v>0</v>
      </c>
      <c r="E1201" cm="1">
        <f t="array" ref="E1201">QUARTILE(IF($A:$A=$A1201,IF($B:$B=$B1201,$C:$C)),1)</f>
        <v>25618</v>
      </c>
      <c r="F1201" cm="1">
        <f t="array" ref="F1201">QUARTILE(IF($A:$A=$A1201,IF($B:$B=$B1201,$C:$C)),3)</f>
        <v>70354</v>
      </c>
      <c r="G1201">
        <f>Table3[[#This Row],[Q3]]-Table3[[#This Row],[Q1]]</f>
        <v>44736</v>
      </c>
      <c r="H1201">
        <f>Table3[[#This Row],[Q1]]-1.5*Table3[[#This Row],[IQR]]</f>
        <v>-41486</v>
      </c>
      <c r="I1201">
        <f>Table3[[#This Row],[Q3]]+1.5*Table3[[#This Row],[IQR]]</f>
        <v>137458</v>
      </c>
    </row>
    <row r="1202" spans="1:9" x14ac:dyDescent="0.45">
      <c r="A1202" t="s">
        <v>12</v>
      </c>
      <c r="B1202" t="s">
        <v>2</v>
      </c>
      <c r="C1202">
        <v>58976</v>
      </c>
      <c r="D1202" t="b">
        <f t="shared" si="18"/>
        <v>0</v>
      </c>
      <c r="E1202" cm="1">
        <f t="array" ref="E1202">QUARTILE(IF($A:$A=$A1202,IF($B:$B=$B1202,$C:$C)),1)</f>
        <v>25618</v>
      </c>
      <c r="F1202" cm="1">
        <f t="array" ref="F1202">QUARTILE(IF($A:$A=$A1202,IF($B:$B=$B1202,$C:$C)),3)</f>
        <v>70354</v>
      </c>
      <c r="G1202">
        <f>Table3[[#This Row],[Q3]]-Table3[[#This Row],[Q1]]</f>
        <v>44736</v>
      </c>
      <c r="H1202">
        <f>Table3[[#This Row],[Q1]]-1.5*Table3[[#This Row],[IQR]]</f>
        <v>-41486</v>
      </c>
      <c r="I1202">
        <f>Table3[[#This Row],[Q3]]+1.5*Table3[[#This Row],[IQR]]</f>
        <v>137458</v>
      </c>
    </row>
    <row r="1203" spans="1:9" x14ac:dyDescent="0.45">
      <c r="A1203" t="s">
        <v>12</v>
      </c>
      <c r="B1203" t="s">
        <v>2</v>
      </c>
      <c r="C1203">
        <v>59251</v>
      </c>
      <c r="D1203" t="b">
        <f t="shared" si="18"/>
        <v>0</v>
      </c>
      <c r="E1203" cm="1">
        <f t="array" ref="E1203">QUARTILE(IF($A:$A=$A1203,IF($B:$B=$B1203,$C:$C)),1)</f>
        <v>25618</v>
      </c>
      <c r="F1203" cm="1">
        <f t="array" ref="F1203">QUARTILE(IF($A:$A=$A1203,IF($B:$B=$B1203,$C:$C)),3)</f>
        <v>70354</v>
      </c>
      <c r="G1203">
        <f>Table3[[#This Row],[Q3]]-Table3[[#This Row],[Q1]]</f>
        <v>44736</v>
      </c>
      <c r="H1203">
        <f>Table3[[#This Row],[Q1]]-1.5*Table3[[#This Row],[IQR]]</f>
        <v>-41486</v>
      </c>
      <c r="I1203">
        <f>Table3[[#This Row],[Q3]]+1.5*Table3[[#This Row],[IQR]]</f>
        <v>137458</v>
      </c>
    </row>
    <row r="1204" spans="1:9" x14ac:dyDescent="0.45">
      <c r="A1204" t="s">
        <v>12</v>
      </c>
      <c r="B1204" t="s">
        <v>2</v>
      </c>
      <c r="C1204">
        <v>60155</v>
      </c>
      <c r="D1204" t="b">
        <f t="shared" si="18"/>
        <v>0</v>
      </c>
      <c r="E1204" cm="1">
        <f t="array" ref="E1204">QUARTILE(IF($A:$A=$A1204,IF($B:$B=$B1204,$C:$C)),1)</f>
        <v>25618</v>
      </c>
      <c r="F1204" cm="1">
        <f t="array" ref="F1204">QUARTILE(IF($A:$A=$A1204,IF($B:$B=$B1204,$C:$C)),3)</f>
        <v>70354</v>
      </c>
      <c r="G1204">
        <f>Table3[[#This Row],[Q3]]-Table3[[#This Row],[Q1]]</f>
        <v>44736</v>
      </c>
      <c r="H1204">
        <f>Table3[[#This Row],[Q1]]-1.5*Table3[[#This Row],[IQR]]</f>
        <v>-41486</v>
      </c>
      <c r="I1204">
        <f>Table3[[#This Row],[Q3]]+1.5*Table3[[#This Row],[IQR]]</f>
        <v>137458</v>
      </c>
    </row>
    <row r="1205" spans="1:9" x14ac:dyDescent="0.45">
      <c r="A1205" t="s">
        <v>12</v>
      </c>
      <c r="B1205" t="s">
        <v>2</v>
      </c>
      <c r="C1205">
        <v>61087</v>
      </c>
      <c r="D1205" t="b">
        <f t="shared" si="18"/>
        <v>0</v>
      </c>
      <c r="E1205" cm="1">
        <f t="array" ref="E1205">QUARTILE(IF($A:$A=$A1205,IF($B:$B=$B1205,$C:$C)),1)</f>
        <v>25618</v>
      </c>
      <c r="F1205" cm="1">
        <f t="array" ref="F1205">QUARTILE(IF($A:$A=$A1205,IF($B:$B=$B1205,$C:$C)),3)</f>
        <v>70354</v>
      </c>
      <c r="G1205">
        <f>Table3[[#This Row],[Q3]]-Table3[[#This Row],[Q1]]</f>
        <v>44736</v>
      </c>
      <c r="H1205">
        <f>Table3[[#This Row],[Q1]]-1.5*Table3[[#This Row],[IQR]]</f>
        <v>-41486</v>
      </c>
      <c r="I1205">
        <f>Table3[[#This Row],[Q3]]+1.5*Table3[[#This Row],[IQR]]</f>
        <v>137458</v>
      </c>
    </row>
    <row r="1206" spans="1:9" x14ac:dyDescent="0.45">
      <c r="A1206" t="s">
        <v>12</v>
      </c>
      <c r="B1206" t="s">
        <v>2</v>
      </c>
      <c r="C1206">
        <v>61301</v>
      </c>
      <c r="D1206" t="b">
        <f t="shared" si="18"/>
        <v>0</v>
      </c>
      <c r="E1206" cm="1">
        <f t="array" ref="E1206">QUARTILE(IF($A:$A=$A1206,IF($B:$B=$B1206,$C:$C)),1)</f>
        <v>25618</v>
      </c>
      <c r="F1206" cm="1">
        <f t="array" ref="F1206">QUARTILE(IF($A:$A=$A1206,IF($B:$B=$B1206,$C:$C)),3)</f>
        <v>70354</v>
      </c>
      <c r="G1206">
        <f>Table3[[#This Row],[Q3]]-Table3[[#This Row],[Q1]]</f>
        <v>44736</v>
      </c>
      <c r="H1206">
        <f>Table3[[#This Row],[Q1]]-1.5*Table3[[#This Row],[IQR]]</f>
        <v>-41486</v>
      </c>
      <c r="I1206">
        <f>Table3[[#This Row],[Q3]]+1.5*Table3[[#This Row],[IQR]]</f>
        <v>137458</v>
      </c>
    </row>
    <row r="1207" spans="1:9" x14ac:dyDescent="0.45">
      <c r="A1207" t="s">
        <v>12</v>
      </c>
      <c r="B1207" t="s">
        <v>2</v>
      </c>
      <c r="C1207">
        <v>61332</v>
      </c>
      <c r="D1207" t="b">
        <f t="shared" si="18"/>
        <v>0</v>
      </c>
      <c r="E1207" cm="1">
        <f t="array" ref="E1207">QUARTILE(IF($A:$A=$A1207,IF($B:$B=$B1207,$C:$C)),1)</f>
        <v>25618</v>
      </c>
      <c r="F1207" cm="1">
        <f t="array" ref="F1207">QUARTILE(IF($A:$A=$A1207,IF($B:$B=$B1207,$C:$C)),3)</f>
        <v>70354</v>
      </c>
      <c r="G1207">
        <f>Table3[[#This Row],[Q3]]-Table3[[#This Row],[Q1]]</f>
        <v>44736</v>
      </c>
      <c r="H1207">
        <f>Table3[[#This Row],[Q1]]-1.5*Table3[[#This Row],[IQR]]</f>
        <v>-41486</v>
      </c>
      <c r="I1207">
        <f>Table3[[#This Row],[Q3]]+1.5*Table3[[#This Row],[IQR]]</f>
        <v>137458</v>
      </c>
    </row>
    <row r="1208" spans="1:9" x14ac:dyDescent="0.45">
      <c r="A1208" t="s">
        <v>12</v>
      </c>
      <c r="B1208" t="s">
        <v>2</v>
      </c>
      <c r="C1208">
        <v>61587</v>
      </c>
      <c r="D1208" t="b">
        <f t="shared" si="18"/>
        <v>0</v>
      </c>
      <c r="E1208" cm="1">
        <f t="array" ref="E1208">QUARTILE(IF($A:$A=$A1208,IF($B:$B=$B1208,$C:$C)),1)</f>
        <v>25618</v>
      </c>
      <c r="F1208" cm="1">
        <f t="array" ref="F1208">QUARTILE(IF($A:$A=$A1208,IF($B:$B=$B1208,$C:$C)),3)</f>
        <v>70354</v>
      </c>
      <c r="G1208">
        <f>Table3[[#This Row],[Q3]]-Table3[[#This Row],[Q1]]</f>
        <v>44736</v>
      </c>
      <c r="H1208">
        <f>Table3[[#This Row],[Q1]]-1.5*Table3[[#This Row],[IQR]]</f>
        <v>-41486</v>
      </c>
      <c r="I1208">
        <f>Table3[[#This Row],[Q3]]+1.5*Table3[[#This Row],[IQR]]</f>
        <v>137458</v>
      </c>
    </row>
    <row r="1209" spans="1:9" x14ac:dyDescent="0.45">
      <c r="A1209" t="s">
        <v>12</v>
      </c>
      <c r="B1209" t="s">
        <v>2</v>
      </c>
      <c r="C1209">
        <v>61668</v>
      </c>
      <c r="D1209" t="b">
        <f t="shared" si="18"/>
        <v>0</v>
      </c>
      <c r="E1209" cm="1">
        <f t="array" ref="E1209">QUARTILE(IF($A:$A=$A1209,IF($B:$B=$B1209,$C:$C)),1)</f>
        <v>25618</v>
      </c>
      <c r="F1209" cm="1">
        <f t="array" ref="F1209">QUARTILE(IF($A:$A=$A1209,IF($B:$B=$B1209,$C:$C)),3)</f>
        <v>70354</v>
      </c>
      <c r="G1209">
        <f>Table3[[#This Row],[Q3]]-Table3[[#This Row],[Q1]]</f>
        <v>44736</v>
      </c>
      <c r="H1209">
        <f>Table3[[#This Row],[Q1]]-1.5*Table3[[#This Row],[IQR]]</f>
        <v>-41486</v>
      </c>
      <c r="I1209">
        <f>Table3[[#This Row],[Q3]]+1.5*Table3[[#This Row],[IQR]]</f>
        <v>137458</v>
      </c>
    </row>
    <row r="1210" spans="1:9" x14ac:dyDescent="0.45">
      <c r="A1210" t="s">
        <v>12</v>
      </c>
      <c r="B1210" t="s">
        <v>2</v>
      </c>
      <c r="C1210">
        <v>62325</v>
      </c>
      <c r="D1210" t="b">
        <f t="shared" si="18"/>
        <v>0</v>
      </c>
      <c r="E1210" cm="1">
        <f t="array" ref="E1210">QUARTILE(IF($A:$A=$A1210,IF($B:$B=$B1210,$C:$C)),1)</f>
        <v>25618</v>
      </c>
      <c r="F1210" cm="1">
        <f t="array" ref="F1210">QUARTILE(IF($A:$A=$A1210,IF($B:$B=$B1210,$C:$C)),3)</f>
        <v>70354</v>
      </c>
      <c r="G1210">
        <f>Table3[[#This Row],[Q3]]-Table3[[#This Row],[Q1]]</f>
        <v>44736</v>
      </c>
      <c r="H1210">
        <f>Table3[[#This Row],[Q1]]-1.5*Table3[[#This Row],[IQR]]</f>
        <v>-41486</v>
      </c>
      <c r="I1210">
        <f>Table3[[#This Row],[Q3]]+1.5*Table3[[#This Row],[IQR]]</f>
        <v>137458</v>
      </c>
    </row>
    <row r="1211" spans="1:9" x14ac:dyDescent="0.45">
      <c r="A1211" t="s">
        <v>12</v>
      </c>
      <c r="B1211" t="s">
        <v>2</v>
      </c>
      <c r="C1211">
        <v>64474</v>
      </c>
      <c r="D1211" t="b">
        <f t="shared" si="18"/>
        <v>0</v>
      </c>
      <c r="E1211" cm="1">
        <f t="array" ref="E1211">QUARTILE(IF($A:$A=$A1211,IF($B:$B=$B1211,$C:$C)),1)</f>
        <v>25618</v>
      </c>
      <c r="F1211" cm="1">
        <f t="array" ref="F1211">QUARTILE(IF($A:$A=$A1211,IF($B:$B=$B1211,$C:$C)),3)</f>
        <v>70354</v>
      </c>
      <c r="G1211">
        <f>Table3[[#This Row],[Q3]]-Table3[[#This Row],[Q1]]</f>
        <v>44736</v>
      </c>
      <c r="H1211">
        <f>Table3[[#This Row],[Q1]]-1.5*Table3[[#This Row],[IQR]]</f>
        <v>-41486</v>
      </c>
      <c r="I1211">
        <f>Table3[[#This Row],[Q3]]+1.5*Table3[[#This Row],[IQR]]</f>
        <v>137458</v>
      </c>
    </row>
    <row r="1212" spans="1:9" x14ac:dyDescent="0.45">
      <c r="A1212" t="s">
        <v>12</v>
      </c>
      <c r="B1212" t="s">
        <v>2</v>
      </c>
      <c r="C1212">
        <v>65442</v>
      </c>
      <c r="D1212" t="b">
        <f t="shared" si="18"/>
        <v>0</v>
      </c>
      <c r="E1212" cm="1">
        <f t="array" ref="E1212">QUARTILE(IF($A:$A=$A1212,IF($B:$B=$B1212,$C:$C)),1)</f>
        <v>25618</v>
      </c>
      <c r="F1212" cm="1">
        <f t="array" ref="F1212">QUARTILE(IF($A:$A=$A1212,IF($B:$B=$B1212,$C:$C)),3)</f>
        <v>70354</v>
      </c>
      <c r="G1212">
        <f>Table3[[#This Row],[Q3]]-Table3[[#This Row],[Q1]]</f>
        <v>44736</v>
      </c>
      <c r="H1212">
        <f>Table3[[#This Row],[Q1]]-1.5*Table3[[#This Row],[IQR]]</f>
        <v>-41486</v>
      </c>
      <c r="I1212">
        <f>Table3[[#This Row],[Q3]]+1.5*Table3[[#This Row],[IQR]]</f>
        <v>137458</v>
      </c>
    </row>
    <row r="1213" spans="1:9" x14ac:dyDescent="0.45">
      <c r="A1213" t="s">
        <v>12</v>
      </c>
      <c r="B1213" t="s">
        <v>2</v>
      </c>
      <c r="C1213">
        <v>67085</v>
      </c>
      <c r="D1213" t="b">
        <f t="shared" si="18"/>
        <v>0</v>
      </c>
      <c r="E1213" cm="1">
        <f t="array" ref="E1213">QUARTILE(IF($A:$A=$A1213,IF($B:$B=$B1213,$C:$C)),1)</f>
        <v>25618</v>
      </c>
      <c r="F1213" cm="1">
        <f t="array" ref="F1213">QUARTILE(IF($A:$A=$A1213,IF($B:$B=$B1213,$C:$C)),3)</f>
        <v>70354</v>
      </c>
      <c r="G1213">
        <f>Table3[[#This Row],[Q3]]-Table3[[#This Row],[Q1]]</f>
        <v>44736</v>
      </c>
      <c r="H1213">
        <f>Table3[[#This Row],[Q1]]-1.5*Table3[[#This Row],[IQR]]</f>
        <v>-41486</v>
      </c>
      <c r="I1213">
        <f>Table3[[#This Row],[Q3]]+1.5*Table3[[#This Row],[IQR]]</f>
        <v>137458</v>
      </c>
    </row>
    <row r="1214" spans="1:9" x14ac:dyDescent="0.45">
      <c r="A1214" t="s">
        <v>12</v>
      </c>
      <c r="B1214" t="s">
        <v>2</v>
      </c>
      <c r="C1214">
        <v>68509</v>
      </c>
      <c r="D1214" t="b">
        <f t="shared" si="18"/>
        <v>0</v>
      </c>
      <c r="E1214" cm="1">
        <f t="array" ref="E1214">QUARTILE(IF($A:$A=$A1214,IF($B:$B=$B1214,$C:$C)),1)</f>
        <v>25618</v>
      </c>
      <c r="F1214" cm="1">
        <f t="array" ref="F1214">QUARTILE(IF($A:$A=$A1214,IF($B:$B=$B1214,$C:$C)),3)</f>
        <v>70354</v>
      </c>
      <c r="G1214">
        <f>Table3[[#This Row],[Q3]]-Table3[[#This Row],[Q1]]</f>
        <v>44736</v>
      </c>
      <c r="H1214">
        <f>Table3[[#This Row],[Q1]]-1.5*Table3[[#This Row],[IQR]]</f>
        <v>-41486</v>
      </c>
      <c r="I1214">
        <f>Table3[[#This Row],[Q3]]+1.5*Table3[[#This Row],[IQR]]</f>
        <v>137458</v>
      </c>
    </row>
    <row r="1215" spans="1:9" x14ac:dyDescent="0.45">
      <c r="A1215" t="s">
        <v>12</v>
      </c>
      <c r="B1215" t="s">
        <v>2</v>
      </c>
      <c r="C1215">
        <v>68740</v>
      </c>
      <c r="D1215" t="b">
        <f t="shared" si="18"/>
        <v>0</v>
      </c>
      <c r="E1215" cm="1">
        <f t="array" ref="E1215">QUARTILE(IF($A:$A=$A1215,IF($B:$B=$B1215,$C:$C)),1)</f>
        <v>25618</v>
      </c>
      <c r="F1215" cm="1">
        <f t="array" ref="F1215">QUARTILE(IF($A:$A=$A1215,IF($B:$B=$B1215,$C:$C)),3)</f>
        <v>70354</v>
      </c>
      <c r="G1215">
        <f>Table3[[#This Row],[Q3]]-Table3[[#This Row],[Q1]]</f>
        <v>44736</v>
      </c>
      <c r="H1215">
        <f>Table3[[#This Row],[Q1]]-1.5*Table3[[#This Row],[IQR]]</f>
        <v>-41486</v>
      </c>
      <c r="I1215">
        <f>Table3[[#This Row],[Q3]]+1.5*Table3[[#This Row],[IQR]]</f>
        <v>137458</v>
      </c>
    </row>
    <row r="1216" spans="1:9" x14ac:dyDescent="0.45">
      <c r="A1216" t="s">
        <v>12</v>
      </c>
      <c r="B1216" t="s">
        <v>2</v>
      </c>
      <c r="C1216">
        <v>69080</v>
      </c>
      <c r="D1216" t="b">
        <f t="shared" si="18"/>
        <v>0</v>
      </c>
      <c r="E1216" cm="1">
        <f t="array" ref="E1216">QUARTILE(IF($A:$A=$A1216,IF($B:$B=$B1216,$C:$C)),1)</f>
        <v>25618</v>
      </c>
      <c r="F1216" cm="1">
        <f t="array" ref="F1216">QUARTILE(IF($A:$A=$A1216,IF($B:$B=$B1216,$C:$C)),3)</f>
        <v>70354</v>
      </c>
      <c r="G1216">
        <f>Table3[[#This Row],[Q3]]-Table3[[#This Row],[Q1]]</f>
        <v>44736</v>
      </c>
      <c r="H1216">
        <f>Table3[[#This Row],[Q1]]-1.5*Table3[[#This Row],[IQR]]</f>
        <v>-41486</v>
      </c>
      <c r="I1216">
        <f>Table3[[#This Row],[Q3]]+1.5*Table3[[#This Row],[IQR]]</f>
        <v>137458</v>
      </c>
    </row>
    <row r="1217" spans="1:9" x14ac:dyDescent="0.45">
      <c r="A1217" t="s">
        <v>12</v>
      </c>
      <c r="B1217" t="s">
        <v>2</v>
      </c>
      <c r="C1217">
        <v>70354</v>
      </c>
      <c r="D1217" t="b">
        <f t="shared" si="18"/>
        <v>0</v>
      </c>
      <c r="E1217" cm="1">
        <f t="array" ref="E1217">QUARTILE(IF($A:$A=$A1217,IF($B:$B=$B1217,$C:$C)),1)</f>
        <v>25618</v>
      </c>
      <c r="F1217" cm="1">
        <f t="array" ref="F1217">QUARTILE(IF($A:$A=$A1217,IF($B:$B=$B1217,$C:$C)),3)</f>
        <v>70354</v>
      </c>
      <c r="G1217">
        <f>Table3[[#This Row],[Q3]]-Table3[[#This Row],[Q1]]</f>
        <v>44736</v>
      </c>
      <c r="H1217">
        <f>Table3[[#This Row],[Q1]]-1.5*Table3[[#This Row],[IQR]]</f>
        <v>-41486</v>
      </c>
      <c r="I1217">
        <f>Table3[[#This Row],[Q3]]+1.5*Table3[[#This Row],[IQR]]</f>
        <v>137458</v>
      </c>
    </row>
    <row r="1218" spans="1:9" x14ac:dyDescent="0.45">
      <c r="A1218" t="s">
        <v>12</v>
      </c>
      <c r="B1218" t="s">
        <v>2</v>
      </c>
      <c r="C1218">
        <v>72462</v>
      </c>
      <c r="D1218" t="b">
        <f t="shared" ref="D1218:D1281" si="19">IF(C1218&lt;H1218,TRUE,IF(C1218&gt;I1218,TRUE,FALSE))</f>
        <v>0</v>
      </c>
      <c r="E1218" cm="1">
        <f t="array" ref="E1218">QUARTILE(IF($A:$A=$A1218,IF($B:$B=$B1218,$C:$C)),1)</f>
        <v>25618</v>
      </c>
      <c r="F1218" cm="1">
        <f t="array" ref="F1218">QUARTILE(IF($A:$A=$A1218,IF($B:$B=$B1218,$C:$C)),3)</f>
        <v>70354</v>
      </c>
      <c r="G1218">
        <f>Table3[[#This Row],[Q3]]-Table3[[#This Row],[Q1]]</f>
        <v>44736</v>
      </c>
      <c r="H1218">
        <f>Table3[[#This Row],[Q1]]-1.5*Table3[[#This Row],[IQR]]</f>
        <v>-41486</v>
      </c>
      <c r="I1218">
        <f>Table3[[#This Row],[Q3]]+1.5*Table3[[#This Row],[IQR]]</f>
        <v>137458</v>
      </c>
    </row>
    <row r="1219" spans="1:9" x14ac:dyDescent="0.45">
      <c r="A1219" t="s">
        <v>12</v>
      </c>
      <c r="B1219" t="s">
        <v>2</v>
      </c>
      <c r="C1219">
        <v>73138</v>
      </c>
      <c r="D1219" t="b">
        <f t="shared" si="19"/>
        <v>0</v>
      </c>
      <c r="E1219" cm="1">
        <f t="array" ref="E1219">QUARTILE(IF($A:$A=$A1219,IF($B:$B=$B1219,$C:$C)),1)</f>
        <v>25618</v>
      </c>
      <c r="F1219" cm="1">
        <f t="array" ref="F1219">QUARTILE(IF($A:$A=$A1219,IF($B:$B=$B1219,$C:$C)),3)</f>
        <v>70354</v>
      </c>
      <c r="G1219">
        <f>Table3[[#This Row],[Q3]]-Table3[[#This Row],[Q1]]</f>
        <v>44736</v>
      </c>
      <c r="H1219">
        <f>Table3[[#This Row],[Q1]]-1.5*Table3[[#This Row],[IQR]]</f>
        <v>-41486</v>
      </c>
      <c r="I1219">
        <f>Table3[[#This Row],[Q3]]+1.5*Table3[[#This Row],[IQR]]</f>
        <v>137458</v>
      </c>
    </row>
    <row r="1220" spans="1:9" x14ac:dyDescent="0.45">
      <c r="A1220" t="s">
        <v>12</v>
      </c>
      <c r="B1220" t="s">
        <v>2</v>
      </c>
      <c r="C1220">
        <v>73505</v>
      </c>
      <c r="D1220" t="b">
        <f t="shared" si="19"/>
        <v>0</v>
      </c>
      <c r="E1220" cm="1">
        <f t="array" ref="E1220">QUARTILE(IF($A:$A=$A1220,IF($B:$B=$B1220,$C:$C)),1)</f>
        <v>25618</v>
      </c>
      <c r="F1220" cm="1">
        <f t="array" ref="F1220">QUARTILE(IF($A:$A=$A1220,IF($B:$B=$B1220,$C:$C)),3)</f>
        <v>70354</v>
      </c>
      <c r="G1220">
        <f>Table3[[#This Row],[Q3]]-Table3[[#This Row],[Q1]]</f>
        <v>44736</v>
      </c>
      <c r="H1220">
        <f>Table3[[#This Row],[Q1]]-1.5*Table3[[#This Row],[IQR]]</f>
        <v>-41486</v>
      </c>
      <c r="I1220">
        <f>Table3[[#This Row],[Q3]]+1.5*Table3[[#This Row],[IQR]]</f>
        <v>137458</v>
      </c>
    </row>
    <row r="1221" spans="1:9" x14ac:dyDescent="0.45">
      <c r="A1221" t="s">
        <v>12</v>
      </c>
      <c r="B1221" t="s">
        <v>2</v>
      </c>
      <c r="C1221">
        <v>74708</v>
      </c>
      <c r="D1221" t="b">
        <f t="shared" si="19"/>
        <v>0</v>
      </c>
      <c r="E1221" cm="1">
        <f t="array" ref="E1221">QUARTILE(IF($A:$A=$A1221,IF($B:$B=$B1221,$C:$C)),1)</f>
        <v>25618</v>
      </c>
      <c r="F1221" cm="1">
        <f t="array" ref="F1221">QUARTILE(IF($A:$A=$A1221,IF($B:$B=$B1221,$C:$C)),3)</f>
        <v>70354</v>
      </c>
      <c r="G1221">
        <f>Table3[[#This Row],[Q3]]-Table3[[#This Row],[Q1]]</f>
        <v>44736</v>
      </c>
      <c r="H1221">
        <f>Table3[[#This Row],[Q1]]-1.5*Table3[[#This Row],[IQR]]</f>
        <v>-41486</v>
      </c>
      <c r="I1221">
        <f>Table3[[#This Row],[Q3]]+1.5*Table3[[#This Row],[IQR]]</f>
        <v>137458</v>
      </c>
    </row>
    <row r="1222" spans="1:9" x14ac:dyDescent="0.45">
      <c r="A1222" t="s">
        <v>12</v>
      </c>
      <c r="B1222" t="s">
        <v>2</v>
      </c>
      <c r="C1222">
        <v>74861</v>
      </c>
      <c r="D1222" t="b">
        <f t="shared" si="19"/>
        <v>0</v>
      </c>
      <c r="E1222" cm="1">
        <f t="array" ref="E1222">QUARTILE(IF($A:$A=$A1222,IF($B:$B=$B1222,$C:$C)),1)</f>
        <v>25618</v>
      </c>
      <c r="F1222" cm="1">
        <f t="array" ref="F1222">QUARTILE(IF($A:$A=$A1222,IF($B:$B=$B1222,$C:$C)),3)</f>
        <v>70354</v>
      </c>
      <c r="G1222">
        <f>Table3[[#This Row],[Q3]]-Table3[[#This Row],[Q1]]</f>
        <v>44736</v>
      </c>
      <c r="H1222">
        <f>Table3[[#This Row],[Q1]]-1.5*Table3[[#This Row],[IQR]]</f>
        <v>-41486</v>
      </c>
      <c r="I1222">
        <f>Table3[[#This Row],[Q3]]+1.5*Table3[[#This Row],[IQR]]</f>
        <v>137458</v>
      </c>
    </row>
    <row r="1223" spans="1:9" x14ac:dyDescent="0.45">
      <c r="A1223" t="s">
        <v>12</v>
      </c>
      <c r="B1223" t="s">
        <v>2</v>
      </c>
      <c r="C1223">
        <v>76940</v>
      </c>
      <c r="D1223" t="b">
        <f t="shared" si="19"/>
        <v>0</v>
      </c>
      <c r="E1223" cm="1">
        <f t="array" ref="E1223">QUARTILE(IF($A:$A=$A1223,IF($B:$B=$B1223,$C:$C)),1)</f>
        <v>25618</v>
      </c>
      <c r="F1223" cm="1">
        <f t="array" ref="F1223">QUARTILE(IF($A:$A=$A1223,IF($B:$B=$B1223,$C:$C)),3)</f>
        <v>70354</v>
      </c>
      <c r="G1223">
        <f>Table3[[#This Row],[Q3]]-Table3[[#This Row],[Q1]]</f>
        <v>44736</v>
      </c>
      <c r="H1223">
        <f>Table3[[#This Row],[Q1]]-1.5*Table3[[#This Row],[IQR]]</f>
        <v>-41486</v>
      </c>
      <c r="I1223">
        <f>Table3[[#This Row],[Q3]]+1.5*Table3[[#This Row],[IQR]]</f>
        <v>137458</v>
      </c>
    </row>
    <row r="1224" spans="1:9" x14ac:dyDescent="0.45">
      <c r="A1224" t="s">
        <v>12</v>
      </c>
      <c r="B1224" t="s">
        <v>2</v>
      </c>
      <c r="C1224">
        <v>76961</v>
      </c>
      <c r="D1224" t="b">
        <f t="shared" si="19"/>
        <v>0</v>
      </c>
      <c r="E1224" cm="1">
        <f t="array" ref="E1224">QUARTILE(IF($A:$A=$A1224,IF($B:$B=$B1224,$C:$C)),1)</f>
        <v>25618</v>
      </c>
      <c r="F1224" cm="1">
        <f t="array" ref="F1224">QUARTILE(IF($A:$A=$A1224,IF($B:$B=$B1224,$C:$C)),3)</f>
        <v>70354</v>
      </c>
      <c r="G1224">
        <f>Table3[[#This Row],[Q3]]-Table3[[#This Row],[Q1]]</f>
        <v>44736</v>
      </c>
      <c r="H1224">
        <f>Table3[[#This Row],[Q1]]-1.5*Table3[[#This Row],[IQR]]</f>
        <v>-41486</v>
      </c>
      <c r="I1224">
        <f>Table3[[#This Row],[Q3]]+1.5*Table3[[#This Row],[IQR]]</f>
        <v>137458</v>
      </c>
    </row>
    <row r="1225" spans="1:9" x14ac:dyDescent="0.45">
      <c r="A1225" t="s">
        <v>12</v>
      </c>
      <c r="B1225" t="s">
        <v>2</v>
      </c>
      <c r="C1225">
        <v>78680</v>
      </c>
      <c r="D1225" t="b">
        <f t="shared" si="19"/>
        <v>0</v>
      </c>
      <c r="E1225" cm="1">
        <f t="array" ref="E1225">QUARTILE(IF($A:$A=$A1225,IF($B:$B=$B1225,$C:$C)),1)</f>
        <v>25618</v>
      </c>
      <c r="F1225" cm="1">
        <f t="array" ref="F1225">QUARTILE(IF($A:$A=$A1225,IF($B:$B=$B1225,$C:$C)),3)</f>
        <v>70354</v>
      </c>
      <c r="G1225">
        <f>Table3[[#This Row],[Q3]]-Table3[[#This Row],[Q1]]</f>
        <v>44736</v>
      </c>
      <c r="H1225">
        <f>Table3[[#This Row],[Q1]]-1.5*Table3[[#This Row],[IQR]]</f>
        <v>-41486</v>
      </c>
      <c r="I1225">
        <f>Table3[[#This Row],[Q3]]+1.5*Table3[[#This Row],[IQR]]</f>
        <v>137458</v>
      </c>
    </row>
    <row r="1226" spans="1:9" x14ac:dyDescent="0.45">
      <c r="A1226" t="s">
        <v>12</v>
      </c>
      <c r="B1226" t="s">
        <v>2</v>
      </c>
      <c r="C1226">
        <v>79271</v>
      </c>
      <c r="D1226" t="b">
        <f t="shared" si="19"/>
        <v>0</v>
      </c>
      <c r="E1226" cm="1">
        <f t="array" ref="E1226">QUARTILE(IF($A:$A=$A1226,IF($B:$B=$B1226,$C:$C)),1)</f>
        <v>25618</v>
      </c>
      <c r="F1226" cm="1">
        <f t="array" ref="F1226">QUARTILE(IF($A:$A=$A1226,IF($B:$B=$B1226,$C:$C)),3)</f>
        <v>70354</v>
      </c>
      <c r="G1226">
        <f>Table3[[#This Row],[Q3]]-Table3[[#This Row],[Q1]]</f>
        <v>44736</v>
      </c>
      <c r="H1226">
        <f>Table3[[#This Row],[Q1]]-1.5*Table3[[#This Row],[IQR]]</f>
        <v>-41486</v>
      </c>
      <c r="I1226">
        <f>Table3[[#This Row],[Q3]]+1.5*Table3[[#This Row],[IQR]]</f>
        <v>137458</v>
      </c>
    </row>
    <row r="1227" spans="1:9" x14ac:dyDescent="0.45">
      <c r="A1227" t="s">
        <v>12</v>
      </c>
      <c r="B1227" t="s">
        <v>2</v>
      </c>
      <c r="C1227">
        <v>80425</v>
      </c>
      <c r="D1227" t="b">
        <f t="shared" si="19"/>
        <v>0</v>
      </c>
      <c r="E1227" cm="1">
        <f t="array" ref="E1227">QUARTILE(IF($A:$A=$A1227,IF($B:$B=$B1227,$C:$C)),1)</f>
        <v>25618</v>
      </c>
      <c r="F1227" cm="1">
        <f t="array" ref="F1227">QUARTILE(IF($A:$A=$A1227,IF($B:$B=$B1227,$C:$C)),3)</f>
        <v>70354</v>
      </c>
      <c r="G1227">
        <f>Table3[[#This Row],[Q3]]-Table3[[#This Row],[Q1]]</f>
        <v>44736</v>
      </c>
      <c r="H1227">
        <f>Table3[[#This Row],[Q1]]-1.5*Table3[[#This Row],[IQR]]</f>
        <v>-41486</v>
      </c>
      <c r="I1227">
        <f>Table3[[#This Row],[Q3]]+1.5*Table3[[#This Row],[IQR]]</f>
        <v>137458</v>
      </c>
    </row>
    <row r="1228" spans="1:9" x14ac:dyDescent="0.45">
      <c r="A1228" t="s">
        <v>12</v>
      </c>
      <c r="B1228" t="s">
        <v>2</v>
      </c>
      <c r="C1228">
        <v>81143</v>
      </c>
      <c r="D1228" t="b">
        <f t="shared" si="19"/>
        <v>0</v>
      </c>
      <c r="E1228" cm="1">
        <f t="array" ref="E1228">QUARTILE(IF($A:$A=$A1228,IF($B:$B=$B1228,$C:$C)),1)</f>
        <v>25618</v>
      </c>
      <c r="F1228" cm="1">
        <f t="array" ref="F1228">QUARTILE(IF($A:$A=$A1228,IF($B:$B=$B1228,$C:$C)),3)</f>
        <v>70354</v>
      </c>
      <c r="G1228">
        <f>Table3[[#This Row],[Q3]]-Table3[[#This Row],[Q1]]</f>
        <v>44736</v>
      </c>
      <c r="H1228">
        <f>Table3[[#This Row],[Q1]]-1.5*Table3[[#This Row],[IQR]]</f>
        <v>-41486</v>
      </c>
      <c r="I1228">
        <f>Table3[[#This Row],[Q3]]+1.5*Table3[[#This Row],[IQR]]</f>
        <v>137458</v>
      </c>
    </row>
    <row r="1229" spans="1:9" x14ac:dyDescent="0.45">
      <c r="A1229" t="s">
        <v>12</v>
      </c>
      <c r="B1229" t="s">
        <v>2</v>
      </c>
      <c r="C1229">
        <v>81741</v>
      </c>
      <c r="D1229" t="b">
        <f t="shared" si="19"/>
        <v>0</v>
      </c>
      <c r="E1229" cm="1">
        <f t="array" ref="E1229">QUARTILE(IF($A:$A=$A1229,IF($B:$B=$B1229,$C:$C)),1)</f>
        <v>25618</v>
      </c>
      <c r="F1229" cm="1">
        <f t="array" ref="F1229">QUARTILE(IF($A:$A=$A1229,IF($B:$B=$B1229,$C:$C)),3)</f>
        <v>70354</v>
      </c>
      <c r="G1229">
        <f>Table3[[#This Row],[Q3]]-Table3[[#This Row],[Q1]]</f>
        <v>44736</v>
      </c>
      <c r="H1229">
        <f>Table3[[#This Row],[Q1]]-1.5*Table3[[#This Row],[IQR]]</f>
        <v>-41486</v>
      </c>
      <c r="I1229">
        <f>Table3[[#This Row],[Q3]]+1.5*Table3[[#This Row],[IQR]]</f>
        <v>137458</v>
      </c>
    </row>
    <row r="1230" spans="1:9" x14ac:dyDescent="0.45">
      <c r="A1230" t="s">
        <v>12</v>
      </c>
      <c r="B1230" t="s">
        <v>2</v>
      </c>
      <c r="C1230">
        <v>82207</v>
      </c>
      <c r="D1230" t="b">
        <f t="shared" si="19"/>
        <v>0</v>
      </c>
      <c r="E1230" cm="1">
        <f t="array" ref="E1230">QUARTILE(IF($A:$A=$A1230,IF($B:$B=$B1230,$C:$C)),1)</f>
        <v>25618</v>
      </c>
      <c r="F1230" cm="1">
        <f t="array" ref="F1230">QUARTILE(IF($A:$A=$A1230,IF($B:$B=$B1230,$C:$C)),3)</f>
        <v>70354</v>
      </c>
      <c r="G1230">
        <f>Table3[[#This Row],[Q3]]-Table3[[#This Row],[Q1]]</f>
        <v>44736</v>
      </c>
      <c r="H1230">
        <f>Table3[[#This Row],[Q1]]-1.5*Table3[[#This Row],[IQR]]</f>
        <v>-41486</v>
      </c>
      <c r="I1230">
        <f>Table3[[#This Row],[Q3]]+1.5*Table3[[#This Row],[IQR]]</f>
        <v>137458</v>
      </c>
    </row>
    <row r="1231" spans="1:9" x14ac:dyDescent="0.45">
      <c r="A1231" t="s">
        <v>12</v>
      </c>
      <c r="B1231" t="s">
        <v>2</v>
      </c>
      <c r="C1231">
        <v>83294</v>
      </c>
      <c r="D1231" t="b">
        <f t="shared" si="19"/>
        <v>0</v>
      </c>
      <c r="E1231" cm="1">
        <f t="array" ref="E1231">QUARTILE(IF($A:$A=$A1231,IF($B:$B=$B1231,$C:$C)),1)</f>
        <v>25618</v>
      </c>
      <c r="F1231" cm="1">
        <f t="array" ref="F1231">QUARTILE(IF($A:$A=$A1231,IF($B:$B=$B1231,$C:$C)),3)</f>
        <v>70354</v>
      </c>
      <c r="G1231">
        <f>Table3[[#This Row],[Q3]]-Table3[[#This Row],[Q1]]</f>
        <v>44736</v>
      </c>
      <c r="H1231">
        <f>Table3[[#This Row],[Q1]]-1.5*Table3[[#This Row],[IQR]]</f>
        <v>-41486</v>
      </c>
      <c r="I1231">
        <f>Table3[[#This Row],[Q3]]+1.5*Table3[[#This Row],[IQR]]</f>
        <v>137458</v>
      </c>
    </row>
    <row r="1232" spans="1:9" x14ac:dyDescent="0.45">
      <c r="A1232" t="s">
        <v>12</v>
      </c>
      <c r="B1232" t="s">
        <v>2</v>
      </c>
      <c r="C1232">
        <v>84249</v>
      </c>
      <c r="D1232" t="b">
        <f t="shared" si="19"/>
        <v>0</v>
      </c>
      <c r="E1232" cm="1">
        <f t="array" ref="E1232">QUARTILE(IF($A:$A=$A1232,IF($B:$B=$B1232,$C:$C)),1)</f>
        <v>25618</v>
      </c>
      <c r="F1232" cm="1">
        <f t="array" ref="F1232">QUARTILE(IF($A:$A=$A1232,IF($B:$B=$B1232,$C:$C)),3)</f>
        <v>70354</v>
      </c>
      <c r="G1232">
        <f>Table3[[#This Row],[Q3]]-Table3[[#This Row],[Q1]]</f>
        <v>44736</v>
      </c>
      <c r="H1232">
        <f>Table3[[#This Row],[Q1]]-1.5*Table3[[#This Row],[IQR]]</f>
        <v>-41486</v>
      </c>
      <c r="I1232">
        <f>Table3[[#This Row],[Q3]]+1.5*Table3[[#This Row],[IQR]]</f>
        <v>137458</v>
      </c>
    </row>
    <row r="1233" spans="1:9" x14ac:dyDescent="0.45">
      <c r="A1233" t="s">
        <v>12</v>
      </c>
      <c r="B1233" t="s">
        <v>2</v>
      </c>
      <c r="C1233">
        <v>84524</v>
      </c>
      <c r="D1233" t="b">
        <f t="shared" si="19"/>
        <v>0</v>
      </c>
      <c r="E1233" cm="1">
        <f t="array" ref="E1233">QUARTILE(IF($A:$A=$A1233,IF($B:$B=$B1233,$C:$C)),1)</f>
        <v>25618</v>
      </c>
      <c r="F1233" cm="1">
        <f t="array" ref="F1233">QUARTILE(IF($A:$A=$A1233,IF($B:$B=$B1233,$C:$C)),3)</f>
        <v>70354</v>
      </c>
      <c r="G1233">
        <f>Table3[[#This Row],[Q3]]-Table3[[#This Row],[Q1]]</f>
        <v>44736</v>
      </c>
      <c r="H1233">
        <f>Table3[[#This Row],[Q1]]-1.5*Table3[[#This Row],[IQR]]</f>
        <v>-41486</v>
      </c>
      <c r="I1233">
        <f>Table3[[#This Row],[Q3]]+1.5*Table3[[#This Row],[IQR]]</f>
        <v>137458</v>
      </c>
    </row>
    <row r="1234" spans="1:9" x14ac:dyDescent="0.45">
      <c r="A1234" t="s">
        <v>12</v>
      </c>
      <c r="B1234" t="s">
        <v>2</v>
      </c>
      <c r="C1234">
        <v>84858</v>
      </c>
      <c r="D1234" t="b">
        <f t="shared" si="19"/>
        <v>0</v>
      </c>
      <c r="E1234" cm="1">
        <f t="array" ref="E1234">QUARTILE(IF($A:$A=$A1234,IF($B:$B=$B1234,$C:$C)),1)</f>
        <v>25618</v>
      </c>
      <c r="F1234" cm="1">
        <f t="array" ref="F1234">QUARTILE(IF($A:$A=$A1234,IF($B:$B=$B1234,$C:$C)),3)</f>
        <v>70354</v>
      </c>
      <c r="G1234">
        <f>Table3[[#This Row],[Q3]]-Table3[[#This Row],[Q1]]</f>
        <v>44736</v>
      </c>
      <c r="H1234">
        <f>Table3[[#This Row],[Q1]]-1.5*Table3[[#This Row],[IQR]]</f>
        <v>-41486</v>
      </c>
      <c r="I1234">
        <f>Table3[[#This Row],[Q3]]+1.5*Table3[[#This Row],[IQR]]</f>
        <v>137458</v>
      </c>
    </row>
    <row r="1235" spans="1:9" x14ac:dyDescent="0.45">
      <c r="A1235" t="s">
        <v>12</v>
      </c>
      <c r="B1235" t="s">
        <v>2</v>
      </c>
      <c r="C1235">
        <v>85610</v>
      </c>
      <c r="D1235" t="b">
        <f t="shared" si="19"/>
        <v>0</v>
      </c>
      <c r="E1235" cm="1">
        <f t="array" ref="E1235">QUARTILE(IF($A:$A=$A1235,IF($B:$B=$B1235,$C:$C)),1)</f>
        <v>25618</v>
      </c>
      <c r="F1235" cm="1">
        <f t="array" ref="F1235">QUARTILE(IF($A:$A=$A1235,IF($B:$B=$B1235,$C:$C)),3)</f>
        <v>70354</v>
      </c>
      <c r="G1235">
        <f>Table3[[#This Row],[Q3]]-Table3[[#This Row],[Q1]]</f>
        <v>44736</v>
      </c>
      <c r="H1235">
        <f>Table3[[#This Row],[Q1]]-1.5*Table3[[#This Row],[IQR]]</f>
        <v>-41486</v>
      </c>
      <c r="I1235">
        <f>Table3[[#This Row],[Q3]]+1.5*Table3[[#This Row],[IQR]]</f>
        <v>137458</v>
      </c>
    </row>
    <row r="1236" spans="1:9" x14ac:dyDescent="0.45">
      <c r="A1236" t="s">
        <v>12</v>
      </c>
      <c r="B1236" t="s">
        <v>2</v>
      </c>
      <c r="C1236">
        <v>86885</v>
      </c>
      <c r="D1236" t="b">
        <f t="shared" si="19"/>
        <v>0</v>
      </c>
      <c r="E1236" cm="1">
        <f t="array" ref="E1236">QUARTILE(IF($A:$A=$A1236,IF($B:$B=$B1236,$C:$C)),1)</f>
        <v>25618</v>
      </c>
      <c r="F1236" cm="1">
        <f t="array" ref="F1236">QUARTILE(IF($A:$A=$A1236,IF($B:$B=$B1236,$C:$C)),3)</f>
        <v>70354</v>
      </c>
      <c r="G1236">
        <f>Table3[[#This Row],[Q3]]-Table3[[#This Row],[Q1]]</f>
        <v>44736</v>
      </c>
      <c r="H1236">
        <f>Table3[[#This Row],[Q1]]-1.5*Table3[[#This Row],[IQR]]</f>
        <v>-41486</v>
      </c>
      <c r="I1236">
        <f>Table3[[#This Row],[Q3]]+1.5*Table3[[#This Row],[IQR]]</f>
        <v>137458</v>
      </c>
    </row>
    <row r="1237" spans="1:9" x14ac:dyDescent="0.45">
      <c r="A1237" t="s">
        <v>12</v>
      </c>
      <c r="B1237" t="s">
        <v>2</v>
      </c>
      <c r="C1237">
        <v>87032</v>
      </c>
      <c r="D1237" t="b">
        <f t="shared" si="19"/>
        <v>0</v>
      </c>
      <c r="E1237" cm="1">
        <f t="array" ref="E1237">QUARTILE(IF($A:$A=$A1237,IF($B:$B=$B1237,$C:$C)),1)</f>
        <v>25618</v>
      </c>
      <c r="F1237" cm="1">
        <f t="array" ref="F1237">QUARTILE(IF($A:$A=$A1237,IF($B:$B=$B1237,$C:$C)),3)</f>
        <v>70354</v>
      </c>
      <c r="G1237">
        <f>Table3[[#This Row],[Q3]]-Table3[[#This Row],[Q1]]</f>
        <v>44736</v>
      </c>
      <c r="H1237">
        <f>Table3[[#This Row],[Q1]]-1.5*Table3[[#This Row],[IQR]]</f>
        <v>-41486</v>
      </c>
      <c r="I1237">
        <f>Table3[[#This Row],[Q3]]+1.5*Table3[[#This Row],[IQR]]</f>
        <v>137458</v>
      </c>
    </row>
    <row r="1238" spans="1:9" x14ac:dyDescent="0.45">
      <c r="A1238" t="s">
        <v>12</v>
      </c>
      <c r="B1238" t="s">
        <v>2</v>
      </c>
      <c r="C1238">
        <v>88274</v>
      </c>
      <c r="D1238" t="b">
        <f t="shared" si="19"/>
        <v>0</v>
      </c>
      <c r="E1238" cm="1">
        <f t="array" ref="E1238">QUARTILE(IF($A:$A=$A1238,IF($B:$B=$B1238,$C:$C)),1)</f>
        <v>25618</v>
      </c>
      <c r="F1238" cm="1">
        <f t="array" ref="F1238">QUARTILE(IF($A:$A=$A1238,IF($B:$B=$B1238,$C:$C)),3)</f>
        <v>70354</v>
      </c>
      <c r="G1238">
        <f>Table3[[#This Row],[Q3]]-Table3[[#This Row],[Q1]]</f>
        <v>44736</v>
      </c>
      <c r="H1238">
        <f>Table3[[#This Row],[Q1]]-1.5*Table3[[#This Row],[IQR]]</f>
        <v>-41486</v>
      </c>
      <c r="I1238">
        <f>Table3[[#This Row],[Q3]]+1.5*Table3[[#This Row],[IQR]]</f>
        <v>137458</v>
      </c>
    </row>
    <row r="1239" spans="1:9" x14ac:dyDescent="0.45">
      <c r="A1239" t="s">
        <v>12</v>
      </c>
      <c r="B1239" t="s">
        <v>2</v>
      </c>
      <c r="C1239">
        <v>89185</v>
      </c>
      <c r="D1239" t="b">
        <f t="shared" si="19"/>
        <v>0</v>
      </c>
      <c r="E1239" cm="1">
        <f t="array" ref="E1239">QUARTILE(IF($A:$A=$A1239,IF($B:$B=$B1239,$C:$C)),1)</f>
        <v>25618</v>
      </c>
      <c r="F1239" cm="1">
        <f t="array" ref="F1239">QUARTILE(IF($A:$A=$A1239,IF($B:$B=$B1239,$C:$C)),3)</f>
        <v>70354</v>
      </c>
      <c r="G1239">
        <f>Table3[[#This Row],[Q3]]-Table3[[#This Row],[Q1]]</f>
        <v>44736</v>
      </c>
      <c r="H1239">
        <f>Table3[[#This Row],[Q1]]-1.5*Table3[[#This Row],[IQR]]</f>
        <v>-41486</v>
      </c>
      <c r="I1239">
        <f>Table3[[#This Row],[Q3]]+1.5*Table3[[#This Row],[IQR]]</f>
        <v>137458</v>
      </c>
    </row>
    <row r="1240" spans="1:9" x14ac:dyDescent="0.45">
      <c r="A1240" t="s">
        <v>12</v>
      </c>
      <c r="B1240" t="s">
        <v>2</v>
      </c>
      <c r="C1240">
        <v>89490</v>
      </c>
      <c r="D1240" t="b">
        <f t="shared" si="19"/>
        <v>0</v>
      </c>
      <c r="E1240" cm="1">
        <f t="array" ref="E1240">QUARTILE(IF($A:$A=$A1240,IF($B:$B=$B1240,$C:$C)),1)</f>
        <v>25618</v>
      </c>
      <c r="F1240" cm="1">
        <f t="array" ref="F1240">QUARTILE(IF($A:$A=$A1240,IF($B:$B=$B1240,$C:$C)),3)</f>
        <v>70354</v>
      </c>
      <c r="G1240">
        <f>Table3[[#This Row],[Q3]]-Table3[[#This Row],[Q1]]</f>
        <v>44736</v>
      </c>
      <c r="H1240">
        <f>Table3[[#This Row],[Q1]]-1.5*Table3[[#This Row],[IQR]]</f>
        <v>-41486</v>
      </c>
      <c r="I1240">
        <f>Table3[[#This Row],[Q3]]+1.5*Table3[[#This Row],[IQR]]</f>
        <v>137458</v>
      </c>
    </row>
    <row r="1241" spans="1:9" x14ac:dyDescent="0.45">
      <c r="A1241" t="s">
        <v>12</v>
      </c>
      <c r="B1241" t="s">
        <v>2</v>
      </c>
      <c r="C1241">
        <v>89573</v>
      </c>
      <c r="D1241" t="b">
        <f t="shared" si="19"/>
        <v>0</v>
      </c>
      <c r="E1241" cm="1">
        <f t="array" ref="E1241">QUARTILE(IF($A:$A=$A1241,IF($B:$B=$B1241,$C:$C)),1)</f>
        <v>25618</v>
      </c>
      <c r="F1241" cm="1">
        <f t="array" ref="F1241">QUARTILE(IF($A:$A=$A1241,IF($B:$B=$B1241,$C:$C)),3)</f>
        <v>70354</v>
      </c>
      <c r="G1241">
        <f>Table3[[#This Row],[Q3]]-Table3[[#This Row],[Q1]]</f>
        <v>44736</v>
      </c>
      <c r="H1241">
        <f>Table3[[#This Row],[Q1]]-1.5*Table3[[#This Row],[IQR]]</f>
        <v>-41486</v>
      </c>
      <c r="I1241">
        <f>Table3[[#This Row],[Q3]]+1.5*Table3[[#This Row],[IQR]]</f>
        <v>137458</v>
      </c>
    </row>
    <row r="1242" spans="1:9" x14ac:dyDescent="0.45">
      <c r="A1242" t="s">
        <v>12</v>
      </c>
      <c r="B1242" t="s">
        <v>2</v>
      </c>
      <c r="C1242">
        <v>90882</v>
      </c>
      <c r="D1242" t="b">
        <f t="shared" si="19"/>
        <v>0</v>
      </c>
      <c r="E1242" cm="1">
        <f t="array" ref="E1242">QUARTILE(IF($A:$A=$A1242,IF($B:$B=$B1242,$C:$C)),1)</f>
        <v>25618</v>
      </c>
      <c r="F1242" cm="1">
        <f t="array" ref="F1242">QUARTILE(IF($A:$A=$A1242,IF($B:$B=$B1242,$C:$C)),3)</f>
        <v>70354</v>
      </c>
      <c r="G1242">
        <f>Table3[[#This Row],[Q3]]-Table3[[#This Row],[Q1]]</f>
        <v>44736</v>
      </c>
      <c r="H1242">
        <f>Table3[[#This Row],[Q1]]-1.5*Table3[[#This Row],[IQR]]</f>
        <v>-41486</v>
      </c>
      <c r="I1242">
        <f>Table3[[#This Row],[Q3]]+1.5*Table3[[#This Row],[IQR]]</f>
        <v>137458</v>
      </c>
    </row>
    <row r="1243" spans="1:9" x14ac:dyDescent="0.45">
      <c r="A1243" t="s">
        <v>12</v>
      </c>
      <c r="B1243" t="s">
        <v>2</v>
      </c>
      <c r="C1243">
        <v>91958</v>
      </c>
      <c r="D1243" t="b">
        <f t="shared" si="19"/>
        <v>0</v>
      </c>
      <c r="E1243" cm="1">
        <f t="array" ref="E1243">QUARTILE(IF($A:$A=$A1243,IF($B:$B=$B1243,$C:$C)),1)</f>
        <v>25618</v>
      </c>
      <c r="F1243" cm="1">
        <f t="array" ref="F1243">QUARTILE(IF($A:$A=$A1243,IF($B:$B=$B1243,$C:$C)),3)</f>
        <v>70354</v>
      </c>
      <c r="G1243">
        <f>Table3[[#This Row],[Q3]]-Table3[[#This Row],[Q1]]</f>
        <v>44736</v>
      </c>
      <c r="H1243">
        <f>Table3[[#This Row],[Q1]]-1.5*Table3[[#This Row],[IQR]]</f>
        <v>-41486</v>
      </c>
      <c r="I1243">
        <f>Table3[[#This Row],[Q3]]+1.5*Table3[[#This Row],[IQR]]</f>
        <v>137458</v>
      </c>
    </row>
    <row r="1244" spans="1:9" x14ac:dyDescent="0.45">
      <c r="A1244" t="s">
        <v>12</v>
      </c>
      <c r="B1244" t="s">
        <v>2</v>
      </c>
      <c r="C1244">
        <v>92464</v>
      </c>
      <c r="D1244" t="b">
        <f t="shared" si="19"/>
        <v>0</v>
      </c>
      <c r="E1244" cm="1">
        <f t="array" ref="E1244">QUARTILE(IF($A:$A=$A1244,IF($B:$B=$B1244,$C:$C)),1)</f>
        <v>25618</v>
      </c>
      <c r="F1244" cm="1">
        <f t="array" ref="F1244">QUARTILE(IF($A:$A=$A1244,IF($B:$B=$B1244,$C:$C)),3)</f>
        <v>70354</v>
      </c>
      <c r="G1244">
        <f>Table3[[#This Row],[Q3]]-Table3[[#This Row],[Q1]]</f>
        <v>44736</v>
      </c>
      <c r="H1244">
        <f>Table3[[#This Row],[Q1]]-1.5*Table3[[#This Row],[IQR]]</f>
        <v>-41486</v>
      </c>
      <c r="I1244">
        <f>Table3[[#This Row],[Q3]]+1.5*Table3[[#This Row],[IQR]]</f>
        <v>137458</v>
      </c>
    </row>
    <row r="1245" spans="1:9" x14ac:dyDescent="0.45">
      <c r="A1245" t="s">
        <v>12</v>
      </c>
      <c r="B1245" t="s">
        <v>2</v>
      </c>
      <c r="C1245">
        <v>94036</v>
      </c>
      <c r="D1245" t="b">
        <f t="shared" si="19"/>
        <v>0</v>
      </c>
      <c r="E1245" cm="1">
        <f t="array" ref="E1245">QUARTILE(IF($A:$A=$A1245,IF($B:$B=$B1245,$C:$C)),1)</f>
        <v>25618</v>
      </c>
      <c r="F1245" cm="1">
        <f t="array" ref="F1245">QUARTILE(IF($A:$A=$A1245,IF($B:$B=$B1245,$C:$C)),3)</f>
        <v>70354</v>
      </c>
      <c r="G1245">
        <f>Table3[[#This Row],[Q3]]-Table3[[#This Row],[Q1]]</f>
        <v>44736</v>
      </c>
      <c r="H1245">
        <f>Table3[[#This Row],[Q1]]-1.5*Table3[[#This Row],[IQR]]</f>
        <v>-41486</v>
      </c>
      <c r="I1245">
        <f>Table3[[#This Row],[Q3]]+1.5*Table3[[#This Row],[IQR]]</f>
        <v>137458</v>
      </c>
    </row>
    <row r="1246" spans="1:9" x14ac:dyDescent="0.45">
      <c r="A1246" t="s">
        <v>12</v>
      </c>
      <c r="B1246" t="s">
        <v>2</v>
      </c>
      <c r="C1246">
        <v>94270</v>
      </c>
      <c r="D1246" t="b">
        <f t="shared" si="19"/>
        <v>0</v>
      </c>
      <c r="E1246" cm="1">
        <f t="array" ref="E1246">QUARTILE(IF($A:$A=$A1246,IF($B:$B=$B1246,$C:$C)),1)</f>
        <v>25618</v>
      </c>
      <c r="F1246" cm="1">
        <f t="array" ref="F1246">QUARTILE(IF($A:$A=$A1246,IF($B:$B=$B1246,$C:$C)),3)</f>
        <v>70354</v>
      </c>
      <c r="G1246">
        <f>Table3[[#This Row],[Q3]]-Table3[[#This Row],[Q1]]</f>
        <v>44736</v>
      </c>
      <c r="H1246">
        <f>Table3[[#This Row],[Q1]]-1.5*Table3[[#This Row],[IQR]]</f>
        <v>-41486</v>
      </c>
      <c r="I1246">
        <f>Table3[[#This Row],[Q3]]+1.5*Table3[[#This Row],[IQR]]</f>
        <v>137458</v>
      </c>
    </row>
    <row r="1247" spans="1:9" x14ac:dyDescent="0.45">
      <c r="A1247" t="s">
        <v>12</v>
      </c>
      <c r="B1247" t="s">
        <v>2</v>
      </c>
      <c r="C1247">
        <v>95338</v>
      </c>
      <c r="D1247" t="b">
        <f t="shared" si="19"/>
        <v>0</v>
      </c>
      <c r="E1247" cm="1">
        <f t="array" ref="E1247">QUARTILE(IF($A:$A=$A1247,IF($B:$B=$B1247,$C:$C)),1)</f>
        <v>25618</v>
      </c>
      <c r="F1247" cm="1">
        <f t="array" ref="F1247">QUARTILE(IF($A:$A=$A1247,IF($B:$B=$B1247,$C:$C)),3)</f>
        <v>70354</v>
      </c>
      <c r="G1247">
        <f>Table3[[#This Row],[Q3]]-Table3[[#This Row],[Q1]]</f>
        <v>44736</v>
      </c>
      <c r="H1247">
        <f>Table3[[#This Row],[Q1]]-1.5*Table3[[#This Row],[IQR]]</f>
        <v>-41486</v>
      </c>
      <c r="I1247">
        <f>Table3[[#This Row],[Q3]]+1.5*Table3[[#This Row],[IQR]]</f>
        <v>137458</v>
      </c>
    </row>
    <row r="1248" spans="1:9" x14ac:dyDescent="0.45">
      <c r="A1248" t="s">
        <v>12</v>
      </c>
      <c r="B1248" t="s">
        <v>2</v>
      </c>
      <c r="C1248">
        <v>96781</v>
      </c>
      <c r="D1248" t="b">
        <f t="shared" si="19"/>
        <v>0</v>
      </c>
      <c r="E1248" cm="1">
        <f t="array" ref="E1248">QUARTILE(IF($A:$A=$A1248,IF($B:$B=$B1248,$C:$C)),1)</f>
        <v>25618</v>
      </c>
      <c r="F1248" cm="1">
        <f t="array" ref="F1248">QUARTILE(IF($A:$A=$A1248,IF($B:$B=$B1248,$C:$C)),3)</f>
        <v>70354</v>
      </c>
      <c r="G1248">
        <f>Table3[[#This Row],[Q3]]-Table3[[#This Row],[Q1]]</f>
        <v>44736</v>
      </c>
      <c r="H1248">
        <f>Table3[[#This Row],[Q1]]-1.5*Table3[[#This Row],[IQR]]</f>
        <v>-41486</v>
      </c>
      <c r="I1248">
        <f>Table3[[#This Row],[Q3]]+1.5*Table3[[#This Row],[IQR]]</f>
        <v>137458</v>
      </c>
    </row>
    <row r="1249" spans="1:9" x14ac:dyDescent="0.45">
      <c r="A1249" t="s">
        <v>12</v>
      </c>
      <c r="B1249" t="s">
        <v>2</v>
      </c>
      <c r="C1249">
        <v>97745</v>
      </c>
      <c r="D1249" t="b">
        <f t="shared" si="19"/>
        <v>0</v>
      </c>
      <c r="E1249" cm="1">
        <f t="array" ref="E1249">QUARTILE(IF($A:$A=$A1249,IF($B:$B=$B1249,$C:$C)),1)</f>
        <v>25618</v>
      </c>
      <c r="F1249" cm="1">
        <f t="array" ref="F1249">QUARTILE(IF($A:$A=$A1249,IF($B:$B=$B1249,$C:$C)),3)</f>
        <v>70354</v>
      </c>
      <c r="G1249">
        <f>Table3[[#This Row],[Q3]]-Table3[[#This Row],[Q1]]</f>
        <v>44736</v>
      </c>
      <c r="H1249">
        <f>Table3[[#This Row],[Q1]]-1.5*Table3[[#This Row],[IQR]]</f>
        <v>-41486</v>
      </c>
      <c r="I1249">
        <f>Table3[[#This Row],[Q3]]+1.5*Table3[[#This Row],[IQR]]</f>
        <v>137458</v>
      </c>
    </row>
    <row r="1250" spans="1:9" x14ac:dyDescent="0.45">
      <c r="A1250" t="s">
        <v>12</v>
      </c>
      <c r="B1250" t="s">
        <v>2</v>
      </c>
      <c r="C1250">
        <v>98350</v>
      </c>
      <c r="D1250" t="b">
        <f t="shared" si="19"/>
        <v>0</v>
      </c>
      <c r="E1250" cm="1">
        <f t="array" ref="E1250">QUARTILE(IF($A:$A=$A1250,IF($B:$B=$B1250,$C:$C)),1)</f>
        <v>25618</v>
      </c>
      <c r="F1250" cm="1">
        <f t="array" ref="F1250">QUARTILE(IF($A:$A=$A1250,IF($B:$B=$B1250,$C:$C)),3)</f>
        <v>70354</v>
      </c>
      <c r="G1250">
        <f>Table3[[#This Row],[Q3]]-Table3[[#This Row],[Q1]]</f>
        <v>44736</v>
      </c>
      <c r="H1250">
        <f>Table3[[#This Row],[Q1]]-1.5*Table3[[#This Row],[IQR]]</f>
        <v>-41486</v>
      </c>
      <c r="I1250">
        <f>Table3[[#This Row],[Q3]]+1.5*Table3[[#This Row],[IQR]]</f>
        <v>137458</v>
      </c>
    </row>
    <row r="1251" spans="1:9" x14ac:dyDescent="0.45">
      <c r="A1251" t="s">
        <v>12</v>
      </c>
      <c r="B1251" t="s">
        <v>2</v>
      </c>
      <c r="C1251">
        <v>98625</v>
      </c>
      <c r="D1251" t="b">
        <f t="shared" si="19"/>
        <v>0</v>
      </c>
      <c r="E1251" cm="1">
        <f t="array" ref="E1251">QUARTILE(IF($A:$A=$A1251,IF($B:$B=$B1251,$C:$C)),1)</f>
        <v>25618</v>
      </c>
      <c r="F1251" cm="1">
        <f t="array" ref="F1251">QUARTILE(IF($A:$A=$A1251,IF($B:$B=$B1251,$C:$C)),3)</f>
        <v>70354</v>
      </c>
      <c r="G1251">
        <f>Table3[[#This Row],[Q3]]-Table3[[#This Row],[Q1]]</f>
        <v>44736</v>
      </c>
      <c r="H1251">
        <f>Table3[[#This Row],[Q1]]-1.5*Table3[[#This Row],[IQR]]</f>
        <v>-41486</v>
      </c>
      <c r="I1251">
        <f>Table3[[#This Row],[Q3]]+1.5*Table3[[#This Row],[IQR]]</f>
        <v>137458</v>
      </c>
    </row>
    <row r="1252" spans="1:9" x14ac:dyDescent="0.45">
      <c r="A1252" t="s">
        <v>12</v>
      </c>
      <c r="B1252" t="s">
        <v>2</v>
      </c>
      <c r="C1252">
        <v>99824</v>
      </c>
      <c r="D1252" t="b">
        <f t="shared" si="19"/>
        <v>0</v>
      </c>
      <c r="E1252" cm="1">
        <f t="array" ref="E1252">QUARTILE(IF($A:$A=$A1252,IF($B:$B=$B1252,$C:$C)),1)</f>
        <v>25618</v>
      </c>
      <c r="F1252" cm="1">
        <f t="array" ref="F1252">QUARTILE(IF($A:$A=$A1252,IF($B:$B=$B1252,$C:$C)),3)</f>
        <v>70354</v>
      </c>
      <c r="G1252">
        <f>Table3[[#This Row],[Q3]]-Table3[[#This Row],[Q1]]</f>
        <v>44736</v>
      </c>
      <c r="H1252">
        <f>Table3[[#This Row],[Q1]]-1.5*Table3[[#This Row],[IQR]]</f>
        <v>-41486</v>
      </c>
      <c r="I1252">
        <f>Table3[[#This Row],[Q3]]+1.5*Table3[[#This Row],[IQR]]</f>
        <v>137458</v>
      </c>
    </row>
    <row r="1253" spans="1:9" x14ac:dyDescent="0.45">
      <c r="A1253" t="s">
        <v>20</v>
      </c>
      <c r="B1253" t="s">
        <v>2</v>
      </c>
      <c r="C1253">
        <v>1632</v>
      </c>
      <c r="D1253" t="b">
        <f t="shared" si="19"/>
        <v>0</v>
      </c>
      <c r="E1253" cm="1">
        <f t="array" ref="E1253">QUARTILE(IF($A:$A=$A1253,IF($B:$B=$B1253,$C:$C)),1)</f>
        <v>27019.5</v>
      </c>
      <c r="F1253" cm="1">
        <f t="array" ref="F1253">QUARTILE(IF($A:$A=$A1253,IF($B:$B=$B1253,$C:$C)),3)</f>
        <v>76818</v>
      </c>
      <c r="G1253">
        <f>Table3[[#This Row],[Q3]]-Table3[[#This Row],[Q1]]</f>
        <v>49798.5</v>
      </c>
      <c r="H1253">
        <f>Table3[[#This Row],[Q1]]-1.5*Table3[[#This Row],[IQR]]</f>
        <v>-47678.25</v>
      </c>
      <c r="I1253">
        <f>Table3[[#This Row],[Q3]]+1.5*Table3[[#This Row],[IQR]]</f>
        <v>151515.75</v>
      </c>
    </row>
    <row r="1254" spans="1:9" x14ac:dyDescent="0.45">
      <c r="A1254" t="s">
        <v>20</v>
      </c>
      <c r="B1254" t="s">
        <v>2</v>
      </c>
      <c r="C1254">
        <v>1686</v>
      </c>
      <c r="D1254" t="b">
        <f t="shared" si="19"/>
        <v>0</v>
      </c>
      <c r="E1254" cm="1">
        <f t="array" ref="E1254">QUARTILE(IF($A:$A=$A1254,IF($B:$B=$B1254,$C:$C)),1)</f>
        <v>27019.5</v>
      </c>
      <c r="F1254" cm="1">
        <f t="array" ref="F1254">QUARTILE(IF($A:$A=$A1254,IF($B:$B=$B1254,$C:$C)),3)</f>
        <v>76818</v>
      </c>
      <c r="G1254">
        <f>Table3[[#This Row],[Q3]]-Table3[[#This Row],[Q1]]</f>
        <v>49798.5</v>
      </c>
      <c r="H1254">
        <f>Table3[[#This Row],[Q1]]-1.5*Table3[[#This Row],[IQR]]</f>
        <v>-47678.25</v>
      </c>
      <c r="I1254">
        <f>Table3[[#This Row],[Q3]]+1.5*Table3[[#This Row],[IQR]]</f>
        <v>151515.75</v>
      </c>
    </row>
    <row r="1255" spans="1:9" x14ac:dyDescent="0.45">
      <c r="A1255" t="s">
        <v>20</v>
      </c>
      <c r="B1255" t="s">
        <v>2</v>
      </c>
      <c r="C1255">
        <v>1752</v>
      </c>
      <c r="D1255" t="b">
        <f t="shared" si="19"/>
        <v>0</v>
      </c>
      <c r="E1255" cm="1">
        <f t="array" ref="E1255">QUARTILE(IF($A:$A=$A1255,IF($B:$B=$B1255,$C:$C)),1)</f>
        <v>27019.5</v>
      </c>
      <c r="F1255" cm="1">
        <f t="array" ref="F1255">QUARTILE(IF($A:$A=$A1255,IF($B:$B=$B1255,$C:$C)),3)</f>
        <v>76818</v>
      </c>
      <c r="G1255">
        <f>Table3[[#This Row],[Q3]]-Table3[[#This Row],[Q1]]</f>
        <v>49798.5</v>
      </c>
      <c r="H1255">
        <f>Table3[[#This Row],[Q1]]-1.5*Table3[[#This Row],[IQR]]</f>
        <v>-47678.25</v>
      </c>
      <c r="I1255">
        <f>Table3[[#This Row],[Q3]]+1.5*Table3[[#This Row],[IQR]]</f>
        <v>151515.75</v>
      </c>
    </row>
    <row r="1256" spans="1:9" x14ac:dyDescent="0.45">
      <c r="A1256" t="s">
        <v>20</v>
      </c>
      <c r="B1256" t="s">
        <v>2</v>
      </c>
      <c r="C1256">
        <v>2684</v>
      </c>
      <c r="D1256" t="b">
        <f t="shared" si="19"/>
        <v>0</v>
      </c>
      <c r="E1256" cm="1">
        <f t="array" ref="E1256">QUARTILE(IF($A:$A=$A1256,IF($B:$B=$B1256,$C:$C)),1)</f>
        <v>27019.5</v>
      </c>
      <c r="F1256" cm="1">
        <f t="array" ref="F1256">QUARTILE(IF($A:$A=$A1256,IF($B:$B=$B1256,$C:$C)),3)</f>
        <v>76818</v>
      </c>
      <c r="G1256">
        <f>Table3[[#This Row],[Q3]]-Table3[[#This Row],[Q1]]</f>
        <v>49798.5</v>
      </c>
      <c r="H1256">
        <f>Table3[[#This Row],[Q1]]-1.5*Table3[[#This Row],[IQR]]</f>
        <v>-47678.25</v>
      </c>
      <c r="I1256">
        <f>Table3[[#This Row],[Q3]]+1.5*Table3[[#This Row],[IQR]]</f>
        <v>151515.75</v>
      </c>
    </row>
    <row r="1257" spans="1:9" x14ac:dyDescent="0.45">
      <c r="A1257" t="s">
        <v>20</v>
      </c>
      <c r="B1257" t="s">
        <v>2</v>
      </c>
      <c r="C1257">
        <v>2904</v>
      </c>
      <c r="D1257" t="b">
        <f t="shared" si="19"/>
        <v>0</v>
      </c>
      <c r="E1257" cm="1">
        <f t="array" ref="E1257">QUARTILE(IF($A:$A=$A1257,IF($B:$B=$B1257,$C:$C)),1)</f>
        <v>27019.5</v>
      </c>
      <c r="F1257" cm="1">
        <f t="array" ref="F1257">QUARTILE(IF($A:$A=$A1257,IF($B:$B=$B1257,$C:$C)),3)</f>
        <v>76818</v>
      </c>
      <c r="G1257">
        <f>Table3[[#This Row],[Q3]]-Table3[[#This Row],[Q1]]</f>
        <v>49798.5</v>
      </c>
      <c r="H1257">
        <f>Table3[[#This Row],[Q1]]-1.5*Table3[[#This Row],[IQR]]</f>
        <v>-47678.25</v>
      </c>
      <c r="I1257">
        <f>Table3[[#This Row],[Q3]]+1.5*Table3[[#This Row],[IQR]]</f>
        <v>151515.75</v>
      </c>
    </row>
    <row r="1258" spans="1:9" x14ac:dyDescent="0.45">
      <c r="A1258" t="s">
        <v>20</v>
      </c>
      <c r="B1258" t="s">
        <v>2</v>
      </c>
      <c r="C1258">
        <v>2985</v>
      </c>
      <c r="D1258" t="b">
        <f t="shared" si="19"/>
        <v>0</v>
      </c>
      <c r="E1258" cm="1">
        <f t="array" ref="E1258">QUARTILE(IF($A:$A=$A1258,IF($B:$B=$B1258,$C:$C)),1)</f>
        <v>27019.5</v>
      </c>
      <c r="F1258" cm="1">
        <f t="array" ref="F1258">QUARTILE(IF($A:$A=$A1258,IF($B:$B=$B1258,$C:$C)),3)</f>
        <v>76818</v>
      </c>
      <c r="G1258">
        <f>Table3[[#This Row],[Q3]]-Table3[[#This Row],[Q1]]</f>
        <v>49798.5</v>
      </c>
      <c r="H1258">
        <f>Table3[[#This Row],[Q1]]-1.5*Table3[[#This Row],[IQR]]</f>
        <v>-47678.25</v>
      </c>
      <c r="I1258">
        <f>Table3[[#This Row],[Q3]]+1.5*Table3[[#This Row],[IQR]]</f>
        <v>151515.75</v>
      </c>
    </row>
    <row r="1259" spans="1:9" x14ac:dyDescent="0.45">
      <c r="A1259" t="s">
        <v>20</v>
      </c>
      <c r="B1259" t="s">
        <v>2</v>
      </c>
      <c r="C1259">
        <v>3302</v>
      </c>
      <c r="D1259" t="b">
        <f t="shared" si="19"/>
        <v>0</v>
      </c>
      <c r="E1259" cm="1">
        <f t="array" ref="E1259">QUARTILE(IF($A:$A=$A1259,IF($B:$B=$B1259,$C:$C)),1)</f>
        <v>27019.5</v>
      </c>
      <c r="F1259" cm="1">
        <f t="array" ref="F1259">QUARTILE(IF($A:$A=$A1259,IF($B:$B=$B1259,$C:$C)),3)</f>
        <v>76818</v>
      </c>
      <c r="G1259">
        <f>Table3[[#This Row],[Q3]]-Table3[[#This Row],[Q1]]</f>
        <v>49798.5</v>
      </c>
      <c r="H1259">
        <f>Table3[[#This Row],[Q1]]-1.5*Table3[[#This Row],[IQR]]</f>
        <v>-47678.25</v>
      </c>
      <c r="I1259">
        <f>Table3[[#This Row],[Q3]]+1.5*Table3[[#This Row],[IQR]]</f>
        <v>151515.75</v>
      </c>
    </row>
    <row r="1260" spans="1:9" x14ac:dyDescent="0.45">
      <c r="A1260" t="s">
        <v>20</v>
      </c>
      <c r="B1260" t="s">
        <v>2</v>
      </c>
      <c r="C1260">
        <v>3360</v>
      </c>
      <c r="D1260" t="b">
        <f t="shared" si="19"/>
        <v>0</v>
      </c>
      <c r="E1260" cm="1">
        <f t="array" ref="E1260">QUARTILE(IF($A:$A=$A1260,IF($B:$B=$B1260,$C:$C)),1)</f>
        <v>27019.5</v>
      </c>
      <c r="F1260" cm="1">
        <f t="array" ref="F1260">QUARTILE(IF($A:$A=$A1260,IF($B:$B=$B1260,$C:$C)),3)</f>
        <v>76818</v>
      </c>
      <c r="G1260">
        <f>Table3[[#This Row],[Q3]]-Table3[[#This Row],[Q1]]</f>
        <v>49798.5</v>
      </c>
      <c r="H1260">
        <f>Table3[[#This Row],[Q1]]-1.5*Table3[[#This Row],[IQR]]</f>
        <v>-47678.25</v>
      </c>
      <c r="I1260">
        <f>Table3[[#This Row],[Q3]]+1.5*Table3[[#This Row],[IQR]]</f>
        <v>151515.75</v>
      </c>
    </row>
    <row r="1261" spans="1:9" x14ac:dyDescent="0.45">
      <c r="A1261" t="s">
        <v>20</v>
      </c>
      <c r="B1261" t="s">
        <v>2</v>
      </c>
      <c r="C1261">
        <v>3854</v>
      </c>
      <c r="D1261" t="b">
        <f t="shared" si="19"/>
        <v>0</v>
      </c>
      <c r="E1261" cm="1">
        <f t="array" ref="E1261">QUARTILE(IF($A:$A=$A1261,IF($B:$B=$B1261,$C:$C)),1)</f>
        <v>27019.5</v>
      </c>
      <c r="F1261" cm="1">
        <f t="array" ref="F1261">QUARTILE(IF($A:$A=$A1261,IF($B:$B=$B1261,$C:$C)),3)</f>
        <v>76818</v>
      </c>
      <c r="G1261">
        <f>Table3[[#This Row],[Q3]]-Table3[[#This Row],[Q1]]</f>
        <v>49798.5</v>
      </c>
      <c r="H1261">
        <f>Table3[[#This Row],[Q1]]-1.5*Table3[[#This Row],[IQR]]</f>
        <v>-47678.25</v>
      </c>
      <c r="I1261">
        <f>Table3[[#This Row],[Q3]]+1.5*Table3[[#This Row],[IQR]]</f>
        <v>151515.75</v>
      </c>
    </row>
    <row r="1262" spans="1:9" x14ac:dyDescent="0.45">
      <c r="A1262" t="s">
        <v>20</v>
      </c>
      <c r="B1262" t="s">
        <v>2</v>
      </c>
      <c r="C1262">
        <v>4083</v>
      </c>
      <c r="D1262" t="b">
        <f t="shared" si="19"/>
        <v>0</v>
      </c>
      <c r="E1262" cm="1">
        <f t="array" ref="E1262">QUARTILE(IF($A:$A=$A1262,IF($B:$B=$B1262,$C:$C)),1)</f>
        <v>27019.5</v>
      </c>
      <c r="F1262" cm="1">
        <f t="array" ref="F1262">QUARTILE(IF($A:$A=$A1262,IF($B:$B=$B1262,$C:$C)),3)</f>
        <v>76818</v>
      </c>
      <c r="G1262">
        <f>Table3[[#This Row],[Q3]]-Table3[[#This Row],[Q1]]</f>
        <v>49798.5</v>
      </c>
      <c r="H1262">
        <f>Table3[[#This Row],[Q1]]-1.5*Table3[[#This Row],[IQR]]</f>
        <v>-47678.25</v>
      </c>
      <c r="I1262">
        <f>Table3[[#This Row],[Q3]]+1.5*Table3[[#This Row],[IQR]]</f>
        <v>151515.75</v>
      </c>
    </row>
    <row r="1263" spans="1:9" x14ac:dyDescent="0.45">
      <c r="A1263" t="s">
        <v>20</v>
      </c>
      <c r="B1263" t="s">
        <v>2</v>
      </c>
      <c r="C1263">
        <v>4376</v>
      </c>
      <c r="D1263" t="b">
        <f t="shared" si="19"/>
        <v>0</v>
      </c>
      <c r="E1263" cm="1">
        <f t="array" ref="E1263">QUARTILE(IF($A:$A=$A1263,IF($B:$B=$B1263,$C:$C)),1)</f>
        <v>27019.5</v>
      </c>
      <c r="F1263" cm="1">
        <f t="array" ref="F1263">QUARTILE(IF($A:$A=$A1263,IF($B:$B=$B1263,$C:$C)),3)</f>
        <v>76818</v>
      </c>
      <c r="G1263">
        <f>Table3[[#This Row],[Q3]]-Table3[[#This Row],[Q1]]</f>
        <v>49798.5</v>
      </c>
      <c r="H1263">
        <f>Table3[[#This Row],[Q1]]-1.5*Table3[[#This Row],[IQR]]</f>
        <v>-47678.25</v>
      </c>
      <c r="I1263">
        <f>Table3[[#This Row],[Q3]]+1.5*Table3[[#This Row],[IQR]]</f>
        <v>151515.75</v>
      </c>
    </row>
    <row r="1264" spans="1:9" x14ac:dyDescent="0.45">
      <c r="A1264" t="s">
        <v>20</v>
      </c>
      <c r="B1264" t="s">
        <v>2</v>
      </c>
      <c r="C1264">
        <v>4938</v>
      </c>
      <c r="D1264" t="b">
        <f t="shared" si="19"/>
        <v>0</v>
      </c>
      <c r="E1264" cm="1">
        <f t="array" ref="E1264">QUARTILE(IF($A:$A=$A1264,IF($B:$B=$B1264,$C:$C)),1)</f>
        <v>27019.5</v>
      </c>
      <c r="F1264" cm="1">
        <f t="array" ref="F1264">QUARTILE(IF($A:$A=$A1264,IF($B:$B=$B1264,$C:$C)),3)</f>
        <v>76818</v>
      </c>
      <c r="G1264">
        <f>Table3[[#This Row],[Q3]]-Table3[[#This Row],[Q1]]</f>
        <v>49798.5</v>
      </c>
      <c r="H1264">
        <f>Table3[[#This Row],[Q1]]-1.5*Table3[[#This Row],[IQR]]</f>
        <v>-47678.25</v>
      </c>
      <c r="I1264">
        <f>Table3[[#This Row],[Q3]]+1.5*Table3[[#This Row],[IQR]]</f>
        <v>151515.75</v>
      </c>
    </row>
    <row r="1265" spans="1:9" x14ac:dyDescent="0.45">
      <c r="A1265" t="s">
        <v>20</v>
      </c>
      <c r="B1265" t="s">
        <v>2</v>
      </c>
      <c r="C1265">
        <v>5148</v>
      </c>
      <c r="D1265" t="b">
        <f t="shared" si="19"/>
        <v>0</v>
      </c>
      <c r="E1265" cm="1">
        <f t="array" ref="E1265">QUARTILE(IF($A:$A=$A1265,IF($B:$B=$B1265,$C:$C)),1)</f>
        <v>27019.5</v>
      </c>
      <c r="F1265" cm="1">
        <f t="array" ref="F1265">QUARTILE(IF($A:$A=$A1265,IF($B:$B=$B1265,$C:$C)),3)</f>
        <v>76818</v>
      </c>
      <c r="G1265">
        <f>Table3[[#This Row],[Q3]]-Table3[[#This Row],[Q1]]</f>
        <v>49798.5</v>
      </c>
      <c r="H1265">
        <f>Table3[[#This Row],[Q1]]-1.5*Table3[[#This Row],[IQR]]</f>
        <v>-47678.25</v>
      </c>
      <c r="I1265">
        <f>Table3[[#This Row],[Q3]]+1.5*Table3[[#This Row],[IQR]]</f>
        <v>151515.75</v>
      </c>
    </row>
    <row r="1266" spans="1:9" x14ac:dyDescent="0.45">
      <c r="A1266" t="s">
        <v>20</v>
      </c>
      <c r="B1266" t="s">
        <v>2</v>
      </c>
      <c r="C1266">
        <v>5309</v>
      </c>
      <c r="D1266" t="b">
        <f t="shared" si="19"/>
        <v>0</v>
      </c>
      <c r="E1266" cm="1">
        <f t="array" ref="E1266">QUARTILE(IF($A:$A=$A1266,IF($B:$B=$B1266,$C:$C)),1)</f>
        <v>27019.5</v>
      </c>
      <c r="F1266" cm="1">
        <f t="array" ref="F1266">QUARTILE(IF($A:$A=$A1266,IF($B:$B=$B1266,$C:$C)),3)</f>
        <v>76818</v>
      </c>
      <c r="G1266">
        <f>Table3[[#This Row],[Q3]]-Table3[[#This Row],[Q1]]</f>
        <v>49798.5</v>
      </c>
      <c r="H1266">
        <f>Table3[[#This Row],[Q1]]-1.5*Table3[[#This Row],[IQR]]</f>
        <v>-47678.25</v>
      </c>
      <c r="I1266">
        <f>Table3[[#This Row],[Q3]]+1.5*Table3[[#This Row],[IQR]]</f>
        <v>151515.75</v>
      </c>
    </row>
    <row r="1267" spans="1:9" x14ac:dyDescent="0.45">
      <c r="A1267" t="s">
        <v>20</v>
      </c>
      <c r="B1267" t="s">
        <v>2</v>
      </c>
      <c r="C1267">
        <v>5551</v>
      </c>
      <c r="D1267" t="b">
        <f t="shared" si="19"/>
        <v>0</v>
      </c>
      <c r="E1267" cm="1">
        <f t="array" ref="E1267">QUARTILE(IF($A:$A=$A1267,IF($B:$B=$B1267,$C:$C)),1)</f>
        <v>27019.5</v>
      </c>
      <c r="F1267" cm="1">
        <f t="array" ref="F1267">QUARTILE(IF($A:$A=$A1267,IF($B:$B=$B1267,$C:$C)),3)</f>
        <v>76818</v>
      </c>
      <c r="G1267">
        <f>Table3[[#This Row],[Q3]]-Table3[[#This Row],[Q1]]</f>
        <v>49798.5</v>
      </c>
      <c r="H1267">
        <f>Table3[[#This Row],[Q1]]-1.5*Table3[[#This Row],[IQR]]</f>
        <v>-47678.25</v>
      </c>
      <c r="I1267">
        <f>Table3[[#This Row],[Q3]]+1.5*Table3[[#This Row],[IQR]]</f>
        <v>151515.75</v>
      </c>
    </row>
    <row r="1268" spans="1:9" x14ac:dyDescent="0.45">
      <c r="A1268" t="s">
        <v>20</v>
      </c>
      <c r="B1268" t="s">
        <v>2</v>
      </c>
      <c r="C1268">
        <v>5665</v>
      </c>
      <c r="D1268" t="b">
        <f t="shared" si="19"/>
        <v>0</v>
      </c>
      <c r="E1268" cm="1">
        <f t="array" ref="E1268">QUARTILE(IF($A:$A=$A1268,IF($B:$B=$B1268,$C:$C)),1)</f>
        <v>27019.5</v>
      </c>
      <c r="F1268" cm="1">
        <f t="array" ref="F1268">QUARTILE(IF($A:$A=$A1268,IF($B:$B=$B1268,$C:$C)),3)</f>
        <v>76818</v>
      </c>
      <c r="G1268">
        <f>Table3[[#This Row],[Q3]]-Table3[[#This Row],[Q1]]</f>
        <v>49798.5</v>
      </c>
      <c r="H1268">
        <f>Table3[[#This Row],[Q1]]-1.5*Table3[[#This Row],[IQR]]</f>
        <v>-47678.25</v>
      </c>
      <c r="I1268">
        <f>Table3[[#This Row],[Q3]]+1.5*Table3[[#This Row],[IQR]]</f>
        <v>151515.75</v>
      </c>
    </row>
    <row r="1269" spans="1:9" x14ac:dyDescent="0.45">
      <c r="A1269" t="s">
        <v>20</v>
      </c>
      <c r="B1269" t="s">
        <v>2</v>
      </c>
      <c r="C1269">
        <v>5732</v>
      </c>
      <c r="D1269" t="b">
        <f t="shared" si="19"/>
        <v>0</v>
      </c>
      <c r="E1269" cm="1">
        <f t="array" ref="E1269">QUARTILE(IF($A:$A=$A1269,IF($B:$B=$B1269,$C:$C)),1)</f>
        <v>27019.5</v>
      </c>
      <c r="F1269" cm="1">
        <f t="array" ref="F1269">QUARTILE(IF($A:$A=$A1269,IF($B:$B=$B1269,$C:$C)),3)</f>
        <v>76818</v>
      </c>
      <c r="G1269">
        <f>Table3[[#This Row],[Q3]]-Table3[[#This Row],[Q1]]</f>
        <v>49798.5</v>
      </c>
      <c r="H1269">
        <f>Table3[[#This Row],[Q1]]-1.5*Table3[[#This Row],[IQR]]</f>
        <v>-47678.25</v>
      </c>
      <c r="I1269">
        <f>Table3[[#This Row],[Q3]]+1.5*Table3[[#This Row],[IQR]]</f>
        <v>151515.75</v>
      </c>
    </row>
    <row r="1270" spans="1:9" x14ac:dyDescent="0.45">
      <c r="A1270" t="s">
        <v>20</v>
      </c>
      <c r="B1270" t="s">
        <v>2</v>
      </c>
      <c r="C1270">
        <v>5895</v>
      </c>
      <c r="D1270" t="b">
        <f t="shared" si="19"/>
        <v>0</v>
      </c>
      <c r="E1270" cm="1">
        <f t="array" ref="E1270">QUARTILE(IF($A:$A=$A1270,IF($B:$B=$B1270,$C:$C)),1)</f>
        <v>27019.5</v>
      </c>
      <c r="F1270" cm="1">
        <f t="array" ref="F1270">QUARTILE(IF($A:$A=$A1270,IF($B:$B=$B1270,$C:$C)),3)</f>
        <v>76818</v>
      </c>
      <c r="G1270">
        <f>Table3[[#This Row],[Q3]]-Table3[[#This Row],[Q1]]</f>
        <v>49798.5</v>
      </c>
      <c r="H1270">
        <f>Table3[[#This Row],[Q1]]-1.5*Table3[[#This Row],[IQR]]</f>
        <v>-47678.25</v>
      </c>
      <c r="I1270">
        <f>Table3[[#This Row],[Q3]]+1.5*Table3[[#This Row],[IQR]]</f>
        <v>151515.75</v>
      </c>
    </row>
    <row r="1271" spans="1:9" x14ac:dyDescent="0.45">
      <c r="A1271" t="s">
        <v>20</v>
      </c>
      <c r="B1271" t="s">
        <v>2</v>
      </c>
      <c r="C1271">
        <v>5940</v>
      </c>
      <c r="D1271" t="b">
        <f t="shared" si="19"/>
        <v>0</v>
      </c>
      <c r="E1271" cm="1">
        <f t="array" ref="E1271">QUARTILE(IF($A:$A=$A1271,IF($B:$B=$B1271,$C:$C)),1)</f>
        <v>27019.5</v>
      </c>
      <c r="F1271" cm="1">
        <f t="array" ref="F1271">QUARTILE(IF($A:$A=$A1271,IF($B:$B=$B1271,$C:$C)),3)</f>
        <v>76818</v>
      </c>
      <c r="G1271">
        <f>Table3[[#This Row],[Q3]]-Table3[[#This Row],[Q1]]</f>
        <v>49798.5</v>
      </c>
      <c r="H1271">
        <f>Table3[[#This Row],[Q1]]-1.5*Table3[[#This Row],[IQR]]</f>
        <v>-47678.25</v>
      </c>
      <c r="I1271">
        <f>Table3[[#This Row],[Q3]]+1.5*Table3[[#This Row],[IQR]]</f>
        <v>151515.75</v>
      </c>
    </row>
    <row r="1272" spans="1:9" x14ac:dyDescent="0.45">
      <c r="A1272" t="s">
        <v>20</v>
      </c>
      <c r="B1272" t="s">
        <v>2</v>
      </c>
      <c r="C1272">
        <v>6259</v>
      </c>
      <c r="D1272" t="b">
        <f t="shared" si="19"/>
        <v>0</v>
      </c>
      <c r="E1272" cm="1">
        <f t="array" ref="E1272">QUARTILE(IF($A:$A=$A1272,IF($B:$B=$B1272,$C:$C)),1)</f>
        <v>27019.5</v>
      </c>
      <c r="F1272" cm="1">
        <f t="array" ref="F1272">QUARTILE(IF($A:$A=$A1272,IF($B:$B=$B1272,$C:$C)),3)</f>
        <v>76818</v>
      </c>
      <c r="G1272">
        <f>Table3[[#This Row],[Q3]]-Table3[[#This Row],[Q1]]</f>
        <v>49798.5</v>
      </c>
      <c r="H1272">
        <f>Table3[[#This Row],[Q1]]-1.5*Table3[[#This Row],[IQR]]</f>
        <v>-47678.25</v>
      </c>
      <c r="I1272">
        <f>Table3[[#This Row],[Q3]]+1.5*Table3[[#This Row],[IQR]]</f>
        <v>151515.75</v>
      </c>
    </row>
    <row r="1273" spans="1:9" x14ac:dyDescent="0.45">
      <c r="A1273" t="s">
        <v>20</v>
      </c>
      <c r="B1273" t="s">
        <v>2</v>
      </c>
      <c r="C1273">
        <v>6335</v>
      </c>
      <c r="D1273" t="b">
        <f t="shared" si="19"/>
        <v>0</v>
      </c>
      <c r="E1273" cm="1">
        <f t="array" ref="E1273">QUARTILE(IF($A:$A=$A1273,IF($B:$B=$B1273,$C:$C)),1)</f>
        <v>27019.5</v>
      </c>
      <c r="F1273" cm="1">
        <f t="array" ref="F1273">QUARTILE(IF($A:$A=$A1273,IF($B:$B=$B1273,$C:$C)),3)</f>
        <v>76818</v>
      </c>
      <c r="G1273">
        <f>Table3[[#This Row],[Q3]]-Table3[[#This Row],[Q1]]</f>
        <v>49798.5</v>
      </c>
      <c r="H1273">
        <f>Table3[[#This Row],[Q1]]-1.5*Table3[[#This Row],[IQR]]</f>
        <v>-47678.25</v>
      </c>
      <c r="I1273">
        <f>Table3[[#This Row],[Q3]]+1.5*Table3[[#This Row],[IQR]]</f>
        <v>151515.75</v>
      </c>
    </row>
    <row r="1274" spans="1:9" x14ac:dyDescent="0.45">
      <c r="A1274" t="s">
        <v>20</v>
      </c>
      <c r="B1274" t="s">
        <v>2</v>
      </c>
      <c r="C1274">
        <v>6917</v>
      </c>
      <c r="D1274" t="b">
        <f t="shared" si="19"/>
        <v>0</v>
      </c>
      <c r="E1274" cm="1">
        <f t="array" ref="E1274">QUARTILE(IF($A:$A=$A1274,IF($B:$B=$B1274,$C:$C)),1)</f>
        <v>27019.5</v>
      </c>
      <c r="F1274" cm="1">
        <f t="array" ref="F1274">QUARTILE(IF($A:$A=$A1274,IF($B:$B=$B1274,$C:$C)),3)</f>
        <v>76818</v>
      </c>
      <c r="G1274">
        <f>Table3[[#This Row],[Q3]]-Table3[[#This Row],[Q1]]</f>
        <v>49798.5</v>
      </c>
      <c r="H1274">
        <f>Table3[[#This Row],[Q1]]-1.5*Table3[[#This Row],[IQR]]</f>
        <v>-47678.25</v>
      </c>
      <c r="I1274">
        <f>Table3[[#This Row],[Q3]]+1.5*Table3[[#This Row],[IQR]]</f>
        <v>151515.75</v>
      </c>
    </row>
    <row r="1275" spans="1:9" x14ac:dyDescent="0.45">
      <c r="A1275" t="s">
        <v>20</v>
      </c>
      <c r="B1275" t="s">
        <v>2</v>
      </c>
      <c r="C1275">
        <v>6988</v>
      </c>
      <c r="D1275" t="b">
        <f t="shared" si="19"/>
        <v>0</v>
      </c>
      <c r="E1275" cm="1">
        <f t="array" ref="E1275">QUARTILE(IF($A:$A=$A1275,IF($B:$B=$B1275,$C:$C)),1)</f>
        <v>27019.5</v>
      </c>
      <c r="F1275" cm="1">
        <f t="array" ref="F1275">QUARTILE(IF($A:$A=$A1275,IF($B:$B=$B1275,$C:$C)),3)</f>
        <v>76818</v>
      </c>
      <c r="G1275">
        <f>Table3[[#This Row],[Q3]]-Table3[[#This Row],[Q1]]</f>
        <v>49798.5</v>
      </c>
      <c r="H1275">
        <f>Table3[[#This Row],[Q1]]-1.5*Table3[[#This Row],[IQR]]</f>
        <v>-47678.25</v>
      </c>
      <c r="I1275">
        <f>Table3[[#This Row],[Q3]]+1.5*Table3[[#This Row],[IQR]]</f>
        <v>151515.75</v>
      </c>
    </row>
    <row r="1276" spans="1:9" x14ac:dyDescent="0.45">
      <c r="A1276" t="s">
        <v>20</v>
      </c>
      <c r="B1276" t="s">
        <v>2</v>
      </c>
      <c r="C1276">
        <v>7562</v>
      </c>
      <c r="D1276" t="b">
        <f t="shared" si="19"/>
        <v>0</v>
      </c>
      <c r="E1276" cm="1">
        <f t="array" ref="E1276">QUARTILE(IF($A:$A=$A1276,IF($B:$B=$B1276,$C:$C)),1)</f>
        <v>27019.5</v>
      </c>
      <c r="F1276" cm="1">
        <f t="array" ref="F1276">QUARTILE(IF($A:$A=$A1276,IF($B:$B=$B1276,$C:$C)),3)</f>
        <v>76818</v>
      </c>
      <c r="G1276">
        <f>Table3[[#This Row],[Q3]]-Table3[[#This Row],[Q1]]</f>
        <v>49798.5</v>
      </c>
      <c r="H1276">
        <f>Table3[[#This Row],[Q1]]-1.5*Table3[[#This Row],[IQR]]</f>
        <v>-47678.25</v>
      </c>
      <c r="I1276">
        <f>Table3[[#This Row],[Q3]]+1.5*Table3[[#This Row],[IQR]]</f>
        <v>151515.75</v>
      </c>
    </row>
    <row r="1277" spans="1:9" x14ac:dyDescent="0.45">
      <c r="A1277" t="s">
        <v>20</v>
      </c>
      <c r="B1277" t="s">
        <v>2</v>
      </c>
      <c r="C1277">
        <v>7645</v>
      </c>
      <c r="D1277" t="b">
        <f t="shared" si="19"/>
        <v>0</v>
      </c>
      <c r="E1277" cm="1">
        <f t="array" ref="E1277">QUARTILE(IF($A:$A=$A1277,IF($B:$B=$B1277,$C:$C)),1)</f>
        <v>27019.5</v>
      </c>
      <c r="F1277" cm="1">
        <f t="array" ref="F1277">QUARTILE(IF($A:$A=$A1277,IF($B:$B=$B1277,$C:$C)),3)</f>
        <v>76818</v>
      </c>
      <c r="G1277">
        <f>Table3[[#This Row],[Q3]]-Table3[[#This Row],[Q1]]</f>
        <v>49798.5</v>
      </c>
      <c r="H1277">
        <f>Table3[[#This Row],[Q1]]-1.5*Table3[[#This Row],[IQR]]</f>
        <v>-47678.25</v>
      </c>
      <c r="I1277">
        <f>Table3[[#This Row],[Q3]]+1.5*Table3[[#This Row],[IQR]]</f>
        <v>151515.75</v>
      </c>
    </row>
    <row r="1278" spans="1:9" x14ac:dyDescent="0.45">
      <c r="A1278" t="s">
        <v>20</v>
      </c>
      <c r="B1278" t="s">
        <v>2</v>
      </c>
      <c r="C1278">
        <v>8647</v>
      </c>
      <c r="D1278" t="b">
        <f t="shared" si="19"/>
        <v>0</v>
      </c>
      <c r="E1278" cm="1">
        <f t="array" ref="E1278">QUARTILE(IF($A:$A=$A1278,IF($B:$B=$B1278,$C:$C)),1)</f>
        <v>27019.5</v>
      </c>
      <c r="F1278" cm="1">
        <f t="array" ref="F1278">QUARTILE(IF($A:$A=$A1278,IF($B:$B=$B1278,$C:$C)),3)</f>
        <v>76818</v>
      </c>
      <c r="G1278">
        <f>Table3[[#This Row],[Q3]]-Table3[[#This Row],[Q1]]</f>
        <v>49798.5</v>
      </c>
      <c r="H1278">
        <f>Table3[[#This Row],[Q1]]-1.5*Table3[[#This Row],[IQR]]</f>
        <v>-47678.25</v>
      </c>
      <c r="I1278">
        <f>Table3[[#This Row],[Q3]]+1.5*Table3[[#This Row],[IQR]]</f>
        <v>151515.75</v>
      </c>
    </row>
    <row r="1279" spans="1:9" x14ac:dyDescent="0.45">
      <c r="A1279" t="s">
        <v>20</v>
      </c>
      <c r="B1279" t="s">
        <v>2</v>
      </c>
      <c r="C1279">
        <v>8981</v>
      </c>
      <c r="D1279" t="b">
        <f t="shared" si="19"/>
        <v>0</v>
      </c>
      <c r="E1279" cm="1">
        <f t="array" ref="E1279">QUARTILE(IF($A:$A=$A1279,IF($B:$B=$B1279,$C:$C)),1)</f>
        <v>27019.5</v>
      </c>
      <c r="F1279" cm="1">
        <f t="array" ref="F1279">QUARTILE(IF($A:$A=$A1279,IF($B:$B=$B1279,$C:$C)),3)</f>
        <v>76818</v>
      </c>
      <c r="G1279">
        <f>Table3[[#This Row],[Q3]]-Table3[[#This Row],[Q1]]</f>
        <v>49798.5</v>
      </c>
      <c r="H1279">
        <f>Table3[[#This Row],[Q1]]-1.5*Table3[[#This Row],[IQR]]</f>
        <v>-47678.25</v>
      </c>
      <c r="I1279">
        <f>Table3[[#This Row],[Q3]]+1.5*Table3[[#This Row],[IQR]]</f>
        <v>151515.75</v>
      </c>
    </row>
    <row r="1280" spans="1:9" x14ac:dyDescent="0.45">
      <c r="A1280" t="s">
        <v>20</v>
      </c>
      <c r="B1280" t="s">
        <v>2</v>
      </c>
      <c r="C1280">
        <v>9239</v>
      </c>
      <c r="D1280" t="b">
        <f t="shared" si="19"/>
        <v>0</v>
      </c>
      <c r="E1280" cm="1">
        <f t="array" ref="E1280">QUARTILE(IF($A:$A=$A1280,IF($B:$B=$B1280,$C:$C)),1)</f>
        <v>27019.5</v>
      </c>
      <c r="F1280" cm="1">
        <f t="array" ref="F1280">QUARTILE(IF($A:$A=$A1280,IF($B:$B=$B1280,$C:$C)),3)</f>
        <v>76818</v>
      </c>
      <c r="G1280">
        <f>Table3[[#This Row],[Q3]]-Table3[[#This Row],[Q1]]</f>
        <v>49798.5</v>
      </c>
      <c r="H1280">
        <f>Table3[[#This Row],[Q1]]-1.5*Table3[[#This Row],[IQR]]</f>
        <v>-47678.25</v>
      </c>
      <c r="I1280">
        <f>Table3[[#This Row],[Q3]]+1.5*Table3[[#This Row],[IQR]]</f>
        <v>151515.75</v>
      </c>
    </row>
    <row r="1281" spans="1:9" x14ac:dyDescent="0.45">
      <c r="A1281" t="s">
        <v>20</v>
      </c>
      <c r="B1281" t="s">
        <v>2</v>
      </c>
      <c r="C1281">
        <v>9533</v>
      </c>
      <c r="D1281" t="b">
        <f t="shared" si="19"/>
        <v>0</v>
      </c>
      <c r="E1281" cm="1">
        <f t="array" ref="E1281">QUARTILE(IF($A:$A=$A1281,IF($B:$B=$B1281,$C:$C)),1)</f>
        <v>27019.5</v>
      </c>
      <c r="F1281" cm="1">
        <f t="array" ref="F1281">QUARTILE(IF($A:$A=$A1281,IF($B:$B=$B1281,$C:$C)),3)</f>
        <v>76818</v>
      </c>
      <c r="G1281">
        <f>Table3[[#This Row],[Q3]]-Table3[[#This Row],[Q1]]</f>
        <v>49798.5</v>
      </c>
      <c r="H1281">
        <f>Table3[[#This Row],[Q1]]-1.5*Table3[[#This Row],[IQR]]</f>
        <v>-47678.25</v>
      </c>
      <c r="I1281">
        <f>Table3[[#This Row],[Q3]]+1.5*Table3[[#This Row],[IQR]]</f>
        <v>151515.75</v>
      </c>
    </row>
    <row r="1282" spans="1:9" x14ac:dyDescent="0.45">
      <c r="A1282" t="s">
        <v>20</v>
      </c>
      <c r="B1282" t="s">
        <v>2</v>
      </c>
      <c r="C1282">
        <v>9963</v>
      </c>
      <c r="D1282" t="b">
        <f t="shared" ref="D1282:D1345" si="20">IF(C1282&lt;H1282,TRUE,IF(C1282&gt;I1282,TRUE,FALSE))</f>
        <v>0</v>
      </c>
      <c r="E1282" cm="1">
        <f t="array" ref="E1282">QUARTILE(IF($A:$A=$A1282,IF($B:$B=$B1282,$C:$C)),1)</f>
        <v>27019.5</v>
      </c>
      <c r="F1282" cm="1">
        <f t="array" ref="F1282">QUARTILE(IF($A:$A=$A1282,IF($B:$B=$B1282,$C:$C)),3)</f>
        <v>76818</v>
      </c>
      <c r="G1282">
        <f>Table3[[#This Row],[Q3]]-Table3[[#This Row],[Q1]]</f>
        <v>49798.5</v>
      </c>
      <c r="H1282">
        <f>Table3[[#This Row],[Q1]]-1.5*Table3[[#This Row],[IQR]]</f>
        <v>-47678.25</v>
      </c>
      <c r="I1282">
        <f>Table3[[#This Row],[Q3]]+1.5*Table3[[#This Row],[IQR]]</f>
        <v>151515.75</v>
      </c>
    </row>
    <row r="1283" spans="1:9" x14ac:dyDescent="0.45">
      <c r="A1283" t="s">
        <v>20</v>
      </c>
      <c r="B1283" t="s">
        <v>2</v>
      </c>
      <c r="C1283">
        <v>10347</v>
      </c>
      <c r="D1283" t="b">
        <f t="shared" si="20"/>
        <v>0</v>
      </c>
      <c r="E1283" cm="1">
        <f t="array" ref="E1283">QUARTILE(IF($A:$A=$A1283,IF($B:$B=$B1283,$C:$C)),1)</f>
        <v>27019.5</v>
      </c>
      <c r="F1283" cm="1">
        <f t="array" ref="F1283">QUARTILE(IF($A:$A=$A1283,IF($B:$B=$B1283,$C:$C)),3)</f>
        <v>76818</v>
      </c>
      <c r="G1283">
        <f>Table3[[#This Row],[Q3]]-Table3[[#This Row],[Q1]]</f>
        <v>49798.5</v>
      </c>
      <c r="H1283">
        <f>Table3[[#This Row],[Q1]]-1.5*Table3[[#This Row],[IQR]]</f>
        <v>-47678.25</v>
      </c>
      <c r="I1283">
        <f>Table3[[#This Row],[Q3]]+1.5*Table3[[#This Row],[IQR]]</f>
        <v>151515.75</v>
      </c>
    </row>
    <row r="1284" spans="1:9" x14ac:dyDescent="0.45">
      <c r="A1284" t="s">
        <v>20</v>
      </c>
      <c r="B1284" t="s">
        <v>2</v>
      </c>
      <c r="C1284">
        <v>11946</v>
      </c>
      <c r="D1284" t="b">
        <f t="shared" si="20"/>
        <v>0</v>
      </c>
      <c r="E1284" cm="1">
        <f t="array" ref="E1284">QUARTILE(IF($A:$A=$A1284,IF($B:$B=$B1284,$C:$C)),1)</f>
        <v>27019.5</v>
      </c>
      <c r="F1284" cm="1">
        <f t="array" ref="F1284">QUARTILE(IF($A:$A=$A1284,IF($B:$B=$B1284,$C:$C)),3)</f>
        <v>76818</v>
      </c>
      <c r="G1284">
        <f>Table3[[#This Row],[Q3]]-Table3[[#This Row],[Q1]]</f>
        <v>49798.5</v>
      </c>
      <c r="H1284">
        <f>Table3[[#This Row],[Q1]]-1.5*Table3[[#This Row],[IQR]]</f>
        <v>-47678.25</v>
      </c>
      <c r="I1284">
        <f>Table3[[#This Row],[Q3]]+1.5*Table3[[#This Row],[IQR]]</f>
        <v>151515.75</v>
      </c>
    </row>
    <row r="1285" spans="1:9" x14ac:dyDescent="0.45">
      <c r="A1285" t="s">
        <v>20</v>
      </c>
      <c r="B1285" t="s">
        <v>2</v>
      </c>
      <c r="C1285">
        <v>11961</v>
      </c>
      <c r="D1285" t="b">
        <f t="shared" si="20"/>
        <v>0</v>
      </c>
      <c r="E1285" cm="1">
        <f t="array" ref="E1285">QUARTILE(IF($A:$A=$A1285,IF($B:$B=$B1285,$C:$C)),1)</f>
        <v>27019.5</v>
      </c>
      <c r="F1285" cm="1">
        <f t="array" ref="F1285">QUARTILE(IF($A:$A=$A1285,IF($B:$B=$B1285,$C:$C)),3)</f>
        <v>76818</v>
      </c>
      <c r="G1285">
        <f>Table3[[#This Row],[Q3]]-Table3[[#This Row],[Q1]]</f>
        <v>49798.5</v>
      </c>
      <c r="H1285">
        <f>Table3[[#This Row],[Q1]]-1.5*Table3[[#This Row],[IQR]]</f>
        <v>-47678.25</v>
      </c>
      <c r="I1285">
        <f>Table3[[#This Row],[Q3]]+1.5*Table3[[#This Row],[IQR]]</f>
        <v>151515.75</v>
      </c>
    </row>
    <row r="1286" spans="1:9" x14ac:dyDescent="0.45">
      <c r="A1286" t="s">
        <v>20</v>
      </c>
      <c r="B1286" t="s">
        <v>2</v>
      </c>
      <c r="C1286">
        <v>12210</v>
      </c>
      <c r="D1286" t="b">
        <f t="shared" si="20"/>
        <v>0</v>
      </c>
      <c r="E1286" cm="1">
        <f t="array" ref="E1286">QUARTILE(IF($A:$A=$A1286,IF($B:$B=$B1286,$C:$C)),1)</f>
        <v>27019.5</v>
      </c>
      <c r="F1286" cm="1">
        <f t="array" ref="F1286">QUARTILE(IF($A:$A=$A1286,IF($B:$B=$B1286,$C:$C)),3)</f>
        <v>76818</v>
      </c>
      <c r="G1286">
        <f>Table3[[#This Row],[Q3]]-Table3[[#This Row],[Q1]]</f>
        <v>49798.5</v>
      </c>
      <c r="H1286">
        <f>Table3[[#This Row],[Q1]]-1.5*Table3[[#This Row],[IQR]]</f>
        <v>-47678.25</v>
      </c>
      <c r="I1286">
        <f>Table3[[#This Row],[Q3]]+1.5*Table3[[#This Row],[IQR]]</f>
        <v>151515.75</v>
      </c>
    </row>
    <row r="1287" spans="1:9" x14ac:dyDescent="0.45">
      <c r="A1287" t="s">
        <v>20</v>
      </c>
      <c r="B1287" t="s">
        <v>2</v>
      </c>
      <c r="C1287">
        <v>12253</v>
      </c>
      <c r="D1287" t="b">
        <f t="shared" si="20"/>
        <v>0</v>
      </c>
      <c r="E1287" cm="1">
        <f t="array" ref="E1287">QUARTILE(IF($A:$A=$A1287,IF($B:$B=$B1287,$C:$C)),1)</f>
        <v>27019.5</v>
      </c>
      <c r="F1287" cm="1">
        <f t="array" ref="F1287">QUARTILE(IF($A:$A=$A1287,IF($B:$B=$B1287,$C:$C)),3)</f>
        <v>76818</v>
      </c>
      <c r="G1287">
        <f>Table3[[#This Row],[Q3]]-Table3[[#This Row],[Q1]]</f>
        <v>49798.5</v>
      </c>
      <c r="H1287">
        <f>Table3[[#This Row],[Q1]]-1.5*Table3[[#This Row],[IQR]]</f>
        <v>-47678.25</v>
      </c>
      <c r="I1287">
        <f>Table3[[#This Row],[Q3]]+1.5*Table3[[#This Row],[IQR]]</f>
        <v>151515.75</v>
      </c>
    </row>
    <row r="1288" spans="1:9" x14ac:dyDescent="0.45">
      <c r="A1288" t="s">
        <v>20</v>
      </c>
      <c r="B1288" t="s">
        <v>2</v>
      </c>
      <c r="C1288">
        <v>12626</v>
      </c>
      <c r="D1288" t="b">
        <f t="shared" si="20"/>
        <v>0</v>
      </c>
      <c r="E1288" cm="1">
        <f t="array" ref="E1288">QUARTILE(IF($A:$A=$A1288,IF($B:$B=$B1288,$C:$C)),1)</f>
        <v>27019.5</v>
      </c>
      <c r="F1288" cm="1">
        <f t="array" ref="F1288">QUARTILE(IF($A:$A=$A1288,IF($B:$B=$B1288,$C:$C)),3)</f>
        <v>76818</v>
      </c>
      <c r="G1288">
        <f>Table3[[#This Row],[Q3]]-Table3[[#This Row],[Q1]]</f>
        <v>49798.5</v>
      </c>
      <c r="H1288">
        <f>Table3[[#This Row],[Q1]]-1.5*Table3[[#This Row],[IQR]]</f>
        <v>-47678.25</v>
      </c>
      <c r="I1288">
        <f>Table3[[#This Row],[Q3]]+1.5*Table3[[#This Row],[IQR]]</f>
        <v>151515.75</v>
      </c>
    </row>
    <row r="1289" spans="1:9" x14ac:dyDescent="0.45">
      <c r="A1289" t="s">
        <v>20</v>
      </c>
      <c r="B1289" t="s">
        <v>2</v>
      </c>
      <c r="C1289">
        <v>12740</v>
      </c>
      <c r="D1289" t="b">
        <f t="shared" si="20"/>
        <v>0</v>
      </c>
      <c r="E1289" cm="1">
        <f t="array" ref="E1289">QUARTILE(IF($A:$A=$A1289,IF($B:$B=$B1289,$C:$C)),1)</f>
        <v>27019.5</v>
      </c>
      <c r="F1289" cm="1">
        <f t="array" ref="F1289">QUARTILE(IF($A:$A=$A1289,IF($B:$B=$B1289,$C:$C)),3)</f>
        <v>76818</v>
      </c>
      <c r="G1289">
        <f>Table3[[#This Row],[Q3]]-Table3[[#This Row],[Q1]]</f>
        <v>49798.5</v>
      </c>
      <c r="H1289">
        <f>Table3[[#This Row],[Q1]]-1.5*Table3[[#This Row],[IQR]]</f>
        <v>-47678.25</v>
      </c>
      <c r="I1289">
        <f>Table3[[#This Row],[Q3]]+1.5*Table3[[#This Row],[IQR]]</f>
        <v>151515.75</v>
      </c>
    </row>
    <row r="1290" spans="1:9" x14ac:dyDescent="0.45">
      <c r="A1290" t="s">
        <v>20</v>
      </c>
      <c r="B1290" t="s">
        <v>2</v>
      </c>
      <c r="C1290">
        <v>12777</v>
      </c>
      <c r="D1290" t="b">
        <f t="shared" si="20"/>
        <v>0</v>
      </c>
      <c r="E1290" cm="1">
        <f t="array" ref="E1290">QUARTILE(IF($A:$A=$A1290,IF($B:$B=$B1290,$C:$C)),1)</f>
        <v>27019.5</v>
      </c>
      <c r="F1290" cm="1">
        <f t="array" ref="F1290">QUARTILE(IF($A:$A=$A1290,IF($B:$B=$B1290,$C:$C)),3)</f>
        <v>76818</v>
      </c>
      <c r="G1290">
        <f>Table3[[#This Row],[Q3]]-Table3[[#This Row],[Q1]]</f>
        <v>49798.5</v>
      </c>
      <c r="H1290">
        <f>Table3[[#This Row],[Q1]]-1.5*Table3[[#This Row],[IQR]]</f>
        <v>-47678.25</v>
      </c>
      <c r="I1290">
        <f>Table3[[#This Row],[Q3]]+1.5*Table3[[#This Row],[IQR]]</f>
        <v>151515.75</v>
      </c>
    </row>
    <row r="1291" spans="1:9" x14ac:dyDescent="0.45">
      <c r="A1291" t="s">
        <v>20</v>
      </c>
      <c r="B1291" t="s">
        <v>2</v>
      </c>
      <c r="C1291">
        <v>12823</v>
      </c>
      <c r="D1291" t="b">
        <f t="shared" si="20"/>
        <v>0</v>
      </c>
      <c r="E1291" cm="1">
        <f t="array" ref="E1291">QUARTILE(IF($A:$A=$A1291,IF($B:$B=$B1291,$C:$C)),1)</f>
        <v>27019.5</v>
      </c>
      <c r="F1291" cm="1">
        <f t="array" ref="F1291">QUARTILE(IF($A:$A=$A1291,IF($B:$B=$B1291,$C:$C)),3)</f>
        <v>76818</v>
      </c>
      <c r="G1291">
        <f>Table3[[#This Row],[Q3]]-Table3[[#This Row],[Q1]]</f>
        <v>49798.5</v>
      </c>
      <c r="H1291">
        <f>Table3[[#This Row],[Q1]]-1.5*Table3[[#This Row],[IQR]]</f>
        <v>-47678.25</v>
      </c>
      <c r="I1291">
        <f>Table3[[#This Row],[Q3]]+1.5*Table3[[#This Row],[IQR]]</f>
        <v>151515.75</v>
      </c>
    </row>
    <row r="1292" spans="1:9" x14ac:dyDescent="0.45">
      <c r="A1292" t="s">
        <v>20</v>
      </c>
      <c r="B1292" t="s">
        <v>2</v>
      </c>
      <c r="C1292">
        <v>12913</v>
      </c>
      <c r="D1292" t="b">
        <f t="shared" si="20"/>
        <v>0</v>
      </c>
      <c r="E1292" cm="1">
        <f t="array" ref="E1292">QUARTILE(IF($A:$A=$A1292,IF($B:$B=$B1292,$C:$C)),1)</f>
        <v>27019.5</v>
      </c>
      <c r="F1292" cm="1">
        <f t="array" ref="F1292">QUARTILE(IF($A:$A=$A1292,IF($B:$B=$B1292,$C:$C)),3)</f>
        <v>76818</v>
      </c>
      <c r="G1292">
        <f>Table3[[#This Row],[Q3]]-Table3[[#This Row],[Q1]]</f>
        <v>49798.5</v>
      </c>
      <c r="H1292">
        <f>Table3[[#This Row],[Q1]]-1.5*Table3[[#This Row],[IQR]]</f>
        <v>-47678.25</v>
      </c>
      <c r="I1292">
        <f>Table3[[#This Row],[Q3]]+1.5*Table3[[#This Row],[IQR]]</f>
        <v>151515.75</v>
      </c>
    </row>
    <row r="1293" spans="1:9" x14ac:dyDescent="0.45">
      <c r="A1293" t="s">
        <v>20</v>
      </c>
      <c r="B1293" t="s">
        <v>2</v>
      </c>
      <c r="C1293">
        <v>13487</v>
      </c>
      <c r="D1293" t="b">
        <f t="shared" si="20"/>
        <v>0</v>
      </c>
      <c r="E1293" cm="1">
        <f t="array" ref="E1293">QUARTILE(IF($A:$A=$A1293,IF($B:$B=$B1293,$C:$C)),1)</f>
        <v>27019.5</v>
      </c>
      <c r="F1293" cm="1">
        <f t="array" ref="F1293">QUARTILE(IF($A:$A=$A1293,IF($B:$B=$B1293,$C:$C)),3)</f>
        <v>76818</v>
      </c>
      <c r="G1293">
        <f>Table3[[#This Row],[Q3]]-Table3[[#This Row],[Q1]]</f>
        <v>49798.5</v>
      </c>
      <c r="H1293">
        <f>Table3[[#This Row],[Q1]]-1.5*Table3[[#This Row],[IQR]]</f>
        <v>-47678.25</v>
      </c>
      <c r="I1293">
        <f>Table3[[#This Row],[Q3]]+1.5*Table3[[#This Row],[IQR]]</f>
        <v>151515.75</v>
      </c>
    </row>
    <row r="1294" spans="1:9" x14ac:dyDescent="0.45">
      <c r="A1294" t="s">
        <v>20</v>
      </c>
      <c r="B1294" t="s">
        <v>2</v>
      </c>
      <c r="C1294">
        <v>13864</v>
      </c>
      <c r="D1294" t="b">
        <f t="shared" si="20"/>
        <v>0</v>
      </c>
      <c r="E1294" cm="1">
        <f t="array" ref="E1294">QUARTILE(IF($A:$A=$A1294,IF($B:$B=$B1294,$C:$C)),1)</f>
        <v>27019.5</v>
      </c>
      <c r="F1294" cm="1">
        <f t="array" ref="F1294">QUARTILE(IF($A:$A=$A1294,IF($B:$B=$B1294,$C:$C)),3)</f>
        <v>76818</v>
      </c>
      <c r="G1294">
        <f>Table3[[#This Row],[Q3]]-Table3[[#This Row],[Q1]]</f>
        <v>49798.5</v>
      </c>
      <c r="H1294">
        <f>Table3[[#This Row],[Q1]]-1.5*Table3[[#This Row],[IQR]]</f>
        <v>-47678.25</v>
      </c>
      <c r="I1294">
        <f>Table3[[#This Row],[Q3]]+1.5*Table3[[#This Row],[IQR]]</f>
        <v>151515.75</v>
      </c>
    </row>
    <row r="1295" spans="1:9" x14ac:dyDescent="0.45">
      <c r="A1295" t="s">
        <v>20</v>
      </c>
      <c r="B1295" t="s">
        <v>2</v>
      </c>
      <c r="C1295">
        <v>14362</v>
      </c>
      <c r="D1295" t="b">
        <f t="shared" si="20"/>
        <v>0</v>
      </c>
      <c r="E1295" cm="1">
        <f t="array" ref="E1295">QUARTILE(IF($A:$A=$A1295,IF($B:$B=$B1295,$C:$C)),1)</f>
        <v>27019.5</v>
      </c>
      <c r="F1295" cm="1">
        <f t="array" ref="F1295">QUARTILE(IF($A:$A=$A1295,IF($B:$B=$B1295,$C:$C)),3)</f>
        <v>76818</v>
      </c>
      <c r="G1295">
        <f>Table3[[#This Row],[Q3]]-Table3[[#This Row],[Q1]]</f>
        <v>49798.5</v>
      </c>
      <c r="H1295">
        <f>Table3[[#This Row],[Q1]]-1.5*Table3[[#This Row],[IQR]]</f>
        <v>-47678.25</v>
      </c>
      <c r="I1295">
        <f>Table3[[#This Row],[Q3]]+1.5*Table3[[#This Row],[IQR]]</f>
        <v>151515.75</v>
      </c>
    </row>
    <row r="1296" spans="1:9" x14ac:dyDescent="0.45">
      <c r="A1296" t="s">
        <v>20</v>
      </c>
      <c r="B1296" t="s">
        <v>2</v>
      </c>
      <c r="C1296">
        <v>14689</v>
      </c>
      <c r="D1296" t="b">
        <f t="shared" si="20"/>
        <v>0</v>
      </c>
      <c r="E1296" cm="1">
        <f t="array" ref="E1296">QUARTILE(IF($A:$A=$A1296,IF($B:$B=$B1296,$C:$C)),1)</f>
        <v>27019.5</v>
      </c>
      <c r="F1296" cm="1">
        <f t="array" ref="F1296">QUARTILE(IF($A:$A=$A1296,IF($B:$B=$B1296,$C:$C)),3)</f>
        <v>76818</v>
      </c>
      <c r="G1296">
        <f>Table3[[#This Row],[Q3]]-Table3[[#This Row],[Q1]]</f>
        <v>49798.5</v>
      </c>
      <c r="H1296">
        <f>Table3[[#This Row],[Q1]]-1.5*Table3[[#This Row],[IQR]]</f>
        <v>-47678.25</v>
      </c>
      <c r="I1296">
        <f>Table3[[#This Row],[Q3]]+1.5*Table3[[#This Row],[IQR]]</f>
        <v>151515.75</v>
      </c>
    </row>
    <row r="1297" spans="1:9" x14ac:dyDescent="0.45">
      <c r="A1297" t="s">
        <v>20</v>
      </c>
      <c r="B1297" t="s">
        <v>2</v>
      </c>
      <c r="C1297">
        <v>15072</v>
      </c>
      <c r="D1297" t="b">
        <f t="shared" si="20"/>
        <v>0</v>
      </c>
      <c r="E1297" cm="1">
        <f t="array" ref="E1297">QUARTILE(IF($A:$A=$A1297,IF($B:$B=$B1297,$C:$C)),1)</f>
        <v>27019.5</v>
      </c>
      <c r="F1297" cm="1">
        <f t="array" ref="F1297">QUARTILE(IF($A:$A=$A1297,IF($B:$B=$B1297,$C:$C)),3)</f>
        <v>76818</v>
      </c>
      <c r="G1297">
        <f>Table3[[#This Row],[Q3]]-Table3[[#This Row],[Q1]]</f>
        <v>49798.5</v>
      </c>
      <c r="H1297">
        <f>Table3[[#This Row],[Q1]]-1.5*Table3[[#This Row],[IQR]]</f>
        <v>-47678.25</v>
      </c>
      <c r="I1297">
        <f>Table3[[#This Row],[Q3]]+1.5*Table3[[#This Row],[IQR]]</f>
        <v>151515.75</v>
      </c>
    </row>
    <row r="1298" spans="1:9" x14ac:dyDescent="0.45">
      <c r="A1298" t="s">
        <v>20</v>
      </c>
      <c r="B1298" t="s">
        <v>2</v>
      </c>
      <c r="C1298">
        <v>15430</v>
      </c>
      <c r="D1298" t="b">
        <f t="shared" si="20"/>
        <v>0</v>
      </c>
      <c r="E1298" cm="1">
        <f t="array" ref="E1298">QUARTILE(IF($A:$A=$A1298,IF($B:$B=$B1298,$C:$C)),1)</f>
        <v>27019.5</v>
      </c>
      <c r="F1298" cm="1">
        <f t="array" ref="F1298">QUARTILE(IF($A:$A=$A1298,IF($B:$B=$B1298,$C:$C)),3)</f>
        <v>76818</v>
      </c>
      <c r="G1298">
        <f>Table3[[#This Row],[Q3]]-Table3[[#This Row],[Q1]]</f>
        <v>49798.5</v>
      </c>
      <c r="H1298">
        <f>Table3[[#This Row],[Q1]]-1.5*Table3[[#This Row],[IQR]]</f>
        <v>-47678.25</v>
      </c>
      <c r="I1298">
        <f>Table3[[#This Row],[Q3]]+1.5*Table3[[#This Row],[IQR]]</f>
        <v>151515.75</v>
      </c>
    </row>
    <row r="1299" spans="1:9" x14ac:dyDescent="0.45">
      <c r="A1299" t="s">
        <v>20</v>
      </c>
      <c r="B1299" t="s">
        <v>2</v>
      </c>
      <c r="C1299">
        <v>15457</v>
      </c>
      <c r="D1299" t="b">
        <f t="shared" si="20"/>
        <v>0</v>
      </c>
      <c r="E1299" cm="1">
        <f t="array" ref="E1299">QUARTILE(IF($A:$A=$A1299,IF($B:$B=$B1299,$C:$C)),1)</f>
        <v>27019.5</v>
      </c>
      <c r="F1299" cm="1">
        <f t="array" ref="F1299">QUARTILE(IF($A:$A=$A1299,IF($B:$B=$B1299,$C:$C)),3)</f>
        <v>76818</v>
      </c>
      <c r="G1299">
        <f>Table3[[#This Row],[Q3]]-Table3[[#This Row],[Q1]]</f>
        <v>49798.5</v>
      </c>
      <c r="H1299">
        <f>Table3[[#This Row],[Q1]]-1.5*Table3[[#This Row],[IQR]]</f>
        <v>-47678.25</v>
      </c>
      <c r="I1299">
        <f>Table3[[#This Row],[Q3]]+1.5*Table3[[#This Row],[IQR]]</f>
        <v>151515.75</v>
      </c>
    </row>
    <row r="1300" spans="1:9" x14ac:dyDescent="0.45">
      <c r="A1300" t="s">
        <v>20</v>
      </c>
      <c r="B1300" t="s">
        <v>2</v>
      </c>
      <c r="C1300">
        <v>15925</v>
      </c>
      <c r="D1300" t="b">
        <f t="shared" si="20"/>
        <v>0</v>
      </c>
      <c r="E1300" cm="1">
        <f t="array" ref="E1300">QUARTILE(IF($A:$A=$A1300,IF($B:$B=$B1300,$C:$C)),1)</f>
        <v>27019.5</v>
      </c>
      <c r="F1300" cm="1">
        <f t="array" ref="F1300">QUARTILE(IF($A:$A=$A1300,IF($B:$B=$B1300,$C:$C)),3)</f>
        <v>76818</v>
      </c>
      <c r="G1300">
        <f>Table3[[#This Row],[Q3]]-Table3[[#This Row],[Q1]]</f>
        <v>49798.5</v>
      </c>
      <c r="H1300">
        <f>Table3[[#This Row],[Q1]]-1.5*Table3[[#This Row],[IQR]]</f>
        <v>-47678.25</v>
      </c>
      <c r="I1300">
        <f>Table3[[#This Row],[Q3]]+1.5*Table3[[#This Row],[IQR]]</f>
        <v>151515.75</v>
      </c>
    </row>
    <row r="1301" spans="1:9" x14ac:dyDescent="0.45">
      <c r="A1301" t="s">
        <v>20</v>
      </c>
      <c r="B1301" t="s">
        <v>2</v>
      </c>
      <c r="C1301">
        <v>16146</v>
      </c>
      <c r="D1301" t="b">
        <f t="shared" si="20"/>
        <v>0</v>
      </c>
      <c r="E1301" cm="1">
        <f t="array" ref="E1301">QUARTILE(IF($A:$A=$A1301,IF($B:$B=$B1301,$C:$C)),1)</f>
        <v>27019.5</v>
      </c>
      <c r="F1301" cm="1">
        <f t="array" ref="F1301">QUARTILE(IF($A:$A=$A1301,IF($B:$B=$B1301,$C:$C)),3)</f>
        <v>76818</v>
      </c>
      <c r="G1301">
        <f>Table3[[#This Row],[Q3]]-Table3[[#This Row],[Q1]]</f>
        <v>49798.5</v>
      </c>
      <c r="H1301">
        <f>Table3[[#This Row],[Q1]]-1.5*Table3[[#This Row],[IQR]]</f>
        <v>-47678.25</v>
      </c>
      <c r="I1301">
        <f>Table3[[#This Row],[Q3]]+1.5*Table3[[#This Row],[IQR]]</f>
        <v>151515.75</v>
      </c>
    </row>
    <row r="1302" spans="1:9" x14ac:dyDescent="0.45">
      <c r="A1302" t="s">
        <v>20</v>
      </c>
      <c r="B1302" t="s">
        <v>2</v>
      </c>
      <c r="C1302">
        <v>16637</v>
      </c>
      <c r="D1302" t="b">
        <f t="shared" si="20"/>
        <v>0</v>
      </c>
      <c r="E1302" cm="1">
        <f t="array" ref="E1302">QUARTILE(IF($A:$A=$A1302,IF($B:$B=$B1302,$C:$C)),1)</f>
        <v>27019.5</v>
      </c>
      <c r="F1302" cm="1">
        <f t="array" ref="F1302">QUARTILE(IF($A:$A=$A1302,IF($B:$B=$B1302,$C:$C)),3)</f>
        <v>76818</v>
      </c>
      <c r="G1302">
        <f>Table3[[#This Row],[Q3]]-Table3[[#This Row],[Q1]]</f>
        <v>49798.5</v>
      </c>
      <c r="H1302">
        <f>Table3[[#This Row],[Q1]]-1.5*Table3[[#This Row],[IQR]]</f>
        <v>-47678.25</v>
      </c>
      <c r="I1302">
        <f>Table3[[#This Row],[Q3]]+1.5*Table3[[#This Row],[IQR]]</f>
        <v>151515.75</v>
      </c>
    </row>
    <row r="1303" spans="1:9" x14ac:dyDescent="0.45">
      <c r="A1303" t="s">
        <v>20</v>
      </c>
      <c r="B1303" t="s">
        <v>2</v>
      </c>
      <c r="C1303">
        <v>17002</v>
      </c>
      <c r="D1303" t="b">
        <f t="shared" si="20"/>
        <v>0</v>
      </c>
      <c r="E1303" cm="1">
        <f t="array" ref="E1303">QUARTILE(IF($A:$A=$A1303,IF($B:$B=$B1303,$C:$C)),1)</f>
        <v>27019.5</v>
      </c>
      <c r="F1303" cm="1">
        <f t="array" ref="F1303">QUARTILE(IF($A:$A=$A1303,IF($B:$B=$B1303,$C:$C)),3)</f>
        <v>76818</v>
      </c>
      <c r="G1303">
        <f>Table3[[#This Row],[Q3]]-Table3[[#This Row],[Q1]]</f>
        <v>49798.5</v>
      </c>
      <c r="H1303">
        <f>Table3[[#This Row],[Q1]]-1.5*Table3[[#This Row],[IQR]]</f>
        <v>-47678.25</v>
      </c>
      <c r="I1303">
        <f>Table3[[#This Row],[Q3]]+1.5*Table3[[#This Row],[IQR]]</f>
        <v>151515.75</v>
      </c>
    </row>
    <row r="1304" spans="1:9" x14ac:dyDescent="0.45">
      <c r="A1304" t="s">
        <v>20</v>
      </c>
      <c r="B1304" t="s">
        <v>2</v>
      </c>
      <c r="C1304">
        <v>17384</v>
      </c>
      <c r="D1304" t="b">
        <f t="shared" si="20"/>
        <v>0</v>
      </c>
      <c r="E1304" cm="1">
        <f t="array" ref="E1304">QUARTILE(IF($A:$A=$A1304,IF($B:$B=$B1304,$C:$C)),1)</f>
        <v>27019.5</v>
      </c>
      <c r="F1304" cm="1">
        <f t="array" ref="F1304">QUARTILE(IF($A:$A=$A1304,IF($B:$B=$B1304,$C:$C)),3)</f>
        <v>76818</v>
      </c>
      <c r="G1304">
        <f>Table3[[#This Row],[Q3]]-Table3[[#This Row],[Q1]]</f>
        <v>49798.5</v>
      </c>
      <c r="H1304">
        <f>Table3[[#This Row],[Q1]]-1.5*Table3[[#This Row],[IQR]]</f>
        <v>-47678.25</v>
      </c>
      <c r="I1304">
        <f>Table3[[#This Row],[Q3]]+1.5*Table3[[#This Row],[IQR]]</f>
        <v>151515.75</v>
      </c>
    </row>
    <row r="1305" spans="1:9" x14ac:dyDescent="0.45">
      <c r="A1305" t="s">
        <v>20</v>
      </c>
      <c r="B1305" t="s">
        <v>2</v>
      </c>
      <c r="C1305">
        <v>17475</v>
      </c>
      <c r="D1305" t="b">
        <f t="shared" si="20"/>
        <v>0</v>
      </c>
      <c r="E1305" cm="1">
        <f t="array" ref="E1305">QUARTILE(IF($A:$A=$A1305,IF($B:$B=$B1305,$C:$C)),1)</f>
        <v>27019.5</v>
      </c>
      <c r="F1305" cm="1">
        <f t="array" ref="F1305">QUARTILE(IF($A:$A=$A1305,IF($B:$B=$B1305,$C:$C)),3)</f>
        <v>76818</v>
      </c>
      <c r="G1305">
        <f>Table3[[#This Row],[Q3]]-Table3[[#This Row],[Q1]]</f>
        <v>49798.5</v>
      </c>
      <c r="H1305">
        <f>Table3[[#This Row],[Q1]]-1.5*Table3[[#This Row],[IQR]]</f>
        <v>-47678.25</v>
      </c>
      <c r="I1305">
        <f>Table3[[#This Row],[Q3]]+1.5*Table3[[#This Row],[IQR]]</f>
        <v>151515.75</v>
      </c>
    </row>
    <row r="1306" spans="1:9" x14ac:dyDescent="0.45">
      <c r="A1306" t="s">
        <v>20</v>
      </c>
      <c r="B1306" t="s">
        <v>2</v>
      </c>
      <c r="C1306">
        <v>17536</v>
      </c>
      <c r="D1306" t="b">
        <f t="shared" si="20"/>
        <v>0</v>
      </c>
      <c r="E1306" cm="1">
        <f t="array" ref="E1306">QUARTILE(IF($A:$A=$A1306,IF($B:$B=$B1306,$C:$C)),1)</f>
        <v>27019.5</v>
      </c>
      <c r="F1306" cm="1">
        <f t="array" ref="F1306">QUARTILE(IF($A:$A=$A1306,IF($B:$B=$B1306,$C:$C)),3)</f>
        <v>76818</v>
      </c>
      <c r="G1306">
        <f>Table3[[#This Row],[Q3]]-Table3[[#This Row],[Q1]]</f>
        <v>49798.5</v>
      </c>
      <c r="H1306">
        <f>Table3[[#This Row],[Q1]]-1.5*Table3[[#This Row],[IQR]]</f>
        <v>-47678.25</v>
      </c>
      <c r="I1306">
        <f>Table3[[#This Row],[Q3]]+1.5*Table3[[#This Row],[IQR]]</f>
        <v>151515.75</v>
      </c>
    </row>
    <row r="1307" spans="1:9" x14ac:dyDescent="0.45">
      <c r="A1307" t="s">
        <v>20</v>
      </c>
      <c r="B1307" t="s">
        <v>2</v>
      </c>
      <c r="C1307">
        <v>18040</v>
      </c>
      <c r="D1307" t="b">
        <f t="shared" si="20"/>
        <v>0</v>
      </c>
      <c r="E1307" cm="1">
        <f t="array" ref="E1307">QUARTILE(IF($A:$A=$A1307,IF($B:$B=$B1307,$C:$C)),1)</f>
        <v>27019.5</v>
      </c>
      <c r="F1307" cm="1">
        <f t="array" ref="F1307">QUARTILE(IF($A:$A=$A1307,IF($B:$B=$B1307,$C:$C)),3)</f>
        <v>76818</v>
      </c>
      <c r="G1307">
        <f>Table3[[#This Row],[Q3]]-Table3[[#This Row],[Q1]]</f>
        <v>49798.5</v>
      </c>
      <c r="H1307">
        <f>Table3[[#This Row],[Q1]]-1.5*Table3[[#This Row],[IQR]]</f>
        <v>-47678.25</v>
      </c>
      <c r="I1307">
        <f>Table3[[#This Row],[Q3]]+1.5*Table3[[#This Row],[IQR]]</f>
        <v>151515.75</v>
      </c>
    </row>
    <row r="1308" spans="1:9" x14ac:dyDescent="0.45">
      <c r="A1308" t="s">
        <v>20</v>
      </c>
      <c r="B1308" t="s">
        <v>2</v>
      </c>
      <c r="C1308">
        <v>18281</v>
      </c>
      <c r="D1308" t="b">
        <f t="shared" si="20"/>
        <v>0</v>
      </c>
      <c r="E1308" cm="1">
        <f t="array" ref="E1308">QUARTILE(IF($A:$A=$A1308,IF($B:$B=$B1308,$C:$C)),1)</f>
        <v>27019.5</v>
      </c>
      <c r="F1308" cm="1">
        <f t="array" ref="F1308">QUARTILE(IF($A:$A=$A1308,IF($B:$B=$B1308,$C:$C)),3)</f>
        <v>76818</v>
      </c>
      <c r="G1308">
        <f>Table3[[#This Row],[Q3]]-Table3[[#This Row],[Q1]]</f>
        <v>49798.5</v>
      </c>
      <c r="H1308">
        <f>Table3[[#This Row],[Q1]]-1.5*Table3[[#This Row],[IQR]]</f>
        <v>-47678.25</v>
      </c>
      <c r="I1308">
        <f>Table3[[#This Row],[Q3]]+1.5*Table3[[#This Row],[IQR]]</f>
        <v>151515.75</v>
      </c>
    </row>
    <row r="1309" spans="1:9" x14ac:dyDescent="0.45">
      <c r="A1309" t="s">
        <v>20</v>
      </c>
      <c r="B1309" t="s">
        <v>2</v>
      </c>
      <c r="C1309">
        <v>18555</v>
      </c>
      <c r="D1309" t="b">
        <f t="shared" si="20"/>
        <v>0</v>
      </c>
      <c r="E1309" cm="1">
        <f t="array" ref="E1309">QUARTILE(IF($A:$A=$A1309,IF($B:$B=$B1309,$C:$C)),1)</f>
        <v>27019.5</v>
      </c>
      <c r="F1309" cm="1">
        <f t="array" ref="F1309">QUARTILE(IF($A:$A=$A1309,IF($B:$B=$B1309,$C:$C)),3)</f>
        <v>76818</v>
      </c>
      <c r="G1309">
        <f>Table3[[#This Row],[Q3]]-Table3[[#This Row],[Q1]]</f>
        <v>49798.5</v>
      </c>
      <c r="H1309">
        <f>Table3[[#This Row],[Q1]]-1.5*Table3[[#This Row],[IQR]]</f>
        <v>-47678.25</v>
      </c>
      <c r="I1309">
        <f>Table3[[#This Row],[Q3]]+1.5*Table3[[#This Row],[IQR]]</f>
        <v>151515.75</v>
      </c>
    </row>
    <row r="1310" spans="1:9" x14ac:dyDescent="0.45">
      <c r="A1310" t="s">
        <v>20</v>
      </c>
      <c r="B1310" t="s">
        <v>2</v>
      </c>
      <c r="C1310">
        <v>18887</v>
      </c>
      <c r="D1310" t="b">
        <f t="shared" si="20"/>
        <v>0</v>
      </c>
      <c r="E1310" cm="1">
        <f t="array" ref="E1310">QUARTILE(IF($A:$A=$A1310,IF($B:$B=$B1310,$C:$C)),1)</f>
        <v>27019.5</v>
      </c>
      <c r="F1310" cm="1">
        <f t="array" ref="F1310">QUARTILE(IF($A:$A=$A1310,IF($B:$B=$B1310,$C:$C)),3)</f>
        <v>76818</v>
      </c>
      <c r="G1310">
        <f>Table3[[#This Row],[Q3]]-Table3[[#This Row],[Q1]]</f>
        <v>49798.5</v>
      </c>
      <c r="H1310">
        <f>Table3[[#This Row],[Q1]]-1.5*Table3[[#This Row],[IQR]]</f>
        <v>-47678.25</v>
      </c>
      <c r="I1310">
        <f>Table3[[#This Row],[Q3]]+1.5*Table3[[#This Row],[IQR]]</f>
        <v>151515.75</v>
      </c>
    </row>
    <row r="1311" spans="1:9" x14ac:dyDescent="0.45">
      <c r="A1311" t="s">
        <v>20</v>
      </c>
      <c r="B1311" t="s">
        <v>2</v>
      </c>
      <c r="C1311">
        <v>19127</v>
      </c>
      <c r="D1311" t="b">
        <f t="shared" si="20"/>
        <v>0</v>
      </c>
      <c r="E1311" cm="1">
        <f t="array" ref="E1311">QUARTILE(IF($A:$A=$A1311,IF($B:$B=$B1311,$C:$C)),1)</f>
        <v>27019.5</v>
      </c>
      <c r="F1311" cm="1">
        <f t="array" ref="F1311">QUARTILE(IF($A:$A=$A1311,IF($B:$B=$B1311,$C:$C)),3)</f>
        <v>76818</v>
      </c>
      <c r="G1311">
        <f>Table3[[#This Row],[Q3]]-Table3[[#This Row],[Q1]]</f>
        <v>49798.5</v>
      </c>
      <c r="H1311">
        <f>Table3[[#This Row],[Q1]]-1.5*Table3[[#This Row],[IQR]]</f>
        <v>-47678.25</v>
      </c>
      <c r="I1311">
        <f>Table3[[#This Row],[Q3]]+1.5*Table3[[#This Row],[IQR]]</f>
        <v>151515.75</v>
      </c>
    </row>
    <row r="1312" spans="1:9" x14ac:dyDescent="0.45">
      <c r="A1312" t="s">
        <v>20</v>
      </c>
      <c r="B1312" t="s">
        <v>2</v>
      </c>
      <c r="C1312">
        <v>19238</v>
      </c>
      <c r="D1312" t="b">
        <f t="shared" si="20"/>
        <v>0</v>
      </c>
      <c r="E1312" cm="1">
        <f t="array" ref="E1312">QUARTILE(IF($A:$A=$A1312,IF($B:$B=$B1312,$C:$C)),1)</f>
        <v>27019.5</v>
      </c>
      <c r="F1312" cm="1">
        <f t="array" ref="F1312">QUARTILE(IF($A:$A=$A1312,IF($B:$B=$B1312,$C:$C)),3)</f>
        <v>76818</v>
      </c>
      <c r="G1312">
        <f>Table3[[#This Row],[Q3]]-Table3[[#This Row],[Q1]]</f>
        <v>49798.5</v>
      </c>
      <c r="H1312">
        <f>Table3[[#This Row],[Q1]]-1.5*Table3[[#This Row],[IQR]]</f>
        <v>-47678.25</v>
      </c>
      <c r="I1312">
        <f>Table3[[#This Row],[Q3]]+1.5*Table3[[#This Row],[IQR]]</f>
        <v>151515.75</v>
      </c>
    </row>
    <row r="1313" spans="1:9" x14ac:dyDescent="0.45">
      <c r="A1313" t="s">
        <v>20</v>
      </c>
      <c r="B1313" t="s">
        <v>2</v>
      </c>
      <c r="C1313">
        <v>19308</v>
      </c>
      <c r="D1313" t="b">
        <f t="shared" si="20"/>
        <v>0</v>
      </c>
      <c r="E1313" cm="1">
        <f t="array" ref="E1313">QUARTILE(IF($A:$A=$A1313,IF($B:$B=$B1313,$C:$C)),1)</f>
        <v>27019.5</v>
      </c>
      <c r="F1313" cm="1">
        <f t="array" ref="F1313">QUARTILE(IF($A:$A=$A1313,IF($B:$B=$B1313,$C:$C)),3)</f>
        <v>76818</v>
      </c>
      <c r="G1313">
        <f>Table3[[#This Row],[Q3]]-Table3[[#This Row],[Q1]]</f>
        <v>49798.5</v>
      </c>
      <c r="H1313">
        <f>Table3[[#This Row],[Q1]]-1.5*Table3[[#This Row],[IQR]]</f>
        <v>-47678.25</v>
      </c>
      <c r="I1313">
        <f>Table3[[#This Row],[Q3]]+1.5*Table3[[#This Row],[IQR]]</f>
        <v>151515.75</v>
      </c>
    </row>
    <row r="1314" spans="1:9" x14ac:dyDescent="0.45">
      <c r="A1314" t="s">
        <v>20</v>
      </c>
      <c r="B1314" t="s">
        <v>2</v>
      </c>
      <c r="C1314">
        <v>19572</v>
      </c>
      <c r="D1314" t="b">
        <f t="shared" si="20"/>
        <v>0</v>
      </c>
      <c r="E1314" cm="1">
        <f t="array" ref="E1314">QUARTILE(IF($A:$A=$A1314,IF($B:$B=$B1314,$C:$C)),1)</f>
        <v>27019.5</v>
      </c>
      <c r="F1314" cm="1">
        <f t="array" ref="F1314">QUARTILE(IF($A:$A=$A1314,IF($B:$B=$B1314,$C:$C)),3)</f>
        <v>76818</v>
      </c>
      <c r="G1314">
        <f>Table3[[#This Row],[Q3]]-Table3[[#This Row],[Q1]]</f>
        <v>49798.5</v>
      </c>
      <c r="H1314">
        <f>Table3[[#This Row],[Q1]]-1.5*Table3[[#This Row],[IQR]]</f>
        <v>-47678.25</v>
      </c>
      <c r="I1314">
        <f>Table3[[#This Row],[Q3]]+1.5*Table3[[#This Row],[IQR]]</f>
        <v>151515.75</v>
      </c>
    </row>
    <row r="1315" spans="1:9" x14ac:dyDescent="0.45">
      <c r="A1315" t="s">
        <v>20</v>
      </c>
      <c r="B1315" t="s">
        <v>2</v>
      </c>
      <c r="C1315">
        <v>19741</v>
      </c>
      <c r="D1315" t="b">
        <f t="shared" si="20"/>
        <v>0</v>
      </c>
      <c r="E1315" cm="1">
        <f t="array" ref="E1315">QUARTILE(IF($A:$A=$A1315,IF($B:$B=$B1315,$C:$C)),1)</f>
        <v>27019.5</v>
      </c>
      <c r="F1315" cm="1">
        <f t="array" ref="F1315">QUARTILE(IF($A:$A=$A1315,IF($B:$B=$B1315,$C:$C)),3)</f>
        <v>76818</v>
      </c>
      <c r="G1315">
        <f>Table3[[#This Row],[Q3]]-Table3[[#This Row],[Q1]]</f>
        <v>49798.5</v>
      </c>
      <c r="H1315">
        <f>Table3[[#This Row],[Q1]]-1.5*Table3[[#This Row],[IQR]]</f>
        <v>-47678.25</v>
      </c>
      <c r="I1315">
        <f>Table3[[#This Row],[Q3]]+1.5*Table3[[#This Row],[IQR]]</f>
        <v>151515.75</v>
      </c>
    </row>
    <row r="1316" spans="1:9" x14ac:dyDescent="0.45">
      <c r="A1316" t="s">
        <v>20</v>
      </c>
      <c r="B1316" t="s">
        <v>2</v>
      </c>
      <c r="C1316">
        <v>19790</v>
      </c>
      <c r="D1316" t="b">
        <f t="shared" si="20"/>
        <v>0</v>
      </c>
      <c r="E1316" cm="1">
        <f t="array" ref="E1316">QUARTILE(IF($A:$A=$A1316,IF($B:$B=$B1316,$C:$C)),1)</f>
        <v>27019.5</v>
      </c>
      <c r="F1316" cm="1">
        <f t="array" ref="F1316">QUARTILE(IF($A:$A=$A1316,IF($B:$B=$B1316,$C:$C)),3)</f>
        <v>76818</v>
      </c>
      <c r="G1316">
        <f>Table3[[#This Row],[Q3]]-Table3[[#This Row],[Q1]]</f>
        <v>49798.5</v>
      </c>
      <c r="H1316">
        <f>Table3[[#This Row],[Q1]]-1.5*Table3[[#This Row],[IQR]]</f>
        <v>-47678.25</v>
      </c>
      <c r="I1316">
        <f>Table3[[#This Row],[Q3]]+1.5*Table3[[#This Row],[IQR]]</f>
        <v>151515.75</v>
      </c>
    </row>
    <row r="1317" spans="1:9" x14ac:dyDescent="0.45">
      <c r="A1317" t="s">
        <v>20</v>
      </c>
      <c r="B1317" t="s">
        <v>2</v>
      </c>
      <c r="C1317">
        <v>19916</v>
      </c>
      <c r="D1317" t="b">
        <f t="shared" si="20"/>
        <v>0</v>
      </c>
      <c r="E1317" cm="1">
        <f t="array" ref="E1317">QUARTILE(IF($A:$A=$A1317,IF($B:$B=$B1317,$C:$C)),1)</f>
        <v>27019.5</v>
      </c>
      <c r="F1317" cm="1">
        <f t="array" ref="F1317">QUARTILE(IF($A:$A=$A1317,IF($B:$B=$B1317,$C:$C)),3)</f>
        <v>76818</v>
      </c>
      <c r="G1317">
        <f>Table3[[#This Row],[Q3]]-Table3[[#This Row],[Q1]]</f>
        <v>49798.5</v>
      </c>
      <c r="H1317">
        <f>Table3[[#This Row],[Q1]]-1.5*Table3[[#This Row],[IQR]]</f>
        <v>-47678.25</v>
      </c>
      <c r="I1317">
        <f>Table3[[#This Row],[Q3]]+1.5*Table3[[#This Row],[IQR]]</f>
        <v>151515.75</v>
      </c>
    </row>
    <row r="1318" spans="1:9" x14ac:dyDescent="0.45">
      <c r="A1318" t="s">
        <v>20</v>
      </c>
      <c r="B1318" t="s">
        <v>2</v>
      </c>
      <c r="C1318">
        <v>19994</v>
      </c>
      <c r="D1318" t="b">
        <f t="shared" si="20"/>
        <v>0</v>
      </c>
      <c r="E1318" cm="1">
        <f t="array" ref="E1318">QUARTILE(IF($A:$A=$A1318,IF($B:$B=$B1318,$C:$C)),1)</f>
        <v>27019.5</v>
      </c>
      <c r="F1318" cm="1">
        <f t="array" ref="F1318">QUARTILE(IF($A:$A=$A1318,IF($B:$B=$B1318,$C:$C)),3)</f>
        <v>76818</v>
      </c>
      <c r="G1318">
        <f>Table3[[#This Row],[Q3]]-Table3[[#This Row],[Q1]]</f>
        <v>49798.5</v>
      </c>
      <c r="H1318">
        <f>Table3[[#This Row],[Q1]]-1.5*Table3[[#This Row],[IQR]]</f>
        <v>-47678.25</v>
      </c>
      <c r="I1318">
        <f>Table3[[#This Row],[Q3]]+1.5*Table3[[#This Row],[IQR]]</f>
        <v>151515.75</v>
      </c>
    </row>
    <row r="1319" spans="1:9" x14ac:dyDescent="0.45">
      <c r="A1319" t="s">
        <v>20</v>
      </c>
      <c r="B1319" t="s">
        <v>2</v>
      </c>
      <c r="C1319">
        <v>21407</v>
      </c>
      <c r="D1319" t="b">
        <f t="shared" si="20"/>
        <v>0</v>
      </c>
      <c r="E1319" cm="1">
        <f t="array" ref="E1319">QUARTILE(IF($A:$A=$A1319,IF($B:$B=$B1319,$C:$C)),1)</f>
        <v>27019.5</v>
      </c>
      <c r="F1319" cm="1">
        <f t="array" ref="F1319">QUARTILE(IF($A:$A=$A1319,IF($B:$B=$B1319,$C:$C)),3)</f>
        <v>76818</v>
      </c>
      <c r="G1319">
        <f>Table3[[#This Row],[Q3]]-Table3[[#This Row],[Q1]]</f>
        <v>49798.5</v>
      </c>
      <c r="H1319">
        <f>Table3[[#This Row],[Q1]]-1.5*Table3[[#This Row],[IQR]]</f>
        <v>-47678.25</v>
      </c>
      <c r="I1319">
        <f>Table3[[#This Row],[Q3]]+1.5*Table3[[#This Row],[IQR]]</f>
        <v>151515.75</v>
      </c>
    </row>
    <row r="1320" spans="1:9" x14ac:dyDescent="0.45">
      <c r="A1320" t="s">
        <v>20</v>
      </c>
      <c r="B1320" t="s">
        <v>2</v>
      </c>
      <c r="C1320">
        <v>21988</v>
      </c>
      <c r="D1320" t="b">
        <f t="shared" si="20"/>
        <v>0</v>
      </c>
      <c r="E1320" cm="1">
        <f t="array" ref="E1320">QUARTILE(IF($A:$A=$A1320,IF($B:$B=$B1320,$C:$C)),1)</f>
        <v>27019.5</v>
      </c>
      <c r="F1320" cm="1">
        <f t="array" ref="F1320">QUARTILE(IF($A:$A=$A1320,IF($B:$B=$B1320,$C:$C)),3)</f>
        <v>76818</v>
      </c>
      <c r="G1320">
        <f>Table3[[#This Row],[Q3]]-Table3[[#This Row],[Q1]]</f>
        <v>49798.5</v>
      </c>
      <c r="H1320">
        <f>Table3[[#This Row],[Q1]]-1.5*Table3[[#This Row],[IQR]]</f>
        <v>-47678.25</v>
      </c>
      <c r="I1320">
        <f>Table3[[#This Row],[Q3]]+1.5*Table3[[#This Row],[IQR]]</f>
        <v>151515.75</v>
      </c>
    </row>
    <row r="1321" spans="1:9" x14ac:dyDescent="0.45">
      <c r="A1321" t="s">
        <v>20</v>
      </c>
      <c r="B1321" t="s">
        <v>2</v>
      </c>
      <c r="C1321">
        <v>22075</v>
      </c>
      <c r="D1321" t="b">
        <f t="shared" si="20"/>
        <v>0</v>
      </c>
      <c r="E1321" cm="1">
        <f t="array" ref="E1321">QUARTILE(IF($A:$A=$A1321,IF($B:$B=$B1321,$C:$C)),1)</f>
        <v>27019.5</v>
      </c>
      <c r="F1321" cm="1">
        <f t="array" ref="F1321">QUARTILE(IF($A:$A=$A1321,IF($B:$B=$B1321,$C:$C)),3)</f>
        <v>76818</v>
      </c>
      <c r="G1321">
        <f>Table3[[#This Row],[Q3]]-Table3[[#This Row],[Q1]]</f>
        <v>49798.5</v>
      </c>
      <c r="H1321">
        <f>Table3[[#This Row],[Q1]]-1.5*Table3[[#This Row],[IQR]]</f>
        <v>-47678.25</v>
      </c>
      <c r="I1321">
        <f>Table3[[#This Row],[Q3]]+1.5*Table3[[#This Row],[IQR]]</f>
        <v>151515.75</v>
      </c>
    </row>
    <row r="1322" spans="1:9" x14ac:dyDescent="0.45">
      <c r="A1322" t="s">
        <v>20</v>
      </c>
      <c r="B1322" t="s">
        <v>2</v>
      </c>
      <c r="C1322">
        <v>22480</v>
      </c>
      <c r="D1322" t="b">
        <f t="shared" si="20"/>
        <v>0</v>
      </c>
      <c r="E1322" cm="1">
        <f t="array" ref="E1322">QUARTILE(IF($A:$A=$A1322,IF($B:$B=$B1322,$C:$C)),1)</f>
        <v>27019.5</v>
      </c>
      <c r="F1322" cm="1">
        <f t="array" ref="F1322">QUARTILE(IF($A:$A=$A1322,IF($B:$B=$B1322,$C:$C)),3)</f>
        <v>76818</v>
      </c>
      <c r="G1322">
        <f>Table3[[#This Row],[Q3]]-Table3[[#This Row],[Q1]]</f>
        <v>49798.5</v>
      </c>
      <c r="H1322">
        <f>Table3[[#This Row],[Q1]]-1.5*Table3[[#This Row],[IQR]]</f>
        <v>-47678.25</v>
      </c>
      <c r="I1322">
        <f>Table3[[#This Row],[Q3]]+1.5*Table3[[#This Row],[IQR]]</f>
        <v>151515.75</v>
      </c>
    </row>
    <row r="1323" spans="1:9" x14ac:dyDescent="0.45">
      <c r="A1323" t="s">
        <v>20</v>
      </c>
      <c r="B1323" t="s">
        <v>2</v>
      </c>
      <c r="C1323">
        <v>23262</v>
      </c>
      <c r="D1323" t="b">
        <f t="shared" si="20"/>
        <v>0</v>
      </c>
      <c r="E1323" cm="1">
        <f t="array" ref="E1323">QUARTILE(IF($A:$A=$A1323,IF($B:$B=$B1323,$C:$C)),1)</f>
        <v>27019.5</v>
      </c>
      <c r="F1323" cm="1">
        <f t="array" ref="F1323">QUARTILE(IF($A:$A=$A1323,IF($B:$B=$B1323,$C:$C)),3)</f>
        <v>76818</v>
      </c>
      <c r="G1323">
        <f>Table3[[#This Row],[Q3]]-Table3[[#This Row],[Q1]]</f>
        <v>49798.5</v>
      </c>
      <c r="H1323">
        <f>Table3[[#This Row],[Q1]]-1.5*Table3[[#This Row],[IQR]]</f>
        <v>-47678.25</v>
      </c>
      <c r="I1323">
        <f>Table3[[#This Row],[Q3]]+1.5*Table3[[#This Row],[IQR]]</f>
        <v>151515.75</v>
      </c>
    </row>
    <row r="1324" spans="1:9" x14ac:dyDescent="0.45">
      <c r="A1324" t="s">
        <v>20</v>
      </c>
      <c r="B1324" t="s">
        <v>2</v>
      </c>
      <c r="C1324">
        <v>23471</v>
      </c>
      <c r="D1324" t="b">
        <f t="shared" si="20"/>
        <v>0</v>
      </c>
      <c r="E1324" cm="1">
        <f t="array" ref="E1324">QUARTILE(IF($A:$A=$A1324,IF($B:$B=$B1324,$C:$C)),1)</f>
        <v>27019.5</v>
      </c>
      <c r="F1324" cm="1">
        <f t="array" ref="F1324">QUARTILE(IF($A:$A=$A1324,IF($B:$B=$B1324,$C:$C)),3)</f>
        <v>76818</v>
      </c>
      <c r="G1324">
        <f>Table3[[#This Row],[Q3]]-Table3[[#This Row],[Q1]]</f>
        <v>49798.5</v>
      </c>
      <c r="H1324">
        <f>Table3[[#This Row],[Q1]]-1.5*Table3[[#This Row],[IQR]]</f>
        <v>-47678.25</v>
      </c>
      <c r="I1324">
        <f>Table3[[#This Row],[Q3]]+1.5*Table3[[#This Row],[IQR]]</f>
        <v>151515.75</v>
      </c>
    </row>
    <row r="1325" spans="1:9" x14ac:dyDescent="0.45">
      <c r="A1325" t="s">
        <v>20</v>
      </c>
      <c r="B1325" t="s">
        <v>2</v>
      </c>
      <c r="C1325">
        <v>24321</v>
      </c>
      <c r="D1325" t="b">
        <f t="shared" si="20"/>
        <v>0</v>
      </c>
      <c r="E1325" cm="1">
        <f t="array" ref="E1325">QUARTILE(IF($A:$A=$A1325,IF($B:$B=$B1325,$C:$C)),1)</f>
        <v>27019.5</v>
      </c>
      <c r="F1325" cm="1">
        <f t="array" ref="F1325">QUARTILE(IF($A:$A=$A1325,IF($B:$B=$B1325,$C:$C)),3)</f>
        <v>76818</v>
      </c>
      <c r="G1325">
        <f>Table3[[#This Row],[Q3]]-Table3[[#This Row],[Q1]]</f>
        <v>49798.5</v>
      </c>
      <c r="H1325">
        <f>Table3[[#This Row],[Q1]]-1.5*Table3[[#This Row],[IQR]]</f>
        <v>-47678.25</v>
      </c>
      <c r="I1325">
        <f>Table3[[#This Row],[Q3]]+1.5*Table3[[#This Row],[IQR]]</f>
        <v>151515.75</v>
      </c>
    </row>
    <row r="1326" spans="1:9" x14ac:dyDescent="0.45">
      <c r="A1326" t="s">
        <v>20</v>
      </c>
      <c r="B1326" t="s">
        <v>2</v>
      </c>
      <c r="C1326">
        <v>24433</v>
      </c>
      <c r="D1326" t="b">
        <f t="shared" si="20"/>
        <v>0</v>
      </c>
      <c r="E1326" cm="1">
        <f t="array" ref="E1326">QUARTILE(IF($A:$A=$A1326,IF($B:$B=$B1326,$C:$C)),1)</f>
        <v>27019.5</v>
      </c>
      <c r="F1326" cm="1">
        <f t="array" ref="F1326">QUARTILE(IF($A:$A=$A1326,IF($B:$B=$B1326,$C:$C)),3)</f>
        <v>76818</v>
      </c>
      <c r="G1326">
        <f>Table3[[#This Row],[Q3]]-Table3[[#This Row],[Q1]]</f>
        <v>49798.5</v>
      </c>
      <c r="H1326">
        <f>Table3[[#This Row],[Q1]]-1.5*Table3[[#This Row],[IQR]]</f>
        <v>-47678.25</v>
      </c>
      <c r="I1326">
        <f>Table3[[#This Row],[Q3]]+1.5*Table3[[#This Row],[IQR]]</f>
        <v>151515.75</v>
      </c>
    </row>
    <row r="1327" spans="1:9" x14ac:dyDescent="0.45">
      <c r="A1327" t="s">
        <v>20</v>
      </c>
      <c r="B1327" t="s">
        <v>2</v>
      </c>
      <c r="C1327">
        <v>24540</v>
      </c>
      <c r="D1327" t="b">
        <f t="shared" si="20"/>
        <v>0</v>
      </c>
      <c r="E1327" cm="1">
        <f t="array" ref="E1327">QUARTILE(IF($A:$A=$A1327,IF($B:$B=$B1327,$C:$C)),1)</f>
        <v>27019.5</v>
      </c>
      <c r="F1327" cm="1">
        <f t="array" ref="F1327">QUARTILE(IF($A:$A=$A1327,IF($B:$B=$B1327,$C:$C)),3)</f>
        <v>76818</v>
      </c>
      <c r="G1327">
        <f>Table3[[#This Row],[Q3]]-Table3[[#This Row],[Q1]]</f>
        <v>49798.5</v>
      </c>
      <c r="H1327">
        <f>Table3[[#This Row],[Q1]]-1.5*Table3[[#This Row],[IQR]]</f>
        <v>-47678.25</v>
      </c>
      <c r="I1327">
        <f>Table3[[#This Row],[Q3]]+1.5*Table3[[#This Row],[IQR]]</f>
        <v>151515.75</v>
      </c>
    </row>
    <row r="1328" spans="1:9" x14ac:dyDescent="0.45">
      <c r="A1328" t="s">
        <v>20</v>
      </c>
      <c r="B1328" t="s">
        <v>2</v>
      </c>
      <c r="C1328">
        <v>24611</v>
      </c>
      <c r="D1328" t="b">
        <f t="shared" si="20"/>
        <v>0</v>
      </c>
      <c r="E1328" cm="1">
        <f t="array" ref="E1328">QUARTILE(IF($A:$A=$A1328,IF($B:$B=$B1328,$C:$C)),1)</f>
        <v>27019.5</v>
      </c>
      <c r="F1328" cm="1">
        <f t="array" ref="F1328">QUARTILE(IF($A:$A=$A1328,IF($B:$B=$B1328,$C:$C)),3)</f>
        <v>76818</v>
      </c>
      <c r="G1328">
        <f>Table3[[#This Row],[Q3]]-Table3[[#This Row],[Q1]]</f>
        <v>49798.5</v>
      </c>
      <c r="H1328">
        <f>Table3[[#This Row],[Q1]]-1.5*Table3[[#This Row],[IQR]]</f>
        <v>-47678.25</v>
      </c>
      <c r="I1328">
        <f>Table3[[#This Row],[Q3]]+1.5*Table3[[#This Row],[IQR]]</f>
        <v>151515.75</v>
      </c>
    </row>
    <row r="1329" spans="1:9" x14ac:dyDescent="0.45">
      <c r="A1329" t="s">
        <v>20</v>
      </c>
      <c r="B1329" t="s">
        <v>2</v>
      </c>
      <c r="C1329">
        <v>24704</v>
      </c>
      <c r="D1329" t="b">
        <f t="shared" si="20"/>
        <v>0</v>
      </c>
      <c r="E1329" cm="1">
        <f t="array" ref="E1329">QUARTILE(IF($A:$A=$A1329,IF($B:$B=$B1329,$C:$C)),1)</f>
        <v>27019.5</v>
      </c>
      <c r="F1329" cm="1">
        <f t="array" ref="F1329">QUARTILE(IF($A:$A=$A1329,IF($B:$B=$B1329,$C:$C)),3)</f>
        <v>76818</v>
      </c>
      <c r="G1329">
        <f>Table3[[#This Row],[Q3]]-Table3[[#This Row],[Q1]]</f>
        <v>49798.5</v>
      </c>
      <c r="H1329">
        <f>Table3[[#This Row],[Q1]]-1.5*Table3[[#This Row],[IQR]]</f>
        <v>-47678.25</v>
      </c>
      <c r="I1329">
        <f>Table3[[#This Row],[Q3]]+1.5*Table3[[#This Row],[IQR]]</f>
        <v>151515.75</v>
      </c>
    </row>
    <row r="1330" spans="1:9" x14ac:dyDescent="0.45">
      <c r="A1330" t="s">
        <v>20</v>
      </c>
      <c r="B1330" t="s">
        <v>2</v>
      </c>
      <c r="C1330">
        <v>25246</v>
      </c>
      <c r="D1330" t="b">
        <f t="shared" si="20"/>
        <v>0</v>
      </c>
      <c r="E1330" cm="1">
        <f t="array" ref="E1330">QUARTILE(IF($A:$A=$A1330,IF($B:$B=$B1330,$C:$C)),1)</f>
        <v>27019.5</v>
      </c>
      <c r="F1330" cm="1">
        <f t="array" ref="F1330">QUARTILE(IF($A:$A=$A1330,IF($B:$B=$B1330,$C:$C)),3)</f>
        <v>76818</v>
      </c>
      <c r="G1330">
        <f>Table3[[#This Row],[Q3]]-Table3[[#This Row],[Q1]]</f>
        <v>49798.5</v>
      </c>
      <c r="H1330">
        <f>Table3[[#This Row],[Q1]]-1.5*Table3[[#This Row],[IQR]]</f>
        <v>-47678.25</v>
      </c>
      <c r="I1330">
        <f>Table3[[#This Row],[Q3]]+1.5*Table3[[#This Row],[IQR]]</f>
        <v>151515.75</v>
      </c>
    </row>
    <row r="1331" spans="1:9" x14ac:dyDescent="0.45">
      <c r="A1331" t="s">
        <v>20</v>
      </c>
      <c r="B1331" t="s">
        <v>2</v>
      </c>
      <c r="C1331">
        <v>25449</v>
      </c>
      <c r="D1331" t="b">
        <f t="shared" si="20"/>
        <v>0</v>
      </c>
      <c r="E1331" cm="1">
        <f t="array" ref="E1331">QUARTILE(IF($A:$A=$A1331,IF($B:$B=$B1331,$C:$C)),1)</f>
        <v>27019.5</v>
      </c>
      <c r="F1331" cm="1">
        <f t="array" ref="F1331">QUARTILE(IF($A:$A=$A1331,IF($B:$B=$B1331,$C:$C)),3)</f>
        <v>76818</v>
      </c>
      <c r="G1331">
        <f>Table3[[#This Row],[Q3]]-Table3[[#This Row],[Q1]]</f>
        <v>49798.5</v>
      </c>
      <c r="H1331">
        <f>Table3[[#This Row],[Q1]]-1.5*Table3[[#This Row],[IQR]]</f>
        <v>-47678.25</v>
      </c>
      <c r="I1331">
        <f>Table3[[#This Row],[Q3]]+1.5*Table3[[#This Row],[IQR]]</f>
        <v>151515.75</v>
      </c>
    </row>
    <row r="1332" spans="1:9" x14ac:dyDescent="0.45">
      <c r="A1332" t="s">
        <v>20</v>
      </c>
      <c r="B1332" t="s">
        <v>2</v>
      </c>
      <c r="C1332">
        <v>25710</v>
      </c>
      <c r="D1332" t="b">
        <f t="shared" si="20"/>
        <v>0</v>
      </c>
      <c r="E1332" cm="1">
        <f t="array" ref="E1332">QUARTILE(IF($A:$A=$A1332,IF($B:$B=$B1332,$C:$C)),1)</f>
        <v>27019.5</v>
      </c>
      <c r="F1332" cm="1">
        <f t="array" ref="F1332">QUARTILE(IF($A:$A=$A1332,IF($B:$B=$B1332,$C:$C)),3)</f>
        <v>76818</v>
      </c>
      <c r="G1332">
        <f>Table3[[#This Row],[Q3]]-Table3[[#This Row],[Q1]]</f>
        <v>49798.5</v>
      </c>
      <c r="H1332">
        <f>Table3[[#This Row],[Q1]]-1.5*Table3[[#This Row],[IQR]]</f>
        <v>-47678.25</v>
      </c>
      <c r="I1332">
        <f>Table3[[#This Row],[Q3]]+1.5*Table3[[#This Row],[IQR]]</f>
        <v>151515.75</v>
      </c>
    </row>
    <row r="1333" spans="1:9" x14ac:dyDescent="0.45">
      <c r="A1333" t="s">
        <v>20</v>
      </c>
      <c r="B1333" t="s">
        <v>2</v>
      </c>
      <c r="C1333">
        <v>25787</v>
      </c>
      <c r="D1333" t="b">
        <f t="shared" si="20"/>
        <v>0</v>
      </c>
      <c r="E1333" cm="1">
        <f t="array" ref="E1333">QUARTILE(IF($A:$A=$A1333,IF($B:$B=$B1333,$C:$C)),1)</f>
        <v>27019.5</v>
      </c>
      <c r="F1333" cm="1">
        <f t="array" ref="F1333">QUARTILE(IF($A:$A=$A1333,IF($B:$B=$B1333,$C:$C)),3)</f>
        <v>76818</v>
      </c>
      <c r="G1333">
        <f>Table3[[#This Row],[Q3]]-Table3[[#This Row],[Q1]]</f>
        <v>49798.5</v>
      </c>
      <c r="H1333">
        <f>Table3[[#This Row],[Q1]]-1.5*Table3[[#This Row],[IQR]]</f>
        <v>-47678.25</v>
      </c>
      <c r="I1333">
        <f>Table3[[#This Row],[Q3]]+1.5*Table3[[#This Row],[IQR]]</f>
        <v>151515.75</v>
      </c>
    </row>
    <row r="1334" spans="1:9" x14ac:dyDescent="0.45">
      <c r="A1334" t="s">
        <v>20</v>
      </c>
      <c r="B1334" t="s">
        <v>2</v>
      </c>
      <c r="C1334">
        <v>26175</v>
      </c>
      <c r="D1334" t="b">
        <f t="shared" si="20"/>
        <v>0</v>
      </c>
      <c r="E1334" cm="1">
        <f t="array" ref="E1334">QUARTILE(IF($A:$A=$A1334,IF($B:$B=$B1334,$C:$C)),1)</f>
        <v>27019.5</v>
      </c>
      <c r="F1334" cm="1">
        <f t="array" ref="F1334">QUARTILE(IF($A:$A=$A1334,IF($B:$B=$B1334,$C:$C)),3)</f>
        <v>76818</v>
      </c>
      <c r="G1334">
        <f>Table3[[#This Row],[Q3]]-Table3[[#This Row],[Q1]]</f>
        <v>49798.5</v>
      </c>
      <c r="H1334">
        <f>Table3[[#This Row],[Q1]]-1.5*Table3[[#This Row],[IQR]]</f>
        <v>-47678.25</v>
      </c>
      <c r="I1334">
        <f>Table3[[#This Row],[Q3]]+1.5*Table3[[#This Row],[IQR]]</f>
        <v>151515.75</v>
      </c>
    </row>
    <row r="1335" spans="1:9" x14ac:dyDescent="0.45">
      <c r="A1335" t="s">
        <v>20</v>
      </c>
      <c r="B1335" t="s">
        <v>2</v>
      </c>
      <c r="C1335">
        <v>26908</v>
      </c>
      <c r="D1335" t="b">
        <f t="shared" si="20"/>
        <v>0</v>
      </c>
      <c r="E1335" cm="1">
        <f t="array" ref="E1335">QUARTILE(IF($A:$A=$A1335,IF($B:$B=$B1335,$C:$C)),1)</f>
        <v>27019.5</v>
      </c>
      <c r="F1335" cm="1">
        <f t="array" ref="F1335">QUARTILE(IF($A:$A=$A1335,IF($B:$B=$B1335,$C:$C)),3)</f>
        <v>76818</v>
      </c>
      <c r="G1335">
        <f>Table3[[#This Row],[Q3]]-Table3[[#This Row],[Q1]]</f>
        <v>49798.5</v>
      </c>
      <c r="H1335">
        <f>Table3[[#This Row],[Q1]]-1.5*Table3[[#This Row],[IQR]]</f>
        <v>-47678.25</v>
      </c>
      <c r="I1335">
        <f>Table3[[#This Row],[Q3]]+1.5*Table3[[#This Row],[IQR]]</f>
        <v>151515.75</v>
      </c>
    </row>
    <row r="1336" spans="1:9" x14ac:dyDescent="0.45">
      <c r="A1336" t="s">
        <v>20</v>
      </c>
      <c r="B1336" t="s">
        <v>2</v>
      </c>
      <c r="C1336">
        <v>27131</v>
      </c>
      <c r="D1336" t="b">
        <f t="shared" si="20"/>
        <v>0</v>
      </c>
      <c r="E1336" cm="1">
        <f t="array" ref="E1336">QUARTILE(IF($A:$A=$A1336,IF($B:$B=$B1336,$C:$C)),1)</f>
        <v>27019.5</v>
      </c>
      <c r="F1336" cm="1">
        <f t="array" ref="F1336">QUARTILE(IF($A:$A=$A1336,IF($B:$B=$B1336,$C:$C)),3)</f>
        <v>76818</v>
      </c>
      <c r="G1336">
        <f>Table3[[#This Row],[Q3]]-Table3[[#This Row],[Q1]]</f>
        <v>49798.5</v>
      </c>
      <c r="H1336">
        <f>Table3[[#This Row],[Q1]]-1.5*Table3[[#This Row],[IQR]]</f>
        <v>-47678.25</v>
      </c>
      <c r="I1336">
        <f>Table3[[#This Row],[Q3]]+1.5*Table3[[#This Row],[IQR]]</f>
        <v>151515.75</v>
      </c>
    </row>
    <row r="1337" spans="1:9" x14ac:dyDescent="0.45">
      <c r="A1337" t="s">
        <v>20</v>
      </c>
      <c r="B1337" t="s">
        <v>2</v>
      </c>
      <c r="C1337">
        <v>27534</v>
      </c>
      <c r="D1337" t="b">
        <f t="shared" si="20"/>
        <v>0</v>
      </c>
      <c r="E1337" cm="1">
        <f t="array" ref="E1337">QUARTILE(IF($A:$A=$A1337,IF($B:$B=$B1337,$C:$C)),1)</f>
        <v>27019.5</v>
      </c>
      <c r="F1337" cm="1">
        <f t="array" ref="F1337">QUARTILE(IF($A:$A=$A1337,IF($B:$B=$B1337,$C:$C)),3)</f>
        <v>76818</v>
      </c>
      <c r="G1337">
        <f>Table3[[#This Row],[Q3]]-Table3[[#This Row],[Q1]]</f>
        <v>49798.5</v>
      </c>
      <c r="H1337">
        <f>Table3[[#This Row],[Q1]]-1.5*Table3[[#This Row],[IQR]]</f>
        <v>-47678.25</v>
      </c>
      <c r="I1337">
        <f>Table3[[#This Row],[Q3]]+1.5*Table3[[#This Row],[IQR]]</f>
        <v>151515.75</v>
      </c>
    </row>
    <row r="1338" spans="1:9" x14ac:dyDescent="0.45">
      <c r="A1338" t="s">
        <v>20</v>
      </c>
      <c r="B1338" t="s">
        <v>2</v>
      </c>
      <c r="C1338">
        <v>27938</v>
      </c>
      <c r="D1338" t="b">
        <f t="shared" si="20"/>
        <v>0</v>
      </c>
      <c r="E1338" cm="1">
        <f t="array" ref="E1338">QUARTILE(IF($A:$A=$A1338,IF($B:$B=$B1338,$C:$C)),1)</f>
        <v>27019.5</v>
      </c>
      <c r="F1338" cm="1">
        <f t="array" ref="F1338">QUARTILE(IF($A:$A=$A1338,IF($B:$B=$B1338,$C:$C)),3)</f>
        <v>76818</v>
      </c>
      <c r="G1338">
        <f>Table3[[#This Row],[Q3]]-Table3[[#This Row],[Q1]]</f>
        <v>49798.5</v>
      </c>
      <c r="H1338">
        <f>Table3[[#This Row],[Q1]]-1.5*Table3[[#This Row],[IQR]]</f>
        <v>-47678.25</v>
      </c>
      <c r="I1338">
        <f>Table3[[#This Row],[Q3]]+1.5*Table3[[#This Row],[IQR]]</f>
        <v>151515.75</v>
      </c>
    </row>
    <row r="1339" spans="1:9" x14ac:dyDescent="0.45">
      <c r="A1339" t="s">
        <v>20</v>
      </c>
      <c r="B1339" t="s">
        <v>2</v>
      </c>
      <c r="C1339">
        <v>28310</v>
      </c>
      <c r="D1339" t="b">
        <f t="shared" si="20"/>
        <v>0</v>
      </c>
      <c r="E1339" cm="1">
        <f t="array" ref="E1339">QUARTILE(IF($A:$A=$A1339,IF($B:$B=$B1339,$C:$C)),1)</f>
        <v>27019.5</v>
      </c>
      <c r="F1339" cm="1">
        <f t="array" ref="F1339">QUARTILE(IF($A:$A=$A1339,IF($B:$B=$B1339,$C:$C)),3)</f>
        <v>76818</v>
      </c>
      <c r="G1339">
        <f>Table3[[#This Row],[Q3]]-Table3[[#This Row],[Q1]]</f>
        <v>49798.5</v>
      </c>
      <c r="H1339">
        <f>Table3[[#This Row],[Q1]]-1.5*Table3[[#This Row],[IQR]]</f>
        <v>-47678.25</v>
      </c>
      <c r="I1339">
        <f>Table3[[#This Row],[Q3]]+1.5*Table3[[#This Row],[IQR]]</f>
        <v>151515.75</v>
      </c>
    </row>
    <row r="1340" spans="1:9" x14ac:dyDescent="0.45">
      <c r="A1340" t="s">
        <v>20</v>
      </c>
      <c r="B1340" t="s">
        <v>2</v>
      </c>
      <c r="C1340">
        <v>28771</v>
      </c>
      <c r="D1340" t="b">
        <f t="shared" si="20"/>
        <v>0</v>
      </c>
      <c r="E1340" cm="1">
        <f t="array" ref="E1340">QUARTILE(IF($A:$A=$A1340,IF($B:$B=$B1340,$C:$C)),1)</f>
        <v>27019.5</v>
      </c>
      <c r="F1340" cm="1">
        <f t="array" ref="F1340">QUARTILE(IF($A:$A=$A1340,IF($B:$B=$B1340,$C:$C)),3)</f>
        <v>76818</v>
      </c>
      <c r="G1340">
        <f>Table3[[#This Row],[Q3]]-Table3[[#This Row],[Q1]]</f>
        <v>49798.5</v>
      </c>
      <c r="H1340">
        <f>Table3[[#This Row],[Q1]]-1.5*Table3[[#This Row],[IQR]]</f>
        <v>-47678.25</v>
      </c>
      <c r="I1340">
        <f>Table3[[#This Row],[Q3]]+1.5*Table3[[#This Row],[IQR]]</f>
        <v>151515.75</v>
      </c>
    </row>
    <row r="1341" spans="1:9" x14ac:dyDescent="0.45">
      <c r="A1341" t="s">
        <v>20</v>
      </c>
      <c r="B1341" t="s">
        <v>2</v>
      </c>
      <c r="C1341">
        <v>29013</v>
      </c>
      <c r="D1341" t="b">
        <f t="shared" si="20"/>
        <v>0</v>
      </c>
      <c r="E1341" cm="1">
        <f t="array" ref="E1341">QUARTILE(IF($A:$A=$A1341,IF($B:$B=$B1341,$C:$C)),1)</f>
        <v>27019.5</v>
      </c>
      <c r="F1341" cm="1">
        <f t="array" ref="F1341">QUARTILE(IF($A:$A=$A1341,IF($B:$B=$B1341,$C:$C)),3)</f>
        <v>76818</v>
      </c>
      <c r="G1341">
        <f>Table3[[#This Row],[Q3]]-Table3[[#This Row],[Q1]]</f>
        <v>49798.5</v>
      </c>
      <c r="H1341">
        <f>Table3[[#This Row],[Q1]]-1.5*Table3[[#This Row],[IQR]]</f>
        <v>-47678.25</v>
      </c>
      <c r="I1341">
        <f>Table3[[#This Row],[Q3]]+1.5*Table3[[#This Row],[IQR]]</f>
        <v>151515.75</v>
      </c>
    </row>
    <row r="1342" spans="1:9" x14ac:dyDescent="0.45">
      <c r="A1342" t="s">
        <v>20</v>
      </c>
      <c r="B1342" t="s">
        <v>2</v>
      </c>
      <c r="C1342">
        <v>29047</v>
      </c>
      <c r="D1342" t="b">
        <f t="shared" si="20"/>
        <v>0</v>
      </c>
      <c r="E1342" cm="1">
        <f t="array" ref="E1342">QUARTILE(IF($A:$A=$A1342,IF($B:$B=$B1342,$C:$C)),1)</f>
        <v>27019.5</v>
      </c>
      <c r="F1342" cm="1">
        <f t="array" ref="F1342">QUARTILE(IF($A:$A=$A1342,IF($B:$B=$B1342,$C:$C)),3)</f>
        <v>76818</v>
      </c>
      <c r="G1342">
        <f>Table3[[#This Row],[Q3]]-Table3[[#This Row],[Q1]]</f>
        <v>49798.5</v>
      </c>
      <c r="H1342">
        <f>Table3[[#This Row],[Q1]]-1.5*Table3[[#This Row],[IQR]]</f>
        <v>-47678.25</v>
      </c>
      <c r="I1342">
        <f>Table3[[#This Row],[Q3]]+1.5*Table3[[#This Row],[IQR]]</f>
        <v>151515.75</v>
      </c>
    </row>
    <row r="1343" spans="1:9" x14ac:dyDescent="0.45">
      <c r="A1343" t="s">
        <v>20</v>
      </c>
      <c r="B1343" t="s">
        <v>2</v>
      </c>
      <c r="C1343">
        <v>29192</v>
      </c>
      <c r="D1343" t="b">
        <f t="shared" si="20"/>
        <v>0</v>
      </c>
      <c r="E1343" cm="1">
        <f t="array" ref="E1343">QUARTILE(IF($A:$A=$A1343,IF($B:$B=$B1343,$C:$C)),1)</f>
        <v>27019.5</v>
      </c>
      <c r="F1343" cm="1">
        <f t="array" ref="F1343">QUARTILE(IF($A:$A=$A1343,IF($B:$B=$B1343,$C:$C)),3)</f>
        <v>76818</v>
      </c>
      <c r="G1343">
        <f>Table3[[#This Row],[Q3]]-Table3[[#This Row],[Q1]]</f>
        <v>49798.5</v>
      </c>
      <c r="H1343">
        <f>Table3[[#This Row],[Q1]]-1.5*Table3[[#This Row],[IQR]]</f>
        <v>-47678.25</v>
      </c>
      <c r="I1343">
        <f>Table3[[#This Row],[Q3]]+1.5*Table3[[#This Row],[IQR]]</f>
        <v>151515.75</v>
      </c>
    </row>
    <row r="1344" spans="1:9" x14ac:dyDescent="0.45">
      <c r="A1344" t="s">
        <v>20</v>
      </c>
      <c r="B1344" t="s">
        <v>2</v>
      </c>
      <c r="C1344">
        <v>29653</v>
      </c>
      <c r="D1344" t="b">
        <f t="shared" si="20"/>
        <v>0</v>
      </c>
      <c r="E1344" cm="1">
        <f t="array" ref="E1344">QUARTILE(IF($A:$A=$A1344,IF($B:$B=$B1344,$C:$C)),1)</f>
        <v>27019.5</v>
      </c>
      <c r="F1344" cm="1">
        <f t="array" ref="F1344">QUARTILE(IF($A:$A=$A1344,IF($B:$B=$B1344,$C:$C)),3)</f>
        <v>76818</v>
      </c>
      <c r="G1344">
        <f>Table3[[#This Row],[Q3]]-Table3[[#This Row],[Q1]]</f>
        <v>49798.5</v>
      </c>
      <c r="H1344">
        <f>Table3[[#This Row],[Q1]]-1.5*Table3[[#This Row],[IQR]]</f>
        <v>-47678.25</v>
      </c>
      <c r="I1344">
        <f>Table3[[#This Row],[Q3]]+1.5*Table3[[#This Row],[IQR]]</f>
        <v>151515.75</v>
      </c>
    </row>
    <row r="1345" spans="1:9" x14ac:dyDescent="0.45">
      <c r="A1345" t="s">
        <v>20</v>
      </c>
      <c r="B1345" t="s">
        <v>2</v>
      </c>
      <c r="C1345">
        <v>29733</v>
      </c>
      <c r="D1345" t="b">
        <f t="shared" si="20"/>
        <v>0</v>
      </c>
      <c r="E1345" cm="1">
        <f t="array" ref="E1345">QUARTILE(IF($A:$A=$A1345,IF($B:$B=$B1345,$C:$C)),1)</f>
        <v>27019.5</v>
      </c>
      <c r="F1345" cm="1">
        <f t="array" ref="F1345">QUARTILE(IF($A:$A=$A1345,IF($B:$B=$B1345,$C:$C)),3)</f>
        <v>76818</v>
      </c>
      <c r="G1345">
        <f>Table3[[#This Row],[Q3]]-Table3[[#This Row],[Q1]]</f>
        <v>49798.5</v>
      </c>
      <c r="H1345">
        <f>Table3[[#This Row],[Q1]]-1.5*Table3[[#This Row],[IQR]]</f>
        <v>-47678.25</v>
      </c>
      <c r="I1345">
        <f>Table3[[#This Row],[Q3]]+1.5*Table3[[#This Row],[IQR]]</f>
        <v>151515.75</v>
      </c>
    </row>
    <row r="1346" spans="1:9" x14ac:dyDescent="0.45">
      <c r="A1346" t="s">
        <v>20</v>
      </c>
      <c r="B1346" t="s">
        <v>2</v>
      </c>
      <c r="C1346">
        <v>29833</v>
      </c>
      <c r="D1346" t="b">
        <f t="shared" ref="D1346:D1409" si="21">IF(C1346&lt;H1346,TRUE,IF(C1346&gt;I1346,TRUE,FALSE))</f>
        <v>0</v>
      </c>
      <c r="E1346" cm="1">
        <f t="array" ref="E1346">QUARTILE(IF($A:$A=$A1346,IF($B:$B=$B1346,$C:$C)),1)</f>
        <v>27019.5</v>
      </c>
      <c r="F1346" cm="1">
        <f t="array" ref="F1346">QUARTILE(IF($A:$A=$A1346,IF($B:$B=$B1346,$C:$C)),3)</f>
        <v>76818</v>
      </c>
      <c r="G1346">
        <f>Table3[[#This Row],[Q3]]-Table3[[#This Row],[Q1]]</f>
        <v>49798.5</v>
      </c>
      <c r="H1346">
        <f>Table3[[#This Row],[Q1]]-1.5*Table3[[#This Row],[IQR]]</f>
        <v>-47678.25</v>
      </c>
      <c r="I1346">
        <f>Table3[[#This Row],[Q3]]+1.5*Table3[[#This Row],[IQR]]</f>
        <v>151515.75</v>
      </c>
    </row>
    <row r="1347" spans="1:9" x14ac:dyDescent="0.45">
      <c r="A1347" t="s">
        <v>20</v>
      </c>
      <c r="B1347" t="s">
        <v>2</v>
      </c>
      <c r="C1347">
        <v>29837</v>
      </c>
      <c r="D1347" t="b">
        <f t="shared" si="21"/>
        <v>0</v>
      </c>
      <c r="E1347" cm="1">
        <f t="array" ref="E1347">QUARTILE(IF($A:$A=$A1347,IF($B:$B=$B1347,$C:$C)),1)</f>
        <v>27019.5</v>
      </c>
      <c r="F1347" cm="1">
        <f t="array" ref="F1347">QUARTILE(IF($A:$A=$A1347,IF($B:$B=$B1347,$C:$C)),3)</f>
        <v>76818</v>
      </c>
      <c r="G1347">
        <f>Table3[[#This Row],[Q3]]-Table3[[#This Row],[Q1]]</f>
        <v>49798.5</v>
      </c>
      <c r="H1347">
        <f>Table3[[#This Row],[Q1]]-1.5*Table3[[#This Row],[IQR]]</f>
        <v>-47678.25</v>
      </c>
      <c r="I1347">
        <f>Table3[[#This Row],[Q3]]+1.5*Table3[[#This Row],[IQR]]</f>
        <v>151515.75</v>
      </c>
    </row>
    <row r="1348" spans="1:9" x14ac:dyDescent="0.45">
      <c r="A1348" t="s">
        <v>20</v>
      </c>
      <c r="B1348" t="s">
        <v>2</v>
      </c>
      <c r="C1348">
        <v>29887</v>
      </c>
      <c r="D1348" t="b">
        <f t="shared" si="21"/>
        <v>0</v>
      </c>
      <c r="E1348" cm="1">
        <f t="array" ref="E1348">QUARTILE(IF($A:$A=$A1348,IF($B:$B=$B1348,$C:$C)),1)</f>
        <v>27019.5</v>
      </c>
      <c r="F1348" cm="1">
        <f t="array" ref="F1348">QUARTILE(IF($A:$A=$A1348,IF($B:$B=$B1348,$C:$C)),3)</f>
        <v>76818</v>
      </c>
      <c r="G1348">
        <f>Table3[[#This Row],[Q3]]-Table3[[#This Row],[Q1]]</f>
        <v>49798.5</v>
      </c>
      <c r="H1348">
        <f>Table3[[#This Row],[Q1]]-1.5*Table3[[#This Row],[IQR]]</f>
        <v>-47678.25</v>
      </c>
      <c r="I1348">
        <f>Table3[[#This Row],[Q3]]+1.5*Table3[[#This Row],[IQR]]</f>
        <v>151515.75</v>
      </c>
    </row>
    <row r="1349" spans="1:9" x14ac:dyDescent="0.45">
      <c r="A1349" t="s">
        <v>20</v>
      </c>
      <c r="B1349" t="s">
        <v>2</v>
      </c>
      <c r="C1349">
        <v>30041</v>
      </c>
      <c r="D1349" t="b">
        <f t="shared" si="21"/>
        <v>0</v>
      </c>
      <c r="E1349" cm="1">
        <f t="array" ref="E1349">QUARTILE(IF($A:$A=$A1349,IF($B:$B=$B1349,$C:$C)),1)</f>
        <v>27019.5</v>
      </c>
      <c r="F1349" cm="1">
        <f t="array" ref="F1349">QUARTILE(IF($A:$A=$A1349,IF($B:$B=$B1349,$C:$C)),3)</f>
        <v>76818</v>
      </c>
      <c r="G1349">
        <f>Table3[[#This Row],[Q3]]-Table3[[#This Row],[Q1]]</f>
        <v>49798.5</v>
      </c>
      <c r="H1349">
        <f>Table3[[#This Row],[Q1]]-1.5*Table3[[#This Row],[IQR]]</f>
        <v>-47678.25</v>
      </c>
      <c r="I1349">
        <f>Table3[[#This Row],[Q3]]+1.5*Table3[[#This Row],[IQR]]</f>
        <v>151515.75</v>
      </c>
    </row>
    <row r="1350" spans="1:9" x14ac:dyDescent="0.45">
      <c r="A1350" t="s">
        <v>20</v>
      </c>
      <c r="B1350" t="s">
        <v>2</v>
      </c>
      <c r="C1350">
        <v>30364</v>
      </c>
      <c r="D1350" t="b">
        <f t="shared" si="21"/>
        <v>0</v>
      </c>
      <c r="E1350" cm="1">
        <f t="array" ref="E1350">QUARTILE(IF($A:$A=$A1350,IF($B:$B=$B1350,$C:$C)),1)</f>
        <v>27019.5</v>
      </c>
      <c r="F1350" cm="1">
        <f t="array" ref="F1350">QUARTILE(IF($A:$A=$A1350,IF($B:$B=$B1350,$C:$C)),3)</f>
        <v>76818</v>
      </c>
      <c r="G1350">
        <f>Table3[[#This Row],[Q3]]-Table3[[#This Row],[Q1]]</f>
        <v>49798.5</v>
      </c>
      <c r="H1350">
        <f>Table3[[#This Row],[Q1]]-1.5*Table3[[#This Row],[IQR]]</f>
        <v>-47678.25</v>
      </c>
      <c r="I1350">
        <f>Table3[[#This Row],[Q3]]+1.5*Table3[[#This Row],[IQR]]</f>
        <v>151515.75</v>
      </c>
    </row>
    <row r="1351" spans="1:9" x14ac:dyDescent="0.45">
      <c r="A1351" t="s">
        <v>20</v>
      </c>
      <c r="B1351" t="s">
        <v>2</v>
      </c>
      <c r="C1351">
        <v>30475</v>
      </c>
      <c r="D1351" t="b">
        <f t="shared" si="21"/>
        <v>0</v>
      </c>
      <c r="E1351" cm="1">
        <f t="array" ref="E1351">QUARTILE(IF($A:$A=$A1351,IF($B:$B=$B1351,$C:$C)),1)</f>
        <v>27019.5</v>
      </c>
      <c r="F1351" cm="1">
        <f t="array" ref="F1351">QUARTILE(IF($A:$A=$A1351,IF($B:$B=$B1351,$C:$C)),3)</f>
        <v>76818</v>
      </c>
      <c r="G1351">
        <f>Table3[[#This Row],[Q3]]-Table3[[#This Row],[Q1]]</f>
        <v>49798.5</v>
      </c>
      <c r="H1351">
        <f>Table3[[#This Row],[Q1]]-1.5*Table3[[#This Row],[IQR]]</f>
        <v>-47678.25</v>
      </c>
      <c r="I1351">
        <f>Table3[[#This Row],[Q3]]+1.5*Table3[[#This Row],[IQR]]</f>
        <v>151515.75</v>
      </c>
    </row>
    <row r="1352" spans="1:9" x14ac:dyDescent="0.45">
      <c r="A1352" t="s">
        <v>20</v>
      </c>
      <c r="B1352" t="s">
        <v>2</v>
      </c>
      <c r="C1352">
        <v>30653</v>
      </c>
      <c r="D1352" t="b">
        <f t="shared" si="21"/>
        <v>0</v>
      </c>
      <c r="E1352" cm="1">
        <f t="array" ref="E1352">QUARTILE(IF($A:$A=$A1352,IF($B:$B=$B1352,$C:$C)),1)</f>
        <v>27019.5</v>
      </c>
      <c r="F1352" cm="1">
        <f t="array" ref="F1352">QUARTILE(IF($A:$A=$A1352,IF($B:$B=$B1352,$C:$C)),3)</f>
        <v>76818</v>
      </c>
      <c r="G1352">
        <f>Table3[[#This Row],[Q3]]-Table3[[#This Row],[Q1]]</f>
        <v>49798.5</v>
      </c>
      <c r="H1352">
        <f>Table3[[#This Row],[Q1]]-1.5*Table3[[#This Row],[IQR]]</f>
        <v>-47678.25</v>
      </c>
      <c r="I1352">
        <f>Table3[[#This Row],[Q3]]+1.5*Table3[[#This Row],[IQR]]</f>
        <v>151515.75</v>
      </c>
    </row>
    <row r="1353" spans="1:9" x14ac:dyDescent="0.45">
      <c r="A1353" t="s">
        <v>20</v>
      </c>
      <c r="B1353" t="s">
        <v>2</v>
      </c>
      <c r="C1353">
        <v>30974</v>
      </c>
      <c r="D1353" t="b">
        <f t="shared" si="21"/>
        <v>0</v>
      </c>
      <c r="E1353" cm="1">
        <f t="array" ref="E1353">QUARTILE(IF($A:$A=$A1353,IF($B:$B=$B1353,$C:$C)),1)</f>
        <v>27019.5</v>
      </c>
      <c r="F1353" cm="1">
        <f t="array" ref="F1353">QUARTILE(IF($A:$A=$A1353,IF($B:$B=$B1353,$C:$C)),3)</f>
        <v>76818</v>
      </c>
      <c r="G1353">
        <f>Table3[[#This Row],[Q3]]-Table3[[#This Row],[Q1]]</f>
        <v>49798.5</v>
      </c>
      <c r="H1353">
        <f>Table3[[#This Row],[Q1]]-1.5*Table3[[#This Row],[IQR]]</f>
        <v>-47678.25</v>
      </c>
      <c r="I1353">
        <f>Table3[[#This Row],[Q3]]+1.5*Table3[[#This Row],[IQR]]</f>
        <v>151515.75</v>
      </c>
    </row>
    <row r="1354" spans="1:9" x14ac:dyDescent="0.45">
      <c r="A1354" t="s">
        <v>20</v>
      </c>
      <c r="B1354" t="s">
        <v>2</v>
      </c>
      <c r="C1354">
        <v>30975</v>
      </c>
      <c r="D1354" t="b">
        <f t="shared" si="21"/>
        <v>0</v>
      </c>
      <c r="E1354" cm="1">
        <f t="array" ref="E1354">QUARTILE(IF($A:$A=$A1354,IF($B:$B=$B1354,$C:$C)),1)</f>
        <v>27019.5</v>
      </c>
      <c r="F1354" cm="1">
        <f t="array" ref="F1354">QUARTILE(IF($A:$A=$A1354,IF($B:$B=$B1354,$C:$C)),3)</f>
        <v>76818</v>
      </c>
      <c r="G1354">
        <f>Table3[[#This Row],[Q3]]-Table3[[#This Row],[Q1]]</f>
        <v>49798.5</v>
      </c>
      <c r="H1354">
        <f>Table3[[#This Row],[Q1]]-1.5*Table3[[#This Row],[IQR]]</f>
        <v>-47678.25</v>
      </c>
      <c r="I1354">
        <f>Table3[[#This Row],[Q3]]+1.5*Table3[[#This Row],[IQR]]</f>
        <v>151515.75</v>
      </c>
    </row>
    <row r="1355" spans="1:9" x14ac:dyDescent="0.45">
      <c r="A1355" t="s">
        <v>20</v>
      </c>
      <c r="B1355" t="s">
        <v>2</v>
      </c>
      <c r="C1355">
        <v>31052</v>
      </c>
      <c r="D1355" t="b">
        <f t="shared" si="21"/>
        <v>0</v>
      </c>
      <c r="E1355" cm="1">
        <f t="array" ref="E1355">QUARTILE(IF($A:$A=$A1355,IF($B:$B=$B1355,$C:$C)),1)</f>
        <v>27019.5</v>
      </c>
      <c r="F1355" cm="1">
        <f t="array" ref="F1355">QUARTILE(IF($A:$A=$A1355,IF($B:$B=$B1355,$C:$C)),3)</f>
        <v>76818</v>
      </c>
      <c r="G1355">
        <f>Table3[[#This Row],[Q3]]-Table3[[#This Row],[Q1]]</f>
        <v>49798.5</v>
      </c>
      <c r="H1355">
        <f>Table3[[#This Row],[Q1]]-1.5*Table3[[#This Row],[IQR]]</f>
        <v>-47678.25</v>
      </c>
      <c r="I1355">
        <f>Table3[[#This Row],[Q3]]+1.5*Table3[[#This Row],[IQR]]</f>
        <v>151515.75</v>
      </c>
    </row>
    <row r="1356" spans="1:9" x14ac:dyDescent="0.45">
      <c r="A1356" t="s">
        <v>20</v>
      </c>
      <c r="B1356" t="s">
        <v>2</v>
      </c>
      <c r="C1356">
        <v>31340</v>
      </c>
      <c r="D1356" t="b">
        <f t="shared" si="21"/>
        <v>0</v>
      </c>
      <c r="E1356" cm="1">
        <f t="array" ref="E1356">QUARTILE(IF($A:$A=$A1356,IF($B:$B=$B1356,$C:$C)),1)</f>
        <v>27019.5</v>
      </c>
      <c r="F1356" cm="1">
        <f t="array" ref="F1356">QUARTILE(IF($A:$A=$A1356,IF($B:$B=$B1356,$C:$C)),3)</f>
        <v>76818</v>
      </c>
      <c r="G1356">
        <f>Table3[[#This Row],[Q3]]-Table3[[#This Row],[Q1]]</f>
        <v>49798.5</v>
      </c>
      <c r="H1356">
        <f>Table3[[#This Row],[Q1]]-1.5*Table3[[#This Row],[IQR]]</f>
        <v>-47678.25</v>
      </c>
      <c r="I1356">
        <f>Table3[[#This Row],[Q3]]+1.5*Table3[[#This Row],[IQR]]</f>
        <v>151515.75</v>
      </c>
    </row>
    <row r="1357" spans="1:9" x14ac:dyDescent="0.45">
      <c r="A1357" t="s">
        <v>20</v>
      </c>
      <c r="B1357" t="s">
        <v>2</v>
      </c>
      <c r="C1357">
        <v>31528</v>
      </c>
      <c r="D1357" t="b">
        <f t="shared" si="21"/>
        <v>0</v>
      </c>
      <c r="E1357" cm="1">
        <f t="array" ref="E1357">QUARTILE(IF($A:$A=$A1357,IF($B:$B=$B1357,$C:$C)),1)</f>
        <v>27019.5</v>
      </c>
      <c r="F1357" cm="1">
        <f t="array" ref="F1357">QUARTILE(IF($A:$A=$A1357,IF($B:$B=$B1357,$C:$C)),3)</f>
        <v>76818</v>
      </c>
      <c r="G1357">
        <f>Table3[[#This Row],[Q3]]-Table3[[#This Row],[Q1]]</f>
        <v>49798.5</v>
      </c>
      <c r="H1357">
        <f>Table3[[#This Row],[Q1]]-1.5*Table3[[#This Row],[IQR]]</f>
        <v>-47678.25</v>
      </c>
      <c r="I1357">
        <f>Table3[[#This Row],[Q3]]+1.5*Table3[[#This Row],[IQR]]</f>
        <v>151515.75</v>
      </c>
    </row>
    <row r="1358" spans="1:9" x14ac:dyDescent="0.45">
      <c r="A1358" t="s">
        <v>20</v>
      </c>
      <c r="B1358" t="s">
        <v>2</v>
      </c>
      <c r="C1358">
        <v>31627</v>
      </c>
      <c r="D1358" t="b">
        <f t="shared" si="21"/>
        <v>0</v>
      </c>
      <c r="E1358" cm="1">
        <f t="array" ref="E1358">QUARTILE(IF($A:$A=$A1358,IF($B:$B=$B1358,$C:$C)),1)</f>
        <v>27019.5</v>
      </c>
      <c r="F1358" cm="1">
        <f t="array" ref="F1358">QUARTILE(IF($A:$A=$A1358,IF($B:$B=$B1358,$C:$C)),3)</f>
        <v>76818</v>
      </c>
      <c r="G1358">
        <f>Table3[[#This Row],[Q3]]-Table3[[#This Row],[Q1]]</f>
        <v>49798.5</v>
      </c>
      <c r="H1358">
        <f>Table3[[#This Row],[Q1]]-1.5*Table3[[#This Row],[IQR]]</f>
        <v>-47678.25</v>
      </c>
      <c r="I1358">
        <f>Table3[[#This Row],[Q3]]+1.5*Table3[[#This Row],[IQR]]</f>
        <v>151515.75</v>
      </c>
    </row>
    <row r="1359" spans="1:9" x14ac:dyDescent="0.45">
      <c r="A1359" t="s">
        <v>20</v>
      </c>
      <c r="B1359" t="s">
        <v>2</v>
      </c>
      <c r="C1359">
        <v>32149</v>
      </c>
      <c r="D1359" t="b">
        <f t="shared" si="21"/>
        <v>0</v>
      </c>
      <c r="E1359" cm="1">
        <f t="array" ref="E1359">QUARTILE(IF($A:$A=$A1359,IF($B:$B=$B1359,$C:$C)),1)</f>
        <v>27019.5</v>
      </c>
      <c r="F1359" cm="1">
        <f t="array" ref="F1359">QUARTILE(IF($A:$A=$A1359,IF($B:$B=$B1359,$C:$C)),3)</f>
        <v>76818</v>
      </c>
      <c r="G1359">
        <f>Table3[[#This Row],[Q3]]-Table3[[#This Row],[Q1]]</f>
        <v>49798.5</v>
      </c>
      <c r="H1359">
        <f>Table3[[#This Row],[Q1]]-1.5*Table3[[#This Row],[IQR]]</f>
        <v>-47678.25</v>
      </c>
      <c r="I1359">
        <f>Table3[[#This Row],[Q3]]+1.5*Table3[[#This Row],[IQR]]</f>
        <v>151515.75</v>
      </c>
    </row>
    <row r="1360" spans="1:9" x14ac:dyDescent="0.45">
      <c r="A1360" t="s">
        <v>20</v>
      </c>
      <c r="B1360" t="s">
        <v>2</v>
      </c>
      <c r="C1360">
        <v>32201</v>
      </c>
      <c r="D1360" t="b">
        <f t="shared" si="21"/>
        <v>0</v>
      </c>
      <c r="E1360" cm="1">
        <f t="array" ref="E1360">QUARTILE(IF($A:$A=$A1360,IF($B:$B=$B1360,$C:$C)),1)</f>
        <v>27019.5</v>
      </c>
      <c r="F1360" cm="1">
        <f t="array" ref="F1360">QUARTILE(IF($A:$A=$A1360,IF($B:$B=$B1360,$C:$C)),3)</f>
        <v>76818</v>
      </c>
      <c r="G1360">
        <f>Table3[[#This Row],[Q3]]-Table3[[#This Row],[Q1]]</f>
        <v>49798.5</v>
      </c>
      <c r="H1360">
        <f>Table3[[#This Row],[Q1]]-1.5*Table3[[#This Row],[IQR]]</f>
        <v>-47678.25</v>
      </c>
      <c r="I1360">
        <f>Table3[[#This Row],[Q3]]+1.5*Table3[[#This Row],[IQR]]</f>
        <v>151515.75</v>
      </c>
    </row>
    <row r="1361" spans="1:9" x14ac:dyDescent="0.45">
      <c r="A1361" t="s">
        <v>20</v>
      </c>
      <c r="B1361" t="s">
        <v>2</v>
      </c>
      <c r="C1361">
        <v>32457</v>
      </c>
      <c r="D1361" t="b">
        <f t="shared" si="21"/>
        <v>0</v>
      </c>
      <c r="E1361" cm="1">
        <f t="array" ref="E1361">QUARTILE(IF($A:$A=$A1361,IF($B:$B=$B1361,$C:$C)),1)</f>
        <v>27019.5</v>
      </c>
      <c r="F1361" cm="1">
        <f t="array" ref="F1361">QUARTILE(IF($A:$A=$A1361,IF($B:$B=$B1361,$C:$C)),3)</f>
        <v>76818</v>
      </c>
      <c r="G1361">
        <f>Table3[[#This Row],[Q3]]-Table3[[#This Row],[Q1]]</f>
        <v>49798.5</v>
      </c>
      <c r="H1361">
        <f>Table3[[#This Row],[Q1]]-1.5*Table3[[#This Row],[IQR]]</f>
        <v>-47678.25</v>
      </c>
      <c r="I1361">
        <f>Table3[[#This Row],[Q3]]+1.5*Table3[[#This Row],[IQR]]</f>
        <v>151515.75</v>
      </c>
    </row>
    <row r="1362" spans="1:9" x14ac:dyDescent="0.45">
      <c r="A1362" t="s">
        <v>20</v>
      </c>
      <c r="B1362" t="s">
        <v>2</v>
      </c>
      <c r="C1362">
        <v>32682</v>
      </c>
      <c r="D1362" t="b">
        <f t="shared" si="21"/>
        <v>0</v>
      </c>
      <c r="E1362" cm="1">
        <f t="array" ref="E1362">QUARTILE(IF($A:$A=$A1362,IF($B:$B=$B1362,$C:$C)),1)</f>
        <v>27019.5</v>
      </c>
      <c r="F1362" cm="1">
        <f t="array" ref="F1362">QUARTILE(IF($A:$A=$A1362,IF($B:$B=$B1362,$C:$C)),3)</f>
        <v>76818</v>
      </c>
      <c r="G1362">
        <f>Table3[[#This Row],[Q3]]-Table3[[#This Row],[Q1]]</f>
        <v>49798.5</v>
      </c>
      <c r="H1362">
        <f>Table3[[#This Row],[Q1]]-1.5*Table3[[#This Row],[IQR]]</f>
        <v>-47678.25</v>
      </c>
      <c r="I1362">
        <f>Table3[[#This Row],[Q3]]+1.5*Table3[[#This Row],[IQR]]</f>
        <v>151515.75</v>
      </c>
    </row>
    <row r="1363" spans="1:9" x14ac:dyDescent="0.45">
      <c r="A1363" t="s">
        <v>20</v>
      </c>
      <c r="B1363" t="s">
        <v>2</v>
      </c>
      <c r="C1363">
        <v>33063</v>
      </c>
      <c r="D1363" t="b">
        <f t="shared" si="21"/>
        <v>0</v>
      </c>
      <c r="E1363" cm="1">
        <f t="array" ref="E1363">QUARTILE(IF($A:$A=$A1363,IF($B:$B=$B1363,$C:$C)),1)</f>
        <v>27019.5</v>
      </c>
      <c r="F1363" cm="1">
        <f t="array" ref="F1363">QUARTILE(IF($A:$A=$A1363,IF($B:$B=$B1363,$C:$C)),3)</f>
        <v>76818</v>
      </c>
      <c r="G1363">
        <f>Table3[[#This Row],[Q3]]-Table3[[#This Row],[Q1]]</f>
        <v>49798.5</v>
      </c>
      <c r="H1363">
        <f>Table3[[#This Row],[Q1]]-1.5*Table3[[#This Row],[IQR]]</f>
        <v>-47678.25</v>
      </c>
      <c r="I1363">
        <f>Table3[[#This Row],[Q3]]+1.5*Table3[[#This Row],[IQR]]</f>
        <v>151515.75</v>
      </c>
    </row>
    <row r="1364" spans="1:9" x14ac:dyDescent="0.45">
      <c r="A1364" t="s">
        <v>20</v>
      </c>
      <c r="B1364" t="s">
        <v>2</v>
      </c>
      <c r="C1364">
        <v>33095</v>
      </c>
      <c r="D1364" t="b">
        <f t="shared" si="21"/>
        <v>0</v>
      </c>
      <c r="E1364" cm="1">
        <f t="array" ref="E1364">QUARTILE(IF($A:$A=$A1364,IF($B:$B=$B1364,$C:$C)),1)</f>
        <v>27019.5</v>
      </c>
      <c r="F1364" cm="1">
        <f t="array" ref="F1364">QUARTILE(IF($A:$A=$A1364,IF($B:$B=$B1364,$C:$C)),3)</f>
        <v>76818</v>
      </c>
      <c r="G1364">
        <f>Table3[[#This Row],[Q3]]-Table3[[#This Row],[Q1]]</f>
        <v>49798.5</v>
      </c>
      <c r="H1364">
        <f>Table3[[#This Row],[Q1]]-1.5*Table3[[#This Row],[IQR]]</f>
        <v>-47678.25</v>
      </c>
      <c r="I1364">
        <f>Table3[[#This Row],[Q3]]+1.5*Table3[[#This Row],[IQR]]</f>
        <v>151515.75</v>
      </c>
    </row>
    <row r="1365" spans="1:9" x14ac:dyDescent="0.45">
      <c r="A1365" t="s">
        <v>20</v>
      </c>
      <c r="B1365" t="s">
        <v>2</v>
      </c>
      <c r="C1365">
        <v>33447</v>
      </c>
      <c r="D1365" t="b">
        <f t="shared" si="21"/>
        <v>0</v>
      </c>
      <c r="E1365" cm="1">
        <f t="array" ref="E1365">QUARTILE(IF($A:$A=$A1365,IF($B:$B=$B1365,$C:$C)),1)</f>
        <v>27019.5</v>
      </c>
      <c r="F1365" cm="1">
        <f t="array" ref="F1365">QUARTILE(IF($A:$A=$A1365,IF($B:$B=$B1365,$C:$C)),3)</f>
        <v>76818</v>
      </c>
      <c r="G1365">
        <f>Table3[[#This Row],[Q3]]-Table3[[#This Row],[Q1]]</f>
        <v>49798.5</v>
      </c>
      <c r="H1365">
        <f>Table3[[#This Row],[Q1]]-1.5*Table3[[#This Row],[IQR]]</f>
        <v>-47678.25</v>
      </c>
      <c r="I1365">
        <f>Table3[[#This Row],[Q3]]+1.5*Table3[[#This Row],[IQR]]</f>
        <v>151515.75</v>
      </c>
    </row>
    <row r="1366" spans="1:9" x14ac:dyDescent="0.45">
      <c r="A1366" t="s">
        <v>20</v>
      </c>
      <c r="B1366" t="s">
        <v>2</v>
      </c>
      <c r="C1366">
        <v>33459</v>
      </c>
      <c r="D1366" t="b">
        <f t="shared" si="21"/>
        <v>0</v>
      </c>
      <c r="E1366" cm="1">
        <f t="array" ref="E1366">QUARTILE(IF($A:$A=$A1366,IF($B:$B=$B1366,$C:$C)),1)</f>
        <v>27019.5</v>
      </c>
      <c r="F1366" cm="1">
        <f t="array" ref="F1366">QUARTILE(IF($A:$A=$A1366,IF($B:$B=$B1366,$C:$C)),3)</f>
        <v>76818</v>
      </c>
      <c r="G1366">
        <f>Table3[[#This Row],[Q3]]-Table3[[#This Row],[Q1]]</f>
        <v>49798.5</v>
      </c>
      <c r="H1366">
        <f>Table3[[#This Row],[Q1]]-1.5*Table3[[#This Row],[IQR]]</f>
        <v>-47678.25</v>
      </c>
      <c r="I1366">
        <f>Table3[[#This Row],[Q3]]+1.5*Table3[[#This Row],[IQR]]</f>
        <v>151515.75</v>
      </c>
    </row>
    <row r="1367" spans="1:9" x14ac:dyDescent="0.45">
      <c r="A1367" t="s">
        <v>20</v>
      </c>
      <c r="B1367" t="s">
        <v>2</v>
      </c>
      <c r="C1367">
        <v>33569</v>
      </c>
      <c r="D1367" t="b">
        <f t="shared" si="21"/>
        <v>0</v>
      </c>
      <c r="E1367" cm="1">
        <f t="array" ref="E1367">QUARTILE(IF($A:$A=$A1367,IF($B:$B=$B1367,$C:$C)),1)</f>
        <v>27019.5</v>
      </c>
      <c r="F1367" cm="1">
        <f t="array" ref="F1367">QUARTILE(IF($A:$A=$A1367,IF($B:$B=$B1367,$C:$C)),3)</f>
        <v>76818</v>
      </c>
      <c r="G1367">
        <f>Table3[[#This Row],[Q3]]-Table3[[#This Row],[Q1]]</f>
        <v>49798.5</v>
      </c>
      <c r="H1367">
        <f>Table3[[#This Row],[Q1]]-1.5*Table3[[#This Row],[IQR]]</f>
        <v>-47678.25</v>
      </c>
      <c r="I1367">
        <f>Table3[[#This Row],[Q3]]+1.5*Table3[[#This Row],[IQR]]</f>
        <v>151515.75</v>
      </c>
    </row>
    <row r="1368" spans="1:9" x14ac:dyDescent="0.45">
      <c r="A1368" t="s">
        <v>20</v>
      </c>
      <c r="B1368" t="s">
        <v>2</v>
      </c>
      <c r="C1368">
        <v>33740</v>
      </c>
      <c r="D1368" t="b">
        <f t="shared" si="21"/>
        <v>0</v>
      </c>
      <c r="E1368" cm="1">
        <f t="array" ref="E1368">QUARTILE(IF($A:$A=$A1368,IF($B:$B=$B1368,$C:$C)),1)</f>
        <v>27019.5</v>
      </c>
      <c r="F1368" cm="1">
        <f t="array" ref="F1368">QUARTILE(IF($A:$A=$A1368,IF($B:$B=$B1368,$C:$C)),3)</f>
        <v>76818</v>
      </c>
      <c r="G1368">
        <f>Table3[[#This Row],[Q3]]-Table3[[#This Row],[Q1]]</f>
        <v>49798.5</v>
      </c>
      <c r="H1368">
        <f>Table3[[#This Row],[Q1]]-1.5*Table3[[#This Row],[IQR]]</f>
        <v>-47678.25</v>
      </c>
      <c r="I1368">
        <f>Table3[[#This Row],[Q3]]+1.5*Table3[[#This Row],[IQR]]</f>
        <v>151515.75</v>
      </c>
    </row>
    <row r="1369" spans="1:9" x14ac:dyDescent="0.45">
      <c r="A1369" t="s">
        <v>20</v>
      </c>
      <c r="B1369" t="s">
        <v>2</v>
      </c>
      <c r="C1369">
        <v>33791</v>
      </c>
      <c r="D1369" t="b">
        <f t="shared" si="21"/>
        <v>0</v>
      </c>
      <c r="E1369" cm="1">
        <f t="array" ref="E1369">QUARTILE(IF($A:$A=$A1369,IF($B:$B=$B1369,$C:$C)),1)</f>
        <v>27019.5</v>
      </c>
      <c r="F1369" cm="1">
        <f t="array" ref="F1369">QUARTILE(IF($A:$A=$A1369,IF($B:$B=$B1369,$C:$C)),3)</f>
        <v>76818</v>
      </c>
      <c r="G1369">
        <f>Table3[[#This Row],[Q3]]-Table3[[#This Row],[Q1]]</f>
        <v>49798.5</v>
      </c>
      <c r="H1369">
        <f>Table3[[#This Row],[Q1]]-1.5*Table3[[#This Row],[IQR]]</f>
        <v>-47678.25</v>
      </c>
      <c r="I1369">
        <f>Table3[[#This Row],[Q3]]+1.5*Table3[[#This Row],[IQR]]</f>
        <v>151515.75</v>
      </c>
    </row>
    <row r="1370" spans="1:9" x14ac:dyDescent="0.45">
      <c r="A1370" t="s">
        <v>20</v>
      </c>
      <c r="B1370" t="s">
        <v>2</v>
      </c>
      <c r="C1370">
        <v>35173</v>
      </c>
      <c r="D1370" t="b">
        <f t="shared" si="21"/>
        <v>0</v>
      </c>
      <c r="E1370" cm="1">
        <f t="array" ref="E1370">QUARTILE(IF($A:$A=$A1370,IF($B:$B=$B1370,$C:$C)),1)</f>
        <v>27019.5</v>
      </c>
      <c r="F1370" cm="1">
        <f t="array" ref="F1370">QUARTILE(IF($A:$A=$A1370,IF($B:$B=$B1370,$C:$C)),3)</f>
        <v>76818</v>
      </c>
      <c r="G1370">
        <f>Table3[[#This Row],[Q3]]-Table3[[#This Row],[Q1]]</f>
        <v>49798.5</v>
      </c>
      <c r="H1370">
        <f>Table3[[#This Row],[Q1]]-1.5*Table3[[#This Row],[IQR]]</f>
        <v>-47678.25</v>
      </c>
      <c r="I1370">
        <f>Table3[[#This Row],[Q3]]+1.5*Table3[[#This Row],[IQR]]</f>
        <v>151515.75</v>
      </c>
    </row>
    <row r="1371" spans="1:9" x14ac:dyDescent="0.45">
      <c r="A1371" t="s">
        <v>20</v>
      </c>
      <c r="B1371" t="s">
        <v>2</v>
      </c>
      <c r="C1371">
        <v>35627</v>
      </c>
      <c r="D1371" t="b">
        <f t="shared" si="21"/>
        <v>0</v>
      </c>
      <c r="E1371" cm="1">
        <f t="array" ref="E1371">QUARTILE(IF($A:$A=$A1371,IF($B:$B=$B1371,$C:$C)),1)</f>
        <v>27019.5</v>
      </c>
      <c r="F1371" cm="1">
        <f t="array" ref="F1371">QUARTILE(IF($A:$A=$A1371,IF($B:$B=$B1371,$C:$C)),3)</f>
        <v>76818</v>
      </c>
      <c r="G1371">
        <f>Table3[[#This Row],[Q3]]-Table3[[#This Row],[Q1]]</f>
        <v>49798.5</v>
      </c>
      <c r="H1371">
        <f>Table3[[#This Row],[Q1]]-1.5*Table3[[#This Row],[IQR]]</f>
        <v>-47678.25</v>
      </c>
      <c r="I1371">
        <f>Table3[[#This Row],[Q3]]+1.5*Table3[[#This Row],[IQR]]</f>
        <v>151515.75</v>
      </c>
    </row>
    <row r="1372" spans="1:9" x14ac:dyDescent="0.45">
      <c r="A1372" t="s">
        <v>20</v>
      </c>
      <c r="B1372" t="s">
        <v>2</v>
      </c>
      <c r="C1372">
        <v>35844</v>
      </c>
      <c r="D1372" t="b">
        <f t="shared" si="21"/>
        <v>0</v>
      </c>
      <c r="E1372" cm="1">
        <f t="array" ref="E1372">QUARTILE(IF($A:$A=$A1372,IF($B:$B=$B1372,$C:$C)),1)</f>
        <v>27019.5</v>
      </c>
      <c r="F1372" cm="1">
        <f t="array" ref="F1372">QUARTILE(IF($A:$A=$A1372,IF($B:$B=$B1372,$C:$C)),3)</f>
        <v>76818</v>
      </c>
      <c r="G1372">
        <f>Table3[[#This Row],[Q3]]-Table3[[#This Row],[Q1]]</f>
        <v>49798.5</v>
      </c>
      <c r="H1372">
        <f>Table3[[#This Row],[Q1]]-1.5*Table3[[#This Row],[IQR]]</f>
        <v>-47678.25</v>
      </c>
      <c r="I1372">
        <f>Table3[[#This Row],[Q3]]+1.5*Table3[[#This Row],[IQR]]</f>
        <v>151515.75</v>
      </c>
    </row>
    <row r="1373" spans="1:9" x14ac:dyDescent="0.45">
      <c r="A1373" t="s">
        <v>20</v>
      </c>
      <c r="B1373" t="s">
        <v>2</v>
      </c>
      <c r="C1373">
        <v>35888</v>
      </c>
      <c r="D1373" t="b">
        <f t="shared" si="21"/>
        <v>0</v>
      </c>
      <c r="E1373" cm="1">
        <f t="array" ref="E1373">QUARTILE(IF($A:$A=$A1373,IF($B:$B=$B1373,$C:$C)),1)</f>
        <v>27019.5</v>
      </c>
      <c r="F1373" cm="1">
        <f t="array" ref="F1373">QUARTILE(IF($A:$A=$A1373,IF($B:$B=$B1373,$C:$C)),3)</f>
        <v>76818</v>
      </c>
      <c r="G1373">
        <f>Table3[[#This Row],[Q3]]-Table3[[#This Row],[Q1]]</f>
        <v>49798.5</v>
      </c>
      <c r="H1373">
        <f>Table3[[#This Row],[Q1]]-1.5*Table3[[#This Row],[IQR]]</f>
        <v>-47678.25</v>
      </c>
      <c r="I1373">
        <f>Table3[[#This Row],[Q3]]+1.5*Table3[[#This Row],[IQR]]</f>
        <v>151515.75</v>
      </c>
    </row>
    <row r="1374" spans="1:9" x14ac:dyDescent="0.45">
      <c r="A1374" t="s">
        <v>20</v>
      </c>
      <c r="B1374" t="s">
        <v>2</v>
      </c>
      <c r="C1374">
        <v>35926</v>
      </c>
      <c r="D1374" t="b">
        <f t="shared" si="21"/>
        <v>0</v>
      </c>
      <c r="E1374" cm="1">
        <f t="array" ref="E1374">QUARTILE(IF($A:$A=$A1374,IF($B:$B=$B1374,$C:$C)),1)</f>
        <v>27019.5</v>
      </c>
      <c r="F1374" cm="1">
        <f t="array" ref="F1374">QUARTILE(IF($A:$A=$A1374,IF($B:$B=$B1374,$C:$C)),3)</f>
        <v>76818</v>
      </c>
      <c r="G1374">
        <f>Table3[[#This Row],[Q3]]-Table3[[#This Row],[Q1]]</f>
        <v>49798.5</v>
      </c>
      <c r="H1374">
        <f>Table3[[#This Row],[Q1]]-1.5*Table3[[#This Row],[IQR]]</f>
        <v>-47678.25</v>
      </c>
      <c r="I1374">
        <f>Table3[[#This Row],[Q3]]+1.5*Table3[[#This Row],[IQR]]</f>
        <v>151515.75</v>
      </c>
    </row>
    <row r="1375" spans="1:9" x14ac:dyDescent="0.45">
      <c r="A1375" t="s">
        <v>20</v>
      </c>
      <c r="B1375" t="s">
        <v>2</v>
      </c>
      <c r="C1375">
        <v>36764</v>
      </c>
      <c r="D1375" t="b">
        <f t="shared" si="21"/>
        <v>0</v>
      </c>
      <c r="E1375" cm="1">
        <f t="array" ref="E1375">QUARTILE(IF($A:$A=$A1375,IF($B:$B=$B1375,$C:$C)),1)</f>
        <v>27019.5</v>
      </c>
      <c r="F1375" cm="1">
        <f t="array" ref="F1375">QUARTILE(IF($A:$A=$A1375,IF($B:$B=$B1375,$C:$C)),3)</f>
        <v>76818</v>
      </c>
      <c r="G1375">
        <f>Table3[[#This Row],[Q3]]-Table3[[#This Row],[Q1]]</f>
        <v>49798.5</v>
      </c>
      <c r="H1375">
        <f>Table3[[#This Row],[Q1]]-1.5*Table3[[#This Row],[IQR]]</f>
        <v>-47678.25</v>
      </c>
      <c r="I1375">
        <f>Table3[[#This Row],[Q3]]+1.5*Table3[[#This Row],[IQR]]</f>
        <v>151515.75</v>
      </c>
    </row>
    <row r="1376" spans="1:9" x14ac:dyDescent="0.45">
      <c r="A1376" t="s">
        <v>20</v>
      </c>
      <c r="B1376" t="s">
        <v>2</v>
      </c>
      <c r="C1376">
        <v>37219</v>
      </c>
      <c r="D1376" t="b">
        <f t="shared" si="21"/>
        <v>0</v>
      </c>
      <c r="E1376" cm="1">
        <f t="array" ref="E1376">QUARTILE(IF($A:$A=$A1376,IF($B:$B=$B1376,$C:$C)),1)</f>
        <v>27019.5</v>
      </c>
      <c r="F1376" cm="1">
        <f t="array" ref="F1376">QUARTILE(IF($A:$A=$A1376,IF($B:$B=$B1376,$C:$C)),3)</f>
        <v>76818</v>
      </c>
      <c r="G1376">
        <f>Table3[[#This Row],[Q3]]-Table3[[#This Row],[Q1]]</f>
        <v>49798.5</v>
      </c>
      <c r="H1376">
        <f>Table3[[#This Row],[Q1]]-1.5*Table3[[#This Row],[IQR]]</f>
        <v>-47678.25</v>
      </c>
      <c r="I1376">
        <f>Table3[[#This Row],[Q3]]+1.5*Table3[[#This Row],[IQR]]</f>
        <v>151515.75</v>
      </c>
    </row>
    <row r="1377" spans="1:9" x14ac:dyDescent="0.45">
      <c r="A1377" t="s">
        <v>20</v>
      </c>
      <c r="B1377" t="s">
        <v>2</v>
      </c>
      <c r="C1377">
        <v>37302</v>
      </c>
      <c r="D1377" t="b">
        <f t="shared" si="21"/>
        <v>0</v>
      </c>
      <c r="E1377" cm="1">
        <f t="array" ref="E1377">QUARTILE(IF($A:$A=$A1377,IF($B:$B=$B1377,$C:$C)),1)</f>
        <v>27019.5</v>
      </c>
      <c r="F1377" cm="1">
        <f t="array" ref="F1377">QUARTILE(IF($A:$A=$A1377,IF($B:$B=$B1377,$C:$C)),3)</f>
        <v>76818</v>
      </c>
      <c r="G1377">
        <f>Table3[[#This Row],[Q3]]-Table3[[#This Row],[Q1]]</f>
        <v>49798.5</v>
      </c>
      <c r="H1377">
        <f>Table3[[#This Row],[Q1]]-1.5*Table3[[#This Row],[IQR]]</f>
        <v>-47678.25</v>
      </c>
      <c r="I1377">
        <f>Table3[[#This Row],[Q3]]+1.5*Table3[[#This Row],[IQR]]</f>
        <v>151515.75</v>
      </c>
    </row>
    <row r="1378" spans="1:9" x14ac:dyDescent="0.45">
      <c r="A1378" t="s">
        <v>20</v>
      </c>
      <c r="B1378" t="s">
        <v>2</v>
      </c>
      <c r="C1378">
        <v>37655</v>
      </c>
      <c r="D1378" t="b">
        <f t="shared" si="21"/>
        <v>0</v>
      </c>
      <c r="E1378" cm="1">
        <f t="array" ref="E1378">QUARTILE(IF($A:$A=$A1378,IF($B:$B=$B1378,$C:$C)),1)</f>
        <v>27019.5</v>
      </c>
      <c r="F1378" cm="1">
        <f t="array" ref="F1378">QUARTILE(IF($A:$A=$A1378,IF($B:$B=$B1378,$C:$C)),3)</f>
        <v>76818</v>
      </c>
      <c r="G1378">
        <f>Table3[[#This Row],[Q3]]-Table3[[#This Row],[Q1]]</f>
        <v>49798.5</v>
      </c>
      <c r="H1378">
        <f>Table3[[#This Row],[Q1]]-1.5*Table3[[#This Row],[IQR]]</f>
        <v>-47678.25</v>
      </c>
      <c r="I1378">
        <f>Table3[[#This Row],[Q3]]+1.5*Table3[[#This Row],[IQR]]</f>
        <v>151515.75</v>
      </c>
    </row>
    <row r="1379" spans="1:9" x14ac:dyDescent="0.45">
      <c r="A1379" t="s">
        <v>20</v>
      </c>
      <c r="B1379" t="s">
        <v>2</v>
      </c>
      <c r="C1379">
        <v>38076</v>
      </c>
      <c r="D1379" t="b">
        <f t="shared" si="21"/>
        <v>0</v>
      </c>
      <c r="E1379" cm="1">
        <f t="array" ref="E1379">QUARTILE(IF($A:$A=$A1379,IF($B:$B=$B1379,$C:$C)),1)</f>
        <v>27019.5</v>
      </c>
      <c r="F1379" cm="1">
        <f t="array" ref="F1379">QUARTILE(IF($A:$A=$A1379,IF($B:$B=$B1379,$C:$C)),3)</f>
        <v>76818</v>
      </c>
      <c r="G1379">
        <f>Table3[[#This Row],[Q3]]-Table3[[#This Row],[Q1]]</f>
        <v>49798.5</v>
      </c>
      <c r="H1379">
        <f>Table3[[#This Row],[Q1]]-1.5*Table3[[#This Row],[IQR]]</f>
        <v>-47678.25</v>
      </c>
      <c r="I1379">
        <f>Table3[[#This Row],[Q3]]+1.5*Table3[[#This Row],[IQR]]</f>
        <v>151515.75</v>
      </c>
    </row>
    <row r="1380" spans="1:9" x14ac:dyDescent="0.45">
      <c r="A1380" t="s">
        <v>20</v>
      </c>
      <c r="B1380" t="s">
        <v>2</v>
      </c>
      <c r="C1380">
        <v>38156</v>
      </c>
      <c r="D1380" t="b">
        <f t="shared" si="21"/>
        <v>0</v>
      </c>
      <c r="E1380" cm="1">
        <f t="array" ref="E1380">QUARTILE(IF($A:$A=$A1380,IF($B:$B=$B1380,$C:$C)),1)</f>
        <v>27019.5</v>
      </c>
      <c r="F1380" cm="1">
        <f t="array" ref="F1380">QUARTILE(IF($A:$A=$A1380,IF($B:$B=$B1380,$C:$C)),3)</f>
        <v>76818</v>
      </c>
      <c r="G1380">
        <f>Table3[[#This Row],[Q3]]-Table3[[#This Row],[Q1]]</f>
        <v>49798.5</v>
      </c>
      <c r="H1380">
        <f>Table3[[#This Row],[Q1]]-1.5*Table3[[#This Row],[IQR]]</f>
        <v>-47678.25</v>
      </c>
      <c r="I1380">
        <f>Table3[[#This Row],[Q3]]+1.5*Table3[[#This Row],[IQR]]</f>
        <v>151515.75</v>
      </c>
    </row>
    <row r="1381" spans="1:9" x14ac:dyDescent="0.45">
      <c r="A1381" t="s">
        <v>20</v>
      </c>
      <c r="B1381" t="s">
        <v>2</v>
      </c>
      <c r="C1381">
        <v>38225</v>
      </c>
      <c r="D1381" t="b">
        <f t="shared" si="21"/>
        <v>0</v>
      </c>
      <c r="E1381" cm="1">
        <f t="array" ref="E1381">QUARTILE(IF($A:$A=$A1381,IF($B:$B=$B1381,$C:$C)),1)</f>
        <v>27019.5</v>
      </c>
      <c r="F1381" cm="1">
        <f t="array" ref="F1381">QUARTILE(IF($A:$A=$A1381,IF($B:$B=$B1381,$C:$C)),3)</f>
        <v>76818</v>
      </c>
      <c r="G1381">
        <f>Table3[[#This Row],[Q3]]-Table3[[#This Row],[Q1]]</f>
        <v>49798.5</v>
      </c>
      <c r="H1381">
        <f>Table3[[#This Row],[Q1]]-1.5*Table3[[#This Row],[IQR]]</f>
        <v>-47678.25</v>
      </c>
      <c r="I1381">
        <f>Table3[[#This Row],[Q3]]+1.5*Table3[[#This Row],[IQR]]</f>
        <v>151515.75</v>
      </c>
    </row>
    <row r="1382" spans="1:9" x14ac:dyDescent="0.45">
      <c r="A1382" t="s">
        <v>20</v>
      </c>
      <c r="B1382" t="s">
        <v>2</v>
      </c>
      <c r="C1382">
        <v>38848</v>
      </c>
      <c r="D1382" t="b">
        <f t="shared" si="21"/>
        <v>0</v>
      </c>
      <c r="E1382" cm="1">
        <f t="array" ref="E1382">QUARTILE(IF($A:$A=$A1382,IF($B:$B=$B1382,$C:$C)),1)</f>
        <v>27019.5</v>
      </c>
      <c r="F1382" cm="1">
        <f t="array" ref="F1382">QUARTILE(IF($A:$A=$A1382,IF($B:$B=$B1382,$C:$C)),3)</f>
        <v>76818</v>
      </c>
      <c r="G1382">
        <f>Table3[[#This Row],[Q3]]-Table3[[#This Row],[Q1]]</f>
        <v>49798.5</v>
      </c>
      <c r="H1382">
        <f>Table3[[#This Row],[Q1]]-1.5*Table3[[#This Row],[IQR]]</f>
        <v>-47678.25</v>
      </c>
      <c r="I1382">
        <f>Table3[[#This Row],[Q3]]+1.5*Table3[[#This Row],[IQR]]</f>
        <v>151515.75</v>
      </c>
    </row>
    <row r="1383" spans="1:9" x14ac:dyDescent="0.45">
      <c r="A1383" t="s">
        <v>20</v>
      </c>
      <c r="B1383" t="s">
        <v>2</v>
      </c>
      <c r="C1383">
        <v>39017</v>
      </c>
      <c r="D1383" t="b">
        <f t="shared" si="21"/>
        <v>0</v>
      </c>
      <c r="E1383" cm="1">
        <f t="array" ref="E1383">QUARTILE(IF($A:$A=$A1383,IF($B:$B=$B1383,$C:$C)),1)</f>
        <v>27019.5</v>
      </c>
      <c r="F1383" cm="1">
        <f t="array" ref="F1383">QUARTILE(IF($A:$A=$A1383,IF($B:$B=$B1383,$C:$C)),3)</f>
        <v>76818</v>
      </c>
      <c r="G1383">
        <f>Table3[[#This Row],[Q3]]-Table3[[#This Row],[Q1]]</f>
        <v>49798.5</v>
      </c>
      <c r="H1383">
        <f>Table3[[#This Row],[Q1]]-1.5*Table3[[#This Row],[IQR]]</f>
        <v>-47678.25</v>
      </c>
      <c r="I1383">
        <f>Table3[[#This Row],[Q3]]+1.5*Table3[[#This Row],[IQR]]</f>
        <v>151515.75</v>
      </c>
    </row>
    <row r="1384" spans="1:9" x14ac:dyDescent="0.45">
      <c r="A1384" t="s">
        <v>20</v>
      </c>
      <c r="B1384" t="s">
        <v>2</v>
      </c>
      <c r="C1384">
        <v>39277</v>
      </c>
      <c r="D1384" t="b">
        <f t="shared" si="21"/>
        <v>0</v>
      </c>
      <c r="E1384" cm="1">
        <f t="array" ref="E1384">QUARTILE(IF($A:$A=$A1384,IF($B:$B=$B1384,$C:$C)),1)</f>
        <v>27019.5</v>
      </c>
      <c r="F1384" cm="1">
        <f t="array" ref="F1384">QUARTILE(IF($A:$A=$A1384,IF($B:$B=$B1384,$C:$C)),3)</f>
        <v>76818</v>
      </c>
      <c r="G1384">
        <f>Table3[[#This Row],[Q3]]-Table3[[#This Row],[Q1]]</f>
        <v>49798.5</v>
      </c>
      <c r="H1384">
        <f>Table3[[#This Row],[Q1]]-1.5*Table3[[#This Row],[IQR]]</f>
        <v>-47678.25</v>
      </c>
      <c r="I1384">
        <f>Table3[[#This Row],[Q3]]+1.5*Table3[[#This Row],[IQR]]</f>
        <v>151515.75</v>
      </c>
    </row>
    <row r="1385" spans="1:9" x14ac:dyDescent="0.45">
      <c r="A1385" t="s">
        <v>20</v>
      </c>
      <c r="B1385" t="s">
        <v>2</v>
      </c>
      <c r="C1385">
        <v>39347</v>
      </c>
      <c r="D1385" t="b">
        <f t="shared" si="21"/>
        <v>0</v>
      </c>
      <c r="E1385" cm="1">
        <f t="array" ref="E1385">QUARTILE(IF($A:$A=$A1385,IF($B:$B=$B1385,$C:$C)),1)</f>
        <v>27019.5</v>
      </c>
      <c r="F1385" cm="1">
        <f t="array" ref="F1385">QUARTILE(IF($A:$A=$A1385,IF($B:$B=$B1385,$C:$C)),3)</f>
        <v>76818</v>
      </c>
      <c r="G1385">
        <f>Table3[[#This Row],[Q3]]-Table3[[#This Row],[Q1]]</f>
        <v>49798.5</v>
      </c>
      <c r="H1385">
        <f>Table3[[#This Row],[Q1]]-1.5*Table3[[#This Row],[IQR]]</f>
        <v>-47678.25</v>
      </c>
      <c r="I1385">
        <f>Table3[[#This Row],[Q3]]+1.5*Table3[[#This Row],[IQR]]</f>
        <v>151515.75</v>
      </c>
    </row>
    <row r="1386" spans="1:9" x14ac:dyDescent="0.45">
      <c r="A1386" t="s">
        <v>20</v>
      </c>
      <c r="B1386" t="s">
        <v>2</v>
      </c>
      <c r="C1386">
        <v>40007</v>
      </c>
      <c r="D1386" t="b">
        <f t="shared" si="21"/>
        <v>0</v>
      </c>
      <c r="E1386" cm="1">
        <f t="array" ref="E1386">QUARTILE(IF($A:$A=$A1386,IF($B:$B=$B1386,$C:$C)),1)</f>
        <v>27019.5</v>
      </c>
      <c r="F1386" cm="1">
        <f t="array" ref="F1386">QUARTILE(IF($A:$A=$A1386,IF($B:$B=$B1386,$C:$C)),3)</f>
        <v>76818</v>
      </c>
      <c r="G1386">
        <f>Table3[[#This Row],[Q3]]-Table3[[#This Row],[Q1]]</f>
        <v>49798.5</v>
      </c>
      <c r="H1386">
        <f>Table3[[#This Row],[Q1]]-1.5*Table3[[#This Row],[IQR]]</f>
        <v>-47678.25</v>
      </c>
      <c r="I1386">
        <f>Table3[[#This Row],[Q3]]+1.5*Table3[[#This Row],[IQR]]</f>
        <v>151515.75</v>
      </c>
    </row>
    <row r="1387" spans="1:9" x14ac:dyDescent="0.45">
      <c r="A1387" t="s">
        <v>20</v>
      </c>
      <c r="B1387" t="s">
        <v>2</v>
      </c>
      <c r="C1387">
        <v>40154</v>
      </c>
      <c r="D1387" t="b">
        <f t="shared" si="21"/>
        <v>0</v>
      </c>
      <c r="E1387" cm="1">
        <f t="array" ref="E1387">QUARTILE(IF($A:$A=$A1387,IF($B:$B=$B1387,$C:$C)),1)</f>
        <v>27019.5</v>
      </c>
      <c r="F1387" cm="1">
        <f t="array" ref="F1387">QUARTILE(IF($A:$A=$A1387,IF($B:$B=$B1387,$C:$C)),3)</f>
        <v>76818</v>
      </c>
      <c r="G1387">
        <f>Table3[[#This Row],[Q3]]-Table3[[#This Row],[Q1]]</f>
        <v>49798.5</v>
      </c>
      <c r="H1387">
        <f>Table3[[#This Row],[Q1]]-1.5*Table3[[#This Row],[IQR]]</f>
        <v>-47678.25</v>
      </c>
      <c r="I1387">
        <f>Table3[[#This Row],[Q3]]+1.5*Table3[[#This Row],[IQR]]</f>
        <v>151515.75</v>
      </c>
    </row>
    <row r="1388" spans="1:9" x14ac:dyDescent="0.45">
      <c r="A1388" t="s">
        <v>20</v>
      </c>
      <c r="B1388" t="s">
        <v>2</v>
      </c>
      <c r="C1388">
        <v>40535</v>
      </c>
      <c r="D1388" t="b">
        <f t="shared" si="21"/>
        <v>0</v>
      </c>
      <c r="E1388" cm="1">
        <f t="array" ref="E1388">QUARTILE(IF($A:$A=$A1388,IF($B:$B=$B1388,$C:$C)),1)</f>
        <v>27019.5</v>
      </c>
      <c r="F1388" cm="1">
        <f t="array" ref="F1388">QUARTILE(IF($A:$A=$A1388,IF($B:$B=$B1388,$C:$C)),3)</f>
        <v>76818</v>
      </c>
      <c r="G1388">
        <f>Table3[[#This Row],[Q3]]-Table3[[#This Row],[Q1]]</f>
        <v>49798.5</v>
      </c>
      <c r="H1388">
        <f>Table3[[#This Row],[Q1]]-1.5*Table3[[#This Row],[IQR]]</f>
        <v>-47678.25</v>
      </c>
      <c r="I1388">
        <f>Table3[[#This Row],[Q3]]+1.5*Table3[[#This Row],[IQR]]</f>
        <v>151515.75</v>
      </c>
    </row>
    <row r="1389" spans="1:9" x14ac:dyDescent="0.45">
      <c r="A1389" t="s">
        <v>20</v>
      </c>
      <c r="B1389" t="s">
        <v>2</v>
      </c>
      <c r="C1389">
        <v>40563</v>
      </c>
      <c r="D1389" t="b">
        <f t="shared" si="21"/>
        <v>0</v>
      </c>
      <c r="E1389" cm="1">
        <f t="array" ref="E1389">QUARTILE(IF($A:$A=$A1389,IF($B:$B=$B1389,$C:$C)),1)</f>
        <v>27019.5</v>
      </c>
      <c r="F1389" cm="1">
        <f t="array" ref="F1389">QUARTILE(IF($A:$A=$A1389,IF($B:$B=$B1389,$C:$C)),3)</f>
        <v>76818</v>
      </c>
      <c r="G1389">
        <f>Table3[[#This Row],[Q3]]-Table3[[#This Row],[Q1]]</f>
        <v>49798.5</v>
      </c>
      <c r="H1389">
        <f>Table3[[#This Row],[Q1]]-1.5*Table3[[#This Row],[IQR]]</f>
        <v>-47678.25</v>
      </c>
      <c r="I1389">
        <f>Table3[[#This Row],[Q3]]+1.5*Table3[[#This Row],[IQR]]</f>
        <v>151515.75</v>
      </c>
    </row>
    <row r="1390" spans="1:9" x14ac:dyDescent="0.45">
      <c r="A1390" t="s">
        <v>20</v>
      </c>
      <c r="B1390" t="s">
        <v>2</v>
      </c>
      <c r="C1390">
        <v>40822</v>
      </c>
      <c r="D1390" t="b">
        <f t="shared" si="21"/>
        <v>0</v>
      </c>
      <c r="E1390" cm="1">
        <f t="array" ref="E1390">QUARTILE(IF($A:$A=$A1390,IF($B:$B=$B1390,$C:$C)),1)</f>
        <v>27019.5</v>
      </c>
      <c r="F1390" cm="1">
        <f t="array" ref="F1390">QUARTILE(IF($A:$A=$A1390,IF($B:$B=$B1390,$C:$C)),3)</f>
        <v>76818</v>
      </c>
      <c r="G1390">
        <f>Table3[[#This Row],[Q3]]-Table3[[#This Row],[Q1]]</f>
        <v>49798.5</v>
      </c>
      <c r="H1390">
        <f>Table3[[#This Row],[Q1]]-1.5*Table3[[#This Row],[IQR]]</f>
        <v>-47678.25</v>
      </c>
      <c r="I1390">
        <f>Table3[[#This Row],[Q3]]+1.5*Table3[[#This Row],[IQR]]</f>
        <v>151515.75</v>
      </c>
    </row>
    <row r="1391" spans="1:9" x14ac:dyDescent="0.45">
      <c r="A1391" t="s">
        <v>20</v>
      </c>
      <c r="B1391" t="s">
        <v>2</v>
      </c>
      <c r="C1391">
        <v>40992</v>
      </c>
      <c r="D1391" t="b">
        <f t="shared" si="21"/>
        <v>0</v>
      </c>
      <c r="E1391" cm="1">
        <f t="array" ref="E1391">QUARTILE(IF($A:$A=$A1391,IF($B:$B=$B1391,$C:$C)),1)</f>
        <v>27019.5</v>
      </c>
      <c r="F1391" cm="1">
        <f t="array" ref="F1391">QUARTILE(IF($A:$A=$A1391,IF($B:$B=$B1391,$C:$C)),3)</f>
        <v>76818</v>
      </c>
      <c r="G1391">
        <f>Table3[[#This Row],[Q3]]-Table3[[#This Row],[Q1]]</f>
        <v>49798.5</v>
      </c>
      <c r="H1391">
        <f>Table3[[#This Row],[Q1]]-1.5*Table3[[#This Row],[IQR]]</f>
        <v>-47678.25</v>
      </c>
      <c r="I1391">
        <f>Table3[[#This Row],[Q3]]+1.5*Table3[[#This Row],[IQR]]</f>
        <v>151515.75</v>
      </c>
    </row>
    <row r="1392" spans="1:9" x14ac:dyDescent="0.45">
      <c r="A1392" t="s">
        <v>20</v>
      </c>
      <c r="B1392" t="s">
        <v>2</v>
      </c>
      <c r="C1392">
        <v>41350</v>
      </c>
      <c r="D1392" t="b">
        <f t="shared" si="21"/>
        <v>0</v>
      </c>
      <c r="E1392" cm="1">
        <f t="array" ref="E1392">QUARTILE(IF($A:$A=$A1392,IF($B:$B=$B1392,$C:$C)),1)</f>
        <v>27019.5</v>
      </c>
      <c r="F1392" cm="1">
        <f t="array" ref="F1392">QUARTILE(IF($A:$A=$A1392,IF($B:$B=$B1392,$C:$C)),3)</f>
        <v>76818</v>
      </c>
      <c r="G1392">
        <f>Table3[[#This Row],[Q3]]-Table3[[#This Row],[Q1]]</f>
        <v>49798.5</v>
      </c>
      <c r="H1392">
        <f>Table3[[#This Row],[Q1]]-1.5*Table3[[#This Row],[IQR]]</f>
        <v>-47678.25</v>
      </c>
      <c r="I1392">
        <f>Table3[[#This Row],[Q3]]+1.5*Table3[[#This Row],[IQR]]</f>
        <v>151515.75</v>
      </c>
    </row>
    <row r="1393" spans="1:9" x14ac:dyDescent="0.45">
      <c r="A1393" t="s">
        <v>20</v>
      </c>
      <c r="B1393" t="s">
        <v>2</v>
      </c>
      <c r="C1393">
        <v>41408</v>
      </c>
      <c r="D1393" t="b">
        <f t="shared" si="21"/>
        <v>0</v>
      </c>
      <c r="E1393" cm="1">
        <f t="array" ref="E1393">QUARTILE(IF($A:$A=$A1393,IF($B:$B=$B1393,$C:$C)),1)</f>
        <v>27019.5</v>
      </c>
      <c r="F1393" cm="1">
        <f t="array" ref="F1393">QUARTILE(IF($A:$A=$A1393,IF($B:$B=$B1393,$C:$C)),3)</f>
        <v>76818</v>
      </c>
      <c r="G1393">
        <f>Table3[[#This Row],[Q3]]-Table3[[#This Row],[Q1]]</f>
        <v>49798.5</v>
      </c>
      <c r="H1393">
        <f>Table3[[#This Row],[Q1]]-1.5*Table3[[#This Row],[IQR]]</f>
        <v>-47678.25</v>
      </c>
      <c r="I1393">
        <f>Table3[[#This Row],[Q3]]+1.5*Table3[[#This Row],[IQR]]</f>
        <v>151515.75</v>
      </c>
    </row>
    <row r="1394" spans="1:9" x14ac:dyDescent="0.45">
      <c r="A1394" t="s">
        <v>20</v>
      </c>
      <c r="B1394" t="s">
        <v>2</v>
      </c>
      <c r="C1394">
        <v>41568</v>
      </c>
      <c r="D1394" t="b">
        <f t="shared" si="21"/>
        <v>0</v>
      </c>
      <c r="E1394" cm="1">
        <f t="array" ref="E1394">QUARTILE(IF($A:$A=$A1394,IF($B:$B=$B1394,$C:$C)),1)</f>
        <v>27019.5</v>
      </c>
      <c r="F1394" cm="1">
        <f t="array" ref="F1394">QUARTILE(IF($A:$A=$A1394,IF($B:$B=$B1394,$C:$C)),3)</f>
        <v>76818</v>
      </c>
      <c r="G1394">
        <f>Table3[[#This Row],[Q3]]-Table3[[#This Row],[Q1]]</f>
        <v>49798.5</v>
      </c>
      <c r="H1394">
        <f>Table3[[#This Row],[Q1]]-1.5*Table3[[#This Row],[IQR]]</f>
        <v>-47678.25</v>
      </c>
      <c r="I1394">
        <f>Table3[[#This Row],[Q3]]+1.5*Table3[[#This Row],[IQR]]</f>
        <v>151515.75</v>
      </c>
    </row>
    <row r="1395" spans="1:9" x14ac:dyDescent="0.45">
      <c r="A1395" t="s">
        <v>20</v>
      </c>
      <c r="B1395" t="s">
        <v>2</v>
      </c>
      <c r="C1395">
        <v>42315</v>
      </c>
      <c r="D1395" t="b">
        <f t="shared" si="21"/>
        <v>0</v>
      </c>
      <c r="E1395" cm="1">
        <f t="array" ref="E1395">QUARTILE(IF($A:$A=$A1395,IF($B:$B=$B1395,$C:$C)),1)</f>
        <v>27019.5</v>
      </c>
      <c r="F1395" cm="1">
        <f t="array" ref="F1395">QUARTILE(IF($A:$A=$A1395,IF($B:$B=$B1395,$C:$C)),3)</f>
        <v>76818</v>
      </c>
      <c r="G1395">
        <f>Table3[[#This Row],[Q3]]-Table3[[#This Row],[Q1]]</f>
        <v>49798.5</v>
      </c>
      <c r="H1395">
        <f>Table3[[#This Row],[Q1]]-1.5*Table3[[#This Row],[IQR]]</f>
        <v>-47678.25</v>
      </c>
      <c r="I1395">
        <f>Table3[[#This Row],[Q3]]+1.5*Table3[[#This Row],[IQR]]</f>
        <v>151515.75</v>
      </c>
    </row>
    <row r="1396" spans="1:9" x14ac:dyDescent="0.45">
      <c r="A1396" t="s">
        <v>20</v>
      </c>
      <c r="B1396" t="s">
        <v>2</v>
      </c>
      <c r="C1396">
        <v>42488</v>
      </c>
      <c r="D1396" t="b">
        <f t="shared" si="21"/>
        <v>0</v>
      </c>
      <c r="E1396" cm="1">
        <f t="array" ref="E1396">QUARTILE(IF($A:$A=$A1396,IF($B:$B=$B1396,$C:$C)),1)</f>
        <v>27019.5</v>
      </c>
      <c r="F1396" cm="1">
        <f t="array" ref="F1396">QUARTILE(IF($A:$A=$A1396,IF($B:$B=$B1396,$C:$C)),3)</f>
        <v>76818</v>
      </c>
      <c r="G1396">
        <f>Table3[[#This Row],[Q3]]-Table3[[#This Row],[Q1]]</f>
        <v>49798.5</v>
      </c>
      <c r="H1396">
        <f>Table3[[#This Row],[Q1]]-1.5*Table3[[#This Row],[IQR]]</f>
        <v>-47678.25</v>
      </c>
      <c r="I1396">
        <f>Table3[[#This Row],[Q3]]+1.5*Table3[[#This Row],[IQR]]</f>
        <v>151515.75</v>
      </c>
    </row>
    <row r="1397" spans="1:9" x14ac:dyDescent="0.45">
      <c r="A1397" t="s">
        <v>20</v>
      </c>
      <c r="B1397" t="s">
        <v>2</v>
      </c>
      <c r="C1397">
        <v>42635</v>
      </c>
      <c r="D1397" t="b">
        <f t="shared" si="21"/>
        <v>0</v>
      </c>
      <c r="E1397" cm="1">
        <f t="array" ref="E1397">QUARTILE(IF($A:$A=$A1397,IF($B:$B=$B1397,$C:$C)),1)</f>
        <v>27019.5</v>
      </c>
      <c r="F1397" cm="1">
        <f t="array" ref="F1397">QUARTILE(IF($A:$A=$A1397,IF($B:$B=$B1397,$C:$C)),3)</f>
        <v>76818</v>
      </c>
      <c r="G1397">
        <f>Table3[[#This Row],[Q3]]-Table3[[#This Row],[Q1]]</f>
        <v>49798.5</v>
      </c>
      <c r="H1397">
        <f>Table3[[#This Row],[Q1]]-1.5*Table3[[#This Row],[IQR]]</f>
        <v>-47678.25</v>
      </c>
      <c r="I1397">
        <f>Table3[[#This Row],[Q3]]+1.5*Table3[[#This Row],[IQR]]</f>
        <v>151515.75</v>
      </c>
    </row>
    <row r="1398" spans="1:9" x14ac:dyDescent="0.45">
      <c r="A1398" t="s">
        <v>20</v>
      </c>
      <c r="B1398" t="s">
        <v>2</v>
      </c>
      <c r="C1398">
        <v>42972</v>
      </c>
      <c r="D1398" t="b">
        <f t="shared" si="21"/>
        <v>0</v>
      </c>
      <c r="E1398" cm="1">
        <f t="array" ref="E1398">QUARTILE(IF($A:$A=$A1398,IF($B:$B=$B1398,$C:$C)),1)</f>
        <v>27019.5</v>
      </c>
      <c r="F1398" cm="1">
        <f t="array" ref="F1398">QUARTILE(IF($A:$A=$A1398,IF($B:$B=$B1398,$C:$C)),3)</f>
        <v>76818</v>
      </c>
      <c r="G1398">
        <f>Table3[[#This Row],[Q3]]-Table3[[#This Row],[Q1]]</f>
        <v>49798.5</v>
      </c>
      <c r="H1398">
        <f>Table3[[#This Row],[Q1]]-1.5*Table3[[#This Row],[IQR]]</f>
        <v>-47678.25</v>
      </c>
      <c r="I1398">
        <f>Table3[[#This Row],[Q3]]+1.5*Table3[[#This Row],[IQR]]</f>
        <v>151515.75</v>
      </c>
    </row>
    <row r="1399" spans="1:9" x14ac:dyDescent="0.45">
      <c r="A1399" t="s">
        <v>20</v>
      </c>
      <c r="B1399" t="s">
        <v>2</v>
      </c>
      <c r="C1399">
        <v>43164</v>
      </c>
      <c r="D1399" t="b">
        <f t="shared" si="21"/>
        <v>0</v>
      </c>
      <c r="E1399" cm="1">
        <f t="array" ref="E1399">QUARTILE(IF($A:$A=$A1399,IF($B:$B=$B1399,$C:$C)),1)</f>
        <v>27019.5</v>
      </c>
      <c r="F1399" cm="1">
        <f t="array" ref="F1399">QUARTILE(IF($A:$A=$A1399,IF($B:$B=$B1399,$C:$C)),3)</f>
        <v>76818</v>
      </c>
      <c r="G1399">
        <f>Table3[[#This Row],[Q3]]-Table3[[#This Row],[Q1]]</f>
        <v>49798.5</v>
      </c>
      <c r="H1399">
        <f>Table3[[#This Row],[Q1]]-1.5*Table3[[#This Row],[IQR]]</f>
        <v>-47678.25</v>
      </c>
      <c r="I1399">
        <f>Table3[[#This Row],[Q3]]+1.5*Table3[[#This Row],[IQR]]</f>
        <v>151515.75</v>
      </c>
    </row>
    <row r="1400" spans="1:9" x14ac:dyDescent="0.45">
      <c r="A1400" t="s">
        <v>20</v>
      </c>
      <c r="B1400" t="s">
        <v>2</v>
      </c>
      <c r="C1400">
        <v>43250</v>
      </c>
      <c r="D1400" t="b">
        <f t="shared" si="21"/>
        <v>0</v>
      </c>
      <c r="E1400" cm="1">
        <f t="array" ref="E1400">QUARTILE(IF($A:$A=$A1400,IF($B:$B=$B1400,$C:$C)),1)</f>
        <v>27019.5</v>
      </c>
      <c r="F1400" cm="1">
        <f t="array" ref="F1400">QUARTILE(IF($A:$A=$A1400,IF($B:$B=$B1400,$C:$C)),3)</f>
        <v>76818</v>
      </c>
      <c r="G1400">
        <f>Table3[[#This Row],[Q3]]-Table3[[#This Row],[Q1]]</f>
        <v>49798.5</v>
      </c>
      <c r="H1400">
        <f>Table3[[#This Row],[Q1]]-1.5*Table3[[#This Row],[IQR]]</f>
        <v>-47678.25</v>
      </c>
      <c r="I1400">
        <f>Table3[[#This Row],[Q3]]+1.5*Table3[[#This Row],[IQR]]</f>
        <v>151515.75</v>
      </c>
    </row>
    <row r="1401" spans="1:9" x14ac:dyDescent="0.45">
      <c r="A1401" t="s">
        <v>20</v>
      </c>
      <c r="B1401" t="s">
        <v>2</v>
      </c>
      <c r="C1401">
        <v>43460</v>
      </c>
      <c r="D1401" t="b">
        <f t="shared" si="21"/>
        <v>0</v>
      </c>
      <c r="E1401" cm="1">
        <f t="array" ref="E1401">QUARTILE(IF($A:$A=$A1401,IF($B:$B=$B1401,$C:$C)),1)</f>
        <v>27019.5</v>
      </c>
      <c r="F1401" cm="1">
        <f t="array" ref="F1401">QUARTILE(IF($A:$A=$A1401,IF($B:$B=$B1401,$C:$C)),3)</f>
        <v>76818</v>
      </c>
      <c r="G1401">
        <f>Table3[[#This Row],[Q3]]-Table3[[#This Row],[Q1]]</f>
        <v>49798.5</v>
      </c>
      <c r="H1401">
        <f>Table3[[#This Row],[Q1]]-1.5*Table3[[#This Row],[IQR]]</f>
        <v>-47678.25</v>
      </c>
      <c r="I1401">
        <f>Table3[[#This Row],[Q3]]+1.5*Table3[[#This Row],[IQR]]</f>
        <v>151515.75</v>
      </c>
    </row>
    <row r="1402" spans="1:9" x14ac:dyDescent="0.45">
      <c r="A1402" t="s">
        <v>20</v>
      </c>
      <c r="B1402" t="s">
        <v>2</v>
      </c>
      <c r="C1402">
        <v>44372</v>
      </c>
      <c r="D1402" t="b">
        <f t="shared" si="21"/>
        <v>0</v>
      </c>
      <c r="E1402" cm="1">
        <f t="array" ref="E1402">QUARTILE(IF($A:$A=$A1402,IF($B:$B=$B1402,$C:$C)),1)</f>
        <v>27019.5</v>
      </c>
      <c r="F1402" cm="1">
        <f t="array" ref="F1402">QUARTILE(IF($A:$A=$A1402,IF($B:$B=$B1402,$C:$C)),3)</f>
        <v>76818</v>
      </c>
      <c r="G1402">
        <f>Table3[[#This Row],[Q3]]-Table3[[#This Row],[Q1]]</f>
        <v>49798.5</v>
      </c>
      <c r="H1402">
        <f>Table3[[#This Row],[Q1]]-1.5*Table3[[#This Row],[IQR]]</f>
        <v>-47678.25</v>
      </c>
      <c r="I1402">
        <f>Table3[[#This Row],[Q3]]+1.5*Table3[[#This Row],[IQR]]</f>
        <v>151515.75</v>
      </c>
    </row>
    <row r="1403" spans="1:9" x14ac:dyDescent="0.45">
      <c r="A1403" t="s">
        <v>20</v>
      </c>
      <c r="B1403" t="s">
        <v>2</v>
      </c>
      <c r="C1403">
        <v>44529</v>
      </c>
      <c r="D1403" t="b">
        <f t="shared" si="21"/>
        <v>0</v>
      </c>
      <c r="E1403" cm="1">
        <f t="array" ref="E1403">QUARTILE(IF($A:$A=$A1403,IF($B:$B=$B1403,$C:$C)),1)</f>
        <v>27019.5</v>
      </c>
      <c r="F1403" cm="1">
        <f t="array" ref="F1403">QUARTILE(IF($A:$A=$A1403,IF($B:$B=$B1403,$C:$C)),3)</f>
        <v>76818</v>
      </c>
      <c r="G1403">
        <f>Table3[[#This Row],[Q3]]-Table3[[#This Row],[Q1]]</f>
        <v>49798.5</v>
      </c>
      <c r="H1403">
        <f>Table3[[#This Row],[Q1]]-1.5*Table3[[#This Row],[IQR]]</f>
        <v>-47678.25</v>
      </c>
      <c r="I1403">
        <f>Table3[[#This Row],[Q3]]+1.5*Table3[[#This Row],[IQR]]</f>
        <v>151515.75</v>
      </c>
    </row>
    <row r="1404" spans="1:9" x14ac:dyDescent="0.45">
      <c r="A1404" t="s">
        <v>20</v>
      </c>
      <c r="B1404" t="s">
        <v>2</v>
      </c>
      <c r="C1404">
        <v>44565</v>
      </c>
      <c r="D1404" t="b">
        <f t="shared" si="21"/>
        <v>0</v>
      </c>
      <c r="E1404" cm="1">
        <f t="array" ref="E1404">QUARTILE(IF($A:$A=$A1404,IF($B:$B=$B1404,$C:$C)),1)</f>
        <v>27019.5</v>
      </c>
      <c r="F1404" cm="1">
        <f t="array" ref="F1404">QUARTILE(IF($A:$A=$A1404,IF($B:$B=$B1404,$C:$C)),3)</f>
        <v>76818</v>
      </c>
      <c r="G1404">
        <f>Table3[[#This Row],[Q3]]-Table3[[#This Row],[Q1]]</f>
        <v>49798.5</v>
      </c>
      <c r="H1404">
        <f>Table3[[#This Row],[Q1]]-1.5*Table3[[#This Row],[IQR]]</f>
        <v>-47678.25</v>
      </c>
      <c r="I1404">
        <f>Table3[[#This Row],[Q3]]+1.5*Table3[[#This Row],[IQR]]</f>
        <v>151515.75</v>
      </c>
    </row>
    <row r="1405" spans="1:9" x14ac:dyDescent="0.45">
      <c r="A1405" t="s">
        <v>20</v>
      </c>
      <c r="B1405" t="s">
        <v>2</v>
      </c>
      <c r="C1405">
        <v>44764</v>
      </c>
      <c r="D1405" t="b">
        <f t="shared" si="21"/>
        <v>0</v>
      </c>
      <c r="E1405" cm="1">
        <f t="array" ref="E1405">QUARTILE(IF($A:$A=$A1405,IF($B:$B=$B1405,$C:$C)),1)</f>
        <v>27019.5</v>
      </c>
      <c r="F1405" cm="1">
        <f t="array" ref="F1405">QUARTILE(IF($A:$A=$A1405,IF($B:$B=$B1405,$C:$C)),3)</f>
        <v>76818</v>
      </c>
      <c r="G1405">
        <f>Table3[[#This Row],[Q3]]-Table3[[#This Row],[Q1]]</f>
        <v>49798.5</v>
      </c>
      <c r="H1405">
        <f>Table3[[#This Row],[Q1]]-1.5*Table3[[#This Row],[IQR]]</f>
        <v>-47678.25</v>
      </c>
      <c r="I1405">
        <f>Table3[[#This Row],[Q3]]+1.5*Table3[[#This Row],[IQR]]</f>
        <v>151515.75</v>
      </c>
    </row>
    <row r="1406" spans="1:9" x14ac:dyDescent="0.45">
      <c r="A1406" t="s">
        <v>20</v>
      </c>
      <c r="B1406" t="s">
        <v>2</v>
      </c>
      <c r="C1406">
        <v>44858</v>
      </c>
      <c r="D1406" t="b">
        <f t="shared" si="21"/>
        <v>0</v>
      </c>
      <c r="E1406" cm="1">
        <f t="array" ref="E1406">QUARTILE(IF($A:$A=$A1406,IF($B:$B=$B1406,$C:$C)),1)</f>
        <v>27019.5</v>
      </c>
      <c r="F1406" cm="1">
        <f t="array" ref="F1406">QUARTILE(IF($A:$A=$A1406,IF($B:$B=$B1406,$C:$C)),3)</f>
        <v>76818</v>
      </c>
      <c r="G1406">
        <f>Table3[[#This Row],[Q3]]-Table3[[#This Row],[Q1]]</f>
        <v>49798.5</v>
      </c>
      <c r="H1406">
        <f>Table3[[#This Row],[Q1]]-1.5*Table3[[#This Row],[IQR]]</f>
        <v>-47678.25</v>
      </c>
      <c r="I1406">
        <f>Table3[[#This Row],[Q3]]+1.5*Table3[[#This Row],[IQR]]</f>
        <v>151515.75</v>
      </c>
    </row>
    <row r="1407" spans="1:9" x14ac:dyDescent="0.45">
      <c r="A1407" t="s">
        <v>20</v>
      </c>
      <c r="B1407" t="s">
        <v>2</v>
      </c>
      <c r="C1407">
        <v>44965</v>
      </c>
      <c r="D1407" t="b">
        <f t="shared" si="21"/>
        <v>0</v>
      </c>
      <c r="E1407" cm="1">
        <f t="array" ref="E1407">QUARTILE(IF($A:$A=$A1407,IF($B:$B=$B1407,$C:$C)),1)</f>
        <v>27019.5</v>
      </c>
      <c r="F1407" cm="1">
        <f t="array" ref="F1407">QUARTILE(IF($A:$A=$A1407,IF($B:$B=$B1407,$C:$C)),3)</f>
        <v>76818</v>
      </c>
      <c r="G1407">
        <f>Table3[[#This Row],[Q3]]-Table3[[#This Row],[Q1]]</f>
        <v>49798.5</v>
      </c>
      <c r="H1407">
        <f>Table3[[#This Row],[Q1]]-1.5*Table3[[#This Row],[IQR]]</f>
        <v>-47678.25</v>
      </c>
      <c r="I1407">
        <f>Table3[[#This Row],[Q3]]+1.5*Table3[[#This Row],[IQR]]</f>
        <v>151515.75</v>
      </c>
    </row>
    <row r="1408" spans="1:9" x14ac:dyDescent="0.45">
      <c r="A1408" t="s">
        <v>20</v>
      </c>
      <c r="B1408" t="s">
        <v>2</v>
      </c>
      <c r="C1408">
        <v>45367</v>
      </c>
      <c r="D1408" t="b">
        <f t="shared" si="21"/>
        <v>0</v>
      </c>
      <c r="E1408" cm="1">
        <f t="array" ref="E1408">QUARTILE(IF($A:$A=$A1408,IF($B:$B=$B1408,$C:$C)),1)</f>
        <v>27019.5</v>
      </c>
      <c r="F1408" cm="1">
        <f t="array" ref="F1408">QUARTILE(IF($A:$A=$A1408,IF($B:$B=$B1408,$C:$C)),3)</f>
        <v>76818</v>
      </c>
      <c r="G1408">
        <f>Table3[[#This Row],[Q3]]-Table3[[#This Row],[Q1]]</f>
        <v>49798.5</v>
      </c>
      <c r="H1408">
        <f>Table3[[#This Row],[Q1]]-1.5*Table3[[#This Row],[IQR]]</f>
        <v>-47678.25</v>
      </c>
      <c r="I1408">
        <f>Table3[[#This Row],[Q3]]+1.5*Table3[[#This Row],[IQR]]</f>
        <v>151515.75</v>
      </c>
    </row>
    <row r="1409" spans="1:9" x14ac:dyDescent="0.45">
      <c r="A1409" t="s">
        <v>20</v>
      </c>
      <c r="B1409" t="s">
        <v>2</v>
      </c>
      <c r="C1409">
        <v>45789</v>
      </c>
      <c r="D1409" t="b">
        <f t="shared" si="21"/>
        <v>0</v>
      </c>
      <c r="E1409" cm="1">
        <f t="array" ref="E1409">QUARTILE(IF($A:$A=$A1409,IF($B:$B=$B1409,$C:$C)),1)</f>
        <v>27019.5</v>
      </c>
      <c r="F1409" cm="1">
        <f t="array" ref="F1409">QUARTILE(IF($A:$A=$A1409,IF($B:$B=$B1409,$C:$C)),3)</f>
        <v>76818</v>
      </c>
      <c r="G1409">
        <f>Table3[[#This Row],[Q3]]-Table3[[#This Row],[Q1]]</f>
        <v>49798.5</v>
      </c>
      <c r="H1409">
        <f>Table3[[#This Row],[Q1]]-1.5*Table3[[#This Row],[IQR]]</f>
        <v>-47678.25</v>
      </c>
      <c r="I1409">
        <f>Table3[[#This Row],[Q3]]+1.5*Table3[[#This Row],[IQR]]</f>
        <v>151515.75</v>
      </c>
    </row>
    <row r="1410" spans="1:9" x14ac:dyDescent="0.45">
      <c r="A1410" t="s">
        <v>20</v>
      </c>
      <c r="B1410" t="s">
        <v>2</v>
      </c>
      <c r="C1410">
        <v>46108</v>
      </c>
      <c r="D1410" t="b">
        <f t="shared" ref="D1410:D1473" si="22">IF(C1410&lt;H1410,TRUE,IF(C1410&gt;I1410,TRUE,FALSE))</f>
        <v>0</v>
      </c>
      <c r="E1410" cm="1">
        <f t="array" ref="E1410">QUARTILE(IF($A:$A=$A1410,IF($B:$B=$B1410,$C:$C)),1)</f>
        <v>27019.5</v>
      </c>
      <c r="F1410" cm="1">
        <f t="array" ref="F1410">QUARTILE(IF($A:$A=$A1410,IF($B:$B=$B1410,$C:$C)),3)</f>
        <v>76818</v>
      </c>
      <c r="G1410">
        <f>Table3[[#This Row],[Q3]]-Table3[[#This Row],[Q1]]</f>
        <v>49798.5</v>
      </c>
      <c r="H1410">
        <f>Table3[[#This Row],[Q1]]-1.5*Table3[[#This Row],[IQR]]</f>
        <v>-47678.25</v>
      </c>
      <c r="I1410">
        <f>Table3[[#This Row],[Q3]]+1.5*Table3[[#This Row],[IQR]]</f>
        <v>151515.75</v>
      </c>
    </row>
    <row r="1411" spans="1:9" x14ac:dyDescent="0.45">
      <c r="A1411" t="s">
        <v>20</v>
      </c>
      <c r="B1411" t="s">
        <v>2</v>
      </c>
      <c r="C1411">
        <v>46299</v>
      </c>
      <c r="D1411" t="b">
        <f t="shared" si="22"/>
        <v>0</v>
      </c>
      <c r="E1411" cm="1">
        <f t="array" ref="E1411">QUARTILE(IF($A:$A=$A1411,IF($B:$B=$B1411,$C:$C)),1)</f>
        <v>27019.5</v>
      </c>
      <c r="F1411" cm="1">
        <f t="array" ref="F1411">QUARTILE(IF($A:$A=$A1411,IF($B:$B=$B1411,$C:$C)),3)</f>
        <v>76818</v>
      </c>
      <c r="G1411">
        <f>Table3[[#This Row],[Q3]]-Table3[[#This Row],[Q1]]</f>
        <v>49798.5</v>
      </c>
      <c r="H1411">
        <f>Table3[[#This Row],[Q1]]-1.5*Table3[[#This Row],[IQR]]</f>
        <v>-47678.25</v>
      </c>
      <c r="I1411">
        <f>Table3[[#This Row],[Q3]]+1.5*Table3[[#This Row],[IQR]]</f>
        <v>151515.75</v>
      </c>
    </row>
    <row r="1412" spans="1:9" x14ac:dyDescent="0.45">
      <c r="A1412" t="s">
        <v>20</v>
      </c>
      <c r="B1412" t="s">
        <v>2</v>
      </c>
      <c r="C1412">
        <v>46500</v>
      </c>
      <c r="D1412" t="b">
        <f t="shared" si="22"/>
        <v>0</v>
      </c>
      <c r="E1412" cm="1">
        <f t="array" ref="E1412">QUARTILE(IF($A:$A=$A1412,IF($B:$B=$B1412,$C:$C)),1)</f>
        <v>27019.5</v>
      </c>
      <c r="F1412" cm="1">
        <f t="array" ref="F1412">QUARTILE(IF($A:$A=$A1412,IF($B:$B=$B1412,$C:$C)),3)</f>
        <v>76818</v>
      </c>
      <c r="G1412">
        <f>Table3[[#This Row],[Q3]]-Table3[[#This Row],[Q1]]</f>
        <v>49798.5</v>
      </c>
      <c r="H1412">
        <f>Table3[[#This Row],[Q1]]-1.5*Table3[[#This Row],[IQR]]</f>
        <v>-47678.25</v>
      </c>
      <c r="I1412">
        <f>Table3[[#This Row],[Q3]]+1.5*Table3[[#This Row],[IQR]]</f>
        <v>151515.75</v>
      </c>
    </row>
    <row r="1413" spans="1:9" x14ac:dyDescent="0.45">
      <c r="A1413" t="s">
        <v>20</v>
      </c>
      <c r="B1413" t="s">
        <v>2</v>
      </c>
      <c r="C1413">
        <v>46567</v>
      </c>
      <c r="D1413" t="b">
        <f t="shared" si="22"/>
        <v>0</v>
      </c>
      <c r="E1413" cm="1">
        <f t="array" ref="E1413">QUARTILE(IF($A:$A=$A1413,IF($B:$B=$B1413,$C:$C)),1)</f>
        <v>27019.5</v>
      </c>
      <c r="F1413" cm="1">
        <f t="array" ref="F1413">QUARTILE(IF($A:$A=$A1413,IF($B:$B=$B1413,$C:$C)),3)</f>
        <v>76818</v>
      </c>
      <c r="G1413">
        <f>Table3[[#This Row],[Q3]]-Table3[[#This Row],[Q1]]</f>
        <v>49798.5</v>
      </c>
      <c r="H1413">
        <f>Table3[[#This Row],[Q1]]-1.5*Table3[[#This Row],[IQR]]</f>
        <v>-47678.25</v>
      </c>
      <c r="I1413">
        <f>Table3[[#This Row],[Q3]]+1.5*Table3[[#This Row],[IQR]]</f>
        <v>151515.75</v>
      </c>
    </row>
    <row r="1414" spans="1:9" x14ac:dyDescent="0.45">
      <c r="A1414" t="s">
        <v>20</v>
      </c>
      <c r="B1414" t="s">
        <v>2</v>
      </c>
      <c r="C1414">
        <v>46626</v>
      </c>
      <c r="D1414" t="b">
        <f t="shared" si="22"/>
        <v>0</v>
      </c>
      <c r="E1414" cm="1">
        <f t="array" ref="E1414">QUARTILE(IF($A:$A=$A1414,IF($B:$B=$B1414,$C:$C)),1)</f>
        <v>27019.5</v>
      </c>
      <c r="F1414" cm="1">
        <f t="array" ref="F1414">QUARTILE(IF($A:$A=$A1414,IF($B:$B=$B1414,$C:$C)),3)</f>
        <v>76818</v>
      </c>
      <c r="G1414">
        <f>Table3[[#This Row],[Q3]]-Table3[[#This Row],[Q1]]</f>
        <v>49798.5</v>
      </c>
      <c r="H1414">
        <f>Table3[[#This Row],[Q1]]-1.5*Table3[[#This Row],[IQR]]</f>
        <v>-47678.25</v>
      </c>
      <c r="I1414">
        <f>Table3[[#This Row],[Q3]]+1.5*Table3[[#This Row],[IQR]]</f>
        <v>151515.75</v>
      </c>
    </row>
    <row r="1415" spans="1:9" x14ac:dyDescent="0.45">
      <c r="A1415" t="s">
        <v>20</v>
      </c>
      <c r="B1415" t="s">
        <v>2</v>
      </c>
      <c r="C1415">
        <v>48114</v>
      </c>
      <c r="D1415" t="b">
        <f t="shared" si="22"/>
        <v>0</v>
      </c>
      <c r="E1415" cm="1">
        <f t="array" ref="E1415">QUARTILE(IF($A:$A=$A1415,IF($B:$B=$B1415,$C:$C)),1)</f>
        <v>27019.5</v>
      </c>
      <c r="F1415" cm="1">
        <f t="array" ref="F1415">QUARTILE(IF($A:$A=$A1415,IF($B:$B=$B1415,$C:$C)),3)</f>
        <v>76818</v>
      </c>
      <c r="G1415">
        <f>Table3[[#This Row],[Q3]]-Table3[[#This Row],[Q1]]</f>
        <v>49798.5</v>
      </c>
      <c r="H1415">
        <f>Table3[[#This Row],[Q1]]-1.5*Table3[[#This Row],[IQR]]</f>
        <v>-47678.25</v>
      </c>
      <c r="I1415">
        <f>Table3[[#This Row],[Q3]]+1.5*Table3[[#This Row],[IQR]]</f>
        <v>151515.75</v>
      </c>
    </row>
    <row r="1416" spans="1:9" x14ac:dyDescent="0.45">
      <c r="A1416" t="s">
        <v>20</v>
      </c>
      <c r="B1416" t="s">
        <v>2</v>
      </c>
      <c r="C1416">
        <v>48445</v>
      </c>
      <c r="D1416" t="b">
        <f t="shared" si="22"/>
        <v>0</v>
      </c>
      <c r="E1416" cm="1">
        <f t="array" ref="E1416">QUARTILE(IF($A:$A=$A1416,IF($B:$B=$B1416,$C:$C)),1)</f>
        <v>27019.5</v>
      </c>
      <c r="F1416" cm="1">
        <f t="array" ref="F1416">QUARTILE(IF($A:$A=$A1416,IF($B:$B=$B1416,$C:$C)),3)</f>
        <v>76818</v>
      </c>
      <c r="G1416">
        <f>Table3[[#This Row],[Q3]]-Table3[[#This Row],[Q1]]</f>
        <v>49798.5</v>
      </c>
      <c r="H1416">
        <f>Table3[[#This Row],[Q1]]-1.5*Table3[[#This Row],[IQR]]</f>
        <v>-47678.25</v>
      </c>
      <c r="I1416">
        <f>Table3[[#This Row],[Q3]]+1.5*Table3[[#This Row],[IQR]]</f>
        <v>151515.75</v>
      </c>
    </row>
    <row r="1417" spans="1:9" x14ac:dyDescent="0.45">
      <c r="A1417" t="s">
        <v>20</v>
      </c>
      <c r="B1417" t="s">
        <v>2</v>
      </c>
      <c r="C1417">
        <v>48826</v>
      </c>
      <c r="D1417" t="b">
        <f t="shared" si="22"/>
        <v>0</v>
      </c>
      <c r="E1417" cm="1">
        <f t="array" ref="E1417">QUARTILE(IF($A:$A=$A1417,IF($B:$B=$B1417,$C:$C)),1)</f>
        <v>27019.5</v>
      </c>
      <c r="F1417" cm="1">
        <f t="array" ref="F1417">QUARTILE(IF($A:$A=$A1417,IF($B:$B=$B1417,$C:$C)),3)</f>
        <v>76818</v>
      </c>
      <c r="G1417">
        <f>Table3[[#This Row],[Q3]]-Table3[[#This Row],[Q1]]</f>
        <v>49798.5</v>
      </c>
      <c r="H1417">
        <f>Table3[[#This Row],[Q1]]-1.5*Table3[[#This Row],[IQR]]</f>
        <v>-47678.25</v>
      </c>
      <c r="I1417">
        <f>Table3[[#This Row],[Q3]]+1.5*Table3[[#This Row],[IQR]]</f>
        <v>151515.75</v>
      </c>
    </row>
    <row r="1418" spans="1:9" x14ac:dyDescent="0.45">
      <c r="A1418" t="s">
        <v>20</v>
      </c>
      <c r="B1418" t="s">
        <v>2</v>
      </c>
      <c r="C1418">
        <v>48927</v>
      </c>
      <c r="D1418" t="b">
        <f t="shared" si="22"/>
        <v>0</v>
      </c>
      <c r="E1418" cm="1">
        <f t="array" ref="E1418">QUARTILE(IF($A:$A=$A1418,IF($B:$B=$B1418,$C:$C)),1)</f>
        <v>27019.5</v>
      </c>
      <c r="F1418" cm="1">
        <f t="array" ref="F1418">QUARTILE(IF($A:$A=$A1418,IF($B:$B=$B1418,$C:$C)),3)</f>
        <v>76818</v>
      </c>
      <c r="G1418">
        <f>Table3[[#This Row],[Q3]]-Table3[[#This Row],[Q1]]</f>
        <v>49798.5</v>
      </c>
      <c r="H1418">
        <f>Table3[[#This Row],[Q1]]-1.5*Table3[[#This Row],[IQR]]</f>
        <v>-47678.25</v>
      </c>
      <c r="I1418">
        <f>Table3[[#This Row],[Q3]]+1.5*Table3[[#This Row],[IQR]]</f>
        <v>151515.75</v>
      </c>
    </row>
    <row r="1419" spans="1:9" x14ac:dyDescent="0.45">
      <c r="A1419" t="s">
        <v>20</v>
      </c>
      <c r="B1419" t="s">
        <v>2</v>
      </c>
      <c r="C1419">
        <v>49047</v>
      </c>
      <c r="D1419" t="b">
        <f t="shared" si="22"/>
        <v>0</v>
      </c>
      <c r="E1419" cm="1">
        <f t="array" ref="E1419">QUARTILE(IF($A:$A=$A1419,IF($B:$B=$B1419,$C:$C)),1)</f>
        <v>27019.5</v>
      </c>
      <c r="F1419" cm="1">
        <f t="array" ref="F1419">QUARTILE(IF($A:$A=$A1419,IF($B:$B=$B1419,$C:$C)),3)</f>
        <v>76818</v>
      </c>
      <c r="G1419">
        <f>Table3[[#This Row],[Q3]]-Table3[[#This Row],[Q1]]</f>
        <v>49798.5</v>
      </c>
      <c r="H1419">
        <f>Table3[[#This Row],[Q1]]-1.5*Table3[[#This Row],[IQR]]</f>
        <v>-47678.25</v>
      </c>
      <c r="I1419">
        <f>Table3[[#This Row],[Q3]]+1.5*Table3[[#This Row],[IQR]]</f>
        <v>151515.75</v>
      </c>
    </row>
    <row r="1420" spans="1:9" x14ac:dyDescent="0.45">
      <c r="A1420" t="s">
        <v>20</v>
      </c>
      <c r="B1420" t="s">
        <v>2</v>
      </c>
      <c r="C1420">
        <v>49134</v>
      </c>
      <c r="D1420" t="b">
        <f t="shared" si="22"/>
        <v>0</v>
      </c>
      <c r="E1420" cm="1">
        <f t="array" ref="E1420">QUARTILE(IF($A:$A=$A1420,IF($B:$B=$B1420,$C:$C)),1)</f>
        <v>27019.5</v>
      </c>
      <c r="F1420" cm="1">
        <f t="array" ref="F1420">QUARTILE(IF($A:$A=$A1420,IF($B:$B=$B1420,$C:$C)),3)</f>
        <v>76818</v>
      </c>
      <c r="G1420">
        <f>Table3[[#This Row],[Q3]]-Table3[[#This Row],[Q1]]</f>
        <v>49798.5</v>
      </c>
      <c r="H1420">
        <f>Table3[[#This Row],[Q1]]-1.5*Table3[[#This Row],[IQR]]</f>
        <v>-47678.25</v>
      </c>
      <c r="I1420">
        <f>Table3[[#This Row],[Q3]]+1.5*Table3[[#This Row],[IQR]]</f>
        <v>151515.75</v>
      </c>
    </row>
    <row r="1421" spans="1:9" x14ac:dyDescent="0.45">
      <c r="A1421" t="s">
        <v>20</v>
      </c>
      <c r="B1421" t="s">
        <v>2</v>
      </c>
      <c r="C1421">
        <v>49441</v>
      </c>
      <c r="D1421" t="b">
        <f t="shared" si="22"/>
        <v>0</v>
      </c>
      <c r="E1421" cm="1">
        <f t="array" ref="E1421">QUARTILE(IF($A:$A=$A1421,IF($B:$B=$B1421,$C:$C)),1)</f>
        <v>27019.5</v>
      </c>
      <c r="F1421" cm="1">
        <f t="array" ref="F1421">QUARTILE(IF($A:$A=$A1421,IF($B:$B=$B1421,$C:$C)),3)</f>
        <v>76818</v>
      </c>
      <c r="G1421">
        <f>Table3[[#This Row],[Q3]]-Table3[[#This Row],[Q1]]</f>
        <v>49798.5</v>
      </c>
      <c r="H1421">
        <f>Table3[[#This Row],[Q1]]-1.5*Table3[[#This Row],[IQR]]</f>
        <v>-47678.25</v>
      </c>
      <c r="I1421">
        <f>Table3[[#This Row],[Q3]]+1.5*Table3[[#This Row],[IQR]]</f>
        <v>151515.75</v>
      </c>
    </row>
    <row r="1422" spans="1:9" x14ac:dyDescent="0.45">
      <c r="A1422" t="s">
        <v>20</v>
      </c>
      <c r="B1422" t="s">
        <v>2</v>
      </c>
      <c r="C1422">
        <v>49891</v>
      </c>
      <c r="D1422" t="b">
        <f t="shared" si="22"/>
        <v>0</v>
      </c>
      <c r="E1422" cm="1">
        <f t="array" ref="E1422">QUARTILE(IF($A:$A=$A1422,IF($B:$B=$B1422,$C:$C)),1)</f>
        <v>27019.5</v>
      </c>
      <c r="F1422" cm="1">
        <f t="array" ref="F1422">QUARTILE(IF($A:$A=$A1422,IF($B:$B=$B1422,$C:$C)),3)</f>
        <v>76818</v>
      </c>
      <c r="G1422">
        <f>Table3[[#This Row],[Q3]]-Table3[[#This Row],[Q1]]</f>
        <v>49798.5</v>
      </c>
      <c r="H1422">
        <f>Table3[[#This Row],[Q1]]-1.5*Table3[[#This Row],[IQR]]</f>
        <v>-47678.25</v>
      </c>
      <c r="I1422">
        <f>Table3[[#This Row],[Q3]]+1.5*Table3[[#This Row],[IQR]]</f>
        <v>151515.75</v>
      </c>
    </row>
    <row r="1423" spans="1:9" x14ac:dyDescent="0.45">
      <c r="A1423" t="s">
        <v>20</v>
      </c>
      <c r="B1423" t="s">
        <v>2</v>
      </c>
      <c r="C1423">
        <v>50854</v>
      </c>
      <c r="D1423" t="b">
        <f t="shared" si="22"/>
        <v>0</v>
      </c>
      <c r="E1423" cm="1">
        <f t="array" ref="E1423">QUARTILE(IF($A:$A=$A1423,IF($B:$B=$B1423,$C:$C)),1)</f>
        <v>27019.5</v>
      </c>
      <c r="F1423" cm="1">
        <f t="array" ref="F1423">QUARTILE(IF($A:$A=$A1423,IF($B:$B=$B1423,$C:$C)),3)</f>
        <v>76818</v>
      </c>
      <c r="G1423">
        <f>Table3[[#This Row],[Q3]]-Table3[[#This Row],[Q1]]</f>
        <v>49798.5</v>
      </c>
      <c r="H1423">
        <f>Table3[[#This Row],[Q1]]-1.5*Table3[[#This Row],[IQR]]</f>
        <v>-47678.25</v>
      </c>
      <c r="I1423">
        <f>Table3[[#This Row],[Q3]]+1.5*Table3[[#This Row],[IQR]]</f>
        <v>151515.75</v>
      </c>
    </row>
    <row r="1424" spans="1:9" x14ac:dyDescent="0.45">
      <c r="A1424" t="s">
        <v>20</v>
      </c>
      <c r="B1424" t="s">
        <v>2</v>
      </c>
      <c r="C1424">
        <v>50946</v>
      </c>
      <c r="D1424" t="b">
        <f t="shared" si="22"/>
        <v>0</v>
      </c>
      <c r="E1424" cm="1">
        <f t="array" ref="E1424">QUARTILE(IF($A:$A=$A1424,IF($B:$B=$B1424,$C:$C)),1)</f>
        <v>27019.5</v>
      </c>
      <c r="F1424" cm="1">
        <f t="array" ref="F1424">QUARTILE(IF($A:$A=$A1424,IF($B:$B=$B1424,$C:$C)),3)</f>
        <v>76818</v>
      </c>
      <c r="G1424">
        <f>Table3[[#This Row],[Q3]]-Table3[[#This Row],[Q1]]</f>
        <v>49798.5</v>
      </c>
      <c r="H1424">
        <f>Table3[[#This Row],[Q1]]-1.5*Table3[[#This Row],[IQR]]</f>
        <v>-47678.25</v>
      </c>
      <c r="I1424">
        <f>Table3[[#This Row],[Q3]]+1.5*Table3[[#This Row],[IQR]]</f>
        <v>151515.75</v>
      </c>
    </row>
    <row r="1425" spans="1:9" x14ac:dyDescent="0.45">
      <c r="A1425" t="s">
        <v>20</v>
      </c>
      <c r="B1425" t="s">
        <v>2</v>
      </c>
      <c r="C1425">
        <v>51486</v>
      </c>
      <c r="D1425" t="b">
        <f t="shared" si="22"/>
        <v>0</v>
      </c>
      <c r="E1425" cm="1">
        <f t="array" ref="E1425">QUARTILE(IF($A:$A=$A1425,IF($B:$B=$B1425,$C:$C)),1)</f>
        <v>27019.5</v>
      </c>
      <c r="F1425" cm="1">
        <f t="array" ref="F1425">QUARTILE(IF($A:$A=$A1425,IF($B:$B=$B1425,$C:$C)),3)</f>
        <v>76818</v>
      </c>
      <c r="G1425">
        <f>Table3[[#This Row],[Q3]]-Table3[[#This Row],[Q1]]</f>
        <v>49798.5</v>
      </c>
      <c r="H1425">
        <f>Table3[[#This Row],[Q1]]-1.5*Table3[[#This Row],[IQR]]</f>
        <v>-47678.25</v>
      </c>
      <c r="I1425">
        <f>Table3[[#This Row],[Q3]]+1.5*Table3[[#This Row],[IQR]]</f>
        <v>151515.75</v>
      </c>
    </row>
    <row r="1426" spans="1:9" x14ac:dyDescent="0.45">
      <c r="A1426" t="s">
        <v>20</v>
      </c>
      <c r="B1426" t="s">
        <v>2</v>
      </c>
      <c r="C1426">
        <v>51553</v>
      </c>
      <c r="D1426" t="b">
        <f t="shared" si="22"/>
        <v>0</v>
      </c>
      <c r="E1426" cm="1">
        <f t="array" ref="E1426">QUARTILE(IF($A:$A=$A1426,IF($B:$B=$B1426,$C:$C)),1)</f>
        <v>27019.5</v>
      </c>
      <c r="F1426" cm="1">
        <f t="array" ref="F1426">QUARTILE(IF($A:$A=$A1426,IF($B:$B=$B1426,$C:$C)),3)</f>
        <v>76818</v>
      </c>
      <c r="G1426">
        <f>Table3[[#This Row],[Q3]]-Table3[[#This Row],[Q1]]</f>
        <v>49798.5</v>
      </c>
      <c r="H1426">
        <f>Table3[[#This Row],[Q1]]-1.5*Table3[[#This Row],[IQR]]</f>
        <v>-47678.25</v>
      </c>
      <c r="I1426">
        <f>Table3[[#This Row],[Q3]]+1.5*Table3[[#This Row],[IQR]]</f>
        <v>151515.75</v>
      </c>
    </row>
    <row r="1427" spans="1:9" x14ac:dyDescent="0.45">
      <c r="A1427" t="s">
        <v>20</v>
      </c>
      <c r="B1427" t="s">
        <v>2</v>
      </c>
      <c r="C1427">
        <v>51584</v>
      </c>
      <c r="D1427" t="b">
        <f t="shared" si="22"/>
        <v>0</v>
      </c>
      <c r="E1427" cm="1">
        <f t="array" ref="E1427">QUARTILE(IF($A:$A=$A1427,IF($B:$B=$B1427,$C:$C)),1)</f>
        <v>27019.5</v>
      </c>
      <c r="F1427" cm="1">
        <f t="array" ref="F1427">QUARTILE(IF($A:$A=$A1427,IF($B:$B=$B1427,$C:$C)),3)</f>
        <v>76818</v>
      </c>
      <c r="G1427">
        <f>Table3[[#This Row],[Q3]]-Table3[[#This Row],[Q1]]</f>
        <v>49798.5</v>
      </c>
      <c r="H1427">
        <f>Table3[[#This Row],[Q1]]-1.5*Table3[[#This Row],[IQR]]</f>
        <v>-47678.25</v>
      </c>
      <c r="I1427">
        <f>Table3[[#This Row],[Q3]]+1.5*Table3[[#This Row],[IQR]]</f>
        <v>151515.75</v>
      </c>
    </row>
    <row r="1428" spans="1:9" x14ac:dyDescent="0.45">
      <c r="A1428" t="s">
        <v>20</v>
      </c>
      <c r="B1428" t="s">
        <v>2</v>
      </c>
      <c r="C1428">
        <v>51839</v>
      </c>
      <c r="D1428" t="b">
        <f t="shared" si="22"/>
        <v>0</v>
      </c>
      <c r="E1428" cm="1">
        <f t="array" ref="E1428">QUARTILE(IF($A:$A=$A1428,IF($B:$B=$B1428,$C:$C)),1)</f>
        <v>27019.5</v>
      </c>
      <c r="F1428" cm="1">
        <f t="array" ref="F1428">QUARTILE(IF($A:$A=$A1428,IF($B:$B=$B1428,$C:$C)),3)</f>
        <v>76818</v>
      </c>
      <c r="G1428">
        <f>Table3[[#This Row],[Q3]]-Table3[[#This Row],[Q1]]</f>
        <v>49798.5</v>
      </c>
      <c r="H1428">
        <f>Table3[[#This Row],[Q1]]-1.5*Table3[[#This Row],[IQR]]</f>
        <v>-47678.25</v>
      </c>
      <c r="I1428">
        <f>Table3[[#This Row],[Q3]]+1.5*Table3[[#This Row],[IQR]]</f>
        <v>151515.75</v>
      </c>
    </row>
    <row r="1429" spans="1:9" x14ac:dyDescent="0.45">
      <c r="A1429" t="s">
        <v>20</v>
      </c>
      <c r="B1429" t="s">
        <v>2</v>
      </c>
      <c r="C1429">
        <v>51993</v>
      </c>
      <c r="D1429" t="b">
        <f t="shared" si="22"/>
        <v>0</v>
      </c>
      <c r="E1429" cm="1">
        <f t="array" ref="E1429">QUARTILE(IF($A:$A=$A1429,IF($B:$B=$B1429,$C:$C)),1)</f>
        <v>27019.5</v>
      </c>
      <c r="F1429" cm="1">
        <f t="array" ref="F1429">QUARTILE(IF($A:$A=$A1429,IF($B:$B=$B1429,$C:$C)),3)</f>
        <v>76818</v>
      </c>
      <c r="G1429">
        <f>Table3[[#This Row],[Q3]]-Table3[[#This Row],[Q1]]</f>
        <v>49798.5</v>
      </c>
      <c r="H1429">
        <f>Table3[[#This Row],[Q1]]-1.5*Table3[[#This Row],[IQR]]</f>
        <v>-47678.25</v>
      </c>
      <c r="I1429">
        <f>Table3[[#This Row],[Q3]]+1.5*Table3[[#This Row],[IQR]]</f>
        <v>151515.75</v>
      </c>
    </row>
    <row r="1430" spans="1:9" x14ac:dyDescent="0.45">
      <c r="A1430" t="s">
        <v>20</v>
      </c>
      <c r="B1430" t="s">
        <v>2</v>
      </c>
      <c r="C1430">
        <v>52044</v>
      </c>
      <c r="D1430" t="b">
        <f t="shared" si="22"/>
        <v>0</v>
      </c>
      <c r="E1430" cm="1">
        <f t="array" ref="E1430">QUARTILE(IF($A:$A=$A1430,IF($B:$B=$B1430,$C:$C)),1)</f>
        <v>27019.5</v>
      </c>
      <c r="F1430" cm="1">
        <f t="array" ref="F1430">QUARTILE(IF($A:$A=$A1430,IF($B:$B=$B1430,$C:$C)),3)</f>
        <v>76818</v>
      </c>
      <c r="G1430">
        <f>Table3[[#This Row],[Q3]]-Table3[[#This Row],[Q1]]</f>
        <v>49798.5</v>
      </c>
      <c r="H1430">
        <f>Table3[[#This Row],[Q1]]-1.5*Table3[[#This Row],[IQR]]</f>
        <v>-47678.25</v>
      </c>
      <c r="I1430">
        <f>Table3[[#This Row],[Q3]]+1.5*Table3[[#This Row],[IQR]]</f>
        <v>151515.75</v>
      </c>
    </row>
    <row r="1431" spans="1:9" x14ac:dyDescent="0.45">
      <c r="A1431" t="s">
        <v>20</v>
      </c>
      <c r="B1431" t="s">
        <v>2</v>
      </c>
      <c r="C1431">
        <v>52261</v>
      </c>
      <c r="D1431" t="b">
        <f t="shared" si="22"/>
        <v>0</v>
      </c>
      <c r="E1431" cm="1">
        <f t="array" ref="E1431">QUARTILE(IF($A:$A=$A1431,IF($B:$B=$B1431,$C:$C)),1)</f>
        <v>27019.5</v>
      </c>
      <c r="F1431" cm="1">
        <f t="array" ref="F1431">QUARTILE(IF($A:$A=$A1431,IF($B:$B=$B1431,$C:$C)),3)</f>
        <v>76818</v>
      </c>
      <c r="G1431">
        <f>Table3[[#This Row],[Q3]]-Table3[[#This Row],[Q1]]</f>
        <v>49798.5</v>
      </c>
      <c r="H1431">
        <f>Table3[[#This Row],[Q1]]-1.5*Table3[[#This Row],[IQR]]</f>
        <v>-47678.25</v>
      </c>
      <c r="I1431">
        <f>Table3[[#This Row],[Q3]]+1.5*Table3[[#This Row],[IQR]]</f>
        <v>151515.75</v>
      </c>
    </row>
    <row r="1432" spans="1:9" x14ac:dyDescent="0.45">
      <c r="A1432" t="s">
        <v>20</v>
      </c>
      <c r="B1432" t="s">
        <v>2</v>
      </c>
      <c r="C1432">
        <v>52319</v>
      </c>
      <c r="D1432" t="b">
        <f t="shared" si="22"/>
        <v>0</v>
      </c>
      <c r="E1432" cm="1">
        <f t="array" ref="E1432">QUARTILE(IF($A:$A=$A1432,IF($B:$B=$B1432,$C:$C)),1)</f>
        <v>27019.5</v>
      </c>
      <c r="F1432" cm="1">
        <f t="array" ref="F1432">QUARTILE(IF($A:$A=$A1432,IF($B:$B=$B1432,$C:$C)),3)</f>
        <v>76818</v>
      </c>
      <c r="G1432">
        <f>Table3[[#This Row],[Q3]]-Table3[[#This Row],[Q1]]</f>
        <v>49798.5</v>
      </c>
      <c r="H1432">
        <f>Table3[[#This Row],[Q1]]-1.5*Table3[[#This Row],[IQR]]</f>
        <v>-47678.25</v>
      </c>
      <c r="I1432">
        <f>Table3[[#This Row],[Q3]]+1.5*Table3[[#This Row],[IQR]]</f>
        <v>151515.75</v>
      </c>
    </row>
    <row r="1433" spans="1:9" x14ac:dyDescent="0.45">
      <c r="A1433" t="s">
        <v>20</v>
      </c>
      <c r="B1433" t="s">
        <v>2</v>
      </c>
      <c r="C1433">
        <v>54437</v>
      </c>
      <c r="D1433" t="b">
        <f t="shared" si="22"/>
        <v>0</v>
      </c>
      <c r="E1433" cm="1">
        <f t="array" ref="E1433">QUARTILE(IF($A:$A=$A1433,IF($B:$B=$B1433,$C:$C)),1)</f>
        <v>27019.5</v>
      </c>
      <c r="F1433" cm="1">
        <f t="array" ref="F1433">QUARTILE(IF($A:$A=$A1433,IF($B:$B=$B1433,$C:$C)),3)</f>
        <v>76818</v>
      </c>
      <c r="G1433">
        <f>Table3[[#This Row],[Q3]]-Table3[[#This Row],[Q1]]</f>
        <v>49798.5</v>
      </c>
      <c r="H1433">
        <f>Table3[[#This Row],[Q1]]-1.5*Table3[[#This Row],[IQR]]</f>
        <v>-47678.25</v>
      </c>
      <c r="I1433">
        <f>Table3[[#This Row],[Q3]]+1.5*Table3[[#This Row],[IQR]]</f>
        <v>151515.75</v>
      </c>
    </row>
    <row r="1434" spans="1:9" x14ac:dyDescent="0.45">
      <c r="A1434" t="s">
        <v>20</v>
      </c>
      <c r="B1434" t="s">
        <v>2</v>
      </c>
      <c r="C1434">
        <v>54585</v>
      </c>
      <c r="D1434" t="b">
        <f t="shared" si="22"/>
        <v>0</v>
      </c>
      <c r="E1434" cm="1">
        <f t="array" ref="E1434">QUARTILE(IF($A:$A=$A1434,IF($B:$B=$B1434,$C:$C)),1)</f>
        <v>27019.5</v>
      </c>
      <c r="F1434" cm="1">
        <f t="array" ref="F1434">QUARTILE(IF($A:$A=$A1434,IF($B:$B=$B1434,$C:$C)),3)</f>
        <v>76818</v>
      </c>
      <c r="G1434">
        <f>Table3[[#This Row],[Q3]]-Table3[[#This Row],[Q1]]</f>
        <v>49798.5</v>
      </c>
      <c r="H1434">
        <f>Table3[[#This Row],[Q1]]-1.5*Table3[[#This Row],[IQR]]</f>
        <v>-47678.25</v>
      </c>
      <c r="I1434">
        <f>Table3[[#This Row],[Q3]]+1.5*Table3[[#This Row],[IQR]]</f>
        <v>151515.75</v>
      </c>
    </row>
    <row r="1435" spans="1:9" x14ac:dyDescent="0.45">
      <c r="A1435" t="s">
        <v>20</v>
      </c>
      <c r="B1435" t="s">
        <v>2</v>
      </c>
      <c r="C1435">
        <v>54711</v>
      </c>
      <c r="D1435" t="b">
        <f t="shared" si="22"/>
        <v>0</v>
      </c>
      <c r="E1435" cm="1">
        <f t="array" ref="E1435">QUARTILE(IF($A:$A=$A1435,IF($B:$B=$B1435,$C:$C)),1)</f>
        <v>27019.5</v>
      </c>
      <c r="F1435" cm="1">
        <f t="array" ref="F1435">QUARTILE(IF($A:$A=$A1435,IF($B:$B=$B1435,$C:$C)),3)</f>
        <v>76818</v>
      </c>
      <c r="G1435">
        <f>Table3[[#This Row],[Q3]]-Table3[[#This Row],[Q1]]</f>
        <v>49798.5</v>
      </c>
      <c r="H1435">
        <f>Table3[[#This Row],[Q1]]-1.5*Table3[[#This Row],[IQR]]</f>
        <v>-47678.25</v>
      </c>
      <c r="I1435">
        <f>Table3[[#This Row],[Q3]]+1.5*Table3[[#This Row],[IQR]]</f>
        <v>151515.75</v>
      </c>
    </row>
    <row r="1436" spans="1:9" x14ac:dyDescent="0.45">
      <c r="A1436" t="s">
        <v>20</v>
      </c>
      <c r="B1436" t="s">
        <v>2</v>
      </c>
      <c r="C1436">
        <v>54776</v>
      </c>
      <c r="D1436" t="b">
        <f t="shared" si="22"/>
        <v>0</v>
      </c>
      <c r="E1436" cm="1">
        <f t="array" ref="E1436">QUARTILE(IF($A:$A=$A1436,IF($B:$B=$B1436,$C:$C)),1)</f>
        <v>27019.5</v>
      </c>
      <c r="F1436" cm="1">
        <f t="array" ref="F1436">QUARTILE(IF($A:$A=$A1436,IF($B:$B=$B1436,$C:$C)),3)</f>
        <v>76818</v>
      </c>
      <c r="G1436">
        <f>Table3[[#This Row],[Q3]]-Table3[[#This Row],[Q1]]</f>
        <v>49798.5</v>
      </c>
      <c r="H1436">
        <f>Table3[[#This Row],[Q1]]-1.5*Table3[[#This Row],[IQR]]</f>
        <v>-47678.25</v>
      </c>
      <c r="I1436">
        <f>Table3[[#This Row],[Q3]]+1.5*Table3[[#This Row],[IQR]]</f>
        <v>151515.75</v>
      </c>
    </row>
    <row r="1437" spans="1:9" x14ac:dyDescent="0.45">
      <c r="A1437" t="s">
        <v>20</v>
      </c>
      <c r="B1437" t="s">
        <v>2</v>
      </c>
      <c r="C1437">
        <v>55563</v>
      </c>
      <c r="D1437" t="b">
        <f t="shared" si="22"/>
        <v>0</v>
      </c>
      <c r="E1437" cm="1">
        <f t="array" ref="E1437">QUARTILE(IF($A:$A=$A1437,IF($B:$B=$B1437,$C:$C)),1)</f>
        <v>27019.5</v>
      </c>
      <c r="F1437" cm="1">
        <f t="array" ref="F1437">QUARTILE(IF($A:$A=$A1437,IF($B:$B=$B1437,$C:$C)),3)</f>
        <v>76818</v>
      </c>
      <c r="G1437">
        <f>Table3[[#This Row],[Q3]]-Table3[[#This Row],[Q1]]</f>
        <v>49798.5</v>
      </c>
      <c r="H1437">
        <f>Table3[[#This Row],[Q1]]-1.5*Table3[[#This Row],[IQR]]</f>
        <v>-47678.25</v>
      </c>
      <c r="I1437">
        <f>Table3[[#This Row],[Q3]]+1.5*Table3[[#This Row],[IQR]]</f>
        <v>151515.75</v>
      </c>
    </row>
    <row r="1438" spans="1:9" x14ac:dyDescent="0.45">
      <c r="A1438" t="s">
        <v>20</v>
      </c>
      <c r="B1438" t="s">
        <v>2</v>
      </c>
      <c r="C1438">
        <v>56175</v>
      </c>
      <c r="D1438" t="b">
        <f t="shared" si="22"/>
        <v>0</v>
      </c>
      <c r="E1438" cm="1">
        <f t="array" ref="E1438">QUARTILE(IF($A:$A=$A1438,IF($B:$B=$B1438,$C:$C)),1)</f>
        <v>27019.5</v>
      </c>
      <c r="F1438" cm="1">
        <f t="array" ref="F1438">QUARTILE(IF($A:$A=$A1438,IF($B:$B=$B1438,$C:$C)),3)</f>
        <v>76818</v>
      </c>
      <c r="G1438">
        <f>Table3[[#This Row],[Q3]]-Table3[[#This Row],[Q1]]</f>
        <v>49798.5</v>
      </c>
      <c r="H1438">
        <f>Table3[[#This Row],[Q1]]-1.5*Table3[[#This Row],[IQR]]</f>
        <v>-47678.25</v>
      </c>
      <c r="I1438">
        <f>Table3[[#This Row],[Q3]]+1.5*Table3[[#This Row],[IQR]]</f>
        <v>151515.75</v>
      </c>
    </row>
    <row r="1439" spans="1:9" x14ac:dyDescent="0.45">
      <c r="A1439" t="s">
        <v>20</v>
      </c>
      <c r="B1439" t="s">
        <v>2</v>
      </c>
      <c r="C1439">
        <v>56396</v>
      </c>
      <c r="D1439" t="b">
        <f t="shared" si="22"/>
        <v>0</v>
      </c>
      <c r="E1439" cm="1">
        <f t="array" ref="E1439">QUARTILE(IF($A:$A=$A1439,IF($B:$B=$B1439,$C:$C)),1)</f>
        <v>27019.5</v>
      </c>
      <c r="F1439" cm="1">
        <f t="array" ref="F1439">QUARTILE(IF($A:$A=$A1439,IF($B:$B=$B1439,$C:$C)),3)</f>
        <v>76818</v>
      </c>
      <c r="G1439">
        <f>Table3[[#This Row],[Q3]]-Table3[[#This Row],[Q1]]</f>
        <v>49798.5</v>
      </c>
      <c r="H1439">
        <f>Table3[[#This Row],[Q1]]-1.5*Table3[[#This Row],[IQR]]</f>
        <v>-47678.25</v>
      </c>
      <c r="I1439">
        <f>Table3[[#This Row],[Q3]]+1.5*Table3[[#This Row],[IQR]]</f>
        <v>151515.75</v>
      </c>
    </row>
    <row r="1440" spans="1:9" x14ac:dyDescent="0.45">
      <c r="A1440" t="s">
        <v>20</v>
      </c>
      <c r="B1440" t="s">
        <v>2</v>
      </c>
      <c r="C1440">
        <v>56513</v>
      </c>
      <c r="D1440" t="b">
        <f t="shared" si="22"/>
        <v>0</v>
      </c>
      <c r="E1440" cm="1">
        <f t="array" ref="E1440">QUARTILE(IF($A:$A=$A1440,IF($B:$B=$B1440,$C:$C)),1)</f>
        <v>27019.5</v>
      </c>
      <c r="F1440" cm="1">
        <f t="array" ref="F1440">QUARTILE(IF($A:$A=$A1440,IF($B:$B=$B1440,$C:$C)),3)</f>
        <v>76818</v>
      </c>
      <c r="G1440">
        <f>Table3[[#This Row],[Q3]]-Table3[[#This Row],[Q1]]</f>
        <v>49798.5</v>
      </c>
      <c r="H1440">
        <f>Table3[[#This Row],[Q1]]-1.5*Table3[[#This Row],[IQR]]</f>
        <v>-47678.25</v>
      </c>
      <c r="I1440">
        <f>Table3[[#This Row],[Q3]]+1.5*Table3[[#This Row],[IQR]]</f>
        <v>151515.75</v>
      </c>
    </row>
    <row r="1441" spans="1:9" x14ac:dyDescent="0.45">
      <c r="A1441" t="s">
        <v>20</v>
      </c>
      <c r="B1441" t="s">
        <v>2</v>
      </c>
      <c r="C1441">
        <v>56780</v>
      </c>
      <c r="D1441" t="b">
        <f t="shared" si="22"/>
        <v>0</v>
      </c>
      <c r="E1441" cm="1">
        <f t="array" ref="E1441">QUARTILE(IF($A:$A=$A1441,IF($B:$B=$B1441,$C:$C)),1)</f>
        <v>27019.5</v>
      </c>
      <c r="F1441" cm="1">
        <f t="array" ref="F1441">QUARTILE(IF($A:$A=$A1441,IF($B:$B=$B1441,$C:$C)),3)</f>
        <v>76818</v>
      </c>
      <c r="G1441">
        <f>Table3[[#This Row],[Q3]]-Table3[[#This Row],[Q1]]</f>
        <v>49798.5</v>
      </c>
      <c r="H1441">
        <f>Table3[[#This Row],[Q1]]-1.5*Table3[[#This Row],[IQR]]</f>
        <v>-47678.25</v>
      </c>
      <c r="I1441">
        <f>Table3[[#This Row],[Q3]]+1.5*Table3[[#This Row],[IQR]]</f>
        <v>151515.75</v>
      </c>
    </row>
    <row r="1442" spans="1:9" x14ac:dyDescent="0.45">
      <c r="A1442" t="s">
        <v>20</v>
      </c>
      <c r="B1442" t="s">
        <v>2</v>
      </c>
      <c r="C1442">
        <v>56962</v>
      </c>
      <c r="D1442" t="b">
        <f t="shared" si="22"/>
        <v>0</v>
      </c>
      <c r="E1442" cm="1">
        <f t="array" ref="E1442">QUARTILE(IF($A:$A=$A1442,IF($B:$B=$B1442,$C:$C)),1)</f>
        <v>27019.5</v>
      </c>
      <c r="F1442" cm="1">
        <f t="array" ref="F1442">QUARTILE(IF($A:$A=$A1442,IF($B:$B=$B1442,$C:$C)),3)</f>
        <v>76818</v>
      </c>
      <c r="G1442">
        <f>Table3[[#This Row],[Q3]]-Table3[[#This Row],[Q1]]</f>
        <v>49798.5</v>
      </c>
      <c r="H1442">
        <f>Table3[[#This Row],[Q1]]-1.5*Table3[[#This Row],[IQR]]</f>
        <v>-47678.25</v>
      </c>
      <c r="I1442">
        <f>Table3[[#This Row],[Q3]]+1.5*Table3[[#This Row],[IQR]]</f>
        <v>151515.75</v>
      </c>
    </row>
    <row r="1443" spans="1:9" x14ac:dyDescent="0.45">
      <c r="A1443" t="s">
        <v>20</v>
      </c>
      <c r="B1443" t="s">
        <v>2</v>
      </c>
      <c r="C1443">
        <v>57137</v>
      </c>
      <c r="D1443" t="b">
        <f t="shared" si="22"/>
        <v>0</v>
      </c>
      <c r="E1443" cm="1">
        <f t="array" ref="E1443">QUARTILE(IF($A:$A=$A1443,IF($B:$B=$B1443,$C:$C)),1)</f>
        <v>27019.5</v>
      </c>
      <c r="F1443" cm="1">
        <f t="array" ref="F1443">QUARTILE(IF($A:$A=$A1443,IF($B:$B=$B1443,$C:$C)),3)</f>
        <v>76818</v>
      </c>
      <c r="G1443">
        <f>Table3[[#This Row],[Q3]]-Table3[[#This Row],[Q1]]</f>
        <v>49798.5</v>
      </c>
      <c r="H1443">
        <f>Table3[[#This Row],[Q1]]-1.5*Table3[[#This Row],[IQR]]</f>
        <v>-47678.25</v>
      </c>
      <c r="I1443">
        <f>Table3[[#This Row],[Q3]]+1.5*Table3[[#This Row],[IQR]]</f>
        <v>151515.75</v>
      </c>
    </row>
    <row r="1444" spans="1:9" x14ac:dyDescent="0.45">
      <c r="A1444" t="s">
        <v>20</v>
      </c>
      <c r="B1444" t="s">
        <v>2</v>
      </c>
      <c r="C1444">
        <v>57411</v>
      </c>
      <c r="D1444" t="b">
        <f t="shared" si="22"/>
        <v>0</v>
      </c>
      <c r="E1444" cm="1">
        <f t="array" ref="E1444">QUARTILE(IF($A:$A=$A1444,IF($B:$B=$B1444,$C:$C)),1)</f>
        <v>27019.5</v>
      </c>
      <c r="F1444" cm="1">
        <f t="array" ref="F1444">QUARTILE(IF($A:$A=$A1444,IF($B:$B=$B1444,$C:$C)),3)</f>
        <v>76818</v>
      </c>
      <c r="G1444">
        <f>Table3[[#This Row],[Q3]]-Table3[[#This Row],[Q1]]</f>
        <v>49798.5</v>
      </c>
      <c r="H1444">
        <f>Table3[[#This Row],[Q1]]-1.5*Table3[[#This Row],[IQR]]</f>
        <v>-47678.25</v>
      </c>
      <c r="I1444">
        <f>Table3[[#This Row],[Q3]]+1.5*Table3[[#This Row],[IQR]]</f>
        <v>151515.75</v>
      </c>
    </row>
    <row r="1445" spans="1:9" x14ac:dyDescent="0.45">
      <c r="A1445" t="s">
        <v>20</v>
      </c>
      <c r="B1445" t="s">
        <v>2</v>
      </c>
      <c r="C1445">
        <v>57742</v>
      </c>
      <c r="D1445" t="b">
        <f t="shared" si="22"/>
        <v>0</v>
      </c>
      <c r="E1445" cm="1">
        <f t="array" ref="E1445">QUARTILE(IF($A:$A=$A1445,IF($B:$B=$B1445,$C:$C)),1)</f>
        <v>27019.5</v>
      </c>
      <c r="F1445" cm="1">
        <f t="array" ref="F1445">QUARTILE(IF($A:$A=$A1445,IF($B:$B=$B1445,$C:$C)),3)</f>
        <v>76818</v>
      </c>
      <c r="G1445">
        <f>Table3[[#This Row],[Q3]]-Table3[[#This Row],[Q1]]</f>
        <v>49798.5</v>
      </c>
      <c r="H1445">
        <f>Table3[[#This Row],[Q1]]-1.5*Table3[[#This Row],[IQR]]</f>
        <v>-47678.25</v>
      </c>
      <c r="I1445">
        <f>Table3[[#This Row],[Q3]]+1.5*Table3[[#This Row],[IQR]]</f>
        <v>151515.75</v>
      </c>
    </row>
    <row r="1446" spans="1:9" x14ac:dyDescent="0.45">
      <c r="A1446" t="s">
        <v>20</v>
      </c>
      <c r="B1446" t="s">
        <v>2</v>
      </c>
      <c r="C1446">
        <v>57938</v>
      </c>
      <c r="D1446" t="b">
        <f t="shared" si="22"/>
        <v>0</v>
      </c>
      <c r="E1446" cm="1">
        <f t="array" ref="E1446">QUARTILE(IF($A:$A=$A1446,IF($B:$B=$B1446,$C:$C)),1)</f>
        <v>27019.5</v>
      </c>
      <c r="F1446" cm="1">
        <f t="array" ref="F1446">QUARTILE(IF($A:$A=$A1446,IF($B:$B=$B1446,$C:$C)),3)</f>
        <v>76818</v>
      </c>
      <c r="G1446">
        <f>Table3[[#This Row],[Q3]]-Table3[[#This Row],[Q1]]</f>
        <v>49798.5</v>
      </c>
      <c r="H1446">
        <f>Table3[[#This Row],[Q1]]-1.5*Table3[[#This Row],[IQR]]</f>
        <v>-47678.25</v>
      </c>
      <c r="I1446">
        <f>Table3[[#This Row],[Q3]]+1.5*Table3[[#This Row],[IQR]]</f>
        <v>151515.75</v>
      </c>
    </row>
    <row r="1447" spans="1:9" x14ac:dyDescent="0.45">
      <c r="A1447" t="s">
        <v>20</v>
      </c>
      <c r="B1447" t="s">
        <v>2</v>
      </c>
      <c r="C1447">
        <v>58033</v>
      </c>
      <c r="D1447" t="b">
        <f t="shared" si="22"/>
        <v>0</v>
      </c>
      <c r="E1447" cm="1">
        <f t="array" ref="E1447">QUARTILE(IF($A:$A=$A1447,IF($B:$B=$B1447,$C:$C)),1)</f>
        <v>27019.5</v>
      </c>
      <c r="F1447" cm="1">
        <f t="array" ref="F1447">QUARTILE(IF($A:$A=$A1447,IF($B:$B=$B1447,$C:$C)),3)</f>
        <v>76818</v>
      </c>
      <c r="G1447">
        <f>Table3[[#This Row],[Q3]]-Table3[[#This Row],[Q1]]</f>
        <v>49798.5</v>
      </c>
      <c r="H1447">
        <f>Table3[[#This Row],[Q1]]-1.5*Table3[[#This Row],[IQR]]</f>
        <v>-47678.25</v>
      </c>
      <c r="I1447">
        <f>Table3[[#This Row],[Q3]]+1.5*Table3[[#This Row],[IQR]]</f>
        <v>151515.75</v>
      </c>
    </row>
    <row r="1448" spans="1:9" x14ac:dyDescent="0.45">
      <c r="A1448" t="s">
        <v>20</v>
      </c>
      <c r="B1448" t="s">
        <v>2</v>
      </c>
      <c r="C1448">
        <v>58254</v>
      </c>
      <c r="D1448" t="b">
        <f t="shared" si="22"/>
        <v>0</v>
      </c>
      <c r="E1448" cm="1">
        <f t="array" ref="E1448">QUARTILE(IF($A:$A=$A1448,IF($B:$B=$B1448,$C:$C)),1)</f>
        <v>27019.5</v>
      </c>
      <c r="F1448" cm="1">
        <f t="array" ref="F1448">QUARTILE(IF($A:$A=$A1448,IF($B:$B=$B1448,$C:$C)),3)</f>
        <v>76818</v>
      </c>
      <c r="G1448">
        <f>Table3[[#This Row],[Q3]]-Table3[[#This Row],[Q1]]</f>
        <v>49798.5</v>
      </c>
      <c r="H1448">
        <f>Table3[[#This Row],[Q1]]-1.5*Table3[[#This Row],[IQR]]</f>
        <v>-47678.25</v>
      </c>
      <c r="I1448">
        <f>Table3[[#This Row],[Q3]]+1.5*Table3[[#This Row],[IQR]]</f>
        <v>151515.75</v>
      </c>
    </row>
    <row r="1449" spans="1:9" x14ac:dyDescent="0.45">
      <c r="A1449" t="s">
        <v>20</v>
      </c>
      <c r="B1449" t="s">
        <v>2</v>
      </c>
      <c r="C1449">
        <v>58438</v>
      </c>
      <c r="D1449" t="b">
        <f t="shared" si="22"/>
        <v>0</v>
      </c>
      <c r="E1449" cm="1">
        <f t="array" ref="E1449">QUARTILE(IF($A:$A=$A1449,IF($B:$B=$B1449,$C:$C)),1)</f>
        <v>27019.5</v>
      </c>
      <c r="F1449" cm="1">
        <f t="array" ref="F1449">QUARTILE(IF($A:$A=$A1449,IF($B:$B=$B1449,$C:$C)),3)</f>
        <v>76818</v>
      </c>
      <c r="G1449">
        <f>Table3[[#This Row],[Q3]]-Table3[[#This Row],[Q1]]</f>
        <v>49798.5</v>
      </c>
      <c r="H1449">
        <f>Table3[[#This Row],[Q1]]-1.5*Table3[[#This Row],[IQR]]</f>
        <v>-47678.25</v>
      </c>
      <c r="I1449">
        <f>Table3[[#This Row],[Q3]]+1.5*Table3[[#This Row],[IQR]]</f>
        <v>151515.75</v>
      </c>
    </row>
    <row r="1450" spans="1:9" x14ac:dyDescent="0.45">
      <c r="A1450" t="s">
        <v>20</v>
      </c>
      <c r="B1450" t="s">
        <v>2</v>
      </c>
      <c r="C1450">
        <v>58637</v>
      </c>
      <c r="D1450" t="b">
        <f t="shared" si="22"/>
        <v>0</v>
      </c>
      <c r="E1450" cm="1">
        <f t="array" ref="E1450">QUARTILE(IF($A:$A=$A1450,IF($B:$B=$B1450,$C:$C)),1)</f>
        <v>27019.5</v>
      </c>
      <c r="F1450" cm="1">
        <f t="array" ref="F1450">QUARTILE(IF($A:$A=$A1450,IF($B:$B=$B1450,$C:$C)),3)</f>
        <v>76818</v>
      </c>
      <c r="G1450">
        <f>Table3[[#This Row],[Q3]]-Table3[[#This Row],[Q1]]</f>
        <v>49798.5</v>
      </c>
      <c r="H1450">
        <f>Table3[[#This Row],[Q1]]-1.5*Table3[[#This Row],[IQR]]</f>
        <v>-47678.25</v>
      </c>
      <c r="I1450">
        <f>Table3[[#This Row],[Q3]]+1.5*Table3[[#This Row],[IQR]]</f>
        <v>151515.75</v>
      </c>
    </row>
    <row r="1451" spans="1:9" x14ac:dyDescent="0.45">
      <c r="A1451" t="s">
        <v>20</v>
      </c>
      <c r="B1451" t="s">
        <v>2</v>
      </c>
      <c r="C1451">
        <v>58900</v>
      </c>
      <c r="D1451" t="b">
        <f t="shared" si="22"/>
        <v>0</v>
      </c>
      <c r="E1451" cm="1">
        <f t="array" ref="E1451">QUARTILE(IF($A:$A=$A1451,IF($B:$B=$B1451,$C:$C)),1)</f>
        <v>27019.5</v>
      </c>
      <c r="F1451" cm="1">
        <f t="array" ref="F1451">QUARTILE(IF($A:$A=$A1451,IF($B:$B=$B1451,$C:$C)),3)</f>
        <v>76818</v>
      </c>
      <c r="G1451">
        <f>Table3[[#This Row],[Q3]]-Table3[[#This Row],[Q1]]</f>
        <v>49798.5</v>
      </c>
      <c r="H1451">
        <f>Table3[[#This Row],[Q1]]-1.5*Table3[[#This Row],[IQR]]</f>
        <v>-47678.25</v>
      </c>
      <c r="I1451">
        <f>Table3[[#This Row],[Q3]]+1.5*Table3[[#This Row],[IQR]]</f>
        <v>151515.75</v>
      </c>
    </row>
    <row r="1452" spans="1:9" x14ac:dyDescent="0.45">
      <c r="A1452" t="s">
        <v>20</v>
      </c>
      <c r="B1452" t="s">
        <v>2</v>
      </c>
      <c r="C1452">
        <v>59004</v>
      </c>
      <c r="D1452" t="b">
        <f t="shared" si="22"/>
        <v>0</v>
      </c>
      <c r="E1452" cm="1">
        <f t="array" ref="E1452">QUARTILE(IF($A:$A=$A1452,IF($B:$B=$B1452,$C:$C)),1)</f>
        <v>27019.5</v>
      </c>
      <c r="F1452" cm="1">
        <f t="array" ref="F1452">QUARTILE(IF($A:$A=$A1452,IF($B:$B=$B1452,$C:$C)),3)</f>
        <v>76818</v>
      </c>
      <c r="G1452">
        <f>Table3[[#This Row],[Q3]]-Table3[[#This Row],[Q1]]</f>
        <v>49798.5</v>
      </c>
      <c r="H1452">
        <f>Table3[[#This Row],[Q1]]-1.5*Table3[[#This Row],[IQR]]</f>
        <v>-47678.25</v>
      </c>
      <c r="I1452">
        <f>Table3[[#This Row],[Q3]]+1.5*Table3[[#This Row],[IQR]]</f>
        <v>151515.75</v>
      </c>
    </row>
    <row r="1453" spans="1:9" x14ac:dyDescent="0.45">
      <c r="A1453" t="s">
        <v>20</v>
      </c>
      <c r="B1453" t="s">
        <v>2</v>
      </c>
      <c r="C1453">
        <v>59654</v>
      </c>
      <c r="D1453" t="b">
        <f t="shared" si="22"/>
        <v>0</v>
      </c>
      <c r="E1453" cm="1">
        <f t="array" ref="E1453">QUARTILE(IF($A:$A=$A1453,IF($B:$B=$B1453,$C:$C)),1)</f>
        <v>27019.5</v>
      </c>
      <c r="F1453" cm="1">
        <f t="array" ref="F1453">QUARTILE(IF($A:$A=$A1453,IF($B:$B=$B1453,$C:$C)),3)</f>
        <v>76818</v>
      </c>
      <c r="G1453">
        <f>Table3[[#This Row],[Q3]]-Table3[[#This Row],[Q1]]</f>
        <v>49798.5</v>
      </c>
      <c r="H1453">
        <f>Table3[[#This Row],[Q1]]-1.5*Table3[[#This Row],[IQR]]</f>
        <v>-47678.25</v>
      </c>
      <c r="I1453">
        <f>Table3[[#This Row],[Q3]]+1.5*Table3[[#This Row],[IQR]]</f>
        <v>151515.75</v>
      </c>
    </row>
    <row r="1454" spans="1:9" x14ac:dyDescent="0.45">
      <c r="A1454" t="s">
        <v>20</v>
      </c>
      <c r="B1454" t="s">
        <v>2</v>
      </c>
      <c r="C1454">
        <v>59822</v>
      </c>
      <c r="D1454" t="b">
        <f t="shared" si="22"/>
        <v>0</v>
      </c>
      <c r="E1454" cm="1">
        <f t="array" ref="E1454">QUARTILE(IF($A:$A=$A1454,IF($B:$B=$B1454,$C:$C)),1)</f>
        <v>27019.5</v>
      </c>
      <c r="F1454" cm="1">
        <f t="array" ref="F1454">QUARTILE(IF($A:$A=$A1454,IF($B:$B=$B1454,$C:$C)),3)</f>
        <v>76818</v>
      </c>
      <c r="G1454">
        <f>Table3[[#This Row],[Q3]]-Table3[[#This Row],[Q1]]</f>
        <v>49798.5</v>
      </c>
      <c r="H1454">
        <f>Table3[[#This Row],[Q1]]-1.5*Table3[[#This Row],[IQR]]</f>
        <v>-47678.25</v>
      </c>
      <c r="I1454">
        <f>Table3[[#This Row],[Q3]]+1.5*Table3[[#This Row],[IQR]]</f>
        <v>151515.75</v>
      </c>
    </row>
    <row r="1455" spans="1:9" x14ac:dyDescent="0.45">
      <c r="A1455" t="s">
        <v>20</v>
      </c>
      <c r="B1455" t="s">
        <v>2</v>
      </c>
      <c r="C1455">
        <v>60458</v>
      </c>
      <c r="D1455" t="b">
        <f t="shared" si="22"/>
        <v>0</v>
      </c>
      <c r="E1455" cm="1">
        <f t="array" ref="E1455">QUARTILE(IF($A:$A=$A1455,IF($B:$B=$B1455,$C:$C)),1)</f>
        <v>27019.5</v>
      </c>
      <c r="F1455" cm="1">
        <f t="array" ref="F1455">QUARTILE(IF($A:$A=$A1455,IF($B:$B=$B1455,$C:$C)),3)</f>
        <v>76818</v>
      </c>
      <c r="G1455">
        <f>Table3[[#This Row],[Q3]]-Table3[[#This Row],[Q1]]</f>
        <v>49798.5</v>
      </c>
      <c r="H1455">
        <f>Table3[[#This Row],[Q1]]-1.5*Table3[[#This Row],[IQR]]</f>
        <v>-47678.25</v>
      </c>
      <c r="I1455">
        <f>Table3[[#This Row],[Q3]]+1.5*Table3[[#This Row],[IQR]]</f>
        <v>151515.75</v>
      </c>
    </row>
    <row r="1456" spans="1:9" x14ac:dyDescent="0.45">
      <c r="A1456" t="s">
        <v>20</v>
      </c>
      <c r="B1456" t="s">
        <v>2</v>
      </c>
      <c r="C1456">
        <v>60492</v>
      </c>
      <c r="D1456" t="b">
        <f t="shared" si="22"/>
        <v>0</v>
      </c>
      <c r="E1456" cm="1">
        <f t="array" ref="E1456">QUARTILE(IF($A:$A=$A1456,IF($B:$B=$B1456,$C:$C)),1)</f>
        <v>27019.5</v>
      </c>
      <c r="F1456" cm="1">
        <f t="array" ref="F1456">QUARTILE(IF($A:$A=$A1456,IF($B:$B=$B1456,$C:$C)),3)</f>
        <v>76818</v>
      </c>
      <c r="G1456">
        <f>Table3[[#This Row],[Q3]]-Table3[[#This Row],[Q1]]</f>
        <v>49798.5</v>
      </c>
      <c r="H1456">
        <f>Table3[[#This Row],[Q1]]-1.5*Table3[[#This Row],[IQR]]</f>
        <v>-47678.25</v>
      </c>
      <c r="I1456">
        <f>Table3[[#This Row],[Q3]]+1.5*Table3[[#This Row],[IQR]]</f>
        <v>151515.75</v>
      </c>
    </row>
    <row r="1457" spans="1:9" x14ac:dyDescent="0.45">
      <c r="A1457" t="s">
        <v>20</v>
      </c>
      <c r="B1457" t="s">
        <v>2</v>
      </c>
      <c r="C1457">
        <v>60853</v>
      </c>
      <c r="D1457" t="b">
        <f t="shared" si="22"/>
        <v>0</v>
      </c>
      <c r="E1457" cm="1">
        <f t="array" ref="E1457">QUARTILE(IF($A:$A=$A1457,IF($B:$B=$B1457,$C:$C)),1)</f>
        <v>27019.5</v>
      </c>
      <c r="F1457" cm="1">
        <f t="array" ref="F1457">QUARTILE(IF($A:$A=$A1457,IF($B:$B=$B1457,$C:$C)),3)</f>
        <v>76818</v>
      </c>
      <c r="G1457">
        <f>Table3[[#This Row],[Q3]]-Table3[[#This Row],[Q1]]</f>
        <v>49798.5</v>
      </c>
      <c r="H1457">
        <f>Table3[[#This Row],[Q1]]-1.5*Table3[[#This Row],[IQR]]</f>
        <v>-47678.25</v>
      </c>
      <c r="I1457">
        <f>Table3[[#This Row],[Q3]]+1.5*Table3[[#This Row],[IQR]]</f>
        <v>151515.75</v>
      </c>
    </row>
    <row r="1458" spans="1:9" x14ac:dyDescent="0.45">
      <c r="A1458" t="s">
        <v>20</v>
      </c>
      <c r="B1458" t="s">
        <v>2</v>
      </c>
      <c r="C1458">
        <v>61601</v>
      </c>
      <c r="D1458" t="b">
        <f t="shared" si="22"/>
        <v>0</v>
      </c>
      <c r="E1458" cm="1">
        <f t="array" ref="E1458">QUARTILE(IF($A:$A=$A1458,IF($B:$B=$B1458,$C:$C)),1)</f>
        <v>27019.5</v>
      </c>
      <c r="F1458" cm="1">
        <f t="array" ref="F1458">QUARTILE(IF($A:$A=$A1458,IF($B:$B=$B1458,$C:$C)),3)</f>
        <v>76818</v>
      </c>
      <c r="G1458">
        <f>Table3[[#This Row],[Q3]]-Table3[[#This Row],[Q1]]</f>
        <v>49798.5</v>
      </c>
      <c r="H1458">
        <f>Table3[[#This Row],[Q1]]-1.5*Table3[[#This Row],[IQR]]</f>
        <v>-47678.25</v>
      </c>
      <c r="I1458">
        <f>Table3[[#This Row],[Q3]]+1.5*Table3[[#This Row],[IQR]]</f>
        <v>151515.75</v>
      </c>
    </row>
    <row r="1459" spans="1:9" x14ac:dyDescent="0.45">
      <c r="A1459" t="s">
        <v>20</v>
      </c>
      <c r="B1459" t="s">
        <v>2</v>
      </c>
      <c r="C1459">
        <v>62143</v>
      </c>
      <c r="D1459" t="b">
        <f t="shared" si="22"/>
        <v>0</v>
      </c>
      <c r="E1459" cm="1">
        <f t="array" ref="E1459">QUARTILE(IF($A:$A=$A1459,IF($B:$B=$B1459,$C:$C)),1)</f>
        <v>27019.5</v>
      </c>
      <c r="F1459" cm="1">
        <f t="array" ref="F1459">QUARTILE(IF($A:$A=$A1459,IF($B:$B=$B1459,$C:$C)),3)</f>
        <v>76818</v>
      </c>
      <c r="G1459">
        <f>Table3[[#This Row],[Q3]]-Table3[[#This Row],[Q1]]</f>
        <v>49798.5</v>
      </c>
      <c r="H1459">
        <f>Table3[[#This Row],[Q1]]-1.5*Table3[[#This Row],[IQR]]</f>
        <v>-47678.25</v>
      </c>
      <c r="I1459">
        <f>Table3[[#This Row],[Q3]]+1.5*Table3[[#This Row],[IQR]]</f>
        <v>151515.75</v>
      </c>
    </row>
    <row r="1460" spans="1:9" x14ac:dyDescent="0.45">
      <c r="A1460" t="s">
        <v>20</v>
      </c>
      <c r="B1460" t="s">
        <v>2</v>
      </c>
      <c r="C1460">
        <v>62188</v>
      </c>
      <c r="D1460" t="b">
        <f t="shared" si="22"/>
        <v>0</v>
      </c>
      <c r="E1460" cm="1">
        <f t="array" ref="E1460">QUARTILE(IF($A:$A=$A1460,IF($B:$B=$B1460,$C:$C)),1)</f>
        <v>27019.5</v>
      </c>
      <c r="F1460" cm="1">
        <f t="array" ref="F1460">QUARTILE(IF($A:$A=$A1460,IF($B:$B=$B1460,$C:$C)),3)</f>
        <v>76818</v>
      </c>
      <c r="G1460">
        <f>Table3[[#This Row],[Q3]]-Table3[[#This Row],[Q1]]</f>
        <v>49798.5</v>
      </c>
      <c r="H1460">
        <f>Table3[[#This Row],[Q1]]-1.5*Table3[[#This Row],[IQR]]</f>
        <v>-47678.25</v>
      </c>
      <c r="I1460">
        <f>Table3[[#This Row],[Q3]]+1.5*Table3[[#This Row],[IQR]]</f>
        <v>151515.75</v>
      </c>
    </row>
    <row r="1461" spans="1:9" x14ac:dyDescent="0.45">
      <c r="A1461" t="s">
        <v>20</v>
      </c>
      <c r="B1461" t="s">
        <v>2</v>
      </c>
      <c r="C1461">
        <v>62571</v>
      </c>
      <c r="D1461" t="b">
        <f t="shared" si="22"/>
        <v>0</v>
      </c>
      <c r="E1461" cm="1">
        <f t="array" ref="E1461">QUARTILE(IF($A:$A=$A1461,IF($B:$B=$B1461,$C:$C)),1)</f>
        <v>27019.5</v>
      </c>
      <c r="F1461" cm="1">
        <f t="array" ref="F1461">QUARTILE(IF($A:$A=$A1461,IF($B:$B=$B1461,$C:$C)),3)</f>
        <v>76818</v>
      </c>
      <c r="G1461">
        <f>Table3[[#This Row],[Q3]]-Table3[[#This Row],[Q1]]</f>
        <v>49798.5</v>
      </c>
      <c r="H1461">
        <f>Table3[[#This Row],[Q1]]-1.5*Table3[[#This Row],[IQR]]</f>
        <v>-47678.25</v>
      </c>
      <c r="I1461">
        <f>Table3[[#This Row],[Q3]]+1.5*Table3[[#This Row],[IQR]]</f>
        <v>151515.75</v>
      </c>
    </row>
    <row r="1462" spans="1:9" x14ac:dyDescent="0.45">
      <c r="A1462" t="s">
        <v>20</v>
      </c>
      <c r="B1462" t="s">
        <v>2</v>
      </c>
      <c r="C1462">
        <v>62814</v>
      </c>
      <c r="D1462" t="b">
        <f t="shared" si="22"/>
        <v>0</v>
      </c>
      <c r="E1462" cm="1">
        <f t="array" ref="E1462">QUARTILE(IF($A:$A=$A1462,IF($B:$B=$B1462,$C:$C)),1)</f>
        <v>27019.5</v>
      </c>
      <c r="F1462" cm="1">
        <f t="array" ref="F1462">QUARTILE(IF($A:$A=$A1462,IF($B:$B=$B1462,$C:$C)),3)</f>
        <v>76818</v>
      </c>
      <c r="G1462">
        <f>Table3[[#This Row],[Q3]]-Table3[[#This Row],[Q1]]</f>
        <v>49798.5</v>
      </c>
      <c r="H1462">
        <f>Table3[[#This Row],[Q1]]-1.5*Table3[[#This Row],[IQR]]</f>
        <v>-47678.25</v>
      </c>
      <c r="I1462">
        <f>Table3[[#This Row],[Q3]]+1.5*Table3[[#This Row],[IQR]]</f>
        <v>151515.75</v>
      </c>
    </row>
    <row r="1463" spans="1:9" x14ac:dyDescent="0.45">
      <c r="A1463" t="s">
        <v>20</v>
      </c>
      <c r="B1463" t="s">
        <v>2</v>
      </c>
      <c r="C1463">
        <v>63025</v>
      </c>
      <c r="D1463" t="b">
        <f t="shared" si="22"/>
        <v>0</v>
      </c>
      <c r="E1463" cm="1">
        <f t="array" ref="E1463">QUARTILE(IF($A:$A=$A1463,IF($B:$B=$B1463,$C:$C)),1)</f>
        <v>27019.5</v>
      </c>
      <c r="F1463" cm="1">
        <f t="array" ref="F1463">QUARTILE(IF($A:$A=$A1463,IF($B:$B=$B1463,$C:$C)),3)</f>
        <v>76818</v>
      </c>
      <c r="G1463">
        <f>Table3[[#This Row],[Q3]]-Table3[[#This Row],[Q1]]</f>
        <v>49798.5</v>
      </c>
      <c r="H1463">
        <f>Table3[[#This Row],[Q1]]-1.5*Table3[[#This Row],[IQR]]</f>
        <v>-47678.25</v>
      </c>
      <c r="I1463">
        <f>Table3[[#This Row],[Q3]]+1.5*Table3[[#This Row],[IQR]]</f>
        <v>151515.75</v>
      </c>
    </row>
    <row r="1464" spans="1:9" x14ac:dyDescent="0.45">
      <c r="A1464" t="s">
        <v>20</v>
      </c>
      <c r="B1464" t="s">
        <v>2</v>
      </c>
      <c r="C1464">
        <v>64324</v>
      </c>
      <c r="D1464" t="b">
        <f t="shared" si="22"/>
        <v>0</v>
      </c>
      <c r="E1464" cm="1">
        <f t="array" ref="E1464">QUARTILE(IF($A:$A=$A1464,IF($B:$B=$B1464,$C:$C)),1)</f>
        <v>27019.5</v>
      </c>
      <c r="F1464" cm="1">
        <f t="array" ref="F1464">QUARTILE(IF($A:$A=$A1464,IF($B:$B=$B1464,$C:$C)),3)</f>
        <v>76818</v>
      </c>
      <c r="G1464">
        <f>Table3[[#This Row],[Q3]]-Table3[[#This Row],[Q1]]</f>
        <v>49798.5</v>
      </c>
      <c r="H1464">
        <f>Table3[[#This Row],[Q1]]-1.5*Table3[[#This Row],[IQR]]</f>
        <v>-47678.25</v>
      </c>
      <c r="I1464">
        <f>Table3[[#This Row],[Q3]]+1.5*Table3[[#This Row],[IQR]]</f>
        <v>151515.75</v>
      </c>
    </row>
    <row r="1465" spans="1:9" x14ac:dyDescent="0.45">
      <c r="A1465" t="s">
        <v>20</v>
      </c>
      <c r="B1465" t="s">
        <v>2</v>
      </c>
      <c r="C1465">
        <v>64507</v>
      </c>
      <c r="D1465" t="b">
        <f t="shared" si="22"/>
        <v>0</v>
      </c>
      <c r="E1465" cm="1">
        <f t="array" ref="E1465">QUARTILE(IF($A:$A=$A1465,IF($B:$B=$B1465,$C:$C)),1)</f>
        <v>27019.5</v>
      </c>
      <c r="F1465" cm="1">
        <f t="array" ref="F1465">QUARTILE(IF($A:$A=$A1465,IF($B:$B=$B1465,$C:$C)),3)</f>
        <v>76818</v>
      </c>
      <c r="G1465">
        <f>Table3[[#This Row],[Q3]]-Table3[[#This Row],[Q1]]</f>
        <v>49798.5</v>
      </c>
      <c r="H1465">
        <f>Table3[[#This Row],[Q1]]-1.5*Table3[[#This Row],[IQR]]</f>
        <v>-47678.25</v>
      </c>
      <c r="I1465">
        <f>Table3[[#This Row],[Q3]]+1.5*Table3[[#This Row],[IQR]]</f>
        <v>151515.75</v>
      </c>
    </row>
    <row r="1466" spans="1:9" x14ac:dyDescent="0.45">
      <c r="A1466" t="s">
        <v>20</v>
      </c>
      <c r="B1466" t="s">
        <v>2</v>
      </c>
      <c r="C1466">
        <v>64853</v>
      </c>
      <c r="D1466" t="b">
        <f t="shared" si="22"/>
        <v>0</v>
      </c>
      <c r="E1466" cm="1">
        <f t="array" ref="E1466">QUARTILE(IF($A:$A=$A1466,IF($B:$B=$B1466,$C:$C)),1)</f>
        <v>27019.5</v>
      </c>
      <c r="F1466" cm="1">
        <f t="array" ref="F1466">QUARTILE(IF($A:$A=$A1466,IF($B:$B=$B1466,$C:$C)),3)</f>
        <v>76818</v>
      </c>
      <c r="G1466">
        <f>Table3[[#This Row],[Q3]]-Table3[[#This Row],[Q1]]</f>
        <v>49798.5</v>
      </c>
      <c r="H1466">
        <f>Table3[[#This Row],[Q1]]-1.5*Table3[[#This Row],[IQR]]</f>
        <v>-47678.25</v>
      </c>
      <c r="I1466">
        <f>Table3[[#This Row],[Q3]]+1.5*Table3[[#This Row],[IQR]]</f>
        <v>151515.75</v>
      </c>
    </row>
    <row r="1467" spans="1:9" x14ac:dyDescent="0.45">
      <c r="A1467" t="s">
        <v>20</v>
      </c>
      <c r="B1467" t="s">
        <v>2</v>
      </c>
      <c r="C1467">
        <v>65290</v>
      </c>
      <c r="D1467" t="b">
        <f t="shared" si="22"/>
        <v>0</v>
      </c>
      <c r="E1467" cm="1">
        <f t="array" ref="E1467">QUARTILE(IF($A:$A=$A1467,IF($B:$B=$B1467,$C:$C)),1)</f>
        <v>27019.5</v>
      </c>
      <c r="F1467" cm="1">
        <f t="array" ref="F1467">QUARTILE(IF($A:$A=$A1467,IF($B:$B=$B1467,$C:$C)),3)</f>
        <v>76818</v>
      </c>
      <c r="G1467">
        <f>Table3[[#This Row],[Q3]]-Table3[[#This Row],[Q1]]</f>
        <v>49798.5</v>
      </c>
      <c r="H1467">
        <f>Table3[[#This Row],[Q1]]-1.5*Table3[[#This Row],[IQR]]</f>
        <v>-47678.25</v>
      </c>
      <c r="I1467">
        <f>Table3[[#This Row],[Q3]]+1.5*Table3[[#This Row],[IQR]]</f>
        <v>151515.75</v>
      </c>
    </row>
    <row r="1468" spans="1:9" x14ac:dyDescent="0.45">
      <c r="A1468" t="s">
        <v>20</v>
      </c>
      <c r="B1468" t="s">
        <v>2</v>
      </c>
      <c r="C1468">
        <v>66220</v>
      </c>
      <c r="D1468" t="b">
        <f t="shared" si="22"/>
        <v>0</v>
      </c>
      <c r="E1468" cm="1">
        <f t="array" ref="E1468">QUARTILE(IF($A:$A=$A1468,IF($B:$B=$B1468,$C:$C)),1)</f>
        <v>27019.5</v>
      </c>
      <c r="F1468" cm="1">
        <f t="array" ref="F1468">QUARTILE(IF($A:$A=$A1468,IF($B:$B=$B1468,$C:$C)),3)</f>
        <v>76818</v>
      </c>
      <c r="G1468">
        <f>Table3[[#This Row],[Q3]]-Table3[[#This Row],[Q1]]</f>
        <v>49798.5</v>
      </c>
      <c r="H1468">
        <f>Table3[[#This Row],[Q1]]-1.5*Table3[[#This Row],[IQR]]</f>
        <v>-47678.25</v>
      </c>
      <c r="I1468">
        <f>Table3[[#This Row],[Q3]]+1.5*Table3[[#This Row],[IQR]]</f>
        <v>151515.75</v>
      </c>
    </row>
    <row r="1469" spans="1:9" x14ac:dyDescent="0.45">
      <c r="A1469" t="s">
        <v>20</v>
      </c>
      <c r="B1469" t="s">
        <v>2</v>
      </c>
      <c r="C1469">
        <v>66297</v>
      </c>
      <c r="D1469" t="b">
        <f t="shared" si="22"/>
        <v>0</v>
      </c>
      <c r="E1469" cm="1">
        <f t="array" ref="E1469">QUARTILE(IF($A:$A=$A1469,IF($B:$B=$B1469,$C:$C)),1)</f>
        <v>27019.5</v>
      </c>
      <c r="F1469" cm="1">
        <f t="array" ref="F1469">QUARTILE(IF($A:$A=$A1469,IF($B:$B=$B1469,$C:$C)),3)</f>
        <v>76818</v>
      </c>
      <c r="G1469">
        <f>Table3[[#This Row],[Q3]]-Table3[[#This Row],[Q1]]</f>
        <v>49798.5</v>
      </c>
      <c r="H1469">
        <f>Table3[[#This Row],[Q1]]-1.5*Table3[[#This Row],[IQR]]</f>
        <v>-47678.25</v>
      </c>
      <c r="I1469">
        <f>Table3[[#This Row],[Q3]]+1.5*Table3[[#This Row],[IQR]]</f>
        <v>151515.75</v>
      </c>
    </row>
    <row r="1470" spans="1:9" x14ac:dyDescent="0.45">
      <c r="A1470" t="s">
        <v>20</v>
      </c>
      <c r="B1470" t="s">
        <v>2</v>
      </c>
      <c r="C1470">
        <v>66395</v>
      </c>
      <c r="D1470" t="b">
        <f t="shared" si="22"/>
        <v>0</v>
      </c>
      <c r="E1470" cm="1">
        <f t="array" ref="E1470">QUARTILE(IF($A:$A=$A1470,IF($B:$B=$B1470,$C:$C)),1)</f>
        <v>27019.5</v>
      </c>
      <c r="F1470" cm="1">
        <f t="array" ref="F1470">QUARTILE(IF($A:$A=$A1470,IF($B:$B=$B1470,$C:$C)),3)</f>
        <v>76818</v>
      </c>
      <c r="G1470">
        <f>Table3[[#This Row],[Q3]]-Table3[[#This Row],[Q1]]</f>
        <v>49798.5</v>
      </c>
      <c r="H1470">
        <f>Table3[[#This Row],[Q1]]-1.5*Table3[[#This Row],[IQR]]</f>
        <v>-47678.25</v>
      </c>
      <c r="I1470">
        <f>Table3[[#This Row],[Q3]]+1.5*Table3[[#This Row],[IQR]]</f>
        <v>151515.75</v>
      </c>
    </row>
    <row r="1471" spans="1:9" x14ac:dyDescent="0.45">
      <c r="A1471" t="s">
        <v>20</v>
      </c>
      <c r="B1471" t="s">
        <v>2</v>
      </c>
      <c r="C1471">
        <v>66946</v>
      </c>
      <c r="D1471" t="b">
        <f t="shared" si="22"/>
        <v>0</v>
      </c>
      <c r="E1471" cm="1">
        <f t="array" ref="E1471">QUARTILE(IF($A:$A=$A1471,IF($B:$B=$B1471,$C:$C)),1)</f>
        <v>27019.5</v>
      </c>
      <c r="F1471" cm="1">
        <f t="array" ref="F1471">QUARTILE(IF($A:$A=$A1471,IF($B:$B=$B1471,$C:$C)),3)</f>
        <v>76818</v>
      </c>
      <c r="G1471">
        <f>Table3[[#This Row],[Q3]]-Table3[[#This Row],[Q1]]</f>
        <v>49798.5</v>
      </c>
      <c r="H1471">
        <f>Table3[[#This Row],[Q1]]-1.5*Table3[[#This Row],[IQR]]</f>
        <v>-47678.25</v>
      </c>
      <c r="I1471">
        <f>Table3[[#This Row],[Q3]]+1.5*Table3[[#This Row],[IQR]]</f>
        <v>151515.75</v>
      </c>
    </row>
    <row r="1472" spans="1:9" x14ac:dyDescent="0.45">
      <c r="A1472" t="s">
        <v>20</v>
      </c>
      <c r="B1472" t="s">
        <v>2</v>
      </c>
      <c r="C1472">
        <v>67126</v>
      </c>
      <c r="D1472" t="b">
        <f t="shared" si="22"/>
        <v>0</v>
      </c>
      <c r="E1472" cm="1">
        <f t="array" ref="E1472">QUARTILE(IF($A:$A=$A1472,IF($B:$B=$B1472,$C:$C)),1)</f>
        <v>27019.5</v>
      </c>
      <c r="F1472" cm="1">
        <f t="array" ref="F1472">QUARTILE(IF($A:$A=$A1472,IF($B:$B=$B1472,$C:$C)),3)</f>
        <v>76818</v>
      </c>
      <c r="G1472">
        <f>Table3[[#This Row],[Q3]]-Table3[[#This Row],[Q1]]</f>
        <v>49798.5</v>
      </c>
      <c r="H1472">
        <f>Table3[[#This Row],[Q1]]-1.5*Table3[[#This Row],[IQR]]</f>
        <v>-47678.25</v>
      </c>
      <c r="I1472">
        <f>Table3[[#This Row],[Q3]]+1.5*Table3[[#This Row],[IQR]]</f>
        <v>151515.75</v>
      </c>
    </row>
    <row r="1473" spans="1:9" x14ac:dyDescent="0.45">
      <c r="A1473" t="s">
        <v>20</v>
      </c>
      <c r="B1473" t="s">
        <v>2</v>
      </c>
      <c r="C1473">
        <v>67632</v>
      </c>
      <c r="D1473" t="b">
        <f t="shared" si="22"/>
        <v>0</v>
      </c>
      <c r="E1473" cm="1">
        <f t="array" ref="E1473">QUARTILE(IF($A:$A=$A1473,IF($B:$B=$B1473,$C:$C)),1)</f>
        <v>27019.5</v>
      </c>
      <c r="F1473" cm="1">
        <f t="array" ref="F1473">QUARTILE(IF($A:$A=$A1473,IF($B:$B=$B1473,$C:$C)),3)</f>
        <v>76818</v>
      </c>
      <c r="G1473">
        <f>Table3[[#This Row],[Q3]]-Table3[[#This Row],[Q1]]</f>
        <v>49798.5</v>
      </c>
      <c r="H1473">
        <f>Table3[[#This Row],[Q1]]-1.5*Table3[[#This Row],[IQR]]</f>
        <v>-47678.25</v>
      </c>
      <c r="I1473">
        <f>Table3[[#This Row],[Q3]]+1.5*Table3[[#This Row],[IQR]]</f>
        <v>151515.75</v>
      </c>
    </row>
    <row r="1474" spans="1:9" x14ac:dyDescent="0.45">
      <c r="A1474" t="s">
        <v>20</v>
      </c>
      <c r="B1474" t="s">
        <v>2</v>
      </c>
      <c r="C1474">
        <v>68207</v>
      </c>
      <c r="D1474" t="b">
        <f t="shared" ref="D1474:D1537" si="23">IF(C1474&lt;H1474,TRUE,IF(C1474&gt;I1474,TRUE,FALSE))</f>
        <v>0</v>
      </c>
      <c r="E1474" cm="1">
        <f t="array" ref="E1474">QUARTILE(IF($A:$A=$A1474,IF($B:$B=$B1474,$C:$C)),1)</f>
        <v>27019.5</v>
      </c>
      <c r="F1474" cm="1">
        <f t="array" ref="F1474">QUARTILE(IF($A:$A=$A1474,IF($B:$B=$B1474,$C:$C)),3)</f>
        <v>76818</v>
      </c>
      <c r="G1474">
        <f>Table3[[#This Row],[Q3]]-Table3[[#This Row],[Q1]]</f>
        <v>49798.5</v>
      </c>
      <c r="H1474">
        <f>Table3[[#This Row],[Q1]]-1.5*Table3[[#This Row],[IQR]]</f>
        <v>-47678.25</v>
      </c>
      <c r="I1474">
        <f>Table3[[#This Row],[Q3]]+1.5*Table3[[#This Row],[IQR]]</f>
        <v>151515.75</v>
      </c>
    </row>
    <row r="1475" spans="1:9" x14ac:dyDescent="0.45">
      <c r="A1475" t="s">
        <v>20</v>
      </c>
      <c r="B1475" t="s">
        <v>2</v>
      </c>
      <c r="C1475">
        <v>68890</v>
      </c>
      <c r="D1475" t="b">
        <f t="shared" si="23"/>
        <v>0</v>
      </c>
      <c r="E1475" cm="1">
        <f t="array" ref="E1475">QUARTILE(IF($A:$A=$A1475,IF($B:$B=$B1475,$C:$C)),1)</f>
        <v>27019.5</v>
      </c>
      <c r="F1475" cm="1">
        <f t="array" ref="F1475">QUARTILE(IF($A:$A=$A1475,IF($B:$B=$B1475,$C:$C)),3)</f>
        <v>76818</v>
      </c>
      <c r="G1475">
        <f>Table3[[#This Row],[Q3]]-Table3[[#This Row],[Q1]]</f>
        <v>49798.5</v>
      </c>
      <c r="H1475">
        <f>Table3[[#This Row],[Q1]]-1.5*Table3[[#This Row],[IQR]]</f>
        <v>-47678.25</v>
      </c>
      <c r="I1475">
        <f>Table3[[#This Row],[Q3]]+1.5*Table3[[#This Row],[IQR]]</f>
        <v>151515.75</v>
      </c>
    </row>
    <row r="1476" spans="1:9" x14ac:dyDescent="0.45">
      <c r="A1476" t="s">
        <v>20</v>
      </c>
      <c r="B1476" t="s">
        <v>2</v>
      </c>
      <c r="C1476">
        <v>69622</v>
      </c>
      <c r="D1476" t="b">
        <f t="shared" si="23"/>
        <v>0</v>
      </c>
      <c r="E1476" cm="1">
        <f t="array" ref="E1476">QUARTILE(IF($A:$A=$A1476,IF($B:$B=$B1476,$C:$C)),1)</f>
        <v>27019.5</v>
      </c>
      <c r="F1476" cm="1">
        <f t="array" ref="F1476">QUARTILE(IF($A:$A=$A1476,IF($B:$B=$B1476,$C:$C)),3)</f>
        <v>76818</v>
      </c>
      <c r="G1476">
        <f>Table3[[#This Row],[Q3]]-Table3[[#This Row],[Q1]]</f>
        <v>49798.5</v>
      </c>
      <c r="H1476">
        <f>Table3[[#This Row],[Q1]]-1.5*Table3[[#This Row],[IQR]]</f>
        <v>-47678.25</v>
      </c>
      <c r="I1476">
        <f>Table3[[#This Row],[Q3]]+1.5*Table3[[#This Row],[IQR]]</f>
        <v>151515.75</v>
      </c>
    </row>
    <row r="1477" spans="1:9" x14ac:dyDescent="0.45">
      <c r="A1477" t="s">
        <v>20</v>
      </c>
      <c r="B1477" t="s">
        <v>2</v>
      </c>
      <c r="C1477">
        <v>69869</v>
      </c>
      <c r="D1477" t="b">
        <f t="shared" si="23"/>
        <v>0</v>
      </c>
      <c r="E1477" cm="1">
        <f t="array" ref="E1477">QUARTILE(IF($A:$A=$A1477,IF($B:$B=$B1477,$C:$C)),1)</f>
        <v>27019.5</v>
      </c>
      <c r="F1477" cm="1">
        <f t="array" ref="F1477">QUARTILE(IF($A:$A=$A1477,IF($B:$B=$B1477,$C:$C)),3)</f>
        <v>76818</v>
      </c>
      <c r="G1477">
        <f>Table3[[#This Row],[Q3]]-Table3[[#This Row],[Q1]]</f>
        <v>49798.5</v>
      </c>
      <c r="H1477">
        <f>Table3[[#This Row],[Q1]]-1.5*Table3[[#This Row],[IQR]]</f>
        <v>-47678.25</v>
      </c>
      <c r="I1477">
        <f>Table3[[#This Row],[Q3]]+1.5*Table3[[#This Row],[IQR]]</f>
        <v>151515.75</v>
      </c>
    </row>
    <row r="1478" spans="1:9" x14ac:dyDescent="0.45">
      <c r="A1478" t="s">
        <v>20</v>
      </c>
      <c r="B1478" t="s">
        <v>2</v>
      </c>
      <c r="C1478">
        <v>69932</v>
      </c>
      <c r="D1478" t="b">
        <f t="shared" si="23"/>
        <v>0</v>
      </c>
      <c r="E1478" cm="1">
        <f t="array" ref="E1478">QUARTILE(IF($A:$A=$A1478,IF($B:$B=$B1478,$C:$C)),1)</f>
        <v>27019.5</v>
      </c>
      <c r="F1478" cm="1">
        <f t="array" ref="F1478">QUARTILE(IF($A:$A=$A1478,IF($B:$B=$B1478,$C:$C)),3)</f>
        <v>76818</v>
      </c>
      <c r="G1478">
        <f>Table3[[#This Row],[Q3]]-Table3[[#This Row],[Q1]]</f>
        <v>49798.5</v>
      </c>
      <c r="H1478">
        <f>Table3[[#This Row],[Q1]]-1.5*Table3[[#This Row],[IQR]]</f>
        <v>-47678.25</v>
      </c>
      <c r="I1478">
        <f>Table3[[#This Row],[Q3]]+1.5*Table3[[#This Row],[IQR]]</f>
        <v>151515.75</v>
      </c>
    </row>
    <row r="1479" spans="1:9" x14ac:dyDescent="0.45">
      <c r="A1479" t="s">
        <v>20</v>
      </c>
      <c r="B1479" t="s">
        <v>2</v>
      </c>
      <c r="C1479">
        <v>71065</v>
      </c>
      <c r="D1479" t="b">
        <f t="shared" si="23"/>
        <v>0</v>
      </c>
      <c r="E1479" cm="1">
        <f t="array" ref="E1479">QUARTILE(IF($A:$A=$A1479,IF($B:$B=$B1479,$C:$C)),1)</f>
        <v>27019.5</v>
      </c>
      <c r="F1479" cm="1">
        <f t="array" ref="F1479">QUARTILE(IF($A:$A=$A1479,IF($B:$B=$B1479,$C:$C)),3)</f>
        <v>76818</v>
      </c>
      <c r="G1479">
        <f>Table3[[#This Row],[Q3]]-Table3[[#This Row],[Q1]]</f>
        <v>49798.5</v>
      </c>
      <c r="H1479">
        <f>Table3[[#This Row],[Q1]]-1.5*Table3[[#This Row],[IQR]]</f>
        <v>-47678.25</v>
      </c>
      <c r="I1479">
        <f>Table3[[#This Row],[Q3]]+1.5*Table3[[#This Row],[IQR]]</f>
        <v>151515.75</v>
      </c>
    </row>
    <row r="1480" spans="1:9" x14ac:dyDescent="0.45">
      <c r="A1480" t="s">
        <v>20</v>
      </c>
      <c r="B1480" t="s">
        <v>2</v>
      </c>
      <c r="C1480">
        <v>71083</v>
      </c>
      <c r="D1480" t="b">
        <f t="shared" si="23"/>
        <v>0</v>
      </c>
      <c r="E1480" cm="1">
        <f t="array" ref="E1480">QUARTILE(IF($A:$A=$A1480,IF($B:$B=$B1480,$C:$C)),1)</f>
        <v>27019.5</v>
      </c>
      <c r="F1480" cm="1">
        <f t="array" ref="F1480">QUARTILE(IF($A:$A=$A1480,IF($B:$B=$B1480,$C:$C)),3)</f>
        <v>76818</v>
      </c>
      <c r="G1480">
        <f>Table3[[#This Row],[Q3]]-Table3[[#This Row],[Q1]]</f>
        <v>49798.5</v>
      </c>
      <c r="H1480">
        <f>Table3[[#This Row],[Q1]]-1.5*Table3[[#This Row],[IQR]]</f>
        <v>-47678.25</v>
      </c>
      <c r="I1480">
        <f>Table3[[#This Row],[Q3]]+1.5*Table3[[#This Row],[IQR]]</f>
        <v>151515.75</v>
      </c>
    </row>
    <row r="1481" spans="1:9" x14ac:dyDescent="0.45">
      <c r="A1481" t="s">
        <v>20</v>
      </c>
      <c r="B1481" t="s">
        <v>2</v>
      </c>
      <c r="C1481">
        <v>71092</v>
      </c>
      <c r="D1481" t="b">
        <f t="shared" si="23"/>
        <v>0</v>
      </c>
      <c r="E1481" cm="1">
        <f t="array" ref="E1481">QUARTILE(IF($A:$A=$A1481,IF($B:$B=$B1481,$C:$C)),1)</f>
        <v>27019.5</v>
      </c>
      <c r="F1481" cm="1">
        <f t="array" ref="F1481">QUARTILE(IF($A:$A=$A1481,IF($B:$B=$B1481,$C:$C)),3)</f>
        <v>76818</v>
      </c>
      <c r="G1481">
        <f>Table3[[#This Row],[Q3]]-Table3[[#This Row],[Q1]]</f>
        <v>49798.5</v>
      </c>
      <c r="H1481">
        <f>Table3[[#This Row],[Q1]]-1.5*Table3[[#This Row],[IQR]]</f>
        <v>-47678.25</v>
      </c>
      <c r="I1481">
        <f>Table3[[#This Row],[Q3]]+1.5*Table3[[#This Row],[IQR]]</f>
        <v>151515.75</v>
      </c>
    </row>
    <row r="1482" spans="1:9" x14ac:dyDescent="0.45">
      <c r="A1482" t="s">
        <v>20</v>
      </c>
      <c r="B1482" t="s">
        <v>2</v>
      </c>
      <c r="C1482">
        <v>71295</v>
      </c>
      <c r="D1482" t="b">
        <f t="shared" si="23"/>
        <v>0</v>
      </c>
      <c r="E1482" cm="1">
        <f t="array" ref="E1482">QUARTILE(IF($A:$A=$A1482,IF($B:$B=$B1482,$C:$C)),1)</f>
        <v>27019.5</v>
      </c>
      <c r="F1482" cm="1">
        <f t="array" ref="F1482">QUARTILE(IF($A:$A=$A1482,IF($B:$B=$B1482,$C:$C)),3)</f>
        <v>76818</v>
      </c>
      <c r="G1482">
        <f>Table3[[#This Row],[Q3]]-Table3[[#This Row],[Q1]]</f>
        <v>49798.5</v>
      </c>
      <c r="H1482">
        <f>Table3[[#This Row],[Q1]]-1.5*Table3[[#This Row],[IQR]]</f>
        <v>-47678.25</v>
      </c>
      <c r="I1482">
        <f>Table3[[#This Row],[Q3]]+1.5*Table3[[#This Row],[IQR]]</f>
        <v>151515.75</v>
      </c>
    </row>
    <row r="1483" spans="1:9" x14ac:dyDescent="0.45">
      <c r="A1483" t="s">
        <v>20</v>
      </c>
      <c r="B1483" t="s">
        <v>2</v>
      </c>
      <c r="C1483">
        <v>71558</v>
      </c>
      <c r="D1483" t="b">
        <f t="shared" si="23"/>
        <v>0</v>
      </c>
      <c r="E1483" cm="1">
        <f t="array" ref="E1483">QUARTILE(IF($A:$A=$A1483,IF($B:$B=$B1483,$C:$C)),1)</f>
        <v>27019.5</v>
      </c>
      <c r="F1483" cm="1">
        <f t="array" ref="F1483">QUARTILE(IF($A:$A=$A1483,IF($B:$B=$B1483,$C:$C)),3)</f>
        <v>76818</v>
      </c>
      <c r="G1483">
        <f>Table3[[#This Row],[Q3]]-Table3[[#This Row],[Q1]]</f>
        <v>49798.5</v>
      </c>
      <c r="H1483">
        <f>Table3[[#This Row],[Q1]]-1.5*Table3[[#This Row],[IQR]]</f>
        <v>-47678.25</v>
      </c>
      <c r="I1483">
        <f>Table3[[#This Row],[Q3]]+1.5*Table3[[#This Row],[IQR]]</f>
        <v>151515.75</v>
      </c>
    </row>
    <row r="1484" spans="1:9" x14ac:dyDescent="0.45">
      <c r="A1484" t="s">
        <v>20</v>
      </c>
      <c r="B1484" t="s">
        <v>2</v>
      </c>
      <c r="C1484">
        <v>71637</v>
      </c>
      <c r="D1484" t="b">
        <f t="shared" si="23"/>
        <v>0</v>
      </c>
      <c r="E1484" cm="1">
        <f t="array" ref="E1484">QUARTILE(IF($A:$A=$A1484,IF($B:$B=$B1484,$C:$C)),1)</f>
        <v>27019.5</v>
      </c>
      <c r="F1484" cm="1">
        <f t="array" ref="F1484">QUARTILE(IF($A:$A=$A1484,IF($B:$B=$B1484,$C:$C)),3)</f>
        <v>76818</v>
      </c>
      <c r="G1484">
        <f>Table3[[#This Row],[Q3]]-Table3[[#This Row],[Q1]]</f>
        <v>49798.5</v>
      </c>
      <c r="H1484">
        <f>Table3[[#This Row],[Q1]]-1.5*Table3[[#This Row],[IQR]]</f>
        <v>-47678.25</v>
      </c>
      <c r="I1484">
        <f>Table3[[#This Row],[Q3]]+1.5*Table3[[#This Row],[IQR]]</f>
        <v>151515.75</v>
      </c>
    </row>
    <row r="1485" spans="1:9" x14ac:dyDescent="0.45">
      <c r="A1485" t="s">
        <v>20</v>
      </c>
      <c r="B1485" t="s">
        <v>2</v>
      </c>
      <c r="C1485">
        <v>72198</v>
      </c>
      <c r="D1485" t="b">
        <f t="shared" si="23"/>
        <v>0</v>
      </c>
      <c r="E1485" cm="1">
        <f t="array" ref="E1485">QUARTILE(IF($A:$A=$A1485,IF($B:$B=$B1485,$C:$C)),1)</f>
        <v>27019.5</v>
      </c>
      <c r="F1485" cm="1">
        <f t="array" ref="F1485">QUARTILE(IF($A:$A=$A1485,IF($B:$B=$B1485,$C:$C)),3)</f>
        <v>76818</v>
      </c>
      <c r="G1485">
        <f>Table3[[#This Row],[Q3]]-Table3[[#This Row],[Q1]]</f>
        <v>49798.5</v>
      </c>
      <c r="H1485">
        <f>Table3[[#This Row],[Q1]]-1.5*Table3[[#This Row],[IQR]]</f>
        <v>-47678.25</v>
      </c>
      <c r="I1485">
        <f>Table3[[#This Row],[Q3]]+1.5*Table3[[#This Row],[IQR]]</f>
        <v>151515.75</v>
      </c>
    </row>
    <row r="1486" spans="1:9" x14ac:dyDescent="0.45">
      <c r="A1486" t="s">
        <v>20</v>
      </c>
      <c r="B1486" t="s">
        <v>2</v>
      </c>
      <c r="C1486">
        <v>72364</v>
      </c>
      <c r="D1486" t="b">
        <f t="shared" si="23"/>
        <v>0</v>
      </c>
      <c r="E1486" cm="1">
        <f t="array" ref="E1486">QUARTILE(IF($A:$A=$A1486,IF($B:$B=$B1486,$C:$C)),1)</f>
        <v>27019.5</v>
      </c>
      <c r="F1486" cm="1">
        <f t="array" ref="F1486">QUARTILE(IF($A:$A=$A1486,IF($B:$B=$B1486,$C:$C)),3)</f>
        <v>76818</v>
      </c>
      <c r="G1486">
        <f>Table3[[#This Row],[Q3]]-Table3[[#This Row],[Q1]]</f>
        <v>49798.5</v>
      </c>
      <c r="H1486">
        <f>Table3[[#This Row],[Q1]]-1.5*Table3[[#This Row],[IQR]]</f>
        <v>-47678.25</v>
      </c>
      <c r="I1486">
        <f>Table3[[#This Row],[Q3]]+1.5*Table3[[#This Row],[IQR]]</f>
        <v>151515.75</v>
      </c>
    </row>
    <row r="1487" spans="1:9" x14ac:dyDescent="0.45">
      <c r="A1487" t="s">
        <v>20</v>
      </c>
      <c r="B1487" t="s">
        <v>2</v>
      </c>
      <c r="C1487">
        <v>72843</v>
      </c>
      <c r="D1487" t="b">
        <f t="shared" si="23"/>
        <v>0</v>
      </c>
      <c r="E1487" cm="1">
        <f t="array" ref="E1487">QUARTILE(IF($A:$A=$A1487,IF($B:$B=$B1487,$C:$C)),1)</f>
        <v>27019.5</v>
      </c>
      <c r="F1487" cm="1">
        <f t="array" ref="F1487">QUARTILE(IF($A:$A=$A1487,IF($B:$B=$B1487,$C:$C)),3)</f>
        <v>76818</v>
      </c>
      <c r="G1487">
        <f>Table3[[#This Row],[Q3]]-Table3[[#This Row],[Q1]]</f>
        <v>49798.5</v>
      </c>
      <c r="H1487">
        <f>Table3[[#This Row],[Q1]]-1.5*Table3[[#This Row],[IQR]]</f>
        <v>-47678.25</v>
      </c>
      <c r="I1487">
        <f>Table3[[#This Row],[Q3]]+1.5*Table3[[#This Row],[IQR]]</f>
        <v>151515.75</v>
      </c>
    </row>
    <row r="1488" spans="1:9" x14ac:dyDescent="0.45">
      <c r="A1488" t="s">
        <v>20</v>
      </c>
      <c r="B1488" t="s">
        <v>2</v>
      </c>
      <c r="C1488">
        <v>72937</v>
      </c>
      <c r="D1488" t="b">
        <f t="shared" si="23"/>
        <v>0</v>
      </c>
      <c r="E1488" cm="1">
        <f t="array" ref="E1488">QUARTILE(IF($A:$A=$A1488,IF($B:$B=$B1488,$C:$C)),1)</f>
        <v>27019.5</v>
      </c>
      <c r="F1488" cm="1">
        <f t="array" ref="F1488">QUARTILE(IF($A:$A=$A1488,IF($B:$B=$B1488,$C:$C)),3)</f>
        <v>76818</v>
      </c>
      <c r="G1488">
        <f>Table3[[#This Row],[Q3]]-Table3[[#This Row],[Q1]]</f>
        <v>49798.5</v>
      </c>
      <c r="H1488">
        <f>Table3[[#This Row],[Q1]]-1.5*Table3[[#This Row],[IQR]]</f>
        <v>-47678.25</v>
      </c>
      <c r="I1488">
        <f>Table3[[#This Row],[Q3]]+1.5*Table3[[#This Row],[IQR]]</f>
        <v>151515.75</v>
      </c>
    </row>
    <row r="1489" spans="1:9" x14ac:dyDescent="0.45">
      <c r="A1489" t="s">
        <v>20</v>
      </c>
      <c r="B1489" t="s">
        <v>2</v>
      </c>
      <c r="C1489">
        <v>73631</v>
      </c>
      <c r="D1489" t="b">
        <f t="shared" si="23"/>
        <v>0</v>
      </c>
      <c r="E1489" cm="1">
        <f t="array" ref="E1489">QUARTILE(IF($A:$A=$A1489,IF($B:$B=$B1489,$C:$C)),1)</f>
        <v>27019.5</v>
      </c>
      <c r="F1489" cm="1">
        <f t="array" ref="F1489">QUARTILE(IF($A:$A=$A1489,IF($B:$B=$B1489,$C:$C)),3)</f>
        <v>76818</v>
      </c>
      <c r="G1489">
        <f>Table3[[#This Row],[Q3]]-Table3[[#This Row],[Q1]]</f>
        <v>49798.5</v>
      </c>
      <c r="H1489">
        <f>Table3[[#This Row],[Q1]]-1.5*Table3[[#This Row],[IQR]]</f>
        <v>-47678.25</v>
      </c>
      <c r="I1489">
        <f>Table3[[#This Row],[Q3]]+1.5*Table3[[#This Row],[IQR]]</f>
        <v>151515.75</v>
      </c>
    </row>
    <row r="1490" spans="1:9" x14ac:dyDescent="0.45">
      <c r="A1490" t="s">
        <v>20</v>
      </c>
      <c r="B1490" t="s">
        <v>2</v>
      </c>
      <c r="C1490">
        <v>73766</v>
      </c>
      <c r="D1490" t="b">
        <f t="shared" si="23"/>
        <v>0</v>
      </c>
      <c r="E1490" cm="1">
        <f t="array" ref="E1490">QUARTILE(IF($A:$A=$A1490,IF($B:$B=$B1490,$C:$C)),1)</f>
        <v>27019.5</v>
      </c>
      <c r="F1490" cm="1">
        <f t="array" ref="F1490">QUARTILE(IF($A:$A=$A1490,IF($B:$B=$B1490,$C:$C)),3)</f>
        <v>76818</v>
      </c>
      <c r="G1490">
        <f>Table3[[#This Row],[Q3]]-Table3[[#This Row],[Q1]]</f>
        <v>49798.5</v>
      </c>
      <c r="H1490">
        <f>Table3[[#This Row],[Q1]]-1.5*Table3[[#This Row],[IQR]]</f>
        <v>-47678.25</v>
      </c>
      <c r="I1490">
        <f>Table3[[#This Row],[Q3]]+1.5*Table3[[#This Row],[IQR]]</f>
        <v>151515.75</v>
      </c>
    </row>
    <row r="1491" spans="1:9" x14ac:dyDescent="0.45">
      <c r="A1491" t="s">
        <v>20</v>
      </c>
      <c r="B1491" t="s">
        <v>2</v>
      </c>
      <c r="C1491">
        <v>73833</v>
      </c>
      <c r="D1491" t="b">
        <f t="shared" si="23"/>
        <v>0</v>
      </c>
      <c r="E1491" cm="1">
        <f t="array" ref="E1491">QUARTILE(IF($A:$A=$A1491,IF($B:$B=$B1491,$C:$C)),1)</f>
        <v>27019.5</v>
      </c>
      <c r="F1491" cm="1">
        <f t="array" ref="F1491">QUARTILE(IF($A:$A=$A1491,IF($B:$B=$B1491,$C:$C)),3)</f>
        <v>76818</v>
      </c>
      <c r="G1491">
        <f>Table3[[#This Row],[Q3]]-Table3[[#This Row],[Q1]]</f>
        <v>49798.5</v>
      </c>
      <c r="H1491">
        <f>Table3[[#This Row],[Q1]]-1.5*Table3[[#This Row],[IQR]]</f>
        <v>-47678.25</v>
      </c>
      <c r="I1491">
        <f>Table3[[#This Row],[Q3]]+1.5*Table3[[#This Row],[IQR]]</f>
        <v>151515.75</v>
      </c>
    </row>
    <row r="1492" spans="1:9" x14ac:dyDescent="0.45">
      <c r="A1492" t="s">
        <v>20</v>
      </c>
      <c r="B1492" t="s">
        <v>2</v>
      </c>
      <c r="C1492">
        <v>73988</v>
      </c>
      <c r="D1492" t="b">
        <f t="shared" si="23"/>
        <v>0</v>
      </c>
      <c r="E1492" cm="1">
        <f t="array" ref="E1492">QUARTILE(IF($A:$A=$A1492,IF($B:$B=$B1492,$C:$C)),1)</f>
        <v>27019.5</v>
      </c>
      <c r="F1492" cm="1">
        <f t="array" ref="F1492">QUARTILE(IF($A:$A=$A1492,IF($B:$B=$B1492,$C:$C)),3)</f>
        <v>76818</v>
      </c>
      <c r="G1492">
        <f>Table3[[#This Row],[Q3]]-Table3[[#This Row],[Q1]]</f>
        <v>49798.5</v>
      </c>
      <c r="H1492">
        <f>Table3[[#This Row],[Q1]]-1.5*Table3[[#This Row],[IQR]]</f>
        <v>-47678.25</v>
      </c>
      <c r="I1492">
        <f>Table3[[#This Row],[Q3]]+1.5*Table3[[#This Row],[IQR]]</f>
        <v>151515.75</v>
      </c>
    </row>
    <row r="1493" spans="1:9" x14ac:dyDescent="0.45">
      <c r="A1493" t="s">
        <v>20</v>
      </c>
      <c r="B1493" t="s">
        <v>2</v>
      </c>
      <c r="C1493">
        <v>74316</v>
      </c>
      <c r="D1493" t="b">
        <f t="shared" si="23"/>
        <v>0</v>
      </c>
      <c r="E1493" cm="1">
        <f t="array" ref="E1493">QUARTILE(IF($A:$A=$A1493,IF($B:$B=$B1493,$C:$C)),1)</f>
        <v>27019.5</v>
      </c>
      <c r="F1493" cm="1">
        <f t="array" ref="F1493">QUARTILE(IF($A:$A=$A1493,IF($B:$B=$B1493,$C:$C)),3)</f>
        <v>76818</v>
      </c>
      <c r="G1493">
        <f>Table3[[#This Row],[Q3]]-Table3[[#This Row],[Q1]]</f>
        <v>49798.5</v>
      </c>
      <c r="H1493">
        <f>Table3[[#This Row],[Q1]]-1.5*Table3[[#This Row],[IQR]]</f>
        <v>-47678.25</v>
      </c>
      <c r="I1493">
        <f>Table3[[#This Row],[Q3]]+1.5*Table3[[#This Row],[IQR]]</f>
        <v>151515.75</v>
      </c>
    </row>
    <row r="1494" spans="1:9" x14ac:dyDescent="0.45">
      <c r="A1494" t="s">
        <v>20</v>
      </c>
      <c r="B1494" t="s">
        <v>2</v>
      </c>
      <c r="C1494">
        <v>74833</v>
      </c>
      <c r="D1494" t="b">
        <f t="shared" si="23"/>
        <v>0</v>
      </c>
      <c r="E1494" cm="1">
        <f t="array" ref="E1494">QUARTILE(IF($A:$A=$A1494,IF($B:$B=$B1494,$C:$C)),1)</f>
        <v>27019.5</v>
      </c>
      <c r="F1494" cm="1">
        <f t="array" ref="F1494">QUARTILE(IF($A:$A=$A1494,IF($B:$B=$B1494,$C:$C)),3)</f>
        <v>76818</v>
      </c>
      <c r="G1494">
        <f>Table3[[#This Row],[Q3]]-Table3[[#This Row],[Q1]]</f>
        <v>49798.5</v>
      </c>
      <c r="H1494">
        <f>Table3[[#This Row],[Q1]]-1.5*Table3[[#This Row],[IQR]]</f>
        <v>-47678.25</v>
      </c>
      <c r="I1494">
        <f>Table3[[#This Row],[Q3]]+1.5*Table3[[#This Row],[IQR]]</f>
        <v>151515.75</v>
      </c>
    </row>
    <row r="1495" spans="1:9" x14ac:dyDescent="0.45">
      <c r="A1495" t="s">
        <v>20</v>
      </c>
      <c r="B1495" t="s">
        <v>2</v>
      </c>
      <c r="C1495">
        <v>74917</v>
      </c>
      <c r="D1495" t="b">
        <f t="shared" si="23"/>
        <v>0</v>
      </c>
      <c r="E1495" cm="1">
        <f t="array" ref="E1495">QUARTILE(IF($A:$A=$A1495,IF($B:$B=$B1495,$C:$C)),1)</f>
        <v>27019.5</v>
      </c>
      <c r="F1495" cm="1">
        <f t="array" ref="F1495">QUARTILE(IF($A:$A=$A1495,IF($B:$B=$B1495,$C:$C)),3)</f>
        <v>76818</v>
      </c>
      <c r="G1495">
        <f>Table3[[#This Row],[Q3]]-Table3[[#This Row],[Q1]]</f>
        <v>49798.5</v>
      </c>
      <c r="H1495">
        <f>Table3[[#This Row],[Q1]]-1.5*Table3[[#This Row],[IQR]]</f>
        <v>-47678.25</v>
      </c>
      <c r="I1495">
        <f>Table3[[#This Row],[Q3]]+1.5*Table3[[#This Row],[IQR]]</f>
        <v>151515.75</v>
      </c>
    </row>
    <row r="1496" spans="1:9" x14ac:dyDescent="0.45">
      <c r="A1496" t="s">
        <v>20</v>
      </c>
      <c r="B1496" t="s">
        <v>2</v>
      </c>
      <c r="C1496">
        <v>75537</v>
      </c>
      <c r="D1496" t="b">
        <f t="shared" si="23"/>
        <v>0</v>
      </c>
      <c r="E1496" cm="1">
        <f t="array" ref="E1496">QUARTILE(IF($A:$A=$A1496,IF($B:$B=$B1496,$C:$C)),1)</f>
        <v>27019.5</v>
      </c>
      <c r="F1496" cm="1">
        <f t="array" ref="F1496">QUARTILE(IF($A:$A=$A1496,IF($B:$B=$B1496,$C:$C)),3)</f>
        <v>76818</v>
      </c>
      <c r="G1496">
        <f>Table3[[#This Row],[Q3]]-Table3[[#This Row],[Q1]]</f>
        <v>49798.5</v>
      </c>
      <c r="H1496">
        <f>Table3[[#This Row],[Q1]]-1.5*Table3[[#This Row],[IQR]]</f>
        <v>-47678.25</v>
      </c>
      <c r="I1496">
        <f>Table3[[#This Row],[Q3]]+1.5*Table3[[#This Row],[IQR]]</f>
        <v>151515.75</v>
      </c>
    </row>
    <row r="1497" spans="1:9" x14ac:dyDescent="0.45">
      <c r="A1497" t="s">
        <v>20</v>
      </c>
      <c r="B1497" t="s">
        <v>2</v>
      </c>
      <c r="C1497">
        <v>75705</v>
      </c>
      <c r="D1497" t="b">
        <f t="shared" si="23"/>
        <v>0</v>
      </c>
      <c r="E1497" cm="1">
        <f t="array" ref="E1497">QUARTILE(IF($A:$A=$A1497,IF($B:$B=$B1497,$C:$C)),1)</f>
        <v>27019.5</v>
      </c>
      <c r="F1497" cm="1">
        <f t="array" ref="F1497">QUARTILE(IF($A:$A=$A1497,IF($B:$B=$B1497,$C:$C)),3)</f>
        <v>76818</v>
      </c>
      <c r="G1497">
        <f>Table3[[#This Row],[Q3]]-Table3[[#This Row],[Q1]]</f>
        <v>49798.5</v>
      </c>
      <c r="H1497">
        <f>Table3[[#This Row],[Q1]]-1.5*Table3[[#This Row],[IQR]]</f>
        <v>-47678.25</v>
      </c>
      <c r="I1497">
        <f>Table3[[#This Row],[Q3]]+1.5*Table3[[#This Row],[IQR]]</f>
        <v>151515.75</v>
      </c>
    </row>
    <row r="1498" spans="1:9" x14ac:dyDescent="0.45">
      <c r="A1498" t="s">
        <v>20</v>
      </c>
      <c r="B1498" t="s">
        <v>2</v>
      </c>
      <c r="C1498">
        <v>75715</v>
      </c>
      <c r="D1498" t="b">
        <f t="shared" si="23"/>
        <v>0</v>
      </c>
      <c r="E1498" cm="1">
        <f t="array" ref="E1498">QUARTILE(IF($A:$A=$A1498,IF($B:$B=$B1498,$C:$C)),1)</f>
        <v>27019.5</v>
      </c>
      <c r="F1498" cm="1">
        <f t="array" ref="F1498">QUARTILE(IF($A:$A=$A1498,IF($B:$B=$B1498,$C:$C)),3)</f>
        <v>76818</v>
      </c>
      <c r="G1498">
        <f>Table3[[#This Row],[Q3]]-Table3[[#This Row],[Q1]]</f>
        <v>49798.5</v>
      </c>
      <c r="H1498">
        <f>Table3[[#This Row],[Q1]]-1.5*Table3[[#This Row],[IQR]]</f>
        <v>-47678.25</v>
      </c>
      <c r="I1498">
        <f>Table3[[#This Row],[Q3]]+1.5*Table3[[#This Row],[IQR]]</f>
        <v>151515.75</v>
      </c>
    </row>
    <row r="1499" spans="1:9" x14ac:dyDescent="0.45">
      <c r="A1499" t="s">
        <v>20</v>
      </c>
      <c r="B1499" t="s">
        <v>2</v>
      </c>
      <c r="C1499">
        <v>76605</v>
      </c>
      <c r="D1499" t="b">
        <f t="shared" si="23"/>
        <v>0</v>
      </c>
      <c r="E1499" cm="1">
        <f t="array" ref="E1499">QUARTILE(IF($A:$A=$A1499,IF($B:$B=$B1499,$C:$C)),1)</f>
        <v>27019.5</v>
      </c>
      <c r="F1499" cm="1">
        <f t="array" ref="F1499">QUARTILE(IF($A:$A=$A1499,IF($B:$B=$B1499,$C:$C)),3)</f>
        <v>76818</v>
      </c>
      <c r="G1499">
        <f>Table3[[#This Row],[Q3]]-Table3[[#This Row],[Q1]]</f>
        <v>49798.5</v>
      </c>
      <c r="H1499">
        <f>Table3[[#This Row],[Q1]]-1.5*Table3[[#This Row],[IQR]]</f>
        <v>-47678.25</v>
      </c>
      <c r="I1499">
        <f>Table3[[#This Row],[Q3]]+1.5*Table3[[#This Row],[IQR]]</f>
        <v>151515.75</v>
      </c>
    </row>
    <row r="1500" spans="1:9" x14ac:dyDescent="0.45">
      <c r="A1500" t="s">
        <v>20</v>
      </c>
      <c r="B1500" t="s">
        <v>2</v>
      </c>
      <c r="C1500">
        <v>76707</v>
      </c>
      <c r="D1500" t="b">
        <f t="shared" si="23"/>
        <v>0</v>
      </c>
      <c r="E1500" cm="1">
        <f t="array" ref="E1500">QUARTILE(IF($A:$A=$A1500,IF($B:$B=$B1500,$C:$C)),1)</f>
        <v>27019.5</v>
      </c>
      <c r="F1500" cm="1">
        <f t="array" ref="F1500">QUARTILE(IF($A:$A=$A1500,IF($B:$B=$B1500,$C:$C)),3)</f>
        <v>76818</v>
      </c>
      <c r="G1500">
        <f>Table3[[#This Row],[Q3]]-Table3[[#This Row],[Q1]]</f>
        <v>49798.5</v>
      </c>
      <c r="H1500">
        <f>Table3[[#This Row],[Q1]]-1.5*Table3[[#This Row],[IQR]]</f>
        <v>-47678.25</v>
      </c>
      <c r="I1500">
        <f>Table3[[#This Row],[Q3]]+1.5*Table3[[#This Row],[IQR]]</f>
        <v>151515.75</v>
      </c>
    </row>
    <row r="1501" spans="1:9" x14ac:dyDescent="0.45">
      <c r="A1501" t="s">
        <v>20</v>
      </c>
      <c r="B1501" t="s">
        <v>2</v>
      </c>
      <c r="C1501">
        <v>76929</v>
      </c>
      <c r="D1501" t="b">
        <f t="shared" si="23"/>
        <v>0</v>
      </c>
      <c r="E1501" cm="1">
        <f t="array" ref="E1501">QUARTILE(IF($A:$A=$A1501,IF($B:$B=$B1501,$C:$C)),1)</f>
        <v>27019.5</v>
      </c>
      <c r="F1501" cm="1">
        <f t="array" ref="F1501">QUARTILE(IF($A:$A=$A1501,IF($B:$B=$B1501,$C:$C)),3)</f>
        <v>76818</v>
      </c>
      <c r="G1501">
        <f>Table3[[#This Row],[Q3]]-Table3[[#This Row],[Q1]]</f>
        <v>49798.5</v>
      </c>
      <c r="H1501">
        <f>Table3[[#This Row],[Q1]]-1.5*Table3[[#This Row],[IQR]]</f>
        <v>-47678.25</v>
      </c>
      <c r="I1501">
        <f>Table3[[#This Row],[Q3]]+1.5*Table3[[#This Row],[IQR]]</f>
        <v>151515.75</v>
      </c>
    </row>
    <row r="1502" spans="1:9" x14ac:dyDescent="0.45">
      <c r="A1502" t="s">
        <v>20</v>
      </c>
      <c r="B1502" t="s">
        <v>2</v>
      </c>
      <c r="C1502">
        <v>76950</v>
      </c>
      <c r="D1502" t="b">
        <f t="shared" si="23"/>
        <v>0</v>
      </c>
      <c r="E1502" cm="1">
        <f t="array" ref="E1502">QUARTILE(IF($A:$A=$A1502,IF($B:$B=$B1502,$C:$C)),1)</f>
        <v>27019.5</v>
      </c>
      <c r="F1502" cm="1">
        <f t="array" ref="F1502">QUARTILE(IF($A:$A=$A1502,IF($B:$B=$B1502,$C:$C)),3)</f>
        <v>76818</v>
      </c>
      <c r="G1502">
        <f>Table3[[#This Row],[Q3]]-Table3[[#This Row],[Q1]]</f>
        <v>49798.5</v>
      </c>
      <c r="H1502">
        <f>Table3[[#This Row],[Q1]]-1.5*Table3[[#This Row],[IQR]]</f>
        <v>-47678.25</v>
      </c>
      <c r="I1502">
        <f>Table3[[#This Row],[Q3]]+1.5*Table3[[#This Row],[IQR]]</f>
        <v>151515.75</v>
      </c>
    </row>
    <row r="1503" spans="1:9" x14ac:dyDescent="0.45">
      <c r="A1503" t="s">
        <v>20</v>
      </c>
      <c r="B1503" t="s">
        <v>2</v>
      </c>
      <c r="C1503">
        <v>77094</v>
      </c>
      <c r="D1503" t="b">
        <f t="shared" si="23"/>
        <v>0</v>
      </c>
      <c r="E1503" cm="1">
        <f t="array" ref="E1503">QUARTILE(IF($A:$A=$A1503,IF($B:$B=$B1503,$C:$C)),1)</f>
        <v>27019.5</v>
      </c>
      <c r="F1503" cm="1">
        <f t="array" ref="F1503">QUARTILE(IF($A:$A=$A1503,IF($B:$B=$B1503,$C:$C)),3)</f>
        <v>76818</v>
      </c>
      <c r="G1503">
        <f>Table3[[#This Row],[Q3]]-Table3[[#This Row],[Q1]]</f>
        <v>49798.5</v>
      </c>
      <c r="H1503">
        <f>Table3[[#This Row],[Q1]]-1.5*Table3[[#This Row],[IQR]]</f>
        <v>-47678.25</v>
      </c>
      <c r="I1503">
        <f>Table3[[#This Row],[Q3]]+1.5*Table3[[#This Row],[IQR]]</f>
        <v>151515.75</v>
      </c>
    </row>
    <row r="1504" spans="1:9" x14ac:dyDescent="0.45">
      <c r="A1504" t="s">
        <v>20</v>
      </c>
      <c r="B1504" t="s">
        <v>2</v>
      </c>
      <c r="C1504">
        <v>77203</v>
      </c>
      <c r="D1504" t="b">
        <f t="shared" si="23"/>
        <v>0</v>
      </c>
      <c r="E1504" cm="1">
        <f t="array" ref="E1504">QUARTILE(IF($A:$A=$A1504,IF($B:$B=$B1504,$C:$C)),1)</f>
        <v>27019.5</v>
      </c>
      <c r="F1504" cm="1">
        <f t="array" ref="F1504">QUARTILE(IF($A:$A=$A1504,IF($B:$B=$B1504,$C:$C)),3)</f>
        <v>76818</v>
      </c>
      <c r="G1504">
        <f>Table3[[#This Row],[Q3]]-Table3[[#This Row],[Q1]]</f>
        <v>49798.5</v>
      </c>
      <c r="H1504">
        <f>Table3[[#This Row],[Q1]]-1.5*Table3[[#This Row],[IQR]]</f>
        <v>-47678.25</v>
      </c>
      <c r="I1504">
        <f>Table3[[#This Row],[Q3]]+1.5*Table3[[#This Row],[IQR]]</f>
        <v>151515.75</v>
      </c>
    </row>
    <row r="1505" spans="1:9" x14ac:dyDescent="0.45">
      <c r="A1505" t="s">
        <v>20</v>
      </c>
      <c r="B1505" t="s">
        <v>2</v>
      </c>
      <c r="C1505">
        <v>77512</v>
      </c>
      <c r="D1505" t="b">
        <f t="shared" si="23"/>
        <v>0</v>
      </c>
      <c r="E1505" cm="1">
        <f t="array" ref="E1505">QUARTILE(IF($A:$A=$A1505,IF($B:$B=$B1505,$C:$C)),1)</f>
        <v>27019.5</v>
      </c>
      <c r="F1505" cm="1">
        <f t="array" ref="F1505">QUARTILE(IF($A:$A=$A1505,IF($B:$B=$B1505,$C:$C)),3)</f>
        <v>76818</v>
      </c>
      <c r="G1505">
        <f>Table3[[#This Row],[Q3]]-Table3[[#This Row],[Q1]]</f>
        <v>49798.5</v>
      </c>
      <c r="H1505">
        <f>Table3[[#This Row],[Q1]]-1.5*Table3[[#This Row],[IQR]]</f>
        <v>-47678.25</v>
      </c>
      <c r="I1505">
        <f>Table3[[#This Row],[Q3]]+1.5*Table3[[#This Row],[IQR]]</f>
        <v>151515.75</v>
      </c>
    </row>
    <row r="1506" spans="1:9" x14ac:dyDescent="0.45">
      <c r="A1506" t="s">
        <v>20</v>
      </c>
      <c r="B1506" t="s">
        <v>2</v>
      </c>
      <c r="C1506">
        <v>77572</v>
      </c>
      <c r="D1506" t="b">
        <f t="shared" si="23"/>
        <v>0</v>
      </c>
      <c r="E1506" cm="1">
        <f t="array" ref="E1506">QUARTILE(IF($A:$A=$A1506,IF($B:$B=$B1506,$C:$C)),1)</f>
        <v>27019.5</v>
      </c>
      <c r="F1506" cm="1">
        <f t="array" ref="F1506">QUARTILE(IF($A:$A=$A1506,IF($B:$B=$B1506,$C:$C)),3)</f>
        <v>76818</v>
      </c>
      <c r="G1506">
        <f>Table3[[#This Row],[Q3]]-Table3[[#This Row],[Q1]]</f>
        <v>49798.5</v>
      </c>
      <c r="H1506">
        <f>Table3[[#This Row],[Q1]]-1.5*Table3[[#This Row],[IQR]]</f>
        <v>-47678.25</v>
      </c>
      <c r="I1506">
        <f>Table3[[#This Row],[Q3]]+1.5*Table3[[#This Row],[IQR]]</f>
        <v>151515.75</v>
      </c>
    </row>
    <row r="1507" spans="1:9" x14ac:dyDescent="0.45">
      <c r="A1507" t="s">
        <v>20</v>
      </c>
      <c r="B1507" t="s">
        <v>2</v>
      </c>
      <c r="C1507">
        <v>77907</v>
      </c>
      <c r="D1507" t="b">
        <f t="shared" si="23"/>
        <v>0</v>
      </c>
      <c r="E1507" cm="1">
        <f t="array" ref="E1507">QUARTILE(IF($A:$A=$A1507,IF($B:$B=$B1507,$C:$C)),1)</f>
        <v>27019.5</v>
      </c>
      <c r="F1507" cm="1">
        <f t="array" ref="F1507">QUARTILE(IF($A:$A=$A1507,IF($B:$B=$B1507,$C:$C)),3)</f>
        <v>76818</v>
      </c>
      <c r="G1507">
        <f>Table3[[#This Row],[Q3]]-Table3[[#This Row],[Q1]]</f>
        <v>49798.5</v>
      </c>
      <c r="H1507">
        <f>Table3[[#This Row],[Q1]]-1.5*Table3[[#This Row],[IQR]]</f>
        <v>-47678.25</v>
      </c>
      <c r="I1507">
        <f>Table3[[#This Row],[Q3]]+1.5*Table3[[#This Row],[IQR]]</f>
        <v>151515.75</v>
      </c>
    </row>
    <row r="1508" spans="1:9" x14ac:dyDescent="0.45">
      <c r="A1508" t="s">
        <v>20</v>
      </c>
      <c r="B1508" t="s">
        <v>2</v>
      </c>
      <c r="C1508">
        <v>78621</v>
      </c>
      <c r="D1508" t="b">
        <f t="shared" si="23"/>
        <v>0</v>
      </c>
      <c r="E1508" cm="1">
        <f t="array" ref="E1508">QUARTILE(IF($A:$A=$A1508,IF($B:$B=$B1508,$C:$C)),1)</f>
        <v>27019.5</v>
      </c>
      <c r="F1508" cm="1">
        <f t="array" ref="F1508">QUARTILE(IF($A:$A=$A1508,IF($B:$B=$B1508,$C:$C)),3)</f>
        <v>76818</v>
      </c>
      <c r="G1508">
        <f>Table3[[#This Row],[Q3]]-Table3[[#This Row],[Q1]]</f>
        <v>49798.5</v>
      </c>
      <c r="H1508">
        <f>Table3[[#This Row],[Q1]]-1.5*Table3[[#This Row],[IQR]]</f>
        <v>-47678.25</v>
      </c>
      <c r="I1508">
        <f>Table3[[#This Row],[Q3]]+1.5*Table3[[#This Row],[IQR]]</f>
        <v>151515.75</v>
      </c>
    </row>
    <row r="1509" spans="1:9" x14ac:dyDescent="0.45">
      <c r="A1509" t="s">
        <v>20</v>
      </c>
      <c r="B1509" t="s">
        <v>2</v>
      </c>
      <c r="C1509">
        <v>78690</v>
      </c>
      <c r="D1509" t="b">
        <f t="shared" si="23"/>
        <v>0</v>
      </c>
      <c r="E1509" cm="1">
        <f t="array" ref="E1509">QUARTILE(IF($A:$A=$A1509,IF($B:$B=$B1509,$C:$C)),1)</f>
        <v>27019.5</v>
      </c>
      <c r="F1509" cm="1">
        <f t="array" ref="F1509">QUARTILE(IF($A:$A=$A1509,IF($B:$B=$B1509,$C:$C)),3)</f>
        <v>76818</v>
      </c>
      <c r="G1509">
        <f>Table3[[#This Row],[Q3]]-Table3[[#This Row],[Q1]]</f>
        <v>49798.5</v>
      </c>
      <c r="H1509">
        <f>Table3[[#This Row],[Q1]]-1.5*Table3[[#This Row],[IQR]]</f>
        <v>-47678.25</v>
      </c>
      <c r="I1509">
        <f>Table3[[#This Row],[Q3]]+1.5*Table3[[#This Row],[IQR]]</f>
        <v>151515.75</v>
      </c>
    </row>
    <row r="1510" spans="1:9" x14ac:dyDescent="0.45">
      <c r="A1510" t="s">
        <v>20</v>
      </c>
      <c r="B1510" t="s">
        <v>2</v>
      </c>
      <c r="C1510">
        <v>78962</v>
      </c>
      <c r="D1510" t="b">
        <f t="shared" si="23"/>
        <v>0</v>
      </c>
      <c r="E1510" cm="1">
        <f t="array" ref="E1510">QUARTILE(IF($A:$A=$A1510,IF($B:$B=$B1510,$C:$C)),1)</f>
        <v>27019.5</v>
      </c>
      <c r="F1510" cm="1">
        <f t="array" ref="F1510">QUARTILE(IF($A:$A=$A1510,IF($B:$B=$B1510,$C:$C)),3)</f>
        <v>76818</v>
      </c>
      <c r="G1510">
        <f>Table3[[#This Row],[Q3]]-Table3[[#This Row],[Q1]]</f>
        <v>49798.5</v>
      </c>
      <c r="H1510">
        <f>Table3[[#This Row],[Q1]]-1.5*Table3[[#This Row],[IQR]]</f>
        <v>-47678.25</v>
      </c>
      <c r="I1510">
        <f>Table3[[#This Row],[Q3]]+1.5*Table3[[#This Row],[IQR]]</f>
        <v>151515.75</v>
      </c>
    </row>
    <row r="1511" spans="1:9" x14ac:dyDescent="0.45">
      <c r="A1511" t="s">
        <v>20</v>
      </c>
      <c r="B1511" t="s">
        <v>2</v>
      </c>
      <c r="C1511">
        <v>79028</v>
      </c>
      <c r="D1511" t="b">
        <f t="shared" si="23"/>
        <v>0</v>
      </c>
      <c r="E1511" cm="1">
        <f t="array" ref="E1511">QUARTILE(IF($A:$A=$A1511,IF($B:$B=$B1511,$C:$C)),1)</f>
        <v>27019.5</v>
      </c>
      <c r="F1511" cm="1">
        <f t="array" ref="F1511">QUARTILE(IF($A:$A=$A1511,IF($B:$B=$B1511,$C:$C)),3)</f>
        <v>76818</v>
      </c>
      <c r="G1511">
        <f>Table3[[#This Row],[Q3]]-Table3[[#This Row],[Q1]]</f>
        <v>49798.5</v>
      </c>
      <c r="H1511">
        <f>Table3[[#This Row],[Q1]]-1.5*Table3[[#This Row],[IQR]]</f>
        <v>-47678.25</v>
      </c>
      <c r="I1511">
        <f>Table3[[#This Row],[Q3]]+1.5*Table3[[#This Row],[IQR]]</f>
        <v>151515.75</v>
      </c>
    </row>
    <row r="1512" spans="1:9" x14ac:dyDescent="0.45">
      <c r="A1512" t="s">
        <v>20</v>
      </c>
      <c r="B1512" t="s">
        <v>2</v>
      </c>
      <c r="C1512">
        <v>79746</v>
      </c>
      <c r="D1512" t="b">
        <f t="shared" si="23"/>
        <v>0</v>
      </c>
      <c r="E1512" cm="1">
        <f t="array" ref="E1512">QUARTILE(IF($A:$A=$A1512,IF($B:$B=$B1512,$C:$C)),1)</f>
        <v>27019.5</v>
      </c>
      <c r="F1512" cm="1">
        <f t="array" ref="F1512">QUARTILE(IF($A:$A=$A1512,IF($B:$B=$B1512,$C:$C)),3)</f>
        <v>76818</v>
      </c>
      <c r="G1512">
        <f>Table3[[#This Row],[Q3]]-Table3[[#This Row],[Q1]]</f>
        <v>49798.5</v>
      </c>
      <c r="H1512">
        <f>Table3[[#This Row],[Q1]]-1.5*Table3[[#This Row],[IQR]]</f>
        <v>-47678.25</v>
      </c>
      <c r="I1512">
        <f>Table3[[#This Row],[Q3]]+1.5*Table3[[#This Row],[IQR]]</f>
        <v>151515.75</v>
      </c>
    </row>
    <row r="1513" spans="1:9" x14ac:dyDescent="0.45">
      <c r="A1513" t="s">
        <v>20</v>
      </c>
      <c r="B1513" t="s">
        <v>2</v>
      </c>
      <c r="C1513">
        <v>80076</v>
      </c>
      <c r="D1513" t="b">
        <f t="shared" si="23"/>
        <v>0</v>
      </c>
      <c r="E1513" cm="1">
        <f t="array" ref="E1513">QUARTILE(IF($A:$A=$A1513,IF($B:$B=$B1513,$C:$C)),1)</f>
        <v>27019.5</v>
      </c>
      <c r="F1513" cm="1">
        <f t="array" ref="F1513">QUARTILE(IF($A:$A=$A1513,IF($B:$B=$B1513,$C:$C)),3)</f>
        <v>76818</v>
      </c>
      <c r="G1513">
        <f>Table3[[#This Row],[Q3]]-Table3[[#This Row],[Q1]]</f>
        <v>49798.5</v>
      </c>
      <c r="H1513">
        <f>Table3[[#This Row],[Q1]]-1.5*Table3[[#This Row],[IQR]]</f>
        <v>-47678.25</v>
      </c>
      <c r="I1513">
        <f>Table3[[#This Row],[Q3]]+1.5*Table3[[#This Row],[IQR]]</f>
        <v>151515.75</v>
      </c>
    </row>
    <row r="1514" spans="1:9" x14ac:dyDescent="0.45">
      <c r="A1514" t="s">
        <v>20</v>
      </c>
      <c r="B1514" t="s">
        <v>2</v>
      </c>
      <c r="C1514">
        <v>80132</v>
      </c>
      <c r="D1514" t="b">
        <f t="shared" si="23"/>
        <v>0</v>
      </c>
      <c r="E1514" cm="1">
        <f t="array" ref="E1514">QUARTILE(IF($A:$A=$A1514,IF($B:$B=$B1514,$C:$C)),1)</f>
        <v>27019.5</v>
      </c>
      <c r="F1514" cm="1">
        <f t="array" ref="F1514">QUARTILE(IF($A:$A=$A1514,IF($B:$B=$B1514,$C:$C)),3)</f>
        <v>76818</v>
      </c>
      <c r="G1514">
        <f>Table3[[#This Row],[Q3]]-Table3[[#This Row],[Q1]]</f>
        <v>49798.5</v>
      </c>
      <c r="H1514">
        <f>Table3[[#This Row],[Q1]]-1.5*Table3[[#This Row],[IQR]]</f>
        <v>-47678.25</v>
      </c>
      <c r="I1514">
        <f>Table3[[#This Row],[Q3]]+1.5*Table3[[#This Row],[IQR]]</f>
        <v>151515.75</v>
      </c>
    </row>
    <row r="1515" spans="1:9" x14ac:dyDescent="0.45">
      <c r="A1515" t="s">
        <v>20</v>
      </c>
      <c r="B1515" t="s">
        <v>2</v>
      </c>
      <c r="C1515">
        <v>80213</v>
      </c>
      <c r="D1515" t="b">
        <f t="shared" si="23"/>
        <v>0</v>
      </c>
      <c r="E1515" cm="1">
        <f t="array" ref="E1515">QUARTILE(IF($A:$A=$A1515,IF($B:$B=$B1515,$C:$C)),1)</f>
        <v>27019.5</v>
      </c>
      <c r="F1515" cm="1">
        <f t="array" ref="F1515">QUARTILE(IF($A:$A=$A1515,IF($B:$B=$B1515,$C:$C)),3)</f>
        <v>76818</v>
      </c>
      <c r="G1515">
        <f>Table3[[#This Row],[Q3]]-Table3[[#This Row],[Q1]]</f>
        <v>49798.5</v>
      </c>
      <c r="H1515">
        <f>Table3[[#This Row],[Q1]]-1.5*Table3[[#This Row],[IQR]]</f>
        <v>-47678.25</v>
      </c>
      <c r="I1515">
        <f>Table3[[#This Row],[Q3]]+1.5*Table3[[#This Row],[IQR]]</f>
        <v>151515.75</v>
      </c>
    </row>
    <row r="1516" spans="1:9" x14ac:dyDescent="0.45">
      <c r="A1516" t="s">
        <v>20</v>
      </c>
      <c r="B1516" t="s">
        <v>2</v>
      </c>
      <c r="C1516">
        <v>80440</v>
      </c>
      <c r="D1516" t="b">
        <f t="shared" si="23"/>
        <v>0</v>
      </c>
      <c r="E1516" cm="1">
        <f t="array" ref="E1516">QUARTILE(IF($A:$A=$A1516,IF($B:$B=$B1516,$C:$C)),1)</f>
        <v>27019.5</v>
      </c>
      <c r="F1516" cm="1">
        <f t="array" ref="F1516">QUARTILE(IF($A:$A=$A1516,IF($B:$B=$B1516,$C:$C)),3)</f>
        <v>76818</v>
      </c>
      <c r="G1516">
        <f>Table3[[#This Row],[Q3]]-Table3[[#This Row],[Q1]]</f>
        <v>49798.5</v>
      </c>
      <c r="H1516">
        <f>Table3[[#This Row],[Q1]]-1.5*Table3[[#This Row],[IQR]]</f>
        <v>-47678.25</v>
      </c>
      <c r="I1516">
        <f>Table3[[#This Row],[Q3]]+1.5*Table3[[#This Row],[IQR]]</f>
        <v>151515.75</v>
      </c>
    </row>
    <row r="1517" spans="1:9" x14ac:dyDescent="0.45">
      <c r="A1517" t="s">
        <v>20</v>
      </c>
      <c r="B1517" t="s">
        <v>2</v>
      </c>
      <c r="C1517">
        <v>80996</v>
      </c>
      <c r="D1517" t="b">
        <f t="shared" si="23"/>
        <v>0</v>
      </c>
      <c r="E1517" cm="1">
        <f t="array" ref="E1517">QUARTILE(IF($A:$A=$A1517,IF($B:$B=$B1517,$C:$C)),1)</f>
        <v>27019.5</v>
      </c>
      <c r="F1517" cm="1">
        <f t="array" ref="F1517">QUARTILE(IF($A:$A=$A1517,IF($B:$B=$B1517,$C:$C)),3)</f>
        <v>76818</v>
      </c>
      <c r="G1517">
        <f>Table3[[#This Row],[Q3]]-Table3[[#This Row],[Q1]]</f>
        <v>49798.5</v>
      </c>
      <c r="H1517">
        <f>Table3[[#This Row],[Q1]]-1.5*Table3[[#This Row],[IQR]]</f>
        <v>-47678.25</v>
      </c>
      <c r="I1517">
        <f>Table3[[#This Row],[Q3]]+1.5*Table3[[#This Row],[IQR]]</f>
        <v>151515.75</v>
      </c>
    </row>
    <row r="1518" spans="1:9" x14ac:dyDescent="0.45">
      <c r="A1518" t="s">
        <v>20</v>
      </c>
      <c r="B1518" t="s">
        <v>2</v>
      </c>
      <c r="C1518">
        <v>81111</v>
      </c>
      <c r="D1518" t="b">
        <f t="shared" si="23"/>
        <v>0</v>
      </c>
      <c r="E1518" cm="1">
        <f t="array" ref="E1518">QUARTILE(IF($A:$A=$A1518,IF($B:$B=$B1518,$C:$C)),1)</f>
        <v>27019.5</v>
      </c>
      <c r="F1518" cm="1">
        <f t="array" ref="F1518">QUARTILE(IF($A:$A=$A1518,IF($B:$B=$B1518,$C:$C)),3)</f>
        <v>76818</v>
      </c>
      <c r="G1518">
        <f>Table3[[#This Row],[Q3]]-Table3[[#This Row],[Q1]]</f>
        <v>49798.5</v>
      </c>
      <c r="H1518">
        <f>Table3[[#This Row],[Q1]]-1.5*Table3[[#This Row],[IQR]]</f>
        <v>-47678.25</v>
      </c>
      <c r="I1518">
        <f>Table3[[#This Row],[Q3]]+1.5*Table3[[#This Row],[IQR]]</f>
        <v>151515.75</v>
      </c>
    </row>
    <row r="1519" spans="1:9" x14ac:dyDescent="0.45">
      <c r="A1519" t="s">
        <v>20</v>
      </c>
      <c r="B1519" t="s">
        <v>2</v>
      </c>
      <c r="C1519">
        <v>81245</v>
      </c>
      <c r="D1519" t="b">
        <f t="shared" si="23"/>
        <v>0</v>
      </c>
      <c r="E1519" cm="1">
        <f t="array" ref="E1519">QUARTILE(IF($A:$A=$A1519,IF($B:$B=$B1519,$C:$C)),1)</f>
        <v>27019.5</v>
      </c>
      <c r="F1519" cm="1">
        <f t="array" ref="F1519">QUARTILE(IF($A:$A=$A1519,IF($B:$B=$B1519,$C:$C)),3)</f>
        <v>76818</v>
      </c>
      <c r="G1519">
        <f>Table3[[#This Row],[Q3]]-Table3[[#This Row],[Q1]]</f>
        <v>49798.5</v>
      </c>
      <c r="H1519">
        <f>Table3[[#This Row],[Q1]]-1.5*Table3[[#This Row],[IQR]]</f>
        <v>-47678.25</v>
      </c>
      <c r="I1519">
        <f>Table3[[#This Row],[Q3]]+1.5*Table3[[#This Row],[IQR]]</f>
        <v>151515.75</v>
      </c>
    </row>
    <row r="1520" spans="1:9" x14ac:dyDescent="0.45">
      <c r="A1520" t="s">
        <v>20</v>
      </c>
      <c r="B1520" t="s">
        <v>2</v>
      </c>
      <c r="C1520">
        <v>81440</v>
      </c>
      <c r="D1520" t="b">
        <f t="shared" si="23"/>
        <v>0</v>
      </c>
      <c r="E1520" cm="1">
        <f t="array" ref="E1520">QUARTILE(IF($A:$A=$A1520,IF($B:$B=$B1520,$C:$C)),1)</f>
        <v>27019.5</v>
      </c>
      <c r="F1520" cm="1">
        <f t="array" ref="F1520">QUARTILE(IF($A:$A=$A1520,IF($B:$B=$B1520,$C:$C)),3)</f>
        <v>76818</v>
      </c>
      <c r="G1520">
        <f>Table3[[#This Row],[Q3]]-Table3[[#This Row],[Q1]]</f>
        <v>49798.5</v>
      </c>
      <c r="H1520">
        <f>Table3[[#This Row],[Q1]]-1.5*Table3[[#This Row],[IQR]]</f>
        <v>-47678.25</v>
      </c>
      <c r="I1520">
        <f>Table3[[#This Row],[Q3]]+1.5*Table3[[#This Row],[IQR]]</f>
        <v>151515.75</v>
      </c>
    </row>
    <row r="1521" spans="1:9" x14ac:dyDescent="0.45">
      <c r="A1521" t="s">
        <v>20</v>
      </c>
      <c r="B1521" t="s">
        <v>2</v>
      </c>
      <c r="C1521">
        <v>81692</v>
      </c>
      <c r="D1521" t="b">
        <f t="shared" si="23"/>
        <v>0</v>
      </c>
      <c r="E1521" cm="1">
        <f t="array" ref="E1521">QUARTILE(IF($A:$A=$A1521,IF($B:$B=$B1521,$C:$C)),1)</f>
        <v>27019.5</v>
      </c>
      <c r="F1521" cm="1">
        <f t="array" ref="F1521">QUARTILE(IF($A:$A=$A1521,IF($B:$B=$B1521,$C:$C)),3)</f>
        <v>76818</v>
      </c>
      <c r="G1521">
        <f>Table3[[#This Row],[Q3]]-Table3[[#This Row],[Q1]]</f>
        <v>49798.5</v>
      </c>
      <c r="H1521">
        <f>Table3[[#This Row],[Q1]]-1.5*Table3[[#This Row],[IQR]]</f>
        <v>-47678.25</v>
      </c>
      <c r="I1521">
        <f>Table3[[#This Row],[Q3]]+1.5*Table3[[#This Row],[IQR]]</f>
        <v>151515.75</v>
      </c>
    </row>
    <row r="1522" spans="1:9" x14ac:dyDescent="0.45">
      <c r="A1522" t="s">
        <v>20</v>
      </c>
      <c r="B1522" t="s">
        <v>2</v>
      </c>
      <c r="C1522">
        <v>81721</v>
      </c>
      <c r="D1522" t="b">
        <f t="shared" si="23"/>
        <v>0</v>
      </c>
      <c r="E1522" cm="1">
        <f t="array" ref="E1522">QUARTILE(IF($A:$A=$A1522,IF($B:$B=$B1522,$C:$C)),1)</f>
        <v>27019.5</v>
      </c>
      <c r="F1522" cm="1">
        <f t="array" ref="F1522">QUARTILE(IF($A:$A=$A1522,IF($B:$B=$B1522,$C:$C)),3)</f>
        <v>76818</v>
      </c>
      <c r="G1522">
        <f>Table3[[#This Row],[Q3]]-Table3[[#This Row],[Q1]]</f>
        <v>49798.5</v>
      </c>
      <c r="H1522">
        <f>Table3[[#This Row],[Q1]]-1.5*Table3[[#This Row],[IQR]]</f>
        <v>-47678.25</v>
      </c>
      <c r="I1522">
        <f>Table3[[#This Row],[Q3]]+1.5*Table3[[#This Row],[IQR]]</f>
        <v>151515.75</v>
      </c>
    </row>
    <row r="1523" spans="1:9" x14ac:dyDescent="0.45">
      <c r="A1523" t="s">
        <v>20</v>
      </c>
      <c r="B1523" t="s">
        <v>2</v>
      </c>
      <c r="C1523">
        <v>81869</v>
      </c>
      <c r="D1523" t="b">
        <f t="shared" si="23"/>
        <v>0</v>
      </c>
      <c r="E1523" cm="1">
        <f t="array" ref="E1523">QUARTILE(IF($A:$A=$A1523,IF($B:$B=$B1523,$C:$C)),1)</f>
        <v>27019.5</v>
      </c>
      <c r="F1523" cm="1">
        <f t="array" ref="F1523">QUARTILE(IF($A:$A=$A1523,IF($B:$B=$B1523,$C:$C)),3)</f>
        <v>76818</v>
      </c>
      <c r="G1523">
        <f>Table3[[#This Row],[Q3]]-Table3[[#This Row],[Q1]]</f>
        <v>49798.5</v>
      </c>
      <c r="H1523">
        <f>Table3[[#This Row],[Q1]]-1.5*Table3[[#This Row],[IQR]]</f>
        <v>-47678.25</v>
      </c>
      <c r="I1523">
        <f>Table3[[#This Row],[Q3]]+1.5*Table3[[#This Row],[IQR]]</f>
        <v>151515.75</v>
      </c>
    </row>
    <row r="1524" spans="1:9" x14ac:dyDescent="0.45">
      <c r="A1524" t="s">
        <v>20</v>
      </c>
      <c r="B1524" t="s">
        <v>2</v>
      </c>
      <c r="C1524">
        <v>82448</v>
      </c>
      <c r="D1524" t="b">
        <f t="shared" si="23"/>
        <v>0</v>
      </c>
      <c r="E1524" cm="1">
        <f t="array" ref="E1524">QUARTILE(IF($A:$A=$A1524,IF($B:$B=$B1524,$C:$C)),1)</f>
        <v>27019.5</v>
      </c>
      <c r="F1524" cm="1">
        <f t="array" ref="F1524">QUARTILE(IF($A:$A=$A1524,IF($B:$B=$B1524,$C:$C)),3)</f>
        <v>76818</v>
      </c>
      <c r="G1524">
        <f>Table3[[#This Row],[Q3]]-Table3[[#This Row],[Q1]]</f>
        <v>49798.5</v>
      </c>
      <c r="H1524">
        <f>Table3[[#This Row],[Q1]]-1.5*Table3[[#This Row],[IQR]]</f>
        <v>-47678.25</v>
      </c>
      <c r="I1524">
        <f>Table3[[#This Row],[Q3]]+1.5*Table3[[#This Row],[IQR]]</f>
        <v>151515.75</v>
      </c>
    </row>
    <row r="1525" spans="1:9" x14ac:dyDescent="0.45">
      <c r="A1525" t="s">
        <v>20</v>
      </c>
      <c r="B1525" t="s">
        <v>2</v>
      </c>
      <c r="C1525">
        <v>82645</v>
      </c>
      <c r="D1525" t="b">
        <f t="shared" si="23"/>
        <v>0</v>
      </c>
      <c r="E1525" cm="1">
        <f t="array" ref="E1525">QUARTILE(IF($A:$A=$A1525,IF($B:$B=$B1525,$C:$C)),1)</f>
        <v>27019.5</v>
      </c>
      <c r="F1525" cm="1">
        <f t="array" ref="F1525">QUARTILE(IF($A:$A=$A1525,IF($B:$B=$B1525,$C:$C)),3)</f>
        <v>76818</v>
      </c>
      <c r="G1525">
        <f>Table3[[#This Row],[Q3]]-Table3[[#This Row],[Q1]]</f>
        <v>49798.5</v>
      </c>
      <c r="H1525">
        <f>Table3[[#This Row],[Q1]]-1.5*Table3[[#This Row],[IQR]]</f>
        <v>-47678.25</v>
      </c>
      <c r="I1525">
        <f>Table3[[#This Row],[Q3]]+1.5*Table3[[#This Row],[IQR]]</f>
        <v>151515.75</v>
      </c>
    </row>
    <row r="1526" spans="1:9" x14ac:dyDescent="0.45">
      <c r="A1526" t="s">
        <v>20</v>
      </c>
      <c r="B1526" t="s">
        <v>2</v>
      </c>
      <c r="C1526">
        <v>82653</v>
      </c>
      <c r="D1526" t="b">
        <f t="shared" si="23"/>
        <v>0</v>
      </c>
      <c r="E1526" cm="1">
        <f t="array" ref="E1526">QUARTILE(IF($A:$A=$A1526,IF($B:$B=$B1526,$C:$C)),1)</f>
        <v>27019.5</v>
      </c>
      <c r="F1526" cm="1">
        <f t="array" ref="F1526">QUARTILE(IF($A:$A=$A1526,IF($B:$B=$B1526,$C:$C)),3)</f>
        <v>76818</v>
      </c>
      <c r="G1526">
        <f>Table3[[#This Row],[Q3]]-Table3[[#This Row],[Q1]]</f>
        <v>49798.5</v>
      </c>
      <c r="H1526">
        <f>Table3[[#This Row],[Q1]]-1.5*Table3[[#This Row],[IQR]]</f>
        <v>-47678.25</v>
      </c>
      <c r="I1526">
        <f>Table3[[#This Row],[Q3]]+1.5*Table3[[#This Row],[IQR]]</f>
        <v>151515.75</v>
      </c>
    </row>
    <row r="1527" spans="1:9" x14ac:dyDescent="0.45">
      <c r="A1527" t="s">
        <v>20</v>
      </c>
      <c r="B1527" t="s">
        <v>2</v>
      </c>
      <c r="C1527">
        <v>82780</v>
      </c>
      <c r="D1527" t="b">
        <f t="shared" si="23"/>
        <v>0</v>
      </c>
      <c r="E1527" cm="1">
        <f t="array" ref="E1527">QUARTILE(IF($A:$A=$A1527,IF($B:$B=$B1527,$C:$C)),1)</f>
        <v>27019.5</v>
      </c>
      <c r="F1527" cm="1">
        <f t="array" ref="F1527">QUARTILE(IF($A:$A=$A1527,IF($B:$B=$B1527,$C:$C)),3)</f>
        <v>76818</v>
      </c>
      <c r="G1527">
        <f>Table3[[#This Row],[Q3]]-Table3[[#This Row],[Q1]]</f>
        <v>49798.5</v>
      </c>
      <c r="H1527">
        <f>Table3[[#This Row],[Q1]]-1.5*Table3[[#This Row],[IQR]]</f>
        <v>-47678.25</v>
      </c>
      <c r="I1527">
        <f>Table3[[#This Row],[Q3]]+1.5*Table3[[#This Row],[IQR]]</f>
        <v>151515.75</v>
      </c>
    </row>
    <row r="1528" spans="1:9" x14ac:dyDescent="0.45">
      <c r="A1528" t="s">
        <v>20</v>
      </c>
      <c r="B1528" t="s">
        <v>2</v>
      </c>
      <c r="C1528">
        <v>82821</v>
      </c>
      <c r="D1528" t="b">
        <f t="shared" si="23"/>
        <v>0</v>
      </c>
      <c r="E1528" cm="1">
        <f t="array" ref="E1528">QUARTILE(IF($A:$A=$A1528,IF($B:$B=$B1528,$C:$C)),1)</f>
        <v>27019.5</v>
      </c>
      <c r="F1528" cm="1">
        <f t="array" ref="F1528">QUARTILE(IF($A:$A=$A1528,IF($B:$B=$B1528,$C:$C)),3)</f>
        <v>76818</v>
      </c>
      <c r="G1528">
        <f>Table3[[#This Row],[Q3]]-Table3[[#This Row],[Q1]]</f>
        <v>49798.5</v>
      </c>
      <c r="H1528">
        <f>Table3[[#This Row],[Q1]]-1.5*Table3[[#This Row],[IQR]]</f>
        <v>-47678.25</v>
      </c>
      <c r="I1528">
        <f>Table3[[#This Row],[Q3]]+1.5*Table3[[#This Row],[IQR]]</f>
        <v>151515.75</v>
      </c>
    </row>
    <row r="1529" spans="1:9" x14ac:dyDescent="0.45">
      <c r="A1529" t="s">
        <v>20</v>
      </c>
      <c r="B1529" t="s">
        <v>2</v>
      </c>
      <c r="C1529">
        <v>83237</v>
      </c>
      <c r="D1529" t="b">
        <f t="shared" si="23"/>
        <v>0</v>
      </c>
      <c r="E1529" cm="1">
        <f t="array" ref="E1529">QUARTILE(IF($A:$A=$A1529,IF($B:$B=$B1529,$C:$C)),1)</f>
        <v>27019.5</v>
      </c>
      <c r="F1529" cm="1">
        <f t="array" ref="F1529">QUARTILE(IF($A:$A=$A1529,IF($B:$B=$B1529,$C:$C)),3)</f>
        <v>76818</v>
      </c>
      <c r="G1529">
        <f>Table3[[#This Row],[Q3]]-Table3[[#This Row],[Q1]]</f>
        <v>49798.5</v>
      </c>
      <c r="H1529">
        <f>Table3[[#This Row],[Q1]]-1.5*Table3[[#This Row],[IQR]]</f>
        <v>-47678.25</v>
      </c>
      <c r="I1529">
        <f>Table3[[#This Row],[Q3]]+1.5*Table3[[#This Row],[IQR]]</f>
        <v>151515.75</v>
      </c>
    </row>
    <row r="1530" spans="1:9" x14ac:dyDescent="0.45">
      <c r="A1530" t="s">
        <v>20</v>
      </c>
      <c r="B1530" t="s">
        <v>2</v>
      </c>
      <c r="C1530">
        <v>83249</v>
      </c>
      <c r="D1530" t="b">
        <f t="shared" si="23"/>
        <v>0</v>
      </c>
      <c r="E1530" cm="1">
        <f t="array" ref="E1530">QUARTILE(IF($A:$A=$A1530,IF($B:$B=$B1530,$C:$C)),1)</f>
        <v>27019.5</v>
      </c>
      <c r="F1530" cm="1">
        <f t="array" ref="F1530">QUARTILE(IF($A:$A=$A1530,IF($B:$B=$B1530,$C:$C)),3)</f>
        <v>76818</v>
      </c>
      <c r="G1530">
        <f>Table3[[#This Row],[Q3]]-Table3[[#This Row],[Q1]]</f>
        <v>49798.5</v>
      </c>
      <c r="H1530">
        <f>Table3[[#This Row],[Q1]]-1.5*Table3[[#This Row],[IQR]]</f>
        <v>-47678.25</v>
      </c>
      <c r="I1530">
        <f>Table3[[#This Row],[Q3]]+1.5*Table3[[#This Row],[IQR]]</f>
        <v>151515.75</v>
      </c>
    </row>
    <row r="1531" spans="1:9" x14ac:dyDescent="0.45">
      <c r="A1531" t="s">
        <v>20</v>
      </c>
      <c r="B1531" t="s">
        <v>2</v>
      </c>
      <c r="C1531">
        <v>83637</v>
      </c>
      <c r="D1531" t="b">
        <f t="shared" si="23"/>
        <v>0</v>
      </c>
      <c r="E1531" cm="1">
        <f t="array" ref="E1531">QUARTILE(IF($A:$A=$A1531,IF($B:$B=$B1531,$C:$C)),1)</f>
        <v>27019.5</v>
      </c>
      <c r="F1531" cm="1">
        <f t="array" ref="F1531">QUARTILE(IF($A:$A=$A1531,IF($B:$B=$B1531,$C:$C)),3)</f>
        <v>76818</v>
      </c>
      <c r="G1531">
        <f>Table3[[#This Row],[Q3]]-Table3[[#This Row],[Q1]]</f>
        <v>49798.5</v>
      </c>
      <c r="H1531">
        <f>Table3[[#This Row],[Q1]]-1.5*Table3[[#This Row],[IQR]]</f>
        <v>-47678.25</v>
      </c>
      <c r="I1531">
        <f>Table3[[#This Row],[Q3]]+1.5*Table3[[#This Row],[IQR]]</f>
        <v>151515.75</v>
      </c>
    </row>
    <row r="1532" spans="1:9" x14ac:dyDescent="0.45">
      <c r="A1532" t="s">
        <v>20</v>
      </c>
      <c r="B1532" t="s">
        <v>2</v>
      </c>
      <c r="C1532">
        <v>83910</v>
      </c>
      <c r="D1532" t="b">
        <f t="shared" si="23"/>
        <v>0</v>
      </c>
      <c r="E1532" cm="1">
        <f t="array" ref="E1532">QUARTILE(IF($A:$A=$A1532,IF($B:$B=$B1532,$C:$C)),1)</f>
        <v>27019.5</v>
      </c>
      <c r="F1532" cm="1">
        <f t="array" ref="F1532">QUARTILE(IF($A:$A=$A1532,IF($B:$B=$B1532,$C:$C)),3)</f>
        <v>76818</v>
      </c>
      <c r="G1532">
        <f>Table3[[#This Row],[Q3]]-Table3[[#This Row],[Q1]]</f>
        <v>49798.5</v>
      </c>
      <c r="H1532">
        <f>Table3[[#This Row],[Q1]]-1.5*Table3[[#This Row],[IQR]]</f>
        <v>-47678.25</v>
      </c>
      <c r="I1532">
        <f>Table3[[#This Row],[Q3]]+1.5*Table3[[#This Row],[IQR]]</f>
        <v>151515.75</v>
      </c>
    </row>
    <row r="1533" spans="1:9" x14ac:dyDescent="0.45">
      <c r="A1533" t="s">
        <v>20</v>
      </c>
      <c r="B1533" t="s">
        <v>2</v>
      </c>
      <c r="C1533">
        <v>84735</v>
      </c>
      <c r="D1533" t="b">
        <f t="shared" si="23"/>
        <v>0</v>
      </c>
      <c r="E1533" cm="1">
        <f t="array" ref="E1533">QUARTILE(IF($A:$A=$A1533,IF($B:$B=$B1533,$C:$C)),1)</f>
        <v>27019.5</v>
      </c>
      <c r="F1533" cm="1">
        <f t="array" ref="F1533">QUARTILE(IF($A:$A=$A1533,IF($B:$B=$B1533,$C:$C)),3)</f>
        <v>76818</v>
      </c>
      <c r="G1533">
        <f>Table3[[#This Row],[Q3]]-Table3[[#This Row],[Q1]]</f>
        <v>49798.5</v>
      </c>
      <c r="H1533">
        <f>Table3[[#This Row],[Q1]]-1.5*Table3[[#This Row],[IQR]]</f>
        <v>-47678.25</v>
      </c>
      <c r="I1533">
        <f>Table3[[#This Row],[Q3]]+1.5*Table3[[#This Row],[IQR]]</f>
        <v>151515.75</v>
      </c>
    </row>
    <row r="1534" spans="1:9" x14ac:dyDescent="0.45">
      <c r="A1534" t="s">
        <v>20</v>
      </c>
      <c r="B1534" t="s">
        <v>2</v>
      </c>
      <c r="C1534">
        <v>85076</v>
      </c>
      <c r="D1534" t="b">
        <f t="shared" si="23"/>
        <v>0</v>
      </c>
      <c r="E1534" cm="1">
        <f t="array" ref="E1534">QUARTILE(IF($A:$A=$A1534,IF($B:$B=$B1534,$C:$C)),1)</f>
        <v>27019.5</v>
      </c>
      <c r="F1534" cm="1">
        <f t="array" ref="F1534">QUARTILE(IF($A:$A=$A1534,IF($B:$B=$B1534,$C:$C)),3)</f>
        <v>76818</v>
      </c>
      <c r="G1534">
        <f>Table3[[#This Row],[Q3]]-Table3[[#This Row],[Q1]]</f>
        <v>49798.5</v>
      </c>
      <c r="H1534">
        <f>Table3[[#This Row],[Q1]]-1.5*Table3[[#This Row],[IQR]]</f>
        <v>-47678.25</v>
      </c>
      <c r="I1534">
        <f>Table3[[#This Row],[Q3]]+1.5*Table3[[#This Row],[IQR]]</f>
        <v>151515.75</v>
      </c>
    </row>
    <row r="1535" spans="1:9" x14ac:dyDescent="0.45">
      <c r="A1535" t="s">
        <v>20</v>
      </c>
      <c r="B1535" t="s">
        <v>2</v>
      </c>
      <c r="C1535">
        <v>86162</v>
      </c>
      <c r="D1535" t="b">
        <f t="shared" si="23"/>
        <v>0</v>
      </c>
      <c r="E1535" cm="1">
        <f t="array" ref="E1535">QUARTILE(IF($A:$A=$A1535,IF($B:$B=$B1535,$C:$C)),1)</f>
        <v>27019.5</v>
      </c>
      <c r="F1535" cm="1">
        <f t="array" ref="F1535">QUARTILE(IF($A:$A=$A1535,IF($B:$B=$B1535,$C:$C)),3)</f>
        <v>76818</v>
      </c>
      <c r="G1535">
        <f>Table3[[#This Row],[Q3]]-Table3[[#This Row],[Q1]]</f>
        <v>49798.5</v>
      </c>
      <c r="H1535">
        <f>Table3[[#This Row],[Q1]]-1.5*Table3[[#This Row],[IQR]]</f>
        <v>-47678.25</v>
      </c>
      <c r="I1535">
        <f>Table3[[#This Row],[Q3]]+1.5*Table3[[#This Row],[IQR]]</f>
        <v>151515.75</v>
      </c>
    </row>
    <row r="1536" spans="1:9" x14ac:dyDescent="0.45">
      <c r="A1536" t="s">
        <v>20</v>
      </c>
      <c r="B1536" t="s">
        <v>2</v>
      </c>
      <c r="C1536">
        <v>86270</v>
      </c>
      <c r="D1536" t="b">
        <f t="shared" si="23"/>
        <v>0</v>
      </c>
      <c r="E1536" cm="1">
        <f t="array" ref="E1536">QUARTILE(IF($A:$A=$A1536,IF($B:$B=$B1536,$C:$C)),1)</f>
        <v>27019.5</v>
      </c>
      <c r="F1536" cm="1">
        <f t="array" ref="F1536">QUARTILE(IF($A:$A=$A1536,IF($B:$B=$B1536,$C:$C)),3)</f>
        <v>76818</v>
      </c>
      <c r="G1536">
        <f>Table3[[#This Row],[Q3]]-Table3[[#This Row],[Q1]]</f>
        <v>49798.5</v>
      </c>
      <c r="H1536">
        <f>Table3[[#This Row],[Q1]]-1.5*Table3[[#This Row],[IQR]]</f>
        <v>-47678.25</v>
      </c>
      <c r="I1536">
        <f>Table3[[#This Row],[Q3]]+1.5*Table3[[#This Row],[IQR]]</f>
        <v>151515.75</v>
      </c>
    </row>
    <row r="1537" spans="1:9" x14ac:dyDescent="0.45">
      <c r="A1537" t="s">
        <v>20</v>
      </c>
      <c r="B1537" t="s">
        <v>2</v>
      </c>
      <c r="C1537">
        <v>86665</v>
      </c>
      <c r="D1537" t="b">
        <f t="shared" si="23"/>
        <v>0</v>
      </c>
      <c r="E1537" cm="1">
        <f t="array" ref="E1537">QUARTILE(IF($A:$A=$A1537,IF($B:$B=$B1537,$C:$C)),1)</f>
        <v>27019.5</v>
      </c>
      <c r="F1537" cm="1">
        <f t="array" ref="F1537">QUARTILE(IF($A:$A=$A1537,IF($B:$B=$B1537,$C:$C)),3)</f>
        <v>76818</v>
      </c>
      <c r="G1537">
        <f>Table3[[#This Row],[Q3]]-Table3[[#This Row],[Q1]]</f>
        <v>49798.5</v>
      </c>
      <c r="H1537">
        <f>Table3[[#This Row],[Q1]]-1.5*Table3[[#This Row],[IQR]]</f>
        <v>-47678.25</v>
      </c>
      <c r="I1537">
        <f>Table3[[#This Row],[Q3]]+1.5*Table3[[#This Row],[IQR]]</f>
        <v>151515.75</v>
      </c>
    </row>
    <row r="1538" spans="1:9" x14ac:dyDescent="0.45">
      <c r="A1538" t="s">
        <v>20</v>
      </c>
      <c r="B1538" t="s">
        <v>2</v>
      </c>
      <c r="C1538">
        <v>86886</v>
      </c>
      <c r="D1538" t="b">
        <f t="shared" ref="D1538:D1601" si="24">IF(C1538&lt;H1538,TRUE,IF(C1538&gt;I1538,TRUE,FALSE))</f>
        <v>0</v>
      </c>
      <c r="E1538" cm="1">
        <f t="array" ref="E1538">QUARTILE(IF($A:$A=$A1538,IF($B:$B=$B1538,$C:$C)),1)</f>
        <v>27019.5</v>
      </c>
      <c r="F1538" cm="1">
        <f t="array" ref="F1538">QUARTILE(IF($A:$A=$A1538,IF($B:$B=$B1538,$C:$C)),3)</f>
        <v>76818</v>
      </c>
      <c r="G1538">
        <f>Table3[[#This Row],[Q3]]-Table3[[#This Row],[Q1]]</f>
        <v>49798.5</v>
      </c>
      <c r="H1538">
        <f>Table3[[#This Row],[Q1]]-1.5*Table3[[#This Row],[IQR]]</f>
        <v>-47678.25</v>
      </c>
      <c r="I1538">
        <f>Table3[[#This Row],[Q3]]+1.5*Table3[[#This Row],[IQR]]</f>
        <v>151515.75</v>
      </c>
    </row>
    <row r="1539" spans="1:9" x14ac:dyDescent="0.45">
      <c r="A1539" t="s">
        <v>20</v>
      </c>
      <c r="B1539" t="s">
        <v>2</v>
      </c>
      <c r="C1539">
        <v>86931</v>
      </c>
      <c r="D1539" t="b">
        <f t="shared" si="24"/>
        <v>0</v>
      </c>
      <c r="E1539" cm="1">
        <f t="array" ref="E1539">QUARTILE(IF($A:$A=$A1539,IF($B:$B=$B1539,$C:$C)),1)</f>
        <v>27019.5</v>
      </c>
      <c r="F1539" cm="1">
        <f t="array" ref="F1539">QUARTILE(IF($A:$A=$A1539,IF($B:$B=$B1539,$C:$C)),3)</f>
        <v>76818</v>
      </c>
      <c r="G1539">
        <f>Table3[[#This Row],[Q3]]-Table3[[#This Row],[Q1]]</f>
        <v>49798.5</v>
      </c>
      <c r="H1539">
        <f>Table3[[#This Row],[Q1]]-1.5*Table3[[#This Row],[IQR]]</f>
        <v>-47678.25</v>
      </c>
      <c r="I1539">
        <f>Table3[[#This Row],[Q3]]+1.5*Table3[[#This Row],[IQR]]</f>
        <v>151515.75</v>
      </c>
    </row>
    <row r="1540" spans="1:9" x14ac:dyDescent="0.45">
      <c r="A1540" t="s">
        <v>20</v>
      </c>
      <c r="B1540" t="s">
        <v>2</v>
      </c>
      <c r="C1540">
        <v>86933</v>
      </c>
      <c r="D1540" t="b">
        <f t="shared" si="24"/>
        <v>0</v>
      </c>
      <c r="E1540" cm="1">
        <f t="array" ref="E1540">QUARTILE(IF($A:$A=$A1540,IF($B:$B=$B1540,$C:$C)),1)</f>
        <v>27019.5</v>
      </c>
      <c r="F1540" cm="1">
        <f t="array" ref="F1540">QUARTILE(IF($A:$A=$A1540,IF($B:$B=$B1540,$C:$C)),3)</f>
        <v>76818</v>
      </c>
      <c r="G1540">
        <f>Table3[[#This Row],[Q3]]-Table3[[#This Row],[Q1]]</f>
        <v>49798.5</v>
      </c>
      <c r="H1540">
        <f>Table3[[#This Row],[Q1]]-1.5*Table3[[#This Row],[IQR]]</f>
        <v>-47678.25</v>
      </c>
      <c r="I1540">
        <f>Table3[[#This Row],[Q3]]+1.5*Table3[[#This Row],[IQR]]</f>
        <v>151515.75</v>
      </c>
    </row>
    <row r="1541" spans="1:9" x14ac:dyDescent="0.45">
      <c r="A1541" t="s">
        <v>20</v>
      </c>
      <c r="B1541" t="s">
        <v>2</v>
      </c>
      <c r="C1541">
        <v>86944</v>
      </c>
      <c r="D1541" t="b">
        <f t="shared" si="24"/>
        <v>0</v>
      </c>
      <c r="E1541" cm="1">
        <f t="array" ref="E1541">QUARTILE(IF($A:$A=$A1541,IF($B:$B=$B1541,$C:$C)),1)</f>
        <v>27019.5</v>
      </c>
      <c r="F1541" cm="1">
        <f t="array" ref="F1541">QUARTILE(IF($A:$A=$A1541,IF($B:$B=$B1541,$C:$C)),3)</f>
        <v>76818</v>
      </c>
      <c r="G1541">
        <f>Table3[[#This Row],[Q3]]-Table3[[#This Row],[Q1]]</f>
        <v>49798.5</v>
      </c>
      <c r="H1541">
        <f>Table3[[#This Row],[Q1]]-1.5*Table3[[#This Row],[IQR]]</f>
        <v>-47678.25</v>
      </c>
      <c r="I1541">
        <f>Table3[[#This Row],[Q3]]+1.5*Table3[[#This Row],[IQR]]</f>
        <v>151515.75</v>
      </c>
    </row>
    <row r="1542" spans="1:9" x14ac:dyDescent="0.45">
      <c r="A1542" t="s">
        <v>20</v>
      </c>
      <c r="B1542" t="s">
        <v>2</v>
      </c>
      <c r="C1542">
        <v>86970</v>
      </c>
      <c r="D1542" t="b">
        <f t="shared" si="24"/>
        <v>0</v>
      </c>
      <c r="E1542" cm="1">
        <f t="array" ref="E1542">QUARTILE(IF($A:$A=$A1542,IF($B:$B=$B1542,$C:$C)),1)</f>
        <v>27019.5</v>
      </c>
      <c r="F1542" cm="1">
        <f t="array" ref="F1542">QUARTILE(IF($A:$A=$A1542,IF($B:$B=$B1542,$C:$C)),3)</f>
        <v>76818</v>
      </c>
      <c r="G1542">
        <f>Table3[[#This Row],[Q3]]-Table3[[#This Row],[Q1]]</f>
        <v>49798.5</v>
      </c>
      <c r="H1542">
        <f>Table3[[#This Row],[Q1]]-1.5*Table3[[#This Row],[IQR]]</f>
        <v>-47678.25</v>
      </c>
      <c r="I1542">
        <f>Table3[[#This Row],[Q3]]+1.5*Table3[[#This Row],[IQR]]</f>
        <v>151515.75</v>
      </c>
    </row>
    <row r="1543" spans="1:9" x14ac:dyDescent="0.45">
      <c r="A1543" t="s">
        <v>20</v>
      </c>
      <c r="B1543" t="s">
        <v>2</v>
      </c>
      <c r="C1543">
        <v>87176</v>
      </c>
      <c r="D1543" t="b">
        <f t="shared" si="24"/>
        <v>0</v>
      </c>
      <c r="E1543" cm="1">
        <f t="array" ref="E1543">QUARTILE(IF($A:$A=$A1543,IF($B:$B=$B1543,$C:$C)),1)</f>
        <v>27019.5</v>
      </c>
      <c r="F1543" cm="1">
        <f t="array" ref="F1543">QUARTILE(IF($A:$A=$A1543,IF($B:$B=$B1543,$C:$C)),3)</f>
        <v>76818</v>
      </c>
      <c r="G1543">
        <f>Table3[[#This Row],[Q3]]-Table3[[#This Row],[Q1]]</f>
        <v>49798.5</v>
      </c>
      <c r="H1543">
        <f>Table3[[#This Row],[Q1]]-1.5*Table3[[#This Row],[IQR]]</f>
        <v>-47678.25</v>
      </c>
      <c r="I1543">
        <f>Table3[[#This Row],[Q3]]+1.5*Table3[[#This Row],[IQR]]</f>
        <v>151515.75</v>
      </c>
    </row>
    <row r="1544" spans="1:9" x14ac:dyDescent="0.45">
      <c r="A1544" t="s">
        <v>20</v>
      </c>
      <c r="B1544" t="s">
        <v>2</v>
      </c>
      <c r="C1544">
        <v>87702</v>
      </c>
      <c r="D1544" t="b">
        <f t="shared" si="24"/>
        <v>0</v>
      </c>
      <c r="E1544" cm="1">
        <f t="array" ref="E1544">QUARTILE(IF($A:$A=$A1544,IF($B:$B=$B1544,$C:$C)),1)</f>
        <v>27019.5</v>
      </c>
      <c r="F1544" cm="1">
        <f t="array" ref="F1544">QUARTILE(IF($A:$A=$A1544,IF($B:$B=$B1544,$C:$C)),3)</f>
        <v>76818</v>
      </c>
      <c r="G1544">
        <f>Table3[[#This Row],[Q3]]-Table3[[#This Row],[Q1]]</f>
        <v>49798.5</v>
      </c>
      <c r="H1544">
        <f>Table3[[#This Row],[Q1]]-1.5*Table3[[#This Row],[IQR]]</f>
        <v>-47678.25</v>
      </c>
      <c r="I1544">
        <f>Table3[[#This Row],[Q3]]+1.5*Table3[[#This Row],[IQR]]</f>
        <v>151515.75</v>
      </c>
    </row>
    <row r="1545" spans="1:9" x14ac:dyDescent="0.45">
      <c r="A1545" t="s">
        <v>20</v>
      </c>
      <c r="B1545" t="s">
        <v>2</v>
      </c>
      <c r="C1545">
        <v>88147</v>
      </c>
      <c r="D1545" t="b">
        <f t="shared" si="24"/>
        <v>0</v>
      </c>
      <c r="E1545" cm="1">
        <f t="array" ref="E1545">QUARTILE(IF($A:$A=$A1545,IF($B:$B=$B1545,$C:$C)),1)</f>
        <v>27019.5</v>
      </c>
      <c r="F1545" cm="1">
        <f t="array" ref="F1545">QUARTILE(IF($A:$A=$A1545,IF($B:$B=$B1545,$C:$C)),3)</f>
        <v>76818</v>
      </c>
      <c r="G1545">
        <f>Table3[[#This Row],[Q3]]-Table3[[#This Row],[Q1]]</f>
        <v>49798.5</v>
      </c>
      <c r="H1545">
        <f>Table3[[#This Row],[Q1]]-1.5*Table3[[#This Row],[IQR]]</f>
        <v>-47678.25</v>
      </c>
      <c r="I1545">
        <f>Table3[[#This Row],[Q3]]+1.5*Table3[[#This Row],[IQR]]</f>
        <v>151515.75</v>
      </c>
    </row>
    <row r="1546" spans="1:9" x14ac:dyDescent="0.45">
      <c r="A1546" t="s">
        <v>20</v>
      </c>
      <c r="B1546" t="s">
        <v>2</v>
      </c>
      <c r="C1546">
        <v>88226</v>
      </c>
      <c r="D1546" t="b">
        <f t="shared" si="24"/>
        <v>0</v>
      </c>
      <c r="E1546" cm="1">
        <f t="array" ref="E1546">QUARTILE(IF($A:$A=$A1546,IF($B:$B=$B1546,$C:$C)),1)</f>
        <v>27019.5</v>
      </c>
      <c r="F1546" cm="1">
        <f t="array" ref="F1546">QUARTILE(IF($A:$A=$A1546,IF($B:$B=$B1546,$C:$C)),3)</f>
        <v>76818</v>
      </c>
      <c r="G1546">
        <f>Table3[[#This Row],[Q3]]-Table3[[#This Row],[Q1]]</f>
        <v>49798.5</v>
      </c>
      <c r="H1546">
        <f>Table3[[#This Row],[Q1]]-1.5*Table3[[#This Row],[IQR]]</f>
        <v>-47678.25</v>
      </c>
      <c r="I1546">
        <f>Table3[[#This Row],[Q3]]+1.5*Table3[[#This Row],[IQR]]</f>
        <v>151515.75</v>
      </c>
    </row>
    <row r="1547" spans="1:9" x14ac:dyDescent="0.45">
      <c r="A1547" t="s">
        <v>20</v>
      </c>
      <c r="B1547" t="s">
        <v>2</v>
      </c>
      <c r="C1547">
        <v>88247</v>
      </c>
      <c r="D1547" t="b">
        <f t="shared" si="24"/>
        <v>0</v>
      </c>
      <c r="E1547" cm="1">
        <f t="array" ref="E1547">QUARTILE(IF($A:$A=$A1547,IF($B:$B=$B1547,$C:$C)),1)</f>
        <v>27019.5</v>
      </c>
      <c r="F1547" cm="1">
        <f t="array" ref="F1547">QUARTILE(IF($A:$A=$A1547,IF($B:$B=$B1547,$C:$C)),3)</f>
        <v>76818</v>
      </c>
      <c r="G1547">
        <f>Table3[[#This Row],[Q3]]-Table3[[#This Row],[Q1]]</f>
        <v>49798.5</v>
      </c>
      <c r="H1547">
        <f>Table3[[#This Row],[Q1]]-1.5*Table3[[#This Row],[IQR]]</f>
        <v>-47678.25</v>
      </c>
      <c r="I1547">
        <f>Table3[[#This Row],[Q3]]+1.5*Table3[[#This Row],[IQR]]</f>
        <v>151515.75</v>
      </c>
    </row>
    <row r="1548" spans="1:9" x14ac:dyDescent="0.45">
      <c r="A1548" t="s">
        <v>20</v>
      </c>
      <c r="B1548" t="s">
        <v>2</v>
      </c>
      <c r="C1548">
        <v>88402</v>
      </c>
      <c r="D1548" t="b">
        <f t="shared" si="24"/>
        <v>0</v>
      </c>
      <c r="E1548" cm="1">
        <f t="array" ref="E1548">QUARTILE(IF($A:$A=$A1548,IF($B:$B=$B1548,$C:$C)),1)</f>
        <v>27019.5</v>
      </c>
      <c r="F1548" cm="1">
        <f t="array" ref="F1548">QUARTILE(IF($A:$A=$A1548,IF($B:$B=$B1548,$C:$C)),3)</f>
        <v>76818</v>
      </c>
      <c r="G1548">
        <f>Table3[[#This Row],[Q3]]-Table3[[#This Row],[Q1]]</f>
        <v>49798.5</v>
      </c>
      <c r="H1548">
        <f>Table3[[#This Row],[Q1]]-1.5*Table3[[#This Row],[IQR]]</f>
        <v>-47678.25</v>
      </c>
      <c r="I1548">
        <f>Table3[[#This Row],[Q3]]+1.5*Table3[[#This Row],[IQR]]</f>
        <v>151515.75</v>
      </c>
    </row>
    <row r="1549" spans="1:9" x14ac:dyDescent="0.45">
      <c r="A1549" t="s">
        <v>20</v>
      </c>
      <c r="B1549" t="s">
        <v>2</v>
      </c>
      <c r="C1549">
        <v>88714</v>
      </c>
      <c r="D1549" t="b">
        <f t="shared" si="24"/>
        <v>0</v>
      </c>
      <c r="E1549" cm="1">
        <f t="array" ref="E1549">QUARTILE(IF($A:$A=$A1549,IF($B:$B=$B1549,$C:$C)),1)</f>
        <v>27019.5</v>
      </c>
      <c r="F1549" cm="1">
        <f t="array" ref="F1549">QUARTILE(IF($A:$A=$A1549,IF($B:$B=$B1549,$C:$C)),3)</f>
        <v>76818</v>
      </c>
      <c r="G1549">
        <f>Table3[[#This Row],[Q3]]-Table3[[#This Row],[Q1]]</f>
        <v>49798.5</v>
      </c>
      <c r="H1549">
        <f>Table3[[#This Row],[Q1]]-1.5*Table3[[#This Row],[IQR]]</f>
        <v>-47678.25</v>
      </c>
      <c r="I1549">
        <f>Table3[[#This Row],[Q3]]+1.5*Table3[[#This Row],[IQR]]</f>
        <v>151515.75</v>
      </c>
    </row>
    <row r="1550" spans="1:9" x14ac:dyDescent="0.45">
      <c r="A1550" t="s">
        <v>20</v>
      </c>
      <c r="B1550" t="s">
        <v>2</v>
      </c>
      <c r="C1550">
        <v>89000</v>
      </c>
      <c r="D1550" t="b">
        <f t="shared" si="24"/>
        <v>0</v>
      </c>
      <c r="E1550" cm="1">
        <f t="array" ref="E1550">QUARTILE(IF($A:$A=$A1550,IF($B:$B=$B1550,$C:$C)),1)</f>
        <v>27019.5</v>
      </c>
      <c r="F1550" cm="1">
        <f t="array" ref="F1550">QUARTILE(IF($A:$A=$A1550,IF($B:$B=$B1550,$C:$C)),3)</f>
        <v>76818</v>
      </c>
      <c r="G1550">
        <f>Table3[[#This Row],[Q3]]-Table3[[#This Row],[Q1]]</f>
        <v>49798.5</v>
      </c>
      <c r="H1550">
        <f>Table3[[#This Row],[Q1]]-1.5*Table3[[#This Row],[IQR]]</f>
        <v>-47678.25</v>
      </c>
      <c r="I1550">
        <f>Table3[[#This Row],[Q3]]+1.5*Table3[[#This Row],[IQR]]</f>
        <v>151515.75</v>
      </c>
    </row>
    <row r="1551" spans="1:9" x14ac:dyDescent="0.45">
      <c r="A1551" t="s">
        <v>20</v>
      </c>
      <c r="B1551" t="s">
        <v>2</v>
      </c>
      <c r="C1551">
        <v>89333</v>
      </c>
      <c r="D1551" t="b">
        <f t="shared" si="24"/>
        <v>0</v>
      </c>
      <c r="E1551" cm="1">
        <f t="array" ref="E1551">QUARTILE(IF($A:$A=$A1551,IF($B:$B=$B1551,$C:$C)),1)</f>
        <v>27019.5</v>
      </c>
      <c r="F1551" cm="1">
        <f t="array" ref="F1551">QUARTILE(IF($A:$A=$A1551,IF($B:$B=$B1551,$C:$C)),3)</f>
        <v>76818</v>
      </c>
      <c r="G1551">
        <f>Table3[[#This Row],[Q3]]-Table3[[#This Row],[Q1]]</f>
        <v>49798.5</v>
      </c>
      <c r="H1551">
        <f>Table3[[#This Row],[Q1]]-1.5*Table3[[#This Row],[IQR]]</f>
        <v>-47678.25</v>
      </c>
      <c r="I1551">
        <f>Table3[[#This Row],[Q3]]+1.5*Table3[[#This Row],[IQR]]</f>
        <v>151515.75</v>
      </c>
    </row>
    <row r="1552" spans="1:9" x14ac:dyDescent="0.45">
      <c r="A1552" t="s">
        <v>20</v>
      </c>
      <c r="B1552" t="s">
        <v>2</v>
      </c>
      <c r="C1552">
        <v>89458</v>
      </c>
      <c r="D1552" t="b">
        <f t="shared" si="24"/>
        <v>0</v>
      </c>
      <c r="E1552" cm="1">
        <f t="array" ref="E1552">QUARTILE(IF($A:$A=$A1552,IF($B:$B=$B1552,$C:$C)),1)</f>
        <v>27019.5</v>
      </c>
      <c r="F1552" cm="1">
        <f t="array" ref="F1552">QUARTILE(IF($A:$A=$A1552,IF($B:$B=$B1552,$C:$C)),3)</f>
        <v>76818</v>
      </c>
      <c r="G1552">
        <f>Table3[[#This Row],[Q3]]-Table3[[#This Row],[Q1]]</f>
        <v>49798.5</v>
      </c>
      <c r="H1552">
        <f>Table3[[#This Row],[Q1]]-1.5*Table3[[#This Row],[IQR]]</f>
        <v>-47678.25</v>
      </c>
      <c r="I1552">
        <f>Table3[[#This Row],[Q3]]+1.5*Table3[[#This Row],[IQR]]</f>
        <v>151515.75</v>
      </c>
    </row>
    <row r="1553" spans="1:9" x14ac:dyDescent="0.45">
      <c r="A1553" t="s">
        <v>20</v>
      </c>
      <c r="B1553" t="s">
        <v>2</v>
      </c>
      <c r="C1553">
        <v>89826</v>
      </c>
      <c r="D1553" t="b">
        <f t="shared" si="24"/>
        <v>0</v>
      </c>
      <c r="E1553" cm="1">
        <f t="array" ref="E1553">QUARTILE(IF($A:$A=$A1553,IF($B:$B=$B1553,$C:$C)),1)</f>
        <v>27019.5</v>
      </c>
      <c r="F1553" cm="1">
        <f t="array" ref="F1553">QUARTILE(IF($A:$A=$A1553,IF($B:$B=$B1553,$C:$C)),3)</f>
        <v>76818</v>
      </c>
      <c r="G1553">
        <f>Table3[[#This Row],[Q3]]-Table3[[#This Row],[Q1]]</f>
        <v>49798.5</v>
      </c>
      <c r="H1553">
        <f>Table3[[#This Row],[Q1]]-1.5*Table3[[#This Row],[IQR]]</f>
        <v>-47678.25</v>
      </c>
      <c r="I1553">
        <f>Table3[[#This Row],[Q3]]+1.5*Table3[[#This Row],[IQR]]</f>
        <v>151515.75</v>
      </c>
    </row>
    <row r="1554" spans="1:9" x14ac:dyDescent="0.45">
      <c r="A1554" t="s">
        <v>20</v>
      </c>
      <c r="B1554" t="s">
        <v>2</v>
      </c>
      <c r="C1554">
        <v>89905</v>
      </c>
      <c r="D1554" t="b">
        <f t="shared" si="24"/>
        <v>0</v>
      </c>
      <c r="E1554" cm="1">
        <f t="array" ref="E1554">QUARTILE(IF($A:$A=$A1554,IF($B:$B=$B1554,$C:$C)),1)</f>
        <v>27019.5</v>
      </c>
      <c r="F1554" cm="1">
        <f t="array" ref="F1554">QUARTILE(IF($A:$A=$A1554,IF($B:$B=$B1554,$C:$C)),3)</f>
        <v>76818</v>
      </c>
      <c r="G1554">
        <f>Table3[[#This Row],[Q3]]-Table3[[#This Row],[Q1]]</f>
        <v>49798.5</v>
      </c>
      <c r="H1554">
        <f>Table3[[#This Row],[Q1]]-1.5*Table3[[#This Row],[IQR]]</f>
        <v>-47678.25</v>
      </c>
      <c r="I1554">
        <f>Table3[[#This Row],[Q3]]+1.5*Table3[[#This Row],[IQR]]</f>
        <v>151515.75</v>
      </c>
    </row>
    <row r="1555" spans="1:9" x14ac:dyDescent="0.45">
      <c r="A1555" t="s">
        <v>20</v>
      </c>
      <c r="B1555" t="s">
        <v>2</v>
      </c>
      <c r="C1555">
        <v>90092</v>
      </c>
      <c r="D1555" t="b">
        <f t="shared" si="24"/>
        <v>0</v>
      </c>
      <c r="E1555" cm="1">
        <f t="array" ref="E1555">QUARTILE(IF($A:$A=$A1555,IF($B:$B=$B1555,$C:$C)),1)</f>
        <v>27019.5</v>
      </c>
      <c r="F1555" cm="1">
        <f t="array" ref="F1555">QUARTILE(IF($A:$A=$A1555,IF($B:$B=$B1555,$C:$C)),3)</f>
        <v>76818</v>
      </c>
      <c r="G1555">
        <f>Table3[[#This Row],[Q3]]-Table3[[#This Row],[Q1]]</f>
        <v>49798.5</v>
      </c>
      <c r="H1555">
        <f>Table3[[#This Row],[Q1]]-1.5*Table3[[#This Row],[IQR]]</f>
        <v>-47678.25</v>
      </c>
      <c r="I1555">
        <f>Table3[[#This Row],[Q3]]+1.5*Table3[[#This Row],[IQR]]</f>
        <v>151515.75</v>
      </c>
    </row>
    <row r="1556" spans="1:9" x14ac:dyDescent="0.45">
      <c r="A1556" t="s">
        <v>20</v>
      </c>
      <c r="B1556" t="s">
        <v>2</v>
      </c>
      <c r="C1556">
        <v>90391</v>
      </c>
      <c r="D1556" t="b">
        <f t="shared" si="24"/>
        <v>0</v>
      </c>
      <c r="E1556" cm="1">
        <f t="array" ref="E1556">QUARTILE(IF($A:$A=$A1556,IF($B:$B=$B1556,$C:$C)),1)</f>
        <v>27019.5</v>
      </c>
      <c r="F1556" cm="1">
        <f t="array" ref="F1556">QUARTILE(IF($A:$A=$A1556,IF($B:$B=$B1556,$C:$C)),3)</f>
        <v>76818</v>
      </c>
      <c r="G1556">
        <f>Table3[[#This Row],[Q3]]-Table3[[#This Row],[Q1]]</f>
        <v>49798.5</v>
      </c>
      <c r="H1556">
        <f>Table3[[#This Row],[Q1]]-1.5*Table3[[#This Row],[IQR]]</f>
        <v>-47678.25</v>
      </c>
      <c r="I1556">
        <f>Table3[[#This Row],[Q3]]+1.5*Table3[[#This Row],[IQR]]</f>
        <v>151515.75</v>
      </c>
    </row>
    <row r="1557" spans="1:9" x14ac:dyDescent="0.45">
      <c r="A1557" t="s">
        <v>20</v>
      </c>
      <c r="B1557" t="s">
        <v>2</v>
      </c>
      <c r="C1557">
        <v>90897</v>
      </c>
      <c r="D1557" t="b">
        <f t="shared" si="24"/>
        <v>0</v>
      </c>
      <c r="E1557" cm="1">
        <f t="array" ref="E1557">QUARTILE(IF($A:$A=$A1557,IF($B:$B=$B1557,$C:$C)),1)</f>
        <v>27019.5</v>
      </c>
      <c r="F1557" cm="1">
        <f t="array" ref="F1557">QUARTILE(IF($A:$A=$A1557,IF($B:$B=$B1557,$C:$C)),3)</f>
        <v>76818</v>
      </c>
      <c r="G1557">
        <f>Table3[[#This Row],[Q3]]-Table3[[#This Row],[Q1]]</f>
        <v>49798.5</v>
      </c>
      <c r="H1557">
        <f>Table3[[#This Row],[Q1]]-1.5*Table3[[#This Row],[IQR]]</f>
        <v>-47678.25</v>
      </c>
      <c r="I1557">
        <f>Table3[[#This Row],[Q3]]+1.5*Table3[[#This Row],[IQR]]</f>
        <v>151515.75</v>
      </c>
    </row>
    <row r="1558" spans="1:9" x14ac:dyDescent="0.45">
      <c r="A1558" t="s">
        <v>20</v>
      </c>
      <c r="B1558" t="s">
        <v>2</v>
      </c>
      <c r="C1558">
        <v>91005</v>
      </c>
      <c r="D1558" t="b">
        <f t="shared" si="24"/>
        <v>0</v>
      </c>
      <c r="E1558" cm="1">
        <f t="array" ref="E1558">QUARTILE(IF($A:$A=$A1558,IF($B:$B=$B1558,$C:$C)),1)</f>
        <v>27019.5</v>
      </c>
      <c r="F1558" cm="1">
        <f t="array" ref="F1558">QUARTILE(IF($A:$A=$A1558,IF($B:$B=$B1558,$C:$C)),3)</f>
        <v>76818</v>
      </c>
      <c r="G1558">
        <f>Table3[[#This Row],[Q3]]-Table3[[#This Row],[Q1]]</f>
        <v>49798.5</v>
      </c>
      <c r="H1558">
        <f>Table3[[#This Row],[Q1]]-1.5*Table3[[#This Row],[IQR]]</f>
        <v>-47678.25</v>
      </c>
      <c r="I1558">
        <f>Table3[[#This Row],[Q3]]+1.5*Table3[[#This Row],[IQR]]</f>
        <v>151515.75</v>
      </c>
    </row>
    <row r="1559" spans="1:9" x14ac:dyDescent="0.45">
      <c r="A1559" t="s">
        <v>20</v>
      </c>
      <c r="B1559" t="s">
        <v>2</v>
      </c>
      <c r="C1559">
        <v>91387</v>
      </c>
      <c r="D1559" t="b">
        <f t="shared" si="24"/>
        <v>0</v>
      </c>
      <c r="E1559" cm="1">
        <f t="array" ref="E1559">QUARTILE(IF($A:$A=$A1559,IF($B:$B=$B1559,$C:$C)),1)</f>
        <v>27019.5</v>
      </c>
      <c r="F1559" cm="1">
        <f t="array" ref="F1559">QUARTILE(IF($A:$A=$A1559,IF($B:$B=$B1559,$C:$C)),3)</f>
        <v>76818</v>
      </c>
      <c r="G1559">
        <f>Table3[[#This Row],[Q3]]-Table3[[#This Row],[Q1]]</f>
        <v>49798.5</v>
      </c>
      <c r="H1559">
        <f>Table3[[#This Row],[Q1]]-1.5*Table3[[#This Row],[IQR]]</f>
        <v>-47678.25</v>
      </c>
      <c r="I1559">
        <f>Table3[[#This Row],[Q3]]+1.5*Table3[[#This Row],[IQR]]</f>
        <v>151515.75</v>
      </c>
    </row>
    <row r="1560" spans="1:9" x14ac:dyDescent="0.45">
      <c r="A1560" t="s">
        <v>20</v>
      </c>
      <c r="B1560" t="s">
        <v>2</v>
      </c>
      <c r="C1560">
        <v>91426</v>
      </c>
      <c r="D1560" t="b">
        <f t="shared" si="24"/>
        <v>0</v>
      </c>
      <c r="E1560" cm="1">
        <f t="array" ref="E1560">QUARTILE(IF($A:$A=$A1560,IF($B:$B=$B1560,$C:$C)),1)</f>
        <v>27019.5</v>
      </c>
      <c r="F1560" cm="1">
        <f t="array" ref="F1560">QUARTILE(IF($A:$A=$A1560,IF($B:$B=$B1560,$C:$C)),3)</f>
        <v>76818</v>
      </c>
      <c r="G1560">
        <f>Table3[[#This Row],[Q3]]-Table3[[#This Row],[Q1]]</f>
        <v>49798.5</v>
      </c>
      <c r="H1560">
        <f>Table3[[#This Row],[Q1]]-1.5*Table3[[#This Row],[IQR]]</f>
        <v>-47678.25</v>
      </c>
      <c r="I1560">
        <f>Table3[[#This Row],[Q3]]+1.5*Table3[[#This Row],[IQR]]</f>
        <v>151515.75</v>
      </c>
    </row>
    <row r="1561" spans="1:9" x14ac:dyDescent="0.45">
      <c r="A1561" t="s">
        <v>20</v>
      </c>
      <c r="B1561" t="s">
        <v>2</v>
      </c>
      <c r="C1561">
        <v>92097</v>
      </c>
      <c r="D1561" t="b">
        <f t="shared" si="24"/>
        <v>0</v>
      </c>
      <c r="E1561" cm="1">
        <f t="array" ref="E1561">QUARTILE(IF($A:$A=$A1561,IF($B:$B=$B1561,$C:$C)),1)</f>
        <v>27019.5</v>
      </c>
      <c r="F1561" cm="1">
        <f t="array" ref="F1561">QUARTILE(IF($A:$A=$A1561,IF($B:$B=$B1561,$C:$C)),3)</f>
        <v>76818</v>
      </c>
      <c r="G1561">
        <f>Table3[[#This Row],[Q3]]-Table3[[#This Row],[Q1]]</f>
        <v>49798.5</v>
      </c>
      <c r="H1561">
        <f>Table3[[#This Row],[Q1]]-1.5*Table3[[#This Row],[IQR]]</f>
        <v>-47678.25</v>
      </c>
      <c r="I1561">
        <f>Table3[[#This Row],[Q3]]+1.5*Table3[[#This Row],[IQR]]</f>
        <v>151515.75</v>
      </c>
    </row>
    <row r="1562" spans="1:9" x14ac:dyDescent="0.45">
      <c r="A1562" t="s">
        <v>20</v>
      </c>
      <c r="B1562" t="s">
        <v>2</v>
      </c>
      <c r="C1562">
        <v>92225</v>
      </c>
      <c r="D1562" t="b">
        <f t="shared" si="24"/>
        <v>0</v>
      </c>
      <c r="E1562" cm="1">
        <f t="array" ref="E1562">QUARTILE(IF($A:$A=$A1562,IF($B:$B=$B1562,$C:$C)),1)</f>
        <v>27019.5</v>
      </c>
      <c r="F1562" cm="1">
        <f t="array" ref="F1562">QUARTILE(IF($A:$A=$A1562,IF($B:$B=$B1562,$C:$C)),3)</f>
        <v>76818</v>
      </c>
      <c r="G1562">
        <f>Table3[[#This Row],[Q3]]-Table3[[#This Row],[Q1]]</f>
        <v>49798.5</v>
      </c>
      <c r="H1562">
        <f>Table3[[#This Row],[Q1]]-1.5*Table3[[#This Row],[IQR]]</f>
        <v>-47678.25</v>
      </c>
      <c r="I1562">
        <f>Table3[[#This Row],[Q3]]+1.5*Table3[[#This Row],[IQR]]</f>
        <v>151515.75</v>
      </c>
    </row>
    <row r="1563" spans="1:9" x14ac:dyDescent="0.45">
      <c r="A1563" t="s">
        <v>20</v>
      </c>
      <c r="B1563" t="s">
        <v>2</v>
      </c>
      <c r="C1563">
        <v>92668</v>
      </c>
      <c r="D1563" t="b">
        <f t="shared" si="24"/>
        <v>0</v>
      </c>
      <c r="E1563" cm="1">
        <f t="array" ref="E1563">QUARTILE(IF($A:$A=$A1563,IF($B:$B=$B1563,$C:$C)),1)</f>
        <v>27019.5</v>
      </c>
      <c r="F1563" cm="1">
        <f t="array" ref="F1563">QUARTILE(IF($A:$A=$A1563,IF($B:$B=$B1563,$C:$C)),3)</f>
        <v>76818</v>
      </c>
      <c r="G1563">
        <f>Table3[[#This Row],[Q3]]-Table3[[#This Row],[Q1]]</f>
        <v>49798.5</v>
      </c>
      <c r="H1563">
        <f>Table3[[#This Row],[Q1]]-1.5*Table3[[#This Row],[IQR]]</f>
        <v>-47678.25</v>
      </c>
      <c r="I1563">
        <f>Table3[[#This Row],[Q3]]+1.5*Table3[[#This Row],[IQR]]</f>
        <v>151515.75</v>
      </c>
    </row>
    <row r="1564" spans="1:9" x14ac:dyDescent="0.45">
      <c r="A1564" t="s">
        <v>20</v>
      </c>
      <c r="B1564" t="s">
        <v>2</v>
      </c>
      <c r="C1564">
        <v>92688</v>
      </c>
      <c r="D1564" t="b">
        <f t="shared" si="24"/>
        <v>0</v>
      </c>
      <c r="E1564" cm="1">
        <f t="array" ref="E1564">QUARTILE(IF($A:$A=$A1564,IF($B:$B=$B1564,$C:$C)),1)</f>
        <v>27019.5</v>
      </c>
      <c r="F1564" cm="1">
        <f t="array" ref="F1564">QUARTILE(IF($A:$A=$A1564,IF($B:$B=$B1564,$C:$C)),3)</f>
        <v>76818</v>
      </c>
      <c r="G1564">
        <f>Table3[[#This Row],[Q3]]-Table3[[#This Row],[Q1]]</f>
        <v>49798.5</v>
      </c>
      <c r="H1564">
        <f>Table3[[#This Row],[Q1]]-1.5*Table3[[#This Row],[IQR]]</f>
        <v>-47678.25</v>
      </c>
      <c r="I1564">
        <f>Table3[[#This Row],[Q3]]+1.5*Table3[[#This Row],[IQR]]</f>
        <v>151515.75</v>
      </c>
    </row>
    <row r="1565" spans="1:9" x14ac:dyDescent="0.45">
      <c r="A1565" t="s">
        <v>20</v>
      </c>
      <c r="B1565" t="s">
        <v>2</v>
      </c>
      <c r="C1565">
        <v>93120</v>
      </c>
      <c r="D1565" t="b">
        <f t="shared" si="24"/>
        <v>0</v>
      </c>
      <c r="E1565" cm="1">
        <f t="array" ref="E1565">QUARTILE(IF($A:$A=$A1565,IF($B:$B=$B1565,$C:$C)),1)</f>
        <v>27019.5</v>
      </c>
      <c r="F1565" cm="1">
        <f t="array" ref="F1565">QUARTILE(IF($A:$A=$A1565,IF($B:$B=$B1565,$C:$C)),3)</f>
        <v>76818</v>
      </c>
      <c r="G1565">
        <f>Table3[[#This Row],[Q3]]-Table3[[#This Row],[Q1]]</f>
        <v>49798.5</v>
      </c>
      <c r="H1565">
        <f>Table3[[#This Row],[Q1]]-1.5*Table3[[#This Row],[IQR]]</f>
        <v>-47678.25</v>
      </c>
      <c r="I1565">
        <f>Table3[[#This Row],[Q3]]+1.5*Table3[[#This Row],[IQR]]</f>
        <v>151515.75</v>
      </c>
    </row>
    <row r="1566" spans="1:9" x14ac:dyDescent="0.45">
      <c r="A1566" t="s">
        <v>20</v>
      </c>
      <c r="B1566" t="s">
        <v>2</v>
      </c>
      <c r="C1566">
        <v>93522</v>
      </c>
      <c r="D1566" t="b">
        <f t="shared" si="24"/>
        <v>0</v>
      </c>
      <c r="E1566" cm="1">
        <f t="array" ref="E1566">QUARTILE(IF($A:$A=$A1566,IF($B:$B=$B1566,$C:$C)),1)</f>
        <v>27019.5</v>
      </c>
      <c r="F1566" cm="1">
        <f t="array" ref="F1566">QUARTILE(IF($A:$A=$A1566,IF($B:$B=$B1566,$C:$C)),3)</f>
        <v>76818</v>
      </c>
      <c r="G1566">
        <f>Table3[[#This Row],[Q3]]-Table3[[#This Row],[Q1]]</f>
        <v>49798.5</v>
      </c>
      <c r="H1566">
        <f>Table3[[#This Row],[Q1]]-1.5*Table3[[#This Row],[IQR]]</f>
        <v>-47678.25</v>
      </c>
      <c r="I1566">
        <f>Table3[[#This Row],[Q3]]+1.5*Table3[[#This Row],[IQR]]</f>
        <v>151515.75</v>
      </c>
    </row>
    <row r="1567" spans="1:9" x14ac:dyDescent="0.45">
      <c r="A1567" t="s">
        <v>20</v>
      </c>
      <c r="B1567" t="s">
        <v>2</v>
      </c>
      <c r="C1567">
        <v>94007</v>
      </c>
      <c r="D1567" t="b">
        <f t="shared" si="24"/>
        <v>0</v>
      </c>
      <c r="E1567" cm="1">
        <f t="array" ref="E1567">QUARTILE(IF($A:$A=$A1567,IF($B:$B=$B1567,$C:$C)),1)</f>
        <v>27019.5</v>
      </c>
      <c r="F1567" cm="1">
        <f t="array" ref="F1567">QUARTILE(IF($A:$A=$A1567,IF($B:$B=$B1567,$C:$C)),3)</f>
        <v>76818</v>
      </c>
      <c r="G1567">
        <f>Table3[[#This Row],[Q3]]-Table3[[#This Row],[Q1]]</f>
        <v>49798.5</v>
      </c>
      <c r="H1567">
        <f>Table3[[#This Row],[Q1]]-1.5*Table3[[#This Row],[IQR]]</f>
        <v>-47678.25</v>
      </c>
      <c r="I1567">
        <f>Table3[[#This Row],[Q3]]+1.5*Table3[[#This Row],[IQR]]</f>
        <v>151515.75</v>
      </c>
    </row>
    <row r="1568" spans="1:9" x14ac:dyDescent="0.45">
      <c r="A1568" t="s">
        <v>20</v>
      </c>
      <c r="B1568" t="s">
        <v>2</v>
      </c>
      <c r="C1568">
        <v>94615</v>
      </c>
      <c r="D1568" t="b">
        <f t="shared" si="24"/>
        <v>0</v>
      </c>
      <c r="E1568" cm="1">
        <f t="array" ref="E1568">QUARTILE(IF($A:$A=$A1568,IF($B:$B=$B1568,$C:$C)),1)</f>
        <v>27019.5</v>
      </c>
      <c r="F1568" cm="1">
        <f t="array" ref="F1568">QUARTILE(IF($A:$A=$A1568,IF($B:$B=$B1568,$C:$C)),3)</f>
        <v>76818</v>
      </c>
      <c r="G1568">
        <f>Table3[[#This Row],[Q3]]-Table3[[#This Row],[Q1]]</f>
        <v>49798.5</v>
      </c>
      <c r="H1568">
        <f>Table3[[#This Row],[Q1]]-1.5*Table3[[#This Row],[IQR]]</f>
        <v>-47678.25</v>
      </c>
      <c r="I1568">
        <f>Table3[[#This Row],[Q3]]+1.5*Table3[[#This Row],[IQR]]</f>
        <v>151515.75</v>
      </c>
    </row>
    <row r="1569" spans="1:9" x14ac:dyDescent="0.45">
      <c r="A1569" t="s">
        <v>20</v>
      </c>
      <c r="B1569" t="s">
        <v>2</v>
      </c>
      <c r="C1569">
        <v>94879</v>
      </c>
      <c r="D1569" t="b">
        <f t="shared" si="24"/>
        <v>0</v>
      </c>
      <c r="E1569" cm="1">
        <f t="array" ref="E1569">QUARTILE(IF($A:$A=$A1569,IF($B:$B=$B1569,$C:$C)),1)</f>
        <v>27019.5</v>
      </c>
      <c r="F1569" cm="1">
        <f t="array" ref="F1569">QUARTILE(IF($A:$A=$A1569,IF($B:$B=$B1569,$C:$C)),3)</f>
        <v>76818</v>
      </c>
      <c r="G1569">
        <f>Table3[[#This Row],[Q3]]-Table3[[#This Row],[Q1]]</f>
        <v>49798.5</v>
      </c>
      <c r="H1569">
        <f>Table3[[#This Row],[Q1]]-1.5*Table3[[#This Row],[IQR]]</f>
        <v>-47678.25</v>
      </c>
      <c r="I1569">
        <f>Table3[[#This Row],[Q3]]+1.5*Table3[[#This Row],[IQR]]</f>
        <v>151515.75</v>
      </c>
    </row>
    <row r="1570" spans="1:9" x14ac:dyDescent="0.45">
      <c r="A1570" t="s">
        <v>20</v>
      </c>
      <c r="B1570" t="s">
        <v>2</v>
      </c>
      <c r="C1570">
        <v>95011</v>
      </c>
      <c r="D1570" t="b">
        <f t="shared" si="24"/>
        <v>0</v>
      </c>
      <c r="E1570" cm="1">
        <f t="array" ref="E1570">QUARTILE(IF($A:$A=$A1570,IF($B:$B=$B1570,$C:$C)),1)</f>
        <v>27019.5</v>
      </c>
      <c r="F1570" cm="1">
        <f t="array" ref="F1570">QUARTILE(IF($A:$A=$A1570,IF($B:$B=$B1570,$C:$C)),3)</f>
        <v>76818</v>
      </c>
      <c r="G1570">
        <f>Table3[[#This Row],[Q3]]-Table3[[#This Row],[Q1]]</f>
        <v>49798.5</v>
      </c>
      <c r="H1570">
        <f>Table3[[#This Row],[Q1]]-1.5*Table3[[#This Row],[IQR]]</f>
        <v>-47678.25</v>
      </c>
      <c r="I1570">
        <f>Table3[[#This Row],[Q3]]+1.5*Table3[[#This Row],[IQR]]</f>
        <v>151515.75</v>
      </c>
    </row>
    <row r="1571" spans="1:9" x14ac:dyDescent="0.45">
      <c r="A1571" t="s">
        <v>20</v>
      </c>
      <c r="B1571" t="s">
        <v>2</v>
      </c>
      <c r="C1571">
        <v>95127</v>
      </c>
      <c r="D1571" t="b">
        <f t="shared" si="24"/>
        <v>0</v>
      </c>
      <c r="E1571" cm="1">
        <f t="array" ref="E1571">QUARTILE(IF($A:$A=$A1571,IF($B:$B=$B1571,$C:$C)),1)</f>
        <v>27019.5</v>
      </c>
      <c r="F1571" cm="1">
        <f t="array" ref="F1571">QUARTILE(IF($A:$A=$A1571,IF($B:$B=$B1571,$C:$C)),3)</f>
        <v>76818</v>
      </c>
      <c r="G1571">
        <f>Table3[[#This Row],[Q3]]-Table3[[#This Row],[Q1]]</f>
        <v>49798.5</v>
      </c>
      <c r="H1571">
        <f>Table3[[#This Row],[Q1]]-1.5*Table3[[#This Row],[IQR]]</f>
        <v>-47678.25</v>
      </c>
      <c r="I1571">
        <f>Table3[[#This Row],[Q3]]+1.5*Table3[[#This Row],[IQR]]</f>
        <v>151515.75</v>
      </c>
    </row>
    <row r="1572" spans="1:9" x14ac:dyDescent="0.45">
      <c r="A1572" t="s">
        <v>20</v>
      </c>
      <c r="B1572" t="s">
        <v>2</v>
      </c>
      <c r="C1572">
        <v>95328</v>
      </c>
      <c r="D1572" t="b">
        <f t="shared" si="24"/>
        <v>0</v>
      </c>
      <c r="E1572" cm="1">
        <f t="array" ref="E1572">QUARTILE(IF($A:$A=$A1572,IF($B:$B=$B1572,$C:$C)),1)</f>
        <v>27019.5</v>
      </c>
      <c r="F1572" cm="1">
        <f t="array" ref="F1572">QUARTILE(IF($A:$A=$A1572,IF($B:$B=$B1572,$C:$C)),3)</f>
        <v>76818</v>
      </c>
      <c r="G1572">
        <f>Table3[[#This Row],[Q3]]-Table3[[#This Row],[Q1]]</f>
        <v>49798.5</v>
      </c>
      <c r="H1572">
        <f>Table3[[#This Row],[Q1]]-1.5*Table3[[#This Row],[IQR]]</f>
        <v>-47678.25</v>
      </c>
      <c r="I1572">
        <f>Table3[[#This Row],[Q3]]+1.5*Table3[[#This Row],[IQR]]</f>
        <v>151515.75</v>
      </c>
    </row>
    <row r="1573" spans="1:9" x14ac:dyDescent="0.45">
      <c r="A1573" t="s">
        <v>20</v>
      </c>
      <c r="B1573" t="s">
        <v>2</v>
      </c>
      <c r="C1573">
        <v>95528</v>
      </c>
      <c r="D1573" t="b">
        <f t="shared" si="24"/>
        <v>0</v>
      </c>
      <c r="E1573" cm="1">
        <f t="array" ref="E1573">QUARTILE(IF($A:$A=$A1573,IF($B:$B=$B1573,$C:$C)),1)</f>
        <v>27019.5</v>
      </c>
      <c r="F1573" cm="1">
        <f t="array" ref="F1573">QUARTILE(IF($A:$A=$A1573,IF($B:$B=$B1573,$C:$C)),3)</f>
        <v>76818</v>
      </c>
      <c r="G1573">
        <f>Table3[[#This Row],[Q3]]-Table3[[#This Row],[Q1]]</f>
        <v>49798.5</v>
      </c>
      <c r="H1573">
        <f>Table3[[#This Row],[Q1]]-1.5*Table3[[#This Row],[IQR]]</f>
        <v>-47678.25</v>
      </c>
      <c r="I1573">
        <f>Table3[[#This Row],[Q3]]+1.5*Table3[[#This Row],[IQR]]</f>
        <v>151515.75</v>
      </c>
    </row>
    <row r="1574" spans="1:9" x14ac:dyDescent="0.45">
      <c r="A1574" t="s">
        <v>20</v>
      </c>
      <c r="B1574" t="s">
        <v>2</v>
      </c>
      <c r="C1574">
        <v>95550</v>
      </c>
      <c r="D1574" t="b">
        <f t="shared" si="24"/>
        <v>0</v>
      </c>
      <c r="E1574" cm="1">
        <f t="array" ref="E1574">QUARTILE(IF($A:$A=$A1574,IF($B:$B=$B1574,$C:$C)),1)</f>
        <v>27019.5</v>
      </c>
      <c r="F1574" cm="1">
        <f t="array" ref="F1574">QUARTILE(IF($A:$A=$A1574,IF($B:$B=$B1574,$C:$C)),3)</f>
        <v>76818</v>
      </c>
      <c r="G1574">
        <f>Table3[[#This Row],[Q3]]-Table3[[#This Row],[Q1]]</f>
        <v>49798.5</v>
      </c>
      <c r="H1574">
        <f>Table3[[#This Row],[Q1]]-1.5*Table3[[#This Row],[IQR]]</f>
        <v>-47678.25</v>
      </c>
      <c r="I1574">
        <f>Table3[[#This Row],[Q3]]+1.5*Table3[[#This Row],[IQR]]</f>
        <v>151515.75</v>
      </c>
    </row>
    <row r="1575" spans="1:9" x14ac:dyDescent="0.45">
      <c r="A1575" t="s">
        <v>20</v>
      </c>
      <c r="B1575" t="s">
        <v>2</v>
      </c>
      <c r="C1575">
        <v>96192</v>
      </c>
      <c r="D1575" t="b">
        <f t="shared" si="24"/>
        <v>0</v>
      </c>
      <c r="E1575" cm="1">
        <f t="array" ref="E1575">QUARTILE(IF($A:$A=$A1575,IF($B:$B=$B1575,$C:$C)),1)</f>
        <v>27019.5</v>
      </c>
      <c r="F1575" cm="1">
        <f t="array" ref="F1575">QUARTILE(IF($A:$A=$A1575,IF($B:$B=$B1575,$C:$C)),3)</f>
        <v>76818</v>
      </c>
      <c r="G1575">
        <f>Table3[[#This Row],[Q3]]-Table3[[#This Row],[Q1]]</f>
        <v>49798.5</v>
      </c>
      <c r="H1575">
        <f>Table3[[#This Row],[Q1]]-1.5*Table3[[#This Row],[IQR]]</f>
        <v>-47678.25</v>
      </c>
      <c r="I1575">
        <f>Table3[[#This Row],[Q3]]+1.5*Table3[[#This Row],[IQR]]</f>
        <v>151515.75</v>
      </c>
    </row>
    <row r="1576" spans="1:9" x14ac:dyDescent="0.45">
      <c r="A1576" t="s">
        <v>20</v>
      </c>
      <c r="B1576" t="s">
        <v>2</v>
      </c>
      <c r="C1576">
        <v>96779</v>
      </c>
      <c r="D1576" t="b">
        <f t="shared" si="24"/>
        <v>0</v>
      </c>
      <c r="E1576" cm="1">
        <f t="array" ref="E1576">QUARTILE(IF($A:$A=$A1576,IF($B:$B=$B1576,$C:$C)),1)</f>
        <v>27019.5</v>
      </c>
      <c r="F1576" cm="1">
        <f t="array" ref="F1576">QUARTILE(IF($A:$A=$A1576,IF($B:$B=$B1576,$C:$C)),3)</f>
        <v>76818</v>
      </c>
      <c r="G1576">
        <f>Table3[[#This Row],[Q3]]-Table3[[#This Row],[Q1]]</f>
        <v>49798.5</v>
      </c>
      <c r="H1576">
        <f>Table3[[#This Row],[Q1]]-1.5*Table3[[#This Row],[IQR]]</f>
        <v>-47678.25</v>
      </c>
      <c r="I1576">
        <f>Table3[[#This Row],[Q3]]+1.5*Table3[[#This Row],[IQR]]</f>
        <v>151515.75</v>
      </c>
    </row>
    <row r="1577" spans="1:9" x14ac:dyDescent="0.45">
      <c r="A1577" t="s">
        <v>20</v>
      </c>
      <c r="B1577" t="s">
        <v>2</v>
      </c>
      <c r="C1577">
        <v>96934</v>
      </c>
      <c r="D1577" t="b">
        <f t="shared" si="24"/>
        <v>0</v>
      </c>
      <c r="E1577" cm="1">
        <f t="array" ref="E1577">QUARTILE(IF($A:$A=$A1577,IF($B:$B=$B1577,$C:$C)),1)</f>
        <v>27019.5</v>
      </c>
      <c r="F1577" cm="1">
        <f t="array" ref="F1577">QUARTILE(IF($A:$A=$A1577,IF($B:$B=$B1577,$C:$C)),3)</f>
        <v>76818</v>
      </c>
      <c r="G1577">
        <f>Table3[[#This Row],[Q3]]-Table3[[#This Row],[Q1]]</f>
        <v>49798.5</v>
      </c>
      <c r="H1577">
        <f>Table3[[#This Row],[Q1]]-1.5*Table3[[#This Row],[IQR]]</f>
        <v>-47678.25</v>
      </c>
      <c r="I1577">
        <f>Table3[[#This Row],[Q3]]+1.5*Table3[[#This Row],[IQR]]</f>
        <v>151515.75</v>
      </c>
    </row>
    <row r="1578" spans="1:9" x14ac:dyDescent="0.45">
      <c r="A1578" t="s">
        <v>20</v>
      </c>
      <c r="B1578" t="s">
        <v>2</v>
      </c>
      <c r="C1578">
        <v>97461</v>
      </c>
      <c r="D1578" t="b">
        <f t="shared" si="24"/>
        <v>0</v>
      </c>
      <c r="E1578" cm="1">
        <f t="array" ref="E1578">QUARTILE(IF($A:$A=$A1578,IF($B:$B=$B1578,$C:$C)),1)</f>
        <v>27019.5</v>
      </c>
      <c r="F1578" cm="1">
        <f t="array" ref="F1578">QUARTILE(IF($A:$A=$A1578,IF($B:$B=$B1578,$C:$C)),3)</f>
        <v>76818</v>
      </c>
      <c r="G1578">
        <f>Table3[[#This Row],[Q3]]-Table3[[#This Row],[Q1]]</f>
        <v>49798.5</v>
      </c>
      <c r="H1578">
        <f>Table3[[#This Row],[Q1]]-1.5*Table3[[#This Row],[IQR]]</f>
        <v>-47678.25</v>
      </c>
      <c r="I1578">
        <f>Table3[[#This Row],[Q3]]+1.5*Table3[[#This Row],[IQR]]</f>
        <v>151515.75</v>
      </c>
    </row>
    <row r="1579" spans="1:9" x14ac:dyDescent="0.45">
      <c r="A1579" t="s">
        <v>20</v>
      </c>
      <c r="B1579" t="s">
        <v>2</v>
      </c>
      <c r="C1579">
        <v>97989</v>
      </c>
      <c r="D1579" t="b">
        <f t="shared" si="24"/>
        <v>0</v>
      </c>
      <c r="E1579" cm="1">
        <f t="array" ref="E1579">QUARTILE(IF($A:$A=$A1579,IF($B:$B=$B1579,$C:$C)),1)</f>
        <v>27019.5</v>
      </c>
      <c r="F1579" cm="1">
        <f t="array" ref="F1579">QUARTILE(IF($A:$A=$A1579,IF($B:$B=$B1579,$C:$C)),3)</f>
        <v>76818</v>
      </c>
      <c r="G1579">
        <f>Table3[[#This Row],[Q3]]-Table3[[#This Row],[Q1]]</f>
        <v>49798.5</v>
      </c>
      <c r="H1579">
        <f>Table3[[#This Row],[Q1]]-1.5*Table3[[#This Row],[IQR]]</f>
        <v>-47678.25</v>
      </c>
      <c r="I1579">
        <f>Table3[[#This Row],[Q3]]+1.5*Table3[[#This Row],[IQR]]</f>
        <v>151515.75</v>
      </c>
    </row>
    <row r="1580" spans="1:9" x14ac:dyDescent="0.45">
      <c r="A1580" t="s">
        <v>20</v>
      </c>
      <c r="B1580" t="s">
        <v>2</v>
      </c>
      <c r="C1580">
        <v>98665</v>
      </c>
      <c r="D1580" t="b">
        <f t="shared" si="24"/>
        <v>0</v>
      </c>
      <c r="E1580" cm="1">
        <f t="array" ref="E1580">QUARTILE(IF($A:$A=$A1580,IF($B:$B=$B1580,$C:$C)),1)</f>
        <v>27019.5</v>
      </c>
      <c r="F1580" cm="1">
        <f t="array" ref="F1580">QUARTILE(IF($A:$A=$A1580,IF($B:$B=$B1580,$C:$C)),3)</f>
        <v>76818</v>
      </c>
      <c r="G1580">
        <f>Table3[[#This Row],[Q3]]-Table3[[#This Row],[Q1]]</f>
        <v>49798.5</v>
      </c>
      <c r="H1580">
        <f>Table3[[#This Row],[Q1]]-1.5*Table3[[#This Row],[IQR]]</f>
        <v>-47678.25</v>
      </c>
      <c r="I1580">
        <f>Table3[[#This Row],[Q3]]+1.5*Table3[[#This Row],[IQR]]</f>
        <v>151515.75</v>
      </c>
    </row>
    <row r="1581" spans="1:9" x14ac:dyDescent="0.45">
      <c r="A1581" t="s">
        <v>20</v>
      </c>
      <c r="B1581" t="s">
        <v>2</v>
      </c>
      <c r="C1581">
        <v>99345</v>
      </c>
      <c r="D1581" t="b">
        <f t="shared" si="24"/>
        <v>0</v>
      </c>
      <c r="E1581" cm="1">
        <f t="array" ref="E1581">QUARTILE(IF($A:$A=$A1581,IF($B:$B=$B1581,$C:$C)),1)</f>
        <v>27019.5</v>
      </c>
      <c r="F1581" cm="1">
        <f t="array" ref="F1581">QUARTILE(IF($A:$A=$A1581,IF($B:$B=$B1581,$C:$C)),3)</f>
        <v>76818</v>
      </c>
      <c r="G1581">
        <f>Table3[[#This Row],[Q3]]-Table3[[#This Row],[Q1]]</f>
        <v>49798.5</v>
      </c>
      <c r="H1581">
        <f>Table3[[#This Row],[Q1]]-1.5*Table3[[#This Row],[IQR]]</f>
        <v>-47678.25</v>
      </c>
      <c r="I1581">
        <f>Table3[[#This Row],[Q3]]+1.5*Table3[[#This Row],[IQR]]</f>
        <v>151515.75</v>
      </c>
    </row>
    <row r="1582" spans="1:9" x14ac:dyDescent="0.45">
      <c r="A1582" t="s">
        <v>20</v>
      </c>
      <c r="B1582" t="s">
        <v>2</v>
      </c>
      <c r="C1582">
        <v>99345</v>
      </c>
      <c r="D1582" t="b">
        <f t="shared" si="24"/>
        <v>0</v>
      </c>
      <c r="E1582" cm="1">
        <f t="array" ref="E1582">QUARTILE(IF($A:$A=$A1582,IF($B:$B=$B1582,$C:$C)),1)</f>
        <v>27019.5</v>
      </c>
      <c r="F1582" cm="1">
        <f t="array" ref="F1582">QUARTILE(IF($A:$A=$A1582,IF($B:$B=$B1582,$C:$C)),3)</f>
        <v>76818</v>
      </c>
      <c r="G1582">
        <f>Table3[[#This Row],[Q3]]-Table3[[#This Row],[Q1]]</f>
        <v>49798.5</v>
      </c>
      <c r="H1582">
        <f>Table3[[#This Row],[Q1]]-1.5*Table3[[#This Row],[IQR]]</f>
        <v>-47678.25</v>
      </c>
      <c r="I1582">
        <f>Table3[[#This Row],[Q3]]+1.5*Table3[[#This Row],[IQR]]</f>
        <v>151515.75</v>
      </c>
    </row>
    <row r="1583" spans="1:9" x14ac:dyDescent="0.45">
      <c r="A1583" t="s">
        <v>20</v>
      </c>
      <c r="B1583" t="s">
        <v>2</v>
      </c>
      <c r="C1583">
        <v>99637</v>
      </c>
      <c r="D1583" t="b">
        <f t="shared" si="24"/>
        <v>0</v>
      </c>
      <c r="E1583" cm="1">
        <f t="array" ref="E1583">QUARTILE(IF($A:$A=$A1583,IF($B:$B=$B1583,$C:$C)),1)</f>
        <v>27019.5</v>
      </c>
      <c r="F1583" cm="1">
        <f t="array" ref="F1583">QUARTILE(IF($A:$A=$A1583,IF($B:$B=$B1583,$C:$C)),3)</f>
        <v>76818</v>
      </c>
      <c r="G1583">
        <f>Table3[[#This Row],[Q3]]-Table3[[#This Row],[Q1]]</f>
        <v>49798.5</v>
      </c>
      <c r="H1583">
        <f>Table3[[#This Row],[Q1]]-1.5*Table3[[#This Row],[IQR]]</f>
        <v>-47678.25</v>
      </c>
      <c r="I1583">
        <f>Table3[[#This Row],[Q3]]+1.5*Table3[[#This Row],[IQR]]</f>
        <v>151515.75</v>
      </c>
    </row>
    <row r="1584" spans="1:9" x14ac:dyDescent="0.45">
      <c r="A1584" t="s">
        <v>13</v>
      </c>
      <c r="B1584" t="s">
        <v>1</v>
      </c>
      <c r="C1584">
        <v>11765</v>
      </c>
      <c r="D1584" t="b">
        <f t="shared" si="24"/>
        <v>0</v>
      </c>
      <c r="E1584" cm="1">
        <f t="array" ref="E1584">QUARTILE(IF($A:$A=$A1584,IF($B:$B=$B1584,$C:$C)),1)</f>
        <v>17338.5</v>
      </c>
      <c r="F1584" cm="1">
        <f t="array" ref="F1584">QUARTILE(IF($A:$A=$A1584,IF($B:$B=$B1584,$C:$C)),3)</f>
        <v>24899</v>
      </c>
      <c r="G1584">
        <f>Table3[[#This Row],[Q3]]-Table3[[#This Row],[Q1]]</f>
        <v>7560.5</v>
      </c>
      <c r="H1584">
        <f>Table3[[#This Row],[Q1]]-1.5*Table3[[#This Row],[IQR]]</f>
        <v>5997.75</v>
      </c>
      <c r="I1584">
        <f>Table3[[#This Row],[Q3]]+1.5*Table3[[#This Row],[IQR]]</f>
        <v>36239.75</v>
      </c>
    </row>
    <row r="1585" spans="1:9" x14ac:dyDescent="0.45">
      <c r="A1585" t="s">
        <v>13</v>
      </c>
      <c r="B1585" t="s">
        <v>1</v>
      </c>
      <c r="C1585">
        <v>22912</v>
      </c>
      <c r="D1585" t="b">
        <f t="shared" si="24"/>
        <v>0</v>
      </c>
      <c r="E1585" cm="1">
        <f t="array" ref="E1585">QUARTILE(IF($A:$A=$A1585,IF($B:$B=$B1585,$C:$C)),1)</f>
        <v>17338.5</v>
      </c>
      <c r="F1585" cm="1">
        <f t="array" ref="F1585">QUARTILE(IF($A:$A=$A1585,IF($B:$B=$B1585,$C:$C)),3)</f>
        <v>24899</v>
      </c>
      <c r="G1585">
        <f>Table3[[#This Row],[Q3]]-Table3[[#This Row],[Q1]]</f>
        <v>7560.5</v>
      </c>
      <c r="H1585">
        <f>Table3[[#This Row],[Q1]]-1.5*Table3[[#This Row],[IQR]]</f>
        <v>5997.75</v>
      </c>
      <c r="I1585">
        <f>Table3[[#This Row],[Q3]]+1.5*Table3[[#This Row],[IQR]]</f>
        <v>36239.75</v>
      </c>
    </row>
    <row r="1586" spans="1:9" x14ac:dyDescent="0.45">
      <c r="A1586" t="s">
        <v>13</v>
      </c>
      <c r="B1586" t="s">
        <v>1</v>
      </c>
      <c r="C1586">
        <v>26886</v>
      </c>
      <c r="D1586" t="b">
        <f t="shared" si="24"/>
        <v>0</v>
      </c>
      <c r="E1586" cm="1">
        <f t="array" ref="E1586">QUARTILE(IF($A:$A=$A1586,IF($B:$B=$B1586,$C:$C)),1)</f>
        <v>17338.5</v>
      </c>
      <c r="F1586" cm="1">
        <f t="array" ref="F1586">QUARTILE(IF($A:$A=$A1586,IF($B:$B=$B1586,$C:$C)),3)</f>
        <v>24899</v>
      </c>
      <c r="G1586">
        <f>Table3[[#This Row],[Q3]]-Table3[[#This Row],[Q1]]</f>
        <v>7560.5</v>
      </c>
      <c r="H1586">
        <f>Table3[[#This Row],[Q1]]-1.5*Table3[[#This Row],[IQR]]</f>
        <v>5997.75</v>
      </c>
      <c r="I1586">
        <f>Table3[[#This Row],[Q3]]+1.5*Table3[[#This Row],[IQR]]</f>
        <v>36239.75</v>
      </c>
    </row>
    <row r="1587" spans="1:9" x14ac:dyDescent="0.45">
      <c r="A1587" t="s">
        <v>19</v>
      </c>
      <c r="B1587" t="s">
        <v>1</v>
      </c>
      <c r="C1587">
        <v>49233</v>
      </c>
      <c r="D1587" t="b">
        <f t="shared" si="24"/>
        <v>0</v>
      </c>
      <c r="E1587" cm="1">
        <f t="array" ref="E1587">QUARTILE(IF($A:$A=$A1587,IF($B:$B=$B1587,$C:$C)),1)</f>
        <v>51252</v>
      </c>
      <c r="F1587" cm="1">
        <f t="array" ref="F1587">QUARTILE(IF($A:$A=$A1587,IF($B:$B=$B1587,$C:$C)),3)</f>
        <v>84129</v>
      </c>
      <c r="G1587">
        <f>Table3[[#This Row],[Q3]]-Table3[[#This Row],[Q1]]</f>
        <v>32877</v>
      </c>
      <c r="H1587">
        <f>Table3[[#This Row],[Q1]]-1.5*Table3[[#This Row],[IQR]]</f>
        <v>1936.5</v>
      </c>
      <c r="I1587">
        <f>Table3[[#This Row],[Q3]]+1.5*Table3[[#This Row],[IQR]]</f>
        <v>133444.5</v>
      </c>
    </row>
    <row r="1588" spans="1:9" x14ac:dyDescent="0.45">
      <c r="A1588" t="s">
        <v>19</v>
      </c>
      <c r="B1588" t="s">
        <v>1</v>
      </c>
      <c r="C1588">
        <v>51925</v>
      </c>
      <c r="D1588" t="b">
        <f t="shared" si="24"/>
        <v>0</v>
      </c>
      <c r="E1588" cm="1">
        <f t="array" ref="E1588">QUARTILE(IF($A:$A=$A1588,IF($B:$B=$B1588,$C:$C)),1)</f>
        <v>51252</v>
      </c>
      <c r="F1588" cm="1">
        <f t="array" ref="F1588">QUARTILE(IF($A:$A=$A1588,IF($B:$B=$B1588,$C:$C)),3)</f>
        <v>84129</v>
      </c>
      <c r="G1588">
        <f>Table3[[#This Row],[Q3]]-Table3[[#This Row],[Q1]]</f>
        <v>32877</v>
      </c>
      <c r="H1588">
        <f>Table3[[#This Row],[Q1]]-1.5*Table3[[#This Row],[IQR]]</f>
        <v>1936.5</v>
      </c>
      <c r="I1588">
        <f>Table3[[#This Row],[Q3]]+1.5*Table3[[#This Row],[IQR]]</f>
        <v>133444.5</v>
      </c>
    </row>
    <row r="1589" spans="1:9" x14ac:dyDescent="0.45">
      <c r="A1589" t="s">
        <v>19</v>
      </c>
      <c r="B1589" t="s">
        <v>1</v>
      </c>
      <c r="C1589">
        <v>79311</v>
      </c>
      <c r="D1589" t="b">
        <f t="shared" si="24"/>
        <v>0</v>
      </c>
      <c r="E1589" cm="1">
        <f t="array" ref="E1589">QUARTILE(IF($A:$A=$A1589,IF($B:$B=$B1589,$C:$C)),1)</f>
        <v>51252</v>
      </c>
      <c r="F1589" cm="1">
        <f t="array" ref="F1589">QUARTILE(IF($A:$A=$A1589,IF($B:$B=$B1589,$C:$C)),3)</f>
        <v>84129</v>
      </c>
      <c r="G1589">
        <f>Table3[[#This Row],[Q3]]-Table3[[#This Row],[Q1]]</f>
        <v>32877</v>
      </c>
      <c r="H1589">
        <f>Table3[[#This Row],[Q1]]-1.5*Table3[[#This Row],[IQR]]</f>
        <v>1936.5</v>
      </c>
      <c r="I1589">
        <f>Table3[[#This Row],[Q3]]+1.5*Table3[[#This Row],[IQR]]</f>
        <v>133444.5</v>
      </c>
    </row>
    <row r="1590" spans="1:9" x14ac:dyDescent="0.45">
      <c r="A1590" t="s">
        <v>19</v>
      </c>
      <c r="B1590" t="s">
        <v>1</v>
      </c>
      <c r="C1590">
        <v>98583</v>
      </c>
      <c r="D1590" t="b">
        <f t="shared" si="24"/>
        <v>0</v>
      </c>
      <c r="E1590" cm="1">
        <f t="array" ref="E1590">QUARTILE(IF($A:$A=$A1590,IF($B:$B=$B1590,$C:$C)),1)</f>
        <v>51252</v>
      </c>
      <c r="F1590" cm="1">
        <f t="array" ref="F1590">QUARTILE(IF($A:$A=$A1590,IF($B:$B=$B1590,$C:$C)),3)</f>
        <v>84129</v>
      </c>
      <c r="G1590">
        <f>Table3[[#This Row],[Q3]]-Table3[[#This Row],[Q1]]</f>
        <v>32877</v>
      </c>
      <c r="H1590">
        <f>Table3[[#This Row],[Q1]]-1.5*Table3[[#This Row],[IQR]]</f>
        <v>1936.5</v>
      </c>
      <c r="I1590">
        <f>Table3[[#This Row],[Q3]]+1.5*Table3[[#This Row],[IQR]]</f>
        <v>133444.5</v>
      </c>
    </row>
    <row r="1591" spans="1:9" x14ac:dyDescent="0.45">
      <c r="A1591" t="s">
        <v>16</v>
      </c>
      <c r="B1591" t="s">
        <v>1</v>
      </c>
      <c r="C1591">
        <v>13900</v>
      </c>
      <c r="D1591" t="b">
        <f t="shared" si="24"/>
        <v>1</v>
      </c>
      <c r="E1591" cm="1">
        <f t="array" ref="E1591">QUARTILE(IF($A:$A=$A1591,IF($B:$B=$B1591,$C:$C)),1)</f>
        <v>33714</v>
      </c>
      <c r="F1591" cm="1">
        <f t="array" ref="F1591">QUARTILE(IF($A:$A=$A1591,IF($B:$B=$B1591,$C:$C)),3)</f>
        <v>34270</v>
      </c>
      <c r="G1591">
        <f>Table3[[#This Row],[Q3]]-Table3[[#This Row],[Q1]]</f>
        <v>556</v>
      </c>
      <c r="H1591">
        <f>Table3[[#This Row],[Q1]]-1.5*Table3[[#This Row],[IQR]]</f>
        <v>32880</v>
      </c>
      <c r="I1591">
        <f>Table3[[#This Row],[Q3]]+1.5*Table3[[#This Row],[IQR]]</f>
        <v>35104</v>
      </c>
    </row>
    <row r="1592" spans="1:9" x14ac:dyDescent="0.45">
      <c r="A1592" t="s">
        <v>16</v>
      </c>
      <c r="B1592" t="s">
        <v>1</v>
      </c>
      <c r="C1592">
        <v>33714</v>
      </c>
      <c r="D1592" t="b">
        <f t="shared" si="24"/>
        <v>0</v>
      </c>
      <c r="E1592" cm="1">
        <f t="array" ref="E1592">QUARTILE(IF($A:$A=$A1592,IF($B:$B=$B1592,$C:$C)),1)</f>
        <v>33714</v>
      </c>
      <c r="F1592" cm="1">
        <f t="array" ref="F1592">QUARTILE(IF($A:$A=$A1592,IF($B:$B=$B1592,$C:$C)),3)</f>
        <v>34270</v>
      </c>
      <c r="G1592">
        <f>Table3[[#This Row],[Q3]]-Table3[[#This Row],[Q1]]</f>
        <v>556</v>
      </c>
      <c r="H1592">
        <f>Table3[[#This Row],[Q1]]-1.5*Table3[[#This Row],[IQR]]</f>
        <v>32880</v>
      </c>
      <c r="I1592">
        <f>Table3[[#This Row],[Q3]]+1.5*Table3[[#This Row],[IQR]]</f>
        <v>35104</v>
      </c>
    </row>
    <row r="1593" spans="1:9" x14ac:dyDescent="0.45">
      <c r="A1593" t="s">
        <v>16</v>
      </c>
      <c r="B1593" t="s">
        <v>1</v>
      </c>
      <c r="C1593">
        <v>33908</v>
      </c>
      <c r="D1593" t="b">
        <f t="shared" si="24"/>
        <v>0</v>
      </c>
      <c r="E1593" cm="1">
        <f t="array" ref="E1593">QUARTILE(IF($A:$A=$A1593,IF($B:$B=$B1593,$C:$C)),1)</f>
        <v>33714</v>
      </c>
      <c r="F1593" cm="1">
        <f t="array" ref="F1593">QUARTILE(IF($A:$A=$A1593,IF($B:$B=$B1593,$C:$C)),3)</f>
        <v>34270</v>
      </c>
      <c r="G1593">
        <f>Table3[[#This Row],[Q3]]-Table3[[#This Row],[Q1]]</f>
        <v>556</v>
      </c>
      <c r="H1593">
        <f>Table3[[#This Row],[Q1]]-1.5*Table3[[#This Row],[IQR]]</f>
        <v>32880</v>
      </c>
      <c r="I1593">
        <f>Table3[[#This Row],[Q3]]+1.5*Table3[[#This Row],[IQR]]</f>
        <v>35104</v>
      </c>
    </row>
    <row r="1594" spans="1:9" x14ac:dyDescent="0.45">
      <c r="A1594" t="s">
        <v>16</v>
      </c>
      <c r="B1594" t="s">
        <v>1</v>
      </c>
      <c r="C1594">
        <v>34270</v>
      </c>
      <c r="D1594" t="b">
        <f t="shared" si="24"/>
        <v>0</v>
      </c>
      <c r="E1594" cm="1">
        <f t="array" ref="E1594">QUARTILE(IF($A:$A=$A1594,IF($B:$B=$B1594,$C:$C)),1)</f>
        <v>33714</v>
      </c>
      <c r="F1594" cm="1">
        <f t="array" ref="F1594">QUARTILE(IF($A:$A=$A1594,IF($B:$B=$B1594,$C:$C)),3)</f>
        <v>34270</v>
      </c>
      <c r="G1594">
        <f>Table3[[#This Row],[Q3]]-Table3[[#This Row],[Q1]]</f>
        <v>556</v>
      </c>
      <c r="H1594">
        <f>Table3[[#This Row],[Q1]]-1.5*Table3[[#This Row],[IQR]]</f>
        <v>32880</v>
      </c>
      <c r="I1594">
        <f>Table3[[#This Row],[Q3]]+1.5*Table3[[#This Row],[IQR]]</f>
        <v>35104</v>
      </c>
    </row>
    <row r="1595" spans="1:9" x14ac:dyDescent="0.45">
      <c r="A1595" t="s">
        <v>16</v>
      </c>
      <c r="B1595" t="s">
        <v>1</v>
      </c>
      <c r="C1595">
        <v>51638</v>
      </c>
      <c r="D1595" t="b">
        <f t="shared" si="24"/>
        <v>1</v>
      </c>
      <c r="E1595" cm="1">
        <f t="array" ref="E1595">QUARTILE(IF($A:$A=$A1595,IF($B:$B=$B1595,$C:$C)),1)</f>
        <v>33714</v>
      </c>
      <c r="F1595" cm="1">
        <f t="array" ref="F1595">QUARTILE(IF($A:$A=$A1595,IF($B:$B=$B1595,$C:$C)),3)</f>
        <v>34270</v>
      </c>
      <c r="G1595">
        <f>Table3[[#This Row],[Q3]]-Table3[[#This Row],[Q1]]</f>
        <v>556</v>
      </c>
      <c r="H1595">
        <f>Table3[[#This Row],[Q1]]-1.5*Table3[[#This Row],[IQR]]</f>
        <v>32880</v>
      </c>
      <c r="I1595">
        <f>Table3[[#This Row],[Q3]]+1.5*Table3[[#This Row],[IQR]]</f>
        <v>35104</v>
      </c>
    </row>
    <row r="1596" spans="1:9" x14ac:dyDescent="0.45">
      <c r="A1596" t="s">
        <v>15</v>
      </c>
      <c r="B1596" t="s">
        <v>1</v>
      </c>
      <c r="C1596">
        <v>5683</v>
      </c>
      <c r="D1596" t="b">
        <f t="shared" si="24"/>
        <v>0</v>
      </c>
      <c r="E1596" cm="1">
        <f t="array" ref="E1596">QUARTILE(IF($A:$A=$A1596,IF($B:$B=$B1596,$C:$C)),1)</f>
        <v>27384.5</v>
      </c>
      <c r="F1596" cm="1">
        <f t="array" ref="F1596">QUARTILE(IF($A:$A=$A1596,IF($B:$B=$B1596,$C:$C)),3)</f>
        <v>73613</v>
      </c>
      <c r="G1596">
        <f>Table3[[#This Row],[Q3]]-Table3[[#This Row],[Q1]]</f>
        <v>46228.5</v>
      </c>
      <c r="H1596">
        <f>Table3[[#This Row],[Q1]]-1.5*Table3[[#This Row],[IQR]]</f>
        <v>-41958.25</v>
      </c>
      <c r="I1596">
        <f>Table3[[#This Row],[Q3]]+1.5*Table3[[#This Row],[IQR]]</f>
        <v>142955.75</v>
      </c>
    </row>
    <row r="1597" spans="1:9" x14ac:dyDescent="0.45">
      <c r="A1597" t="s">
        <v>15</v>
      </c>
      <c r="B1597" t="s">
        <v>1</v>
      </c>
      <c r="C1597">
        <v>15834</v>
      </c>
      <c r="D1597" t="b">
        <f t="shared" si="24"/>
        <v>0</v>
      </c>
      <c r="E1597" cm="1">
        <f t="array" ref="E1597">QUARTILE(IF($A:$A=$A1597,IF($B:$B=$B1597,$C:$C)),1)</f>
        <v>27384.5</v>
      </c>
      <c r="F1597" cm="1">
        <f t="array" ref="F1597">QUARTILE(IF($A:$A=$A1597,IF($B:$B=$B1597,$C:$C)),3)</f>
        <v>73613</v>
      </c>
      <c r="G1597">
        <f>Table3[[#This Row],[Q3]]-Table3[[#This Row],[Q1]]</f>
        <v>46228.5</v>
      </c>
      <c r="H1597">
        <f>Table3[[#This Row],[Q1]]-1.5*Table3[[#This Row],[IQR]]</f>
        <v>-41958.25</v>
      </c>
      <c r="I1597">
        <f>Table3[[#This Row],[Q3]]+1.5*Table3[[#This Row],[IQR]]</f>
        <v>142955.75</v>
      </c>
    </row>
    <row r="1598" spans="1:9" x14ac:dyDescent="0.45">
      <c r="A1598" t="s">
        <v>15</v>
      </c>
      <c r="B1598" t="s">
        <v>1</v>
      </c>
      <c r="C1598">
        <v>15924</v>
      </c>
      <c r="D1598" t="b">
        <f t="shared" si="24"/>
        <v>0</v>
      </c>
      <c r="E1598" cm="1">
        <f t="array" ref="E1598">QUARTILE(IF($A:$A=$A1598,IF($B:$B=$B1598,$C:$C)),1)</f>
        <v>27384.5</v>
      </c>
      <c r="F1598" cm="1">
        <f t="array" ref="F1598">QUARTILE(IF($A:$A=$A1598,IF($B:$B=$B1598,$C:$C)),3)</f>
        <v>73613</v>
      </c>
      <c r="G1598">
        <f>Table3[[#This Row],[Q3]]-Table3[[#This Row],[Q1]]</f>
        <v>46228.5</v>
      </c>
      <c r="H1598">
        <f>Table3[[#This Row],[Q1]]-1.5*Table3[[#This Row],[IQR]]</f>
        <v>-41958.25</v>
      </c>
      <c r="I1598">
        <f>Table3[[#This Row],[Q3]]+1.5*Table3[[#This Row],[IQR]]</f>
        <v>142955.75</v>
      </c>
    </row>
    <row r="1599" spans="1:9" x14ac:dyDescent="0.45">
      <c r="A1599" t="s">
        <v>15</v>
      </c>
      <c r="B1599" t="s">
        <v>1</v>
      </c>
      <c r="C1599">
        <v>17544</v>
      </c>
      <c r="D1599" t="b">
        <f t="shared" si="24"/>
        <v>0</v>
      </c>
      <c r="E1599" cm="1">
        <f t="array" ref="E1599">QUARTILE(IF($A:$A=$A1599,IF($B:$B=$B1599,$C:$C)),1)</f>
        <v>27384.5</v>
      </c>
      <c r="F1599" cm="1">
        <f t="array" ref="F1599">QUARTILE(IF($A:$A=$A1599,IF($B:$B=$B1599,$C:$C)),3)</f>
        <v>73613</v>
      </c>
      <c r="G1599">
        <f>Table3[[#This Row],[Q3]]-Table3[[#This Row],[Q1]]</f>
        <v>46228.5</v>
      </c>
      <c r="H1599">
        <f>Table3[[#This Row],[Q1]]-1.5*Table3[[#This Row],[IQR]]</f>
        <v>-41958.25</v>
      </c>
      <c r="I1599">
        <f>Table3[[#This Row],[Q3]]+1.5*Table3[[#This Row],[IQR]]</f>
        <v>142955.75</v>
      </c>
    </row>
    <row r="1600" spans="1:9" x14ac:dyDescent="0.45">
      <c r="A1600" t="s">
        <v>15</v>
      </c>
      <c r="B1600" t="s">
        <v>1</v>
      </c>
      <c r="C1600">
        <v>24987</v>
      </c>
      <c r="D1600" t="b">
        <f t="shared" si="24"/>
        <v>0</v>
      </c>
      <c r="E1600" cm="1">
        <f t="array" ref="E1600">QUARTILE(IF($A:$A=$A1600,IF($B:$B=$B1600,$C:$C)),1)</f>
        <v>27384.5</v>
      </c>
      <c r="F1600" cm="1">
        <f t="array" ref="F1600">QUARTILE(IF($A:$A=$A1600,IF($B:$B=$B1600,$C:$C)),3)</f>
        <v>73613</v>
      </c>
      <c r="G1600">
        <f>Table3[[#This Row],[Q3]]-Table3[[#This Row],[Q1]]</f>
        <v>46228.5</v>
      </c>
      <c r="H1600">
        <f>Table3[[#This Row],[Q1]]-1.5*Table3[[#This Row],[IQR]]</f>
        <v>-41958.25</v>
      </c>
      <c r="I1600">
        <f>Table3[[#This Row],[Q3]]+1.5*Table3[[#This Row],[IQR]]</f>
        <v>142955.75</v>
      </c>
    </row>
    <row r="1601" spans="1:9" x14ac:dyDescent="0.45">
      <c r="A1601" t="s">
        <v>15</v>
      </c>
      <c r="B1601" t="s">
        <v>1</v>
      </c>
      <c r="C1601">
        <v>29782</v>
      </c>
      <c r="D1601" t="b">
        <f t="shared" si="24"/>
        <v>0</v>
      </c>
      <c r="E1601" cm="1">
        <f t="array" ref="E1601">QUARTILE(IF($A:$A=$A1601,IF($B:$B=$B1601,$C:$C)),1)</f>
        <v>27384.5</v>
      </c>
      <c r="F1601" cm="1">
        <f t="array" ref="F1601">QUARTILE(IF($A:$A=$A1601,IF($B:$B=$B1601,$C:$C)),3)</f>
        <v>73613</v>
      </c>
      <c r="G1601">
        <f>Table3[[#This Row],[Q3]]-Table3[[#This Row],[Q1]]</f>
        <v>46228.5</v>
      </c>
      <c r="H1601">
        <f>Table3[[#This Row],[Q1]]-1.5*Table3[[#This Row],[IQR]]</f>
        <v>-41958.25</v>
      </c>
      <c r="I1601">
        <f>Table3[[#This Row],[Q3]]+1.5*Table3[[#This Row],[IQR]]</f>
        <v>142955.75</v>
      </c>
    </row>
    <row r="1602" spans="1:9" x14ac:dyDescent="0.45">
      <c r="A1602" t="s">
        <v>15</v>
      </c>
      <c r="B1602" t="s">
        <v>1</v>
      </c>
      <c r="C1602">
        <v>36542</v>
      </c>
      <c r="D1602" t="b">
        <f t="shared" ref="D1602:D1665" si="25">IF(C1602&lt;H1602,TRUE,IF(C1602&gt;I1602,TRUE,FALSE))</f>
        <v>0</v>
      </c>
      <c r="E1602" cm="1">
        <f t="array" ref="E1602">QUARTILE(IF($A:$A=$A1602,IF($B:$B=$B1602,$C:$C)),1)</f>
        <v>27384.5</v>
      </c>
      <c r="F1602" cm="1">
        <f t="array" ref="F1602">QUARTILE(IF($A:$A=$A1602,IF($B:$B=$B1602,$C:$C)),3)</f>
        <v>73613</v>
      </c>
      <c r="G1602">
        <f>Table3[[#This Row],[Q3]]-Table3[[#This Row],[Q1]]</f>
        <v>46228.5</v>
      </c>
      <c r="H1602">
        <f>Table3[[#This Row],[Q1]]-1.5*Table3[[#This Row],[IQR]]</f>
        <v>-41958.25</v>
      </c>
      <c r="I1602">
        <f>Table3[[#This Row],[Q3]]+1.5*Table3[[#This Row],[IQR]]</f>
        <v>142955.75</v>
      </c>
    </row>
    <row r="1603" spans="1:9" x14ac:dyDescent="0.45">
      <c r="A1603" t="s">
        <v>15</v>
      </c>
      <c r="B1603" t="s">
        <v>1</v>
      </c>
      <c r="C1603">
        <v>41415</v>
      </c>
      <c r="D1603" t="b">
        <f t="shared" si="25"/>
        <v>0</v>
      </c>
      <c r="E1603" cm="1">
        <f t="array" ref="E1603">QUARTILE(IF($A:$A=$A1603,IF($B:$B=$B1603,$C:$C)),1)</f>
        <v>27384.5</v>
      </c>
      <c r="F1603" cm="1">
        <f t="array" ref="F1603">QUARTILE(IF($A:$A=$A1603,IF($B:$B=$B1603,$C:$C)),3)</f>
        <v>73613</v>
      </c>
      <c r="G1603">
        <f>Table3[[#This Row],[Q3]]-Table3[[#This Row],[Q1]]</f>
        <v>46228.5</v>
      </c>
      <c r="H1603">
        <f>Table3[[#This Row],[Q1]]-1.5*Table3[[#This Row],[IQR]]</f>
        <v>-41958.25</v>
      </c>
      <c r="I1603">
        <f>Table3[[#This Row],[Q3]]+1.5*Table3[[#This Row],[IQR]]</f>
        <v>142955.75</v>
      </c>
    </row>
    <row r="1604" spans="1:9" x14ac:dyDescent="0.45">
      <c r="A1604" t="s">
        <v>15</v>
      </c>
      <c r="B1604" t="s">
        <v>1</v>
      </c>
      <c r="C1604">
        <v>45402</v>
      </c>
      <c r="D1604" t="b">
        <f t="shared" si="25"/>
        <v>0</v>
      </c>
      <c r="E1604" cm="1">
        <f t="array" ref="E1604">QUARTILE(IF($A:$A=$A1604,IF($B:$B=$B1604,$C:$C)),1)</f>
        <v>27384.5</v>
      </c>
      <c r="F1604" cm="1">
        <f t="array" ref="F1604">QUARTILE(IF($A:$A=$A1604,IF($B:$B=$B1604,$C:$C)),3)</f>
        <v>73613</v>
      </c>
      <c r="G1604">
        <f>Table3[[#This Row],[Q3]]-Table3[[#This Row],[Q1]]</f>
        <v>46228.5</v>
      </c>
      <c r="H1604">
        <f>Table3[[#This Row],[Q1]]-1.5*Table3[[#This Row],[IQR]]</f>
        <v>-41958.25</v>
      </c>
      <c r="I1604">
        <f>Table3[[#This Row],[Q3]]+1.5*Table3[[#This Row],[IQR]]</f>
        <v>142955.75</v>
      </c>
    </row>
    <row r="1605" spans="1:9" x14ac:dyDescent="0.45">
      <c r="A1605" t="s">
        <v>15</v>
      </c>
      <c r="B1605" t="s">
        <v>1</v>
      </c>
      <c r="C1605">
        <v>54521</v>
      </c>
      <c r="D1605" t="b">
        <f t="shared" si="25"/>
        <v>0</v>
      </c>
      <c r="E1605" cm="1">
        <f t="array" ref="E1605">QUARTILE(IF($A:$A=$A1605,IF($B:$B=$B1605,$C:$C)),1)</f>
        <v>27384.5</v>
      </c>
      <c r="F1605" cm="1">
        <f t="array" ref="F1605">QUARTILE(IF($A:$A=$A1605,IF($B:$B=$B1605,$C:$C)),3)</f>
        <v>73613</v>
      </c>
      <c r="G1605">
        <f>Table3[[#This Row],[Q3]]-Table3[[#This Row],[Q1]]</f>
        <v>46228.5</v>
      </c>
      <c r="H1605">
        <f>Table3[[#This Row],[Q1]]-1.5*Table3[[#This Row],[IQR]]</f>
        <v>-41958.25</v>
      </c>
      <c r="I1605">
        <f>Table3[[#This Row],[Q3]]+1.5*Table3[[#This Row],[IQR]]</f>
        <v>142955.75</v>
      </c>
    </row>
    <row r="1606" spans="1:9" x14ac:dyDescent="0.45">
      <c r="A1606" t="s">
        <v>15</v>
      </c>
      <c r="B1606" t="s">
        <v>1</v>
      </c>
      <c r="C1606">
        <v>54866</v>
      </c>
      <c r="D1606" t="b">
        <f t="shared" si="25"/>
        <v>0</v>
      </c>
      <c r="E1606" cm="1">
        <f t="array" ref="E1606">QUARTILE(IF($A:$A=$A1606,IF($B:$B=$B1606,$C:$C)),1)</f>
        <v>27384.5</v>
      </c>
      <c r="F1606" cm="1">
        <f t="array" ref="F1606">QUARTILE(IF($A:$A=$A1606,IF($B:$B=$B1606,$C:$C)),3)</f>
        <v>73613</v>
      </c>
      <c r="G1606">
        <f>Table3[[#This Row],[Q3]]-Table3[[#This Row],[Q1]]</f>
        <v>46228.5</v>
      </c>
      <c r="H1606">
        <f>Table3[[#This Row],[Q1]]-1.5*Table3[[#This Row],[IQR]]</f>
        <v>-41958.25</v>
      </c>
      <c r="I1606">
        <f>Table3[[#This Row],[Q3]]+1.5*Table3[[#This Row],[IQR]]</f>
        <v>142955.75</v>
      </c>
    </row>
    <row r="1607" spans="1:9" x14ac:dyDescent="0.45">
      <c r="A1607" t="s">
        <v>15</v>
      </c>
      <c r="B1607" t="s">
        <v>1</v>
      </c>
      <c r="C1607">
        <v>61950</v>
      </c>
      <c r="D1607" t="b">
        <f t="shared" si="25"/>
        <v>0</v>
      </c>
      <c r="E1607" cm="1">
        <f t="array" ref="E1607">QUARTILE(IF($A:$A=$A1607,IF($B:$B=$B1607,$C:$C)),1)</f>
        <v>27384.5</v>
      </c>
      <c r="F1607" cm="1">
        <f t="array" ref="F1607">QUARTILE(IF($A:$A=$A1607,IF($B:$B=$B1607,$C:$C)),3)</f>
        <v>73613</v>
      </c>
      <c r="G1607">
        <f>Table3[[#This Row],[Q3]]-Table3[[#This Row],[Q1]]</f>
        <v>46228.5</v>
      </c>
      <c r="H1607">
        <f>Table3[[#This Row],[Q1]]-1.5*Table3[[#This Row],[IQR]]</f>
        <v>-41958.25</v>
      </c>
      <c r="I1607">
        <f>Table3[[#This Row],[Q3]]+1.5*Table3[[#This Row],[IQR]]</f>
        <v>142955.75</v>
      </c>
    </row>
    <row r="1608" spans="1:9" x14ac:dyDescent="0.45">
      <c r="A1608" t="s">
        <v>15</v>
      </c>
      <c r="B1608" t="s">
        <v>1</v>
      </c>
      <c r="C1608">
        <v>63197</v>
      </c>
      <c r="D1608" t="b">
        <f t="shared" si="25"/>
        <v>0</v>
      </c>
      <c r="E1608" cm="1">
        <f t="array" ref="E1608">QUARTILE(IF($A:$A=$A1608,IF($B:$B=$B1608,$C:$C)),1)</f>
        <v>27384.5</v>
      </c>
      <c r="F1608" cm="1">
        <f t="array" ref="F1608">QUARTILE(IF($A:$A=$A1608,IF($B:$B=$B1608,$C:$C)),3)</f>
        <v>73613</v>
      </c>
      <c r="G1608">
        <f>Table3[[#This Row],[Q3]]-Table3[[#This Row],[Q1]]</f>
        <v>46228.5</v>
      </c>
      <c r="H1608">
        <f>Table3[[#This Row],[Q1]]-1.5*Table3[[#This Row],[IQR]]</f>
        <v>-41958.25</v>
      </c>
      <c r="I1608">
        <f>Table3[[#This Row],[Q3]]+1.5*Table3[[#This Row],[IQR]]</f>
        <v>142955.75</v>
      </c>
    </row>
    <row r="1609" spans="1:9" x14ac:dyDescent="0.45">
      <c r="A1609" t="s">
        <v>15</v>
      </c>
      <c r="B1609" t="s">
        <v>1</v>
      </c>
      <c r="C1609">
        <v>73109</v>
      </c>
      <c r="D1609" t="b">
        <f t="shared" si="25"/>
        <v>0</v>
      </c>
      <c r="E1609" cm="1">
        <f t="array" ref="E1609">QUARTILE(IF($A:$A=$A1609,IF($B:$B=$B1609,$C:$C)),1)</f>
        <v>27384.5</v>
      </c>
      <c r="F1609" cm="1">
        <f t="array" ref="F1609">QUARTILE(IF($A:$A=$A1609,IF($B:$B=$B1609,$C:$C)),3)</f>
        <v>73613</v>
      </c>
      <c r="G1609">
        <f>Table3[[#This Row],[Q3]]-Table3[[#This Row],[Q1]]</f>
        <v>46228.5</v>
      </c>
      <c r="H1609">
        <f>Table3[[#This Row],[Q1]]-1.5*Table3[[#This Row],[IQR]]</f>
        <v>-41958.25</v>
      </c>
      <c r="I1609">
        <f>Table3[[#This Row],[Q3]]+1.5*Table3[[#This Row],[IQR]]</f>
        <v>142955.75</v>
      </c>
    </row>
    <row r="1610" spans="1:9" x14ac:dyDescent="0.45">
      <c r="A1610" t="s">
        <v>15</v>
      </c>
      <c r="B1610" t="s">
        <v>1</v>
      </c>
      <c r="C1610">
        <v>74117</v>
      </c>
      <c r="D1610" t="b">
        <f t="shared" si="25"/>
        <v>0</v>
      </c>
      <c r="E1610" cm="1">
        <f t="array" ref="E1610">QUARTILE(IF($A:$A=$A1610,IF($B:$B=$B1610,$C:$C)),1)</f>
        <v>27384.5</v>
      </c>
      <c r="F1610" cm="1">
        <f t="array" ref="F1610">QUARTILE(IF($A:$A=$A1610,IF($B:$B=$B1610,$C:$C)),3)</f>
        <v>73613</v>
      </c>
      <c r="G1610">
        <f>Table3[[#This Row],[Q3]]-Table3[[#This Row],[Q1]]</f>
        <v>46228.5</v>
      </c>
      <c r="H1610">
        <f>Table3[[#This Row],[Q1]]-1.5*Table3[[#This Row],[IQR]]</f>
        <v>-41958.25</v>
      </c>
      <c r="I1610">
        <f>Table3[[#This Row],[Q3]]+1.5*Table3[[#This Row],[IQR]]</f>
        <v>142955.75</v>
      </c>
    </row>
    <row r="1611" spans="1:9" x14ac:dyDescent="0.45">
      <c r="A1611" t="s">
        <v>15</v>
      </c>
      <c r="B1611" t="s">
        <v>1</v>
      </c>
      <c r="C1611">
        <v>81750</v>
      </c>
      <c r="D1611" t="b">
        <f t="shared" si="25"/>
        <v>0</v>
      </c>
      <c r="E1611" cm="1">
        <f t="array" ref="E1611">QUARTILE(IF($A:$A=$A1611,IF($B:$B=$B1611,$C:$C)),1)</f>
        <v>27384.5</v>
      </c>
      <c r="F1611" cm="1">
        <f t="array" ref="F1611">QUARTILE(IF($A:$A=$A1611,IF($B:$B=$B1611,$C:$C)),3)</f>
        <v>73613</v>
      </c>
      <c r="G1611">
        <f>Table3[[#This Row],[Q3]]-Table3[[#This Row],[Q1]]</f>
        <v>46228.5</v>
      </c>
      <c r="H1611">
        <f>Table3[[#This Row],[Q1]]-1.5*Table3[[#This Row],[IQR]]</f>
        <v>-41958.25</v>
      </c>
      <c r="I1611">
        <f>Table3[[#This Row],[Q3]]+1.5*Table3[[#This Row],[IQR]]</f>
        <v>142955.75</v>
      </c>
    </row>
    <row r="1612" spans="1:9" x14ac:dyDescent="0.45">
      <c r="A1612" t="s">
        <v>15</v>
      </c>
      <c r="B1612" t="s">
        <v>1</v>
      </c>
      <c r="C1612">
        <v>86043</v>
      </c>
      <c r="D1612" t="b">
        <f t="shared" si="25"/>
        <v>0</v>
      </c>
      <c r="E1612" cm="1">
        <f t="array" ref="E1612">QUARTILE(IF($A:$A=$A1612,IF($B:$B=$B1612,$C:$C)),1)</f>
        <v>27384.5</v>
      </c>
      <c r="F1612" cm="1">
        <f t="array" ref="F1612">QUARTILE(IF($A:$A=$A1612,IF($B:$B=$B1612,$C:$C)),3)</f>
        <v>73613</v>
      </c>
      <c r="G1612">
        <f>Table3[[#This Row],[Q3]]-Table3[[#This Row],[Q1]]</f>
        <v>46228.5</v>
      </c>
      <c r="H1612">
        <f>Table3[[#This Row],[Q1]]-1.5*Table3[[#This Row],[IQR]]</f>
        <v>-41958.25</v>
      </c>
      <c r="I1612">
        <f>Table3[[#This Row],[Q3]]+1.5*Table3[[#This Row],[IQR]]</f>
        <v>142955.75</v>
      </c>
    </row>
    <row r="1613" spans="1:9" x14ac:dyDescent="0.45">
      <c r="A1613" t="s">
        <v>15</v>
      </c>
      <c r="B1613" t="s">
        <v>1</v>
      </c>
      <c r="C1613">
        <v>87716</v>
      </c>
      <c r="D1613" t="b">
        <f t="shared" si="25"/>
        <v>0</v>
      </c>
      <c r="E1613" cm="1">
        <f t="array" ref="E1613">QUARTILE(IF($A:$A=$A1613,IF($B:$B=$B1613,$C:$C)),1)</f>
        <v>27384.5</v>
      </c>
      <c r="F1613" cm="1">
        <f t="array" ref="F1613">QUARTILE(IF($A:$A=$A1613,IF($B:$B=$B1613,$C:$C)),3)</f>
        <v>73613</v>
      </c>
      <c r="G1613">
        <f>Table3[[#This Row],[Q3]]-Table3[[#This Row],[Q1]]</f>
        <v>46228.5</v>
      </c>
      <c r="H1613">
        <f>Table3[[#This Row],[Q1]]-1.5*Table3[[#This Row],[IQR]]</f>
        <v>-41958.25</v>
      </c>
      <c r="I1613">
        <f>Table3[[#This Row],[Q3]]+1.5*Table3[[#This Row],[IQR]]</f>
        <v>142955.75</v>
      </c>
    </row>
    <row r="1614" spans="1:9" x14ac:dyDescent="0.45">
      <c r="A1614" t="s">
        <v>15</v>
      </c>
      <c r="B1614" t="s">
        <v>1</v>
      </c>
      <c r="C1614">
        <v>88997</v>
      </c>
      <c r="D1614" t="b">
        <f t="shared" si="25"/>
        <v>0</v>
      </c>
      <c r="E1614" cm="1">
        <f t="array" ref="E1614">QUARTILE(IF($A:$A=$A1614,IF($B:$B=$B1614,$C:$C)),1)</f>
        <v>27384.5</v>
      </c>
      <c r="F1614" cm="1">
        <f t="array" ref="F1614">QUARTILE(IF($A:$A=$A1614,IF($B:$B=$B1614,$C:$C)),3)</f>
        <v>73613</v>
      </c>
      <c r="G1614">
        <f>Table3[[#This Row],[Q3]]-Table3[[#This Row],[Q1]]</f>
        <v>46228.5</v>
      </c>
      <c r="H1614">
        <f>Table3[[#This Row],[Q1]]-1.5*Table3[[#This Row],[IQR]]</f>
        <v>-41958.25</v>
      </c>
      <c r="I1614">
        <f>Table3[[#This Row],[Q3]]+1.5*Table3[[#This Row],[IQR]]</f>
        <v>142955.75</v>
      </c>
    </row>
    <row r="1615" spans="1:9" x14ac:dyDescent="0.45">
      <c r="A1615" t="s">
        <v>17</v>
      </c>
      <c r="B1615" t="s">
        <v>1</v>
      </c>
      <c r="C1615">
        <v>1469</v>
      </c>
      <c r="D1615" t="b">
        <f t="shared" si="25"/>
        <v>0</v>
      </c>
      <c r="E1615" cm="1">
        <f t="array" ref="E1615">QUARTILE(IF($A:$A=$A1615,IF($B:$B=$B1615,$C:$C)),1)</f>
        <v>22088</v>
      </c>
      <c r="F1615" cm="1">
        <f t="array" ref="F1615">QUARTILE(IF($A:$A=$A1615,IF($B:$B=$B1615,$C:$C)),3)</f>
        <v>67210.5</v>
      </c>
      <c r="G1615">
        <f>Table3[[#This Row],[Q3]]-Table3[[#This Row],[Q1]]</f>
        <v>45122.5</v>
      </c>
      <c r="H1615">
        <f>Table3[[#This Row],[Q1]]-1.5*Table3[[#This Row],[IQR]]</f>
        <v>-45595.75</v>
      </c>
      <c r="I1615">
        <f>Table3[[#This Row],[Q3]]+1.5*Table3[[#This Row],[IQR]]</f>
        <v>134894.25</v>
      </c>
    </row>
    <row r="1616" spans="1:9" x14ac:dyDescent="0.45">
      <c r="A1616" t="s">
        <v>17</v>
      </c>
      <c r="B1616" t="s">
        <v>1</v>
      </c>
      <c r="C1616">
        <v>1646</v>
      </c>
      <c r="D1616" t="b">
        <f t="shared" si="25"/>
        <v>0</v>
      </c>
      <c r="E1616" cm="1">
        <f t="array" ref="E1616">QUARTILE(IF($A:$A=$A1616,IF($B:$B=$B1616,$C:$C)),1)</f>
        <v>22088</v>
      </c>
      <c r="F1616" cm="1">
        <f t="array" ref="F1616">QUARTILE(IF($A:$A=$A1616,IF($B:$B=$B1616,$C:$C)),3)</f>
        <v>67210.5</v>
      </c>
      <c r="G1616">
        <f>Table3[[#This Row],[Q3]]-Table3[[#This Row],[Q1]]</f>
        <v>45122.5</v>
      </c>
      <c r="H1616">
        <f>Table3[[#This Row],[Q1]]-1.5*Table3[[#This Row],[IQR]]</f>
        <v>-45595.75</v>
      </c>
      <c r="I1616">
        <f>Table3[[#This Row],[Q3]]+1.5*Table3[[#This Row],[IQR]]</f>
        <v>134894.25</v>
      </c>
    </row>
    <row r="1617" spans="1:9" x14ac:dyDescent="0.45">
      <c r="A1617" t="s">
        <v>17</v>
      </c>
      <c r="B1617" t="s">
        <v>1</v>
      </c>
      <c r="C1617">
        <v>4639</v>
      </c>
      <c r="D1617" t="b">
        <f t="shared" si="25"/>
        <v>0</v>
      </c>
      <c r="E1617" cm="1">
        <f t="array" ref="E1617">QUARTILE(IF($A:$A=$A1617,IF($B:$B=$B1617,$C:$C)),1)</f>
        <v>22088</v>
      </c>
      <c r="F1617" cm="1">
        <f t="array" ref="F1617">QUARTILE(IF($A:$A=$A1617,IF($B:$B=$B1617,$C:$C)),3)</f>
        <v>67210.5</v>
      </c>
      <c r="G1617">
        <f>Table3[[#This Row],[Q3]]-Table3[[#This Row],[Q1]]</f>
        <v>45122.5</v>
      </c>
      <c r="H1617">
        <f>Table3[[#This Row],[Q1]]-1.5*Table3[[#This Row],[IQR]]</f>
        <v>-45595.75</v>
      </c>
      <c r="I1617">
        <f>Table3[[#This Row],[Q3]]+1.5*Table3[[#This Row],[IQR]]</f>
        <v>134894.25</v>
      </c>
    </row>
    <row r="1618" spans="1:9" x14ac:dyDescent="0.45">
      <c r="A1618" t="s">
        <v>17</v>
      </c>
      <c r="B1618" t="s">
        <v>1</v>
      </c>
      <c r="C1618">
        <v>5077</v>
      </c>
      <c r="D1618" t="b">
        <f t="shared" si="25"/>
        <v>0</v>
      </c>
      <c r="E1618" cm="1">
        <f t="array" ref="E1618">QUARTILE(IF($A:$A=$A1618,IF($B:$B=$B1618,$C:$C)),1)</f>
        <v>22088</v>
      </c>
      <c r="F1618" cm="1">
        <f t="array" ref="F1618">QUARTILE(IF($A:$A=$A1618,IF($B:$B=$B1618,$C:$C)),3)</f>
        <v>67210.5</v>
      </c>
      <c r="G1618">
        <f>Table3[[#This Row],[Q3]]-Table3[[#This Row],[Q1]]</f>
        <v>45122.5</v>
      </c>
      <c r="H1618">
        <f>Table3[[#This Row],[Q1]]-1.5*Table3[[#This Row],[IQR]]</f>
        <v>-45595.75</v>
      </c>
      <c r="I1618">
        <f>Table3[[#This Row],[Q3]]+1.5*Table3[[#This Row],[IQR]]</f>
        <v>134894.25</v>
      </c>
    </row>
    <row r="1619" spans="1:9" x14ac:dyDescent="0.45">
      <c r="A1619" t="s">
        <v>17</v>
      </c>
      <c r="B1619" t="s">
        <v>1</v>
      </c>
      <c r="C1619">
        <v>5192</v>
      </c>
      <c r="D1619" t="b">
        <f t="shared" si="25"/>
        <v>0</v>
      </c>
      <c r="E1619" cm="1">
        <f t="array" ref="E1619">QUARTILE(IF($A:$A=$A1619,IF($B:$B=$B1619,$C:$C)),1)</f>
        <v>22088</v>
      </c>
      <c r="F1619" cm="1">
        <f t="array" ref="F1619">QUARTILE(IF($A:$A=$A1619,IF($B:$B=$B1619,$C:$C)),3)</f>
        <v>67210.5</v>
      </c>
      <c r="G1619">
        <f>Table3[[#This Row],[Q3]]-Table3[[#This Row],[Q1]]</f>
        <v>45122.5</v>
      </c>
      <c r="H1619">
        <f>Table3[[#This Row],[Q1]]-1.5*Table3[[#This Row],[IQR]]</f>
        <v>-45595.75</v>
      </c>
      <c r="I1619">
        <f>Table3[[#This Row],[Q3]]+1.5*Table3[[#This Row],[IQR]]</f>
        <v>134894.25</v>
      </c>
    </row>
    <row r="1620" spans="1:9" x14ac:dyDescent="0.45">
      <c r="A1620" t="s">
        <v>17</v>
      </c>
      <c r="B1620" t="s">
        <v>1</v>
      </c>
      <c r="C1620">
        <v>5614</v>
      </c>
      <c r="D1620" t="b">
        <f t="shared" si="25"/>
        <v>0</v>
      </c>
      <c r="E1620" cm="1">
        <f t="array" ref="E1620">QUARTILE(IF($A:$A=$A1620,IF($B:$B=$B1620,$C:$C)),1)</f>
        <v>22088</v>
      </c>
      <c r="F1620" cm="1">
        <f t="array" ref="F1620">QUARTILE(IF($A:$A=$A1620,IF($B:$B=$B1620,$C:$C)),3)</f>
        <v>67210.5</v>
      </c>
      <c r="G1620">
        <f>Table3[[#This Row],[Q3]]-Table3[[#This Row],[Q1]]</f>
        <v>45122.5</v>
      </c>
      <c r="H1620">
        <f>Table3[[#This Row],[Q1]]-1.5*Table3[[#This Row],[IQR]]</f>
        <v>-45595.75</v>
      </c>
      <c r="I1620">
        <f>Table3[[#This Row],[Q3]]+1.5*Table3[[#This Row],[IQR]]</f>
        <v>134894.25</v>
      </c>
    </row>
    <row r="1621" spans="1:9" x14ac:dyDescent="0.45">
      <c r="A1621" t="s">
        <v>17</v>
      </c>
      <c r="B1621" t="s">
        <v>1</v>
      </c>
      <c r="C1621">
        <v>10105</v>
      </c>
      <c r="D1621" t="b">
        <f t="shared" si="25"/>
        <v>0</v>
      </c>
      <c r="E1621" cm="1">
        <f t="array" ref="E1621">QUARTILE(IF($A:$A=$A1621,IF($B:$B=$B1621,$C:$C)),1)</f>
        <v>22088</v>
      </c>
      <c r="F1621" cm="1">
        <f t="array" ref="F1621">QUARTILE(IF($A:$A=$A1621,IF($B:$B=$B1621,$C:$C)),3)</f>
        <v>67210.5</v>
      </c>
      <c r="G1621">
        <f>Table3[[#This Row],[Q3]]-Table3[[#This Row],[Q1]]</f>
        <v>45122.5</v>
      </c>
      <c r="H1621">
        <f>Table3[[#This Row],[Q1]]-1.5*Table3[[#This Row],[IQR]]</f>
        <v>-45595.75</v>
      </c>
      <c r="I1621">
        <f>Table3[[#This Row],[Q3]]+1.5*Table3[[#This Row],[IQR]]</f>
        <v>134894.25</v>
      </c>
    </row>
    <row r="1622" spans="1:9" x14ac:dyDescent="0.45">
      <c r="A1622" t="s">
        <v>17</v>
      </c>
      <c r="B1622" t="s">
        <v>1</v>
      </c>
      <c r="C1622">
        <v>10730</v>
      </c>
      <c r="D1622" t="b">
        <f t="shared" si="25"/>
        <v>0</v>
      </c>
      <c r="E1622" cm="1">
        <f t="array" ref="E1622">QUARTILE(IF($A:$A=$A1622,IF($B:$B=$B1622,$C:$C)),1)</f>
        <v>22088</v>
      </c>
      <c r="F1622" cm="1">
        <f t="array" ref="F1622">QUARTILE(IF($A:$A=$A1622,IF($B:$B=$B1622,$C:$C)),3)</f>
        <v>67210.5</v>
      </c>
      <c r="G1622">
        <f>Table3[[#This Row],[Q3]]-Table3[[#This Row],[Q1]]</f>
        <v>45122.5</v>
      </c>
      <c r="H1622">
        <f>Table3[[#This Row],[Q1]]-1.5*Table3[[#This Row],[IQR]]</f>
        <v>-45595.75</v>
      </c>
      <c r="I1622">
        <f>Table3[[#This Row],[Q3]]+1.5*Table3[[#This Row],[IQR]]</f>
        <v>134894.25</v>
      </c>
    </row>
    <row r="1623" spans="1:9" x14ac:dyDescent="0.45">
      <c r="A1623" t="s">
        <v>17</v>
      </c>
      <c r="B1623" t="s">
        <v>1</v>
      </c>
      <c r="C1623">
        <v>12777</v>
      </c>
      <c r="D1623" t="b">
        <f t="shared" si="25"/>
        <v>0</v>
      </c>
      <c r="E1623" cm="1">
        <f t="array" ref="E1623">QUARTILE(IF($A:$A=$A1623,IF($B:$B=$B1623,$C:$C)),1)</f>
        <v>22088</v>
      </c>
      <c r="F1623" cm="1">
        <f t="array" ref="F1623">QUARTILE(IF($A:$A=$A1623,IF($B:$B=$B1623,$C:$C)),3)</f>
        <v>67210.5</v>
      </c>
      <c r="G1623">
        <f>Table3[[#This Row],[Q3]]-Table3[[#This Row],[Q1]]</f>
        <v>45122.5</v>
      </c>
      <c r="H1623">
        <f>Table3[[#This Row],[Q1]]-1.5*Table3[[#This Row],[IQR]]</f>
        <v>-45595.75</v>
      </c>
      <c r="I1623">
        <f>Table3[[#This Row],[Q3]]+1.5*Table3[[#This Row],[IQR]]</f>
        <v>134894.25</v>
      </c>
    </row>
    <row r="1624" spans="1:9" x14ac:dyDescent="0.45">
      <c r="A1624" t="s">
        <v>17</v>
      </c>
      <c r="B1624" t="s">
        <v>1</v>
      </c>
      <c r="C1624">
        <v>13074</v>
      </c>
      <c r="D1624" t="b">
        <f t="shared" si="25"/>
        <v>0</v>
      </c>
      <c r="E1624" cm="1">
        <f t="array" ref="E1624">QUARTILE(IF($A:$A=$A1624,IF($B:$B=$B1624,$C:$C)),1)</f>
        <v>22088</v>
      </c>
      <c r="F1624" cm="1">
        <f t="array" ref="F1624">QUARTILE(IF($A:$A=$A1624,IF($B:$B=$B1624,$C:$C)),3)</f>
        <v>67210.5</v>
      </c>
      <c r="G1624">
        <f>Table3[[#This Row],[Q3]]-Table3[[#This Row],[Q1]]</f>
        <v>45122.5</v>
      </c>
      <c r="H1624">
        <f>Table3[[#This Row],[Q1]]-1.5*Table3[[#This Row],[IQR]]</f>
        <v>-45595.75</v>
      </c>
      <c r="I1624">
        <f>Table3[[#This Row],[Q3]]+1.5*Table3[[#This Row],[IQR]]</f>
        <v>134894.25</v>
      </c>
    </row>
    <row r="1625" spans="1:9" x14ac:dyDescent="0.45">
      <c r="A1625" t="s">
        <v>17</v>
      </c>
      <c r="B1625" t="s">
        <v>1</v>
      </c>
      <c r="C1625">
        <v>17249</v>
      </c>
      <c r="D1625" t="b">
        <f t="shared" si="25"/>
        <v>0</v>
      </c>
      <c r="E1625" cm="1">
        <f t="array" ref="E1625">QUARTILE(IF($A:$A=$A1625,IF($B:$B=$B1625,$C:$C)),1)</f>
        <v>22088</v>
      </c>
      <c r="F1625" cm="1">
        <f t="array" ref="F1625">QUARTILE(IF($A:$A=$A1625,IF($B:$B=$B1625,$C:$C)),3)</f>
        <v>67210.5</v>
      </c>
      <c r="G1625">
        <f>Table3[[#This Row],[Q3]]-Table3[[#This Row],[Q1]]</f>
        <v>45122.5</v>
      </c>
      <c r="H1625">
        <f>Table3[[#This Row],[Q1]]-1.5*Table3[[#This Row],[IQR]]</f>
        <v>-45595.75</v>
      </c>
      <c r="I1625">
        <f>Table3[[#This Row],[Q3]]+1.5*Table3[[#This Row],[IQR]]</f>
        <v>134894.25</v>
      </c>
    </row>
    <row r="1626" spans="1:9" x14ac:dyDescent="0.45">
      <c r="A1626" t="s">
        <v>17</v>
      </c>
      <c r="B1626" t="s">
        <v>1</v>
      </c>
      <c r="C1626">
        <v>19321</v>
      </c>
      <c r="D1626" t="b">
        <f t="shared" si="25"/>
        <v>0</v>
      </c>
      <c r="E1626" cm="1">
        <f t="array" ref="E1626">QUARTILE(IF($A:$A=$A1626,IF($B:$B=$B1626,$C:$C)),1)</f>
        <v>22088</v>
      </c>
      <c r="F1626" cm="1">
        <f t="array" ref="F1626">QUARTILE(IF($A:$A=$A1626,IF($B:$B=$B1626,$C:$C)),3)</f>
        <v>67210.5</v>
      </c>
      <c r="G1626">
        <f>Table3[[#This Row],[Q3]]-Table3[[#This Row],[Q1]]</f>
        <v>45122.5</v>
      </c>
      <c r="H1626">
        <f>Table3[[#This Row],[Q1]]-1.5*Table3[[#This Row],[IQR]]</f>
        <v>-45595.75</v>
      </c>
      <c r="I1626">
        <f>Table3[[#This Row],[Q3]]+1.5*Table3[[#This Row],[IQR]]</f>
        <v>134894.25</v>
      </c>
    </row>
    <row r="1627" spans="1:9" x14ac:dyDescent="0.45">
      <c r="A1627" t="s">
        <v>17</v>
      </c>
      <c r="B1627" t="s">
        <v>1</v>
      </c>
      <c r="C1627">
        <v>20297</v>
      </c>
      <c r="D1627" t="b">
        <f t="shared" si="25"/>
        <v>0</v>
      </c>
      <c r="E1627" cm="1">
        <f t="array" ref="E1627">QUARTILE(IF($A:$A=$A1627,IF($B:$B=$B1627,$C:$C)),1)</f>
        <v>22088</v>
      </c>
      <c r="F1627" cm="1">
        <f t="array" ref="F1627">QUARTILE(IF($A:$A=$A1627,IF($B:$B=$B1627,$C:$C)),3)</f>
        <v>67210.5</v>
      </c>
      <c r="G1627">
        <f>Table3[[#This Row],[Q3]]-Table3[[#This Row],[Q1]]</f>
        <v>45122.5</v>
      </c>
      <c r="H1627">
        <f>Table3[[#This Row],[Q1]]-1.5*Table3[[#This Row],[IQR]]</f>
        <v>-45595.75</v>
      </c>
      <c r="I1627">
        <f>Table3[[#This Row],[Q3]]+1.5*Table3[[#This Row],[IQR]]</f>
        <v>134894.25</v>
      </c>
    </row>
    <row r="1628" spans="1:9" x14ac:dyDescent="0.45">
      <c r="A1628" t="s">
        <v>17</v>
      </c>
      <c r="B1628" t="s">
        <v>1</v>
      </c>
      <c r="C1628">
        <v>23879</v>
      </c>
      <c r="D1628" t="b">
        <f t="shared" si="25"/>
        <v>0</v>
      </c>
      <c r="E1628" cm="1">
        <f t="array" ref="E1628">QUARTILE(IF($A:$A=$A1628,IF($B:$B=$B1628,$C:$C)),1)</f>
        <v>22088</v>
      </c>
      <c r="F1628" cm="1">
        <f t="array" ref="F1628">QUARTILE(IF($A:$A=$A1628,IF($B:$B=$B1628,$C:$C)),3)</f>
        <v>67210.5</v>
      </c>
      <c r="G1628">
        <f>Table3[[#This Row],[Q3]]-Table3[[#This Row],[Q1]]</f>
        <v>45122.5</v>
      </c>
      <c r="H1628">
        <f>Table3[[#This Row],[Q1]]-1.5*Table3[[#This Row],[IQR]]</f>
        <v>-45595.75</v>
      </c>
      <c r="I1628">
        <f>Table3[[#This Row],[Q3]]+1.5*Table3[[#This Row],[IQR]]</f>
        <v>134894.25</v>
      </c>
    </row>
    <row r="1629" spans="1:9" x14ac:dyDescent="0.45">
      <c r="A1629" t="s">
        <v>17</v>
      </c>
      <c r="B1629" t="s">
        <v>1</v>
      </c>
      <c r="C1629">
        <v>27105</v>
      </c>
      <c r="D1629" t="b">
        <f t="shared" si="25"/>
        <v>0</v>
      </c>
      <c r="E1629" cm="1">
        <f t="array" ref="E1629">QUARTILE(IF($A:$A=$A1629,IF($B:$B=$B1629,$C:$C)),1)</f>
        <v>22088</v>
      </c>
      <c r="F1629" cm="1">
        <f t="array" ref="F1629">QUARTILE(IF($A:$A=$A1629,IF($B:$B=$B1629,$C:$C)),3)</f>
        <v>67210.5</v>
      </c>
      <c r="G1629">
        <f>Table3[[#This Row],[Q3]]-Table3[[#This Row],[Q1]]</f>
        <v>45122.5</v>
      </c>
      <c r="H1629">
        <f>Table3[[#This Row],[Q1]]-1.5*Table3[[#This Row],[IQR]]</f>
        <v>-45595.75</v>
      </c>
      <c r="I1629">
        <f>Table3[[#This Row],[Q3]]+1.5*Table3[[#This Row],[IQR]]</f>
        <v>134894.25</v>
      </c>
    </row>
    <row r="1630" spans="1:9" x14ac:dyDescent="0.45">
      <c r="A1630" t="s">
        <v>17</v>
      </c>
      <c r="B1630" t="s">
        <v>1</v>
      </c>
      <c r="C1630">
        <v>30567</v>
      </c>
      <c r="D1630" t="b">
        <f t="shared" si="25"/>
        <v>0</v>
      </c>
      <c r="E1630" cm="1">
        <f t="array" ref="E1630">QUARTILE(IF($A:$A=$A1630,IF($B:$B=$B1630,$C:$C)),1)</f>
        <v>22088</v>
      </c>
      <c r="F1630" cm="1">
        <f t="array" ref="F1630">QUARTILE(IF($A:$A=$A1630,IF($B:$B=$B1630,$C:$C)),3)</f>
        <v>67210.5</v>
      </c>
      <c r="G1630">
        <f>Table3[[#This Row],[Q3]]-Table3[[#This Row],[Q1]]</f>
        <v>45122.5</v>
      </c>
      <c r="H1630">
        <f>Table3[[#This Row],[Q1]]-1.5*Table3[[#This Row],[IQR]]</f>
        <v>-45595.75</v>
      </c>
      <c r="I1630">
        <f>Table3[[#This Row],[Q3]]+1.5*Table3[[#This Row],[IQR]]</f>
        <v>134894.25</v>
      </c>
    </row>
    <row r="1631" spans="1:9" x14ac:dyDescent="0.45">
      <c r="A1631" t="s">
        <v>17</v>
      </c>
      <c r="B1631" t="s">
        <v>1</v>
      </c>
      <c r="C1631">
        <v>30875</v>
      </c>
      <c r="D1631" t="b">
        <f t="shared" si="25"/>
        <v>0</v>
      </c>
      <c r="E1631" cm="1">
        <f t="array" ref="E1631">QUARTILE(IF($A:$A=$A1631,IF($B:$B=$B1631,$C:$C)),1)</f>
        <v>22088</v>
      </c>
      <c r="F1631" cm="1">
        <f t="array" ref="F1631">QUARTILE(IF($A:$A=$A1631,IF($B:$B=$B1631,$C:$C)),3)</f>
        <v>67210.5</v>
      </c>
      <c r="G1631">
        <f>Table3[[#This Row],[Q3]]-Table3[[#This Row],[Q1]]</f>
        <v>45122.5</v>
      </c>
      <c r="H1631">
        <f>Table3[[#This Row],[Q1]]-1.5*Table3[[#This Row],[IQR]]</f>
        <v>-45595.75</v>
      </c>
      <c r="I1631">
        <f>Table3[[#This Row],[Q3]]+1.5*Table3[[#This Row],[IQR]]</f>
        <v>134894.25</v>
      </c>
    </row>
    <row r="1632" spans="1:9" x14ac:dyDescent="0.45">
      <c r="A1632" t="s">
        <v>17</v>
      </c>
      <c r="B1632" t="s">
        <v>1</v>
      </c>
      <c r="C1632">
        <v>31784</v>
      </c>
      <c r="D1632" t="b">
        <f t="shared" si="25"/>
        <v>0</v>
      </c>
      <c r="E1632" cm="1">
        <f t="array" ref="E1632">QUARTILE(IF($A:$A=$A1632,IF($B:$B=$B1632,$C:$C)),1)</f>
        <v>22088</v>
      </c>
      <c r="F1632" cm="1">
        <f t="array" ref="F1632">QUARTILE(IF($A:$A=$A1632,IF($B:$B=$B1632,$C:$C)),3)</f>
        <v>67210.5</v>
      </c>
      <c r="G1632">
        <f>Table3[[#This Row],[Q3]]-Table3[[#This Row],[Q1]]</f>
        <v>45122.5</v>
      </c>
      <c r="H1632">
        <f>Table3[[#This Row],[Q1]]-1.5*Table3[[#This Row],[IQR]]</f>
        <v>-45595.75</v>
      </c>
      <c r="I1632">
        <f>Table3[[#This Row],[Q3]]+1.5*Table3[[#This Row],[IQR]]</f>
        <v>134894.25</v>
      </c>
    </row>
    <row r="1633" spans="1:9" x14ac:dyDescent="0.45">
      <c r="A1633" t="s">
        <v>17</v>
      </c>
      <c r="B1633" t="s">
        <v>1</v>
      </c>
      <c r="C1633">
        <v>33946</v>
      </c>
      <c r="D1633" t="b">
        <f t="shared" si="25"/>
        <v>0</v>
      </c>
      <c r="E1633" cm="1">
        <f t="array" ref="E1633">QUARTILE(IF($A:$A=$A1633,IF($B:$B=$B1633,$C:$C)),1)</f>
        <v>22088</v>
      </c>
      <c r="F1633" cm="1">
        <f t="array" ref="F1633">QUARTILE(IF($A:$A=$A1633,IF($B:$B=$B1633,$C:$C)),3)</f>
        <v>67210.5</v>
      </c>
      <c r="G1633">
        <f>Table3[[#This Row],[Q3]]-Table3[[#This Row],[Q1]]</f>
        <v>45122.5</v>
      </c>
      <c r="H1633">
        <f>Table3[[#This Row],[Q1]]-1.5*Table3[[#This Row],[IQR]]</f>
        <v>-45595.75</v>
      </c>
      <c r="I1633">
        <f>Table3[[#This Row],[Q3]]+1.5*Table3[[#This Row],[IQR]]</f>
        <v>134894.25</v>
      </c>
    </row>
    <row r="1634" spans="1:9" x14ac:dyDescent="0.45">
      <c r="A1634" t="s">
        <v>17</v>
      </c>
      <c r="B1634" t="s">
        <v>1</v>
      </c>
      <c r="C1634">
        <v>37109</v>
      </c>
      <c r="D1634" t="b">
        <f t="shared" si="25"/>
        <v>0</v>
      </c>
      <c r="E1634" cm="1">
        <f t="array" ref="E1634">QUARTILE(IF($A:$A=$A1634,IF($B:$B=$B1634,$C:$C)),1)</f>
        <v>22088</v>
      </c>
      <c r="F1634" cm="1">
        <f t="array" ref="F1634">QUARTILE(IF($A:$A=$A1634,IF($B:$B=$B1634,$C:$C)),3)</f>
        <v>67210.5</v>
      </c>
      <c r="G1634">
        <f>Table3[[#This Row],[Q3]]-Table3[[#This Row],[Q1]]</f>
        <v>45122.5</v>
      </c>
      <c r="H1634">
        <f>Table3[[#This Row],[Q1]]-1.5*Table3[[#This Row],[IQR]]</f>
        <v>-45595.75</v>
      </c>
      <c r="I1634">
        <f>Table3[[#This Row],[Q3]]+1.5*Table3[[#This Row],[IQR]]</f>
        <v>134894.25</v>
      </c>
    </row>
    <row r="1635" spans="1:9" x14ac:dyDescent="0.45">
      <c r="A1635" t="s">
        <v>17</v>
      </c>
      <c r="B1635" t="s">
        <v>1</v>
      </c>
      <c r="C1635">
        <v>38098</v>
      </c>
      <c r="D1635" t="b">
        <f t="shared" si="25"/>
        <v>0</v>
      </c>
      <c r="E1635" cm="1">
        <f t="array" ref="E1635">QUARTILE(IF($A:$A=$A1635,IF($B:$B=$B1635,$C:$C)),1)</f>
        <v>22088</v>
      </c>
      <c r="F1635" cm="1">
        <f t="array" ref="F1635">QUARTILE(IF($A:$A=$A1635,IF($B:$B=$B1635,$C:$C)),3)</f>
        <v>67210.5</v>
      </c>
      <c r="G1635">
        <f>Table3[[#This Row],[Q3]]-Table3[[#This Row],[Q1]]</f>
        <v>45122.5</v>
      </c>
      <c r="H1635">
        <f>Table3[[#This Row],[Q1]]-1.5*Table3[[#This Row],[IQR]]</f>
        <v>-45595.75</v>
      </c>
      <c r="I1635">
        <f>Table3[[#This Row],[Q3]]+1.5*Table3[[#This Row],[IQR]]</f>
        <v>134894.25</v>
      </c>
    </row>
    <row r="1636" spans="1:9" x14ac:dyDescent="0.45">
      <c r="A1636" t="s">
        <v>17</v>
      </c>
      <c r="B1636" t="s">
        <v>1</v>
      </c>
      <c r="C1636">
        <v>39097</v>
      </c>
      <c r="D1636" t="b">
        <f t="shared" si="25"/>
        <v>0</v>
      </c>
      <c r="E1636" cm="1">
        <f t="array" ref="E1636">QUARTILE(IF($A:$A=$A1636,IF($B:$B=$B1636,$C:$C)),1)</f>
        <v>22088</v>
      </c>
      <c r="F1636" cm="1">
        <f t="array" ref="F1636">QUARTILE(IF($A:$A=$A1636,IF($B:$B=$B1636,$C:$C)),3)</f>
        <v>67210.5</v>
      </c>
      <c r="G1636">
        <f>Table3[[#This Row],[Q3]]-Table3[[#This Row],[Q1]]</f>
        <v>45122.5</v>
      </c>
      <c r="H1636">
        <f>Table3[[#This Row],[Q1]]-1.5*Table3[[#This Row],[IQR]]</f>
        <v>-45595.75</v>
      </c>
      <c r="I1636">
        <f>Table3[[#This Row],[Q3]]+1.5*Table3[[#This Row],[IQR]]</f>
        <v>134894.25</v>
      </c>
    </row>
    <row r="1637" spans="1:9" x14ac:dyDescent="0.45">
      <c r="A1637" t="s">
        <v>17</v>
      </c>
      <c r="B1637" t="s">
        <v>1</v>
      </c>
      <c r="C1637">
        <v>39122</v>
      </c>
      <c r="D1637" t="b">
        <f t="shared" si="25"/>
        <v>0</v>
      </c>
      <c r="E1637" cm="1">
        <f t="array" ref="E1637">QUARTILE(IF($A:$A=$A1637,IF($B:$B=$B1637,$C:$C)),1)</f>
        <v>22088</v>
      </c>
      <c r="F1637" cm="1">
        <f t="array" ref="F1637">QUARTILE(IF($A:$A=$A1637,IF($B:$B=$B1637,$C:$C)),3)</f>
        <v>67210.5</v>
      </c>
      <c r="G1637">
        <f>Table3[[#This Row],[Q3]]-Table3[[#This Row],[Q1]]</f>
        <v>45122.5</v>
      </c>
      <c r="H1637">
        <f>Table3[[#This Row],[Q1]]-1.5*Table3[[#This Row],[IQR]]</f>
        <v>-45595.75</v>
      </c>
      <c r="I1637">
        <f>Table3[[#This Row],[Q3]]+1.5*Table3[[#This Row],[IQR]]</f>
        <v>134894.25</v>
      </c>
    </row>
    <row r="1638" spans="1:9" x14ac:dyDescent="0.45">
      <c r="A1638" t="s">
        <v>17</v>
      </c>
      <c r="B1638" t="s">
        <v>1</v>
      </c>
      <c r="C1638">
        <v>39800</v>
      </c>
      <c r="D1638" t="b">
        <f t="shared" si="25"/>
        <v>0</v>
      </c>
      <c r="E1638" cm="1">
        <f t="array" ref="E1638">QUARTILE(IF($A:$A=$A1638,IF($B:$B=$B1638,$C:$C)),1)</f>
        <v>22088</v>
      </c>
      <c r="F1638" cm="1">
        <f t="array" ref="F1638">QUARTILE(IF($A:$A=$A1638,IF($B:$B=$B1638,$C:$C)),3)</f>
        <v>67210.5</v>
      </c>
      <c r="G1638">
        <f>Table3[[#This Row],[Q3]]-Table3[[#This Row],[Q1]]</f>
        <v>45122.5</v>
      </c>
      <c r="H1638">
        <f>Table3[[#This Row],[Q1]]-1.5*Table3[[#This Row],[IQR]]</f>
        <v>-45595.75</v>
      </c>
      <c r="I1638">
        <f>Table3[[#This Row],[Q3]]+1.5*Table3[[#This Row],[IQR]]</f>
        <v>134894.25</v>
      </c>
    </row>
    <row r="1639" spans="1:9" x14ac:dyDescent="0.45">
      <c r="A1639" t="s">
        <v>17</v>
      </c>
      <c r="B1639" t="s">
        <v>1</v>
      </c>
      <c r="C1639">
        <v>42927</v>
      </c>
      <c r="D1639" t="b">
        <f t="shared" si="25"/>
        <v>0</v>
      </c>
      <c r="E1639" cm="1">
        <f t="array" ref="E1639">QUARTILE(IF($A:$A=$A1639,IF($B:$B=$B1639,$C:$C)),1)</f>
        <v>22088</v>
      </c>
      <c r="F1639" cm="1">
        <f t="array" ref="F1639">QUARTILE(IF($A:$A=$A1639,IF($B:$B=$B1639,$C:$C)),3)</f>
        <v>67210.5</v>
      </c>
      <c r="G1639">
        <f>Table3[[#This Row],[Q3]]-Table3[[#This Row],[Q1]]</f>
        <v>45122.5</v>
      </c>
      <c r="H1639">
        <f>Table3[[#This Row],[Q1]]-1.5*Table3[[#This Row],[IQR]]</f>
        <v>-45595.75</v>
      </c>
      <c r="I1639">
        <f>Table3[[#This Row],[Q3]]+1.5*Table3[[#This Row],[IQR]]</f>
        <v>134894.25</v>
      </c>
    </row>
    <row r="1640" spans="1:9" x14ac:dyDescent="0.45">
      <c r="A1640" t="s">
        <v>17</v>
      </c>
      <c r="B1640" t="s">
        <v>1</v>
      </c>
      <c r="C1640">
        <v>44090</v>
      </c>
      <c r="D1640" t="b">
        <f t="shared" si="25"/>
        <v>0</v>
      </c>
      <c r="E1640" cm="1">
        <f t="array" ref="E1640">QUARTILE(IF($A:$A=$A1640,IF($B:$B=$B1640,$C:$C)),1)</f>
        <v>22088</v>
      </c>
      <c r="F1640" cm="1">
        <f t="array" ref="F1640">QUARTILE(IF($A:$A=$A1640,IF($B:$B=$B1640,$C:$C)),3)</f>
        <v>67210.5</v>
      </c>
      <c r="G1640">
        <f>Table3[[#This Row],[Q3]]-Table3[[#This Row],[Q1]]</f>
        <v>45122.5</v>
      </c>
      <c r="H1640">
        <f>Table3[[#This Row],[Q1]]-1.5*Table3[[#This Row],[IQR]]</f>
        <v>-45595.75</v>
      </c>
      <c r="I1640">
        <f>Table3[[#This Row],[Q3]]+1.5*Table3[[#This Row],[IQR]]</f>
        <v>134894.25</v>
      </c>
    </row>
    <row r="1641" spans="1:9" x14ac:dyDescent="0.45">
      <c r="A1641" t="s">
        <v>17</v>
      </c>
      <c r="B1641" t="s">
        <v>1</v>
      </c>
      <c r="C1641">
        <v>44700</v>
      </c>
      <c r="D1641" t="b">
        <f t="shared" si="25"/>
        <v>0</v>
      </c>
      <c r="E1641" cm="1">
        <f t="array" ref="E1641">QUARTILE(IF($A:$A=$A1641,IF($B:$B=$B1641,$C:$C)),1)</f>
        <v>22088</v>
      </c>
      <c r="F1641" cm="1">
        <f t="array" ref="F1641">QUARTILE(IF($A:$A=$A1641,IF($B:$B=$B1641,$C:$C)),3)</f>
        <v>67210.5</v>
      </c>
      <c r="G1641">
        <f>Table3[[#This Row],[Q3]]-Table3[[#This Row],[Q1]]</f>
        <v>45122.5</v>
      </c>
      <c r="H1641">
        <f>Table3[[#This Row],[Q1]]-1.5*Table3[[#This Row],[IQR]]</f>
        <v>-45595.75</v>
      </c>
      <c r="I1641">
        <f>Table3[[#This Row],[Q3]]+1.5*Table3[[#This Row],[IQR]]</f>
        <v>134894.25</v>
      </c>
    </row>
    <row r="1642" spans="1:9" x14ac:dyDescent="0.45">
      <c r="A1642" t="s">
        <v>17</v>
      </c>
      <c r="B1642" t="s">
        <v>1</v>
      </c>
      <c r="C1642">
        <v>46708</v>
      </c>
      <c r="D1642" t="b">
        <f t="shared" si="25"/>
        <v>0</v>
      </c>
      <c r="E1642" cm="1">
        <f t="array" ref="E1642">QUARTILE(IF($A:$A=$A1642,IF($B:$B=$B1642,$C:$C)),1)</f>
        <v>22088</v>
      </c>
      <c r="F1642" cm="1">
        <f t="array" ref="F1642">QUARTILE(IF($A:$A=$A1642,IF($B:$B=$B1642,$C:$C)),3)</f>
        <v>67210.5</v>
      </c>
      <c r="G1642">
        <f>Table3[[#This Row],[Q3]]-Table3[[#This Row],[Q1]]</f>
        <v>45122.5</v>
      </c>
      <c r="H1642">
        <f>Table3[[#This Row],[Q1]]-1.5*Table3[[#This Row],[IQR]]</f>
        <v>-45595.75</v>
      </c>
      <c r="I1642">
        <f>Table3[[#This Row],[Q3]]+1.5*Table3[[#This Row],[IQR]]</f>
        <v>134894.25</v>
      </c>
    </row>
    <row r="1643" spans="1:9" x14ac:dyDescent="0.45">
      <c r="A1643" t="s">
        <v>17</v>
      </c>
      <c r="B1643" t="s">
        <v>1</v>
      </c>
      <c r="C1643">
        <v>47232</v>
      </c>
      <c r="D1643" t="b">
        <f t="shared" si="25"/>
        <v>0</v>
      </c>
      <c r="E1643" cm="1">
        <f t="array" ref="E1643">QUARTILE(IF($A:$A=$A1643,IF($B:$B=$B1643,$C:$C)),1)</f>
        <v>22088</v>
      </c>
      <c r="F1643" cm="1">
        <f t="array" ref="F1643">QUARTILE(IF($A:$A=$A1643,IF($B:$B=$B1643,$C:$C)),3)</f>
        <v>67210.5</v>
      </c>
      <c r="G1643">
        <f>Table3[[#This Row],[Q3]]-Table3[[#This Row],[Q1]]</f>
        <v>45122.5</v>
      </c>
      <c r="H1643">
        <f>Table3[[#This Row],[Q1]]-1.5*Table3[[#This Row],[IQR]]</f>
        <v>-45595.75</v>
      </c>
      <c r="I1643">
        <f>Table3[[#This Row],[Q3]]+1.5*Table3[[#This Row],[IQR]]</f>
        <v>134894.25</v>
      </c>
    </row>
    <row r="1644" spans="1:9" x14ac:dyDescent="0.45">
      <c r="A1644" t="s">
        <v>17</v>
      </c>
      <c r="B1644" t="s">
        <v>1</v>
      </c>
      <c r="C1644">
        <v>54034</v>
      </c>
      <c r="D1644" t="b">
        <f t="shared" si="25"/>
        <v>0</v>
      </c>
      <c r="E1644" cm="1">
        <f t="array" ref="E1644">QUARTILE(IF($A:$A=$A1644,IF($B:$B=$B1644,$C:$C)),1)</f>
        <v>22088</v>
      </c>
      <c r="F1644" cm="1">
        <f t="array" ref="F1644">QUARTILE(IF($A:$A=$A1644,IF($B:$B=$B1644,$C:$C)),3)</f>
        <v>67210.5</v>
      </c>
      <c r="G1644">
        <f>Table3[[#This Row],[Q3]]-Table3[[#This Row],[Q1]]</f>
        <v>45122.5</v>
      </c>
      <c r="H1644">
        <f>Table3[[#This Row],[Q1]]-1.5*Table3[[#This Row],[IQR]]</f>
        <v>-45595.75</v>
      </c>
      <c r="I1644">
        <f>Table3[[#This Row],[Q3]]+1.5*Table3[[#This Row],[IQR]]</f>
        <v>134894.25</v>
      </c>
    </row>
    <row r="1645" spans="1:9" x14ac:dyDescent="0.45">
      <c r="A1645" t="s">
        <v>17</v>
      </c>
      <c r="B1645" t="s">
        <v>1</v>
      </c>
      <c r="C1645">
        <v>54399</v>
      </c>
      <c r="D1645" t="b">
        <f t="shared" si="25"/>
        <v>0</v>
      </c>
      <c r="E1645" cm="1">
        <f t="array" ref="E1645">QUARTILE(IF($A:$A=$A1645,IF($B:$B=$B1645,$C:$C)),1)</f>
        <v>22088</v>
      </c>
      <c r="F1645" cm="1">
        <f t="array" ref="F1645">QUARTILE(IF($A:$A=$A1645,IF($B:$B=$B1645,$C:$C)),3)</f>
        <v>67210.5</v>
      </c>
      <c r="G1645">
        <f>Table3[[#This Row],[Q3]]-Table3[[#This Row],[Q1]]</f>
        <v>45122.5</v>
      </c>
      <c r="H1645">
        <f>Table3[[#This Row],[Q1]]-1.5*Table3[[#This Row],[IQR]]</f>
        <v>-45595.75</v>
      </c>
      <c r="I1645">
        <f>Table3[[#This Row],[Q3]]+1.5*Table3[[#This Row],[IQR]]</f>
        <v>134894.25</v>
      </c>
    </row>
    <row r="1646" spans="1:9" x14ac:dyDescent="0.45">
      <c r="A1646" t="s">
        <v>17</v>
      </c>
      <c r="B1646" t="s">
        <v>1</v>
      </c>
      <c r="C1646">
        <v>57130</v>
      </c>
      <c r="D1646" t="b">
        <f t="shared" si="25"/>
        <v>0</v>
      </c>
      <c r="E1646" cm="1">
        <f t="array" ref="E1646">QUARTILE(IF($A:$A=$A1646,IF($B:$B=$B1646,$C:$C)),1)</f>
        <v>22088</v>
      </c>
      <c r="F1646" cm="1">
        <f t="array" ref="F1646">QUARTILE(IF($A:$A=$A1646,IF($B:$B=$B1646,$C:$C)),3)</f>
        <v>67210.5</v>
      </c>
      <c r="G1646">
        <f>Table3[[#This Row],[Q3]]-Table3[[#This Row],[Q1]]</f>
        <v>45122.5</v>
      </c>
      <c r="H1646">
        <f>Table3[[#This Row],[Q1]]-1.5*Table3[[#This Row],[IQR]]</f>
        <v>-45595.75</v>
      </c>
      <c r="I1646">
        <f>Table3[[#This Row],[Q3]]+1.5*Table3[[#This Row],[IQR]]</f>
        <v>134894.25</v>
      </c>
    </row>
    <row r="1647" spans="1:9" x14ac:dyDescent="0.45">
      <c r="A1647" t="s">
        <v>17</v>
      </c>
      <c r="B1647" t="s">
        <v>1</v>
      </c>
      <c r="C1647">
        <v>58330</v>
      </c>
      <c r="D1647" t="b">
        <f t="shared" si="25"/>
        <v>0</v>
      </c>
      <c r="E1647" cm="1">
        <f t="array" ref="E1647">QUARTILE(IF($A:$A=$A1647,IF($B:$B=$B1647,$C:$C)),1)</f>
        <v>22088</v>
      </c>
      <c r="F1647" cm="1">
        <f t="array" ref="F1647">QUARTILE(IF($A:$A=$A1647,IF($B:$B=$B1647,$C:$C)),3)</f>
        <v>67210.5</v>
      </c>
      <c r="G1647">
        <f>Table3[[#This Row],[Q3]]-Table3[[#This Row],[Q1]]</f>
        <v>45122.5</v>
      </c>
      <c r="H1647">
        <f>Table3[[#This Row],[Q1]]-1.5*Table3[[#This Row],[IQR]]</f>
        <v>-45595.75</v>
      </c>
      <c r="I1647">
        <f>Table3[[#This Row],[Q3]]+1.5*Table3[[#This Row],[IQR]]</f>
        <v>134894.25</v>
      </c>
    </row>
    <row r="1648" spans="1:9" x14ac:dyDescent="0.45">
      <c r="A1648" t="s">
        <v>17</v>
      </c>
      <c r="B1648" t="s">
        <v>1</v>
      </c>
      <c r="C1648">
        <v>60231</v>
      </c>
      <c r="D1648" t="b">
        <f t="shared" si="25"/>
        <v>0</v>
      </c>
      <c r="E1648" cm="1">
        <f t="array" ref="E1648">QUARTILE(IF($A:$A=$A1648,IF($B:$B=$B1648,$C:$C)),1)</f>
        <v>22088</v>
      </c>
      <c r="F1648" cm="1">
        <f t="array" ref="F1648">QUARTILE(IF($A:$A=$A1648,IF($B:$B=$B1648,$C:$C)),3)</f>
        <v>67210.5</v>
      </c>
      <c r="G1648">
        <f>Table3[[#This Row],[Q3]]-Table3[[#This Row],[Q1]]</f>
        <v>45122.5</v>
      </c>
      <c r="H1648">
        <f>Table3[[#This Row],[Q1]]-1.5*Table3[[#This Row],[IQR]]</f>
        <v>-45595.75</v>
      </c>
      <c r="I1648">
        <f>Table3[[#This Row],[Q3]]+1.5*Table3[[#This Row],[IQR]]</f>
        <v>134894.25</v>
      </c>
    </row>
    <row r="1649" spans="1:9" x14ac:dyDescent="0.45">
      <c r="A1649" t="s">
        <v>17</v>
      </c>
      <c r="B1649" t="s">
        <v>1</v>
      </c>
      <c r="C1649">
        <v>62679</v>
      </c>
      <c r="D1649" t="b">
        <f t="shared" si="25"/>
        <v>0</v>
      </c>
      <c r="E1649" cm="1">
        <f t="array" ref="E1649">QUARTILE(IF($A:$A=$A1649,IF($B:$B=$B1649,$C:$C)),1)</f>
        <v>22088</v>
      </c>
      <c r="F1649" cm="1">
        <f t="array" ref="F1649">QUARTILE(IF($A:$A=$A1649,IF($B:$B=$B1649,$C:$C)),3)</f>
        <v>67210.5</v>
      </c>
      <c r="G1649">
        <f>Table3[[#This Row],[Q3]]-Table3[[#This Row],[Q1]]</f>
        <v>45122.5</v>
      </c>
      <c r="H1649">
        <f>Table3[[#This Row],[Q1]]-1.5*Table3[[#This Row],[IQR]]</f>
        <v>-45595.75</v>
      </c>
      <c r="I1649">
        <f>Table3[[#This Row],[Q3]]+1.5*Table3[[#This Row],[IQR]]</f>
        <v>134894.25</v>
      </c>
    </row>
    <row r="1650" spans="1:9" x14ac:dyDescent="0.45">
      <c r="A1650" t="s">
        <v>17</v>
      </c>
      <c r="B1650" t="s">
        <v>1</v>
      </c>
      <c r="C1650">
        <v>64751</v>
      </c>
      <c r="D1650" t="b">
        <f t="shared" si="25"/>
        <v>0</v>
      </c>
      <c r="E1650" cm="1">
        <f t="array" ref="E1650">QUARTILE(IF($A:$A=$A1650,IF($B:$B=$B1650,$C:$C)),1)</f>
        <v>22088</v>
      </c>
      <c r="F1650" cm="1">
        <f t="array" ref="F1650">QUARTILE(IF($A:$A=$A1650,IF($B:$B=$B1650,$C:$C)),3)</f>
        <v>67210.5</v>
      </c>
      <c r="G1650">
        <f>Table3[[#This Row],[Q3]]-Table3[[#This Row],[Q1]]</f>
        <v>45122.5</v>
      </c>
      <c r="H1650">
        <f>Table3[[#This Row],[Q1]]-1.5*Table3[[#This Row],[IQR]]</f>
        <v>-45595.75</v>
      </c>
      <c r="I1650">
        <f>Table3[[#This Row],[Q3]]+1.5*Table3[[#This Row],[IQR]]</f>
        <v>134894.25</v>
      </c>
    </row>
    <row r="1651" spans="1:9" x14ac:dyDescent="0.45">
      <c r="A1651" t="s">
        <v>17</v>
      </c>
      <c r="B1651" t="s">
        <v>1</v>
      </c>
      <c r="C1651">
        <v>65670</v>
      </c>
      <c r="D1651" t="b">
        <f t="shared" si="25"/>
        <v>0</v>
      </c>
      <c r="E1651" cm="1">
        <f t="array" ref="E1651">QUARTILE(IF($A:$A=$A1651,IF($B:$B=$B1651,$C:$C)),1)</f>
        <v>22088</v>
      </c>
      <c r="F1651" cm="1">
        <f t="array" ref="F1651">QUARTILE(IF($A:$A=$A1651,IF($B:$B=$B1651,$C:$C)),3)</f>
        <v>67210.5</v>
      </c>
      <c r="G1651">
        <f>Table3[[#This Row],[Q3]]-Table3[[#This Row],[Q1]]</f>
        <v>45122.5</v>
      </c>
      <c r="H1651">
        <f>Table3[[#This Row],[Q1]]-1.5*Table3[[#This Row],[IQR]]</f>
        <v>-45595.75</v>
      </c>
      <c r="I1651">
        <f>Table3[[#This Row],[Q3]]+1.5*Table3[[#This Row],[IQR]]</f>
        <v>134894.25</v>
      </c>
    </row>
    <row r="1652" spans="1:9" x14ac:dyDescent="0.45">
      <c r="A1652" t="s">
        <v>17</v>
      </c>
      <c r="B1652" t="s">
        <v>1</v>
      </c>
      <c r="C1652">
        <v>67143</v>
      </c>
      <c r="D1652" t="b">
        <f t="shared" si="25"/>
        <v>0</v>
      </c>
      <c r="E1652" cm="1">
        <f t="array" ref="E1652">QUARTILE(IF($A:$A=$A1652,IF($B:$B=$B1652,$C:$C)),1)</f>
        <v>22088</v>
      </c>
      <c r="F1652" cm="1">
        <f t="array" ref="F1652">QUARTILE(IF($A:$A=$A1652,IF($B:$B=$B1652,$C:$C)),3)</f>
        <v>67210.5</v>
      </c>
      <c r="G1652">
        <f>Table3[[#This Row],[Q3]]-Table3[[#This Row],[Q1]]</f>
        <v>45122.5</v>
      </c>
      <c r="H1652">
        <f>Table3[[#This Row],[Q1]]-1.5*Table3[[#This Row],[IQR]]</f>
        <v>-45595.75</v>
      </c>
      <c r="I1652">
        <f>Table3[[#This Row],[Q3]]+1.5*Table3[[#This Row],[IQR]]</f>
        <v>134894.25</v>
      </c>
    </row>
    <row r="1653" spans="1:9" x14ac:dyDescent="0.45">
      <c r="A1653" t="s">
        <v>17</v>
      </c>
      <c r="B1653" t="s">
        <v>1</v>
      </c>
      <c r="C1653">
        <v>67278</v>
      </c>
      <c r="D1653" t="b">
        <f t="shared" si="25"/>
        <v>0</v>
      </c>
      <c r="E1653" cm="1">
        <f t="array" ref="E1653">QUARTILE(IF($A:$A=$A1653,IF($B:$B=$B1653,$C:$C)),1)</f>
        <v>22088</v>
      </c>
      <c r="F1653" cm="1">
        <f t="array" ref="F1653">QUARTILE(IF($A:$A=$A1653,IF($B:$B=$B1653,$C:$C)),3)</f>
        <v>67210.5</v>
      </c>
      <c r="G1653">
        <f>Table3[[#This Row],[Q3]]-Table3[[#This Row],[Q1]]</f>
        <v>45122.5</v>
      </c>
      <c r="H1653">
        <f>Table3[[#This Row],[Q1]]-1.5*Table3[[#This Row],[IQR]]</f>
        <v>-45595.75</v>
      </c>
      <c r="I1653">
        <f>Table3[[#This Row],[Q3]]+1.5*Table3[[#This Row],[IQR]]</f>
        <v>134894.25</v>
      </c>
    </row>
    <row r="1654" spans="1:9" x14ac:dyDescent="0.45">
      <c r="A1654" t="s">
        <v>17</v>
      </c>
      <c r="B1654" t="s">
        <v>1</v>
      </c>
      <c r="C1654">
        <v>71040</v>
      </c>
      <c r="D1654" t="b">
        <f t="shared" si="25"/>
        <v>0</v>
      </c>
      <c r="E1654" cm="1">
        <f t="array" ref="E1654">QUARTILE(IF($A:$A=$A1654,IF($B:$B=$B1654,$C:$C)),1)</f>
        <v>22088</v>
      </c>
      <c r="F1654" cm="1">
        <f t="array" ref="F1654">QUARTILE(IF($A:$A=$A1654,IF($B:$B=$B1654,$C:$C)),3)</f>
        <v>67210.5</v>
      </c>
      <c r="G1654">
        <f>Table3[[#This Row],[Q3]]-Table3[[#This Row],[Q1]]</f>
        <v>45122.5</v>
      </c>
      <c r="H1654">
        <f>Table3[[#This Row],[Q1]]-1.5*Table3[[#This Row],[IQR]]</f>
        <v>-45595.75</v>
      </c>
      <c r="I1654">
        <f>Table3[[#This Row],[Q3]]+1.5*Table3[[#This Row],[IQR]]</f>
        <v>134894.25</v>
      </c>
    </row>
    <row r="1655" spans="1:9" x14ac:dyDescent="0.45">
      <c r="A1655" t="s">
        <v>17</v>
      </c>
      <c r="B1655" t="s">
        <v>1</v>
      </c>
      <c r="C1655">
        <v>74005</v>
      </c>
      <c r="D1655" t="b">
        <f t="shared" si="25"/>
        <v>0</v>
      </c>
      <c r="E1655" cm="1">
        <f t="array" ref="E1655">QUARTILE(IF($A:$A=$A1655,IF($B:$B=$B1655,$C:$C)),1)</f>
        <v>22088</v>
      </c>
      <c r="F1655" cm="1">
        <f t="array" ref="F1655">QUARTILE(IF($A:$A=$A1655,IF($B:$B=$B1655,$C:$C)),3)</f>
        <v>67210.5</v>
      </c>
      <c r="G1655">
        <f>Table3[[#This Row],[Q3]]-Table3[[#This Row],[Q1]]</f>
        <v>45122.5</v>
      </c>
      <c r="H1655">
        <f>Table3[[#This Row],[Q1]]-1.5*Table3[[#This Row],[IQR]]</f>
        <v>-45595.75</v>
      </c>
      <c r="I1655">
        <f>Table3[[#This Row],[Q3]]+1.5*Table3[[#This Row],[IQR]]</f>
        <v>134894.25</v>
      </c>
    </row>
    <row r="1656" spans="1:9" x14ac:dyDescent="0.45">
      <c r="A1656" t="s">
        <v>17</v>
      </c>
      <c r="B1656" t="s">
        <v>1</v>
      </c>
      <c r="C1656">
        <v>75006</v>
      </c>
      <c r="D1656" t="b">
        <f t="shared" si="25"/>
        <v>0</v>
      </c>
      <c r="E1656" cm="1">
        <f t="array" ref="E1656">QUARTILE(IF($A:$A=$A1656,IF($B:$B=$B1656,$C:$C)),1)</f>
        <v>22088</v>
      </c>
      <c r="F1656" cm="1">
        <f t="array" ref="F1656">QUARTILE(IF($A:$A=$A1656,IF($B:$B=$B1656,$C:$C)),3)</f>
        <v>67210.5</v>
      </c>
      <c r="G1656">
        <f>Table3[[#This Row],[Q3]]-Table3[[#This Row],[Q1]]</f>
        <v>45122.5</v>
      </c>
      <c r="H1656">
        <f>Table3[[#This Row],[Q1]]-1.5*Table3[[#This Row],[IQR]]</f>
        <v>-45595.75</v>
      </c>
      <c r="I1656">
        <f>Table3[[#This Row],[Q3]]+1.5*Table3[[#This Row],[IQR]]</f>
        <v>134894.25</v>
      </c>
    </row>
    <row r="1657" spans="1:9" x14ac:dyDescent="0.45">
      <c r="A1657" t="s">
        <v>17</v>
      </c>
      <c r="B1657" t="s">
        <v>1</v>
      </c>
      <c r="C1657">
        <v>80966</v>
      </c>
      <c r="D1657" t="b">
        <f t="shared" si="25"/>
        <v>0</v>
      </c>
      <c r="E1657" cm="1">
        <f t="array" ref="E1657">QUARTILE(IF($A:$A=$A1657,IF($B:$B=$B1657,$C:$C)),1)</f>
        <v>22088</v>
      </c>
      <c r="F1657" cm="1">
        <f t="array" ref="F1657">QUARTILE(IF($A:$A=$A1657,IF($B:$B=$B1657,$C:$C)),3)</f>
        <v>67210.5</v>
      </c>
      <c r="G1657">
        <f>Table3[[#This Row],[Q3]]-Table3[[#This Row],[Q1]]</f>
        <v>45122.5</v>
      </c>
      <c r="H1657">
        <f>Table3[[#This Row],[Q1]]-1.5*Table3[[#This Row],[IQR]]</f>
        <v>-45595.75</v>
      </c>
      <c r="I1657">
        <f>Table3[[#This Row],[Q3]]+1.5*Table3[[#This Row],[IQR]]</f>
        <v>134894.25</v>
      </c>
    </row>
    <row r="1658" spans="1:9" x14ac:dyDescent="0.45">
      <c r="A1658" t="s">
        <v>17</v>
      </c>
      <c r="B1658" t="s">
        <v>1</v>
      </c>
      <c r="C1658">
        <v>85294</v>
      </c>
      <c r="D1658" t="b">
        <f t="shared" si="25"/>
        <v>0</v>
      </c>
      <c r="E1658" cm="1">
        <f t="array" ref="E1658">QUARTILE(IF($A:$A=$A1658,IF($B:$B=$B1658,$C:$C)),1)</f>
        <v>22088</v>
      </c>
      <c r="F1658" cm="1">
        <f t="array" ref="F1658">QUARTILE(IF($A:$A=$A1658,IF($B:$B=$B1658,$C:$C)),3)</f>
        <v>67210.5</v>
      </c>
      <c r="G1658">
        <f>Table3[[#This Row],[Q3]]-Table3[[#This Row],[Q1]]</f>
        <v>45122.5</v>
      </c>
      <c r="H1658">
        <f>Table3[[#This Row],[Q1]]-1.5*Table3[[#This Row],[IQR]]</f>
        <v>-45595.75</v>
      </c>
      <c r="I1658">
        <f>Table3[[#This Row],[Q3]]+1.5*Table3[[#This Row],[IQR]]</f>
        <v>134894.25</v>
      </c>
    </row>
    <row r="1659" spans="1:9" x14ac:dyDescent="0.45">
      <c r="A1659" t="s">
        <v>17</v>
      </c>
      <c r="B1659" t="s">
        <v>1</v>
      </c>
      <c r="C1659">
        <v>88420</v>
      </c>
      <c r="D1659" t="b">
        <f t="shared" si="25"/>
        <v>0</v>
      </c>
      <c r="E1659" cm="1">
        <f t="array" ref="E1659">QUARTILE(IF($A:$A=$A1659,IF($B:$B=$B1659,$C:$C)),1)</f>
        <v>22088</v>
      </c>
      <c r="F1659" cm="1">
        <f t="array" ref="F1659">QUARTILE(IF($A:$A=$A1659,IF($B:$B=$B1659,$C:$C)),3)</f>
        <v>67210.5</v>
      </c>
      <c r="G1659">
        <f>Table3[[#This Row],[Q3]]-Table3[[#This Row],[Q1]]</f>
        <v>45122.5</v>
      </c>
      <c r="H1659">
        <f>Table3[[#This Row],[Q1]]-1.5*Table3[[#This Row],[IQR]]</f>
        <v>-45595.75</v>
      </c>
      <c r="I1659">
        <f>Table3[[#This Row],[Q3]]+1.5*Table3[[#This Row],[IQR]]</f>
        <v>134894.25</v>
      </c>
    </row>
    <row r="1660" spans="1:9" x14ac:dyDescent="0.45">
      <c r="A1660" t="s">
        <v>17</v>
      </c>
      <c r="B1660" t="s">
        <v>1</v>
      </c>
      <c r="C1660">
        <v>89900</v>
      </c>
      <c r="D1660" t="b">
        <f t="shared" si="25"/>
        <v>0</v>
      </c>
      <c r="E1660" cm="1">
        <f t="array" ref="E1660">QUARTILE(IF($A:$A=$A1660,IF($B:$B=$B1660,$C:$C)),1)</f>
        <v>22088</v>
      </c>
      <c r="F1660" cm="1">
        <f t="array" ref="F1660">QUARTILE(IF($A:$A=$A1660,IF($B:$B=$B1660,$C:$C)),3)</f>
        <v>67210.5</v>
      </c>
      <c r="G1660">
        <f>Table3[[#This Row],[Q3]]-Table3[[#This Row],[Q1]]</f>
        <v>45122.5</v>
      </c>
      <c r="H1660">
        <f>Table3[[#This Row],[Q1]]-1.5*Table3[[#This Row],[IQR]]</f>
        <v>-45595.75</v>
      </c>
      <c r="I1660">
        <f>Table3[[#This Row],[Q3]]+1.5*Table3[[#This Row],[IQR]]</f>
        <v>134894.25</v>
      </c>
    </row>
    <row r="1661" spans="1:9" x14ac:dyDescent="0.45">
      <c r="A1661" t="s">
        <v>17</v>
      </c>
      <c r="B1661" t="s">
        <v>1</v>
      </c>
      <c r="C1661">
        <v>93664</v>
      </c>
      <c r="D1661" t="b">
        <f t="shared" si="25"/>
        <v>0</v>
      </c>
      <c r="E1661" cm="1">
        <f t="array" ref="E1661">QUARTILE(IF($A:$A=$A1661,IF($B:$B=$B1661,$C:$C)),1)</f>
        <v>22088</v>
      </c>
      <c r="F1661" cm="1">
        <f t="array" ref="F1661">QUARTILE(IF($A:$A=$A1661,IF($B:$B=$B1661,$C:$C)),3)</f>
        <v>67210.5</v>
      </c>
      <c r="G1661">
        <f>Table3[[#This Row],[Q3]]-Table3[[#This Row],[Q1]]</f>
        <v>45122.5</v>
      </c>
      <c r="H1661">
        <f>Table3[[#This Row],[Q1]]-1.5*Table3[[#This Row],[IQR]]</f>
        <v>-45595.75</v>
      </c>
      <c r="I1661">
        <f>Table3[[#This Row],[Q3]]+1.5*Table3[[#This Row],[IQR]]</f>
        <v>134894.25</v>
      </c>
    </row>
    <row r="1662" spans="1:9" x14ac:dyDescent="0.45">
      <c r="A1662" t="s">
        <v>17</v>
      </c>
      <c r="B1662" t="s">
        <v>1</v>
      </c>
      <c r="C1662">
        <v>97712</v>
      </c>
      <c r="D1662" t="b">
        <f t="shared" si="25"/>
        <v>0</v>
      </c>
      <c r="E1662" cm="1">
        <f t="array" ref="E1662">QUARTILE(IF($A:$A=$A1662,IF($B:$B=$B1662,$C:$C)),1)</f>
        <v>22088</v>
      </c>
      <c r="F1662" cm="1">
        <f t="array" ref="F1662">QUARTILE(IF($A:$A=$A1662,IF($B:$B=$B1662,$C:$C)),3)</f>
        <v>67210.5</v>
      </c>
      <c r="G1662">
        <f>Table3[[#This Row],[Q3]]-Table3[[#This Row],[Q1]]</f>
        <v>45122.5</v>
      </c>
      <c r="H1662">
        <f>Table3[[#This Row],[Q1]]-1.5*Table3[[#This Row],[IQR]]</f>
        <v>-45595.75</v>
      </c>
      <c r="I1662">
        <f>Table3[[#This Row],[Q3]]+1.5*Table3[[#This Row],[IQR]]</f>
        <v>134894.25</v>
      </c>
    </row>
    <row r="1663" spans="1:9" x14ac:dyDescent="0.45">
      <c r="A1663" t="s">
        <v>17</v>
      </c>
      <c r="B1663" t="s">
        <v>1</v>
      </c>
      <c r="C1663">
        <v>98392</v>
      </c>
      <c r="D1663" t="b">
        <f t="shared" si="25"/>
        <v>0</v>
      </c>
      <c r="E1663" cm="1">
        <f t="array" ref="E1663">QUARTILE(IF($A:$A=$A1663,IF($B:$B=$B1663,$C:$C)),1)</f>
        <v>22088</v>
      </c>
      <c r="F1663" cm="1">
        <f t="array" ref="F1663">QUARTILE(IF($A:$A=$A1663,IF($B:$B=$B1663,$C:$C)),3)</f>
        <v>67210.5</v>
      </c>
      <c r="G1663">
        <f>Table3[[#This Row],[Q3]]-Table3[[#This Row],[Q1]]</f>
        <v>45122.5</v>
      </c>
      <c r="H1663">
        <f>Table3[[#This Row],[Q1]]-1.5*Table3[[#This Row],[IQR]]</f>
        <v>-45595.75</v>
      </c>
      <c r="I1663">
        <f>Table3[[#This Row],[Q3]]+1.5*Table3[[#This Row],[IQR]]</f>
        <v>134894.25</v>
      </c>
    </row>
    <row r="1664" spans="1:9" x14ac:dyDescent="0.45">
      <c r="A1664" t="s">
        <v>17</v>
      </c>
      <c r="B1664" t="s">
        <v>1</v>
      </c>
      <c r="C1664">
        <v>98394</v>
      </c>
      <c r="D1664" t="b">
        <f t="shared" si="25"/>
        <v>0</v>
      </c>
      <c r="E1664" cm="1">
        <f t="array" ref="E1664">QUARTILE(IF($A:$A=$A1664,IF($B:$B=$B1664,$C:$C)),1)</f>
        <v>22088</v>
      </c>
      <c r="F1664" cm="1">
        <f t="array" ref="F1664">QUARTILE(IF($A:$A=$A1664,IF($B:$B=$B1664,$C:$C)),3)</f>
        <v>67210.5</v>
      </c>
      <c r="G1664">
        <f>Table3[[#This Row],[Q3]]-Table3[[#This Row],[Q1]]</f>
        <v>45122.5</v>
      </c>
      <c r="H1664">
        <f>Table3[[#This Row],[Q1]]-1.5*Table3[[#This Row],[IQR]]</f>
        <v>-45595.75</v>
      </c>
      <c r="I1664">
        <f>Table3[[#This Row],[Q3]]+1.5*Table3[[#This Row],[IQR]]</f>
        <v>134894.25</v>
      </c>
    </row>
    <row r="1665" spans="1:9" x14ac:dyDescent="0.45">
      <c r="A1665" t="s">
        <v>17</v>
      </c>
      <c r="B1665" t="s">
        <v>1</v>
      </c>
      <c r="C1665">
        <v>98670</v>
      </c>
      <c r="D1665" t="b">
        <f t="shared" si="25"/>
        <v>0</v>
      </c>
      <c r="E1665" cm="1">
        <f t="array" ref="E1665">QUARTILE(IF($A:$A=$A1665,IF($B:$B=$B1665,$C:$C)),1)</f>
        <v>22088</v>
      </c>
      <c r="F1665" cm="1">
        <f t="array" ref="F1665">QUARTILE(IF($A:$A=$A1665,IF($B:$B=$B1665,$C:$C)),3)</f>
        <v>67210.5</v>
      </c>
      <c r="G1665">
        <f>Table3[[#This Row],[Q3]]-Table3[[#This Row],[Q1]]</f>
        <v>45122.5</v>
      </c>
      <c r="H1665">
        <f>Table3[[#This Row],[Q1]]-1.5*Table3[[#This Row],[IQR]]</f>
        <v>-45595.75</v>
      </c>
      <c r="I1665">
        <f>Table3[[#This Row],[Q3]]+1.5*Table3[[#This Row],[IQR]]</f>
        <v>134894.25</v>
      </c>
    </row>
    <row r="1666" spans="1:9" x14ac:dyDescent="0.45">
      <c r="A1666" t="s">
        <v>14</v>
      </c>
      <c r="B1666" t="s">
        <v>1</v>
      </c>
      <c r="C1666">
        <v>12269</v>
      </c>
      <c r="D1666" t="b">
        <f t="shared" ref="D1666:D1729" si="26">IF(C1666&lt;H1666,TRUE,IF(C1666&gt;I1666,TRUE,FALSE))</f>
        <v>0</v>
      </c>
      <c r="E1666" cm="1">
        <f t="array" ref="E1666">QUARTILE(IF($A:$A=$A1666,IF($B:$B=$B1666,$C:$C)),1)</f>
        <v>35077</v>
      </c>
      <c r="F1666" cm="1">
        <f t="array" ref="F1666">QUARTILE(IF($A:$A=$A1666,IF($B:$B=$B1666,$C:$C)),3)</f>
        <v>72987.5</v>
      </c>
      <c r="G1666">
        <f>Table3[[#This Row],[Q3]]-Table3[[#This Row],[Q1]]</f>
        <v>37910.5</v>
      </c>
      <c r="H1666">
        <f>Table3[[#This Row],[Q1]]-1.5*Table3[[#This Row],[IQR]]</f>
        <v>-21788.75</v>
      </c>
      <c r="I1666">
        <f>Table3[[#This Row],[Q3]]+1.5*Table3[[#This Row],[IQR]]</f>
        <v>129853.25</v>
      </c>
    </row>
    <row r="1667" spans="1:9" x14ac:dyDescent="0.45">
      <c r="A1667" t="s">
        <v>14</v>
      </c>
      <c r="B1667" t="s">
        <v>1</v>
      </c>
      <c r="C1667">
        <v>57885</v>
      </c>
      <c r="D1667" t="b">
        <f t="shared" si="26"/>
        <v>0</v>
      </c>
      <c r="E1667" cm="1">
        <f t="array" ref="E1667">QUARTILE(IF($A:$A=$A1667,IF($B:$B=$B1667,$C:$C)),1)</f>
        <v>35077</v>
      </c>
      <c r="F1667" cm="1">
        <f t="array" ref="F1667">QUARTILE(IF($A:$A=$A1667,IF($B:$B=$B1667,$C:$C)),3)</f>
        <v>72987.5</v>
      </c>
      <c r="G1667">
        <f>Table3[[#This Row],[Q3]]-Table3[[#This Row],[Q1]]</f>
        <v>37910.5</v>
      </c>
      <c r="H1667">
        <f>Table3[[#This Row],[Q1]]-1.5*Table3[[#This Row],[IQR]]</f>
        <v>-21788.75</v>
      </c>
      <c r="I1667">
        <f>Table3[[#This Row],[Q3]]+1.5*Table3[[#This Row],[IQR]]</f>
        <v>129853.25</v>
      </c>
    </row>
    <row r="1668" spans="1:9" x14ac:dyDescent="0.45">
      <c r="A1668" t="s">
        <v>14</v>
      </c>
      <c r="B1668" t="s">
        <v>1</v>
      </c>
      <c r="C1668">
        <v>88090</v>
      </c>
      <c r="D1668" t="b">
        <f t="shared" si="26"/>
        <v>0</v>
      </c>
      <c r="E1668" cm="1">
        <f t="array" ref="E1668">QUARTILE(IF($A:$A=$A1668,IF($B:$B=$B1668,$C:$C)),1)</f>
        <v>35077</v>
      </c>
      <c r="F1668" cm="1">
        <f t="array" ref="F1668">QUARTILE(IF($A:$A=$A1668,IF($B:$B=$B1668,$C:$C)),3)</f>
        <v>72987.5</v>
      </c>
      <c r="G1668">
        <f>Table3[[#This Row],[Q3]]-Table3[[#This Row],[Q1]]</f>
        <v>37910.5</v>
      </c>
      <c r="H1668">
        <f>Table3[[#This Row],[Q1]]-1.5*Table3[[#This Row],[IQR]]</f>
        <v>-21788.75</v>
      </c>
      <c r="I1668">
        <f>Table3[[#This Row],[Q3]]+1.5*Table3[[#This Row],[IQR]]</f>
        <v>129853.25</v>
      </c>
    </row>
    <row r="1669" spans="1:9" x14ac:dyDescent="0.45">
      <c r="A1669" t="s">
        <v>18</v>
      </c>
      <c r="B1669" t="s">
        <v>1</v>
      </c>
      <c r="C1669">
        <v>47344</v>
      </c>
      <c r="D1669" t="b">
        <f t="shared" si="26"/>
        <v>0</v>
      </c>
      <c r="E1669" cm="1">
        <f t="array" ref="E1669">QUARTILE(IF($A:$A=$A1669,IF($B:$B=$B1669,$C:$C)),1)</f>
        <v>47477.5</v>
      </c>
      <c r="F1669" cm="1">
        <f t="array" ref="F1669">QUARTILE(IF($A:$A=$A1669,IF($B:$B=$B1669,$C:$C)),3)</f>
        <v>71601</v>
      </c>
      <c r="G1669">
        <f>Table3[[#This Row],[Q3]]-Table3[[#This Row],[Q1]]</f>
        <v>24123.5</v>
      </c>
      <c r="H1669">
        <f>Table3[[#This Row],[Q1]]-1.5*Table3[[#This Row],[IQR]]</f>
        <v>11292.25</v>
      </c>
      <c r="I1669">
        <f>Table3[[#This Row],[Q3]]+1.5*Table3[[#This Row],[IQR]]</f>
        <v>107786.25</v>
      </c>
    </row>
    <row r="1670" spans="1:9" x14ac:dyDescent="0.45">
      <c r="A1670" t="s">
        <v>18</v>
      </c>
      <c r="B1670" t="s">
        <v>1</v>
      </c>
      <c r="C1670">
        <v>47611</v>
      </c>
      <c r="D1670" t="b">
        <f t="shared" si="26"/>
        <v>0</v>
      </c>
      <c r="E1670" cm="1">
        <f t="array" ref="E1670">QUARTILE(IF($A:$A=$A1670,IF($B:$B=$B1670,$C:$C)),1)</f>
        <v>47477.5</v>
      </c>
      <c r="F1670" cm="1">
        <f t="array" ref="F1670">QUARTILE(IF($A:$A=$A1670,IF($B:$B=$B1670,$C:$C)),3)</f>
        <v>71601</v>
      </c>
      <c r="G1670">
        <f>Table3[[#This Row],[Q3]]-Table3[[#This Row],[Q1]]</f>
        <v>24123.5</v>
      </c>
      <c r="H1670">
        <f>Table3[[#This Row],[Q1]]-1.5*Table3[[#This Row],[IQR]]</f>
        <v>11292.25</v>
      </c>
      <c r="I1670">
        <f>Table3[[#This Row],[Q3]]+1.5*Table3[[#This Row],[IQR]]</f>
        <v>107786.25</v>
      </c>
    </row>
    <row r="1671" spans="1:9" x14ac:dyDescent="0.45">
      <c r="A1671" t="s">
        <v>18</v>
      </c>
      <c r="B1671" t="s">
        <v>1</v>
      </c>
      <c r="C1671">
        <v>95591</v>
      </c>
      <c r="D1671" t="b">
        <f t="shared" si="26"/>
        <v>0</v>
      </c>
      <c r="E1671" cm="1">
        <f t="array" ref="E1671">QUARTILE(IF($A:$A=$A1671,IF($B:$B=$B1671,$C:$C)),1)</f>
        <v>47477.5</v>
      </c>
      <c r="F1671" cm="1">
        <f t="array" ref="F1671">QUARTILE(IF($A:$A=$A1671,IF($B:$B=$B1671,$C:$C)),3)</f>
        <v>71601</v>
      </c>
      <c r="G1671">
        <f>Table3[[#This Row],[Q3]]-Table3[[#This Row],[Q1]]</f>
        <v>24123.5</v>
      </c>
      <c r="H1671">
        <f>Table3[[#This Row],[Q1]]-1.5*Table3[[#This Row],[IQR]]</f>
        <v>11292.25</v>
      </c>
      <c r="I1671">
        <f>Table3[[#This Row],[Q3]]+1.5*Table3[[#This Row],[IQR]]</f>
        <v>107786.25</v>
      </c>
    </row>
    <row r="1672" spans="1:9" x14ac:dyDescent="0.45">
      <c r="A1672" t="s">
        <v>12</v>
      </c>
      <c r="B1672" t="s">
        <v>1</v>
      </c>
      <c r="C1672">
        <v>2641</v>
      </c>
      <c r="D1672" t="b">
        <f t="shared" si="26"/>
        <v>0</v>
      </c>
      <c r="E1672" cm="1">
        <f t="array" ref="E1672">QUARTILE(IF($A:$A=$A1672,IF($B:$B=$B1672,$C:$C)),1)</f>
        <v>22133.75</v>
      </c>
      <c r="F1672" cm="1">
        <f t="array" ref="F1672">QUARTILE(IF($A:$A=$A1672,IF($B:$B=$B1672,$C:$C)),3)</f>
        <v>64940.25</v>
      </c>
      <c r="G1672">
        <f>Table3[[#This Row],[Q3]]-Table3[[#This Row],[Q1]]</f>
        <v>42806.5</v>
      </c>
      <c r="H1672">
        <f>Table3[[#This Row],[Q1]]-1.5*Table3[[#This Row],[IQR]]</f>
        <v>-42076</v>
      </c>
      <c r="I1672">
        <f>Table3[[#This Row],[Q3]]+1.5*Table3[[#This Row],[IQR]]</f>
        <v>129150</v>
      </c>
    </row>
    <row r="1673" spans="1:9" x14ac:dyDescent="0.45">
      <c r="A1673" t="s">
        <v>12</v>
      </c>
      <c r="B1673" t="s">
        <v>1</v>
      </c>
      <c r="C1673">
        <v>5776</v>
      </c>
      <c r="D1673" t="b">
        <f t="shared" si="26"/>
        <v>0</v>
      </c>
      <c r="E1673" cm="1">
        <f t="array" ref="E1673">QUARTILE(IF($A:$A=$A1673,IF($B:$B=$B1673,$C:$C)),1)</f>
        <v>22133.75</v>
      </c>
      <c r="F1673" cm="1">
        <f t="array" ref="F1673">QUARTILE(IF($A:$A=$A1673,IF($B:$B=$B1673,$C:$C)),3)</f>
        <v>64940.25</v>
      </c>
      <c r="G1673">
        <f>Table3[[#This Row],[Q3]]-Table3[[#This Row],[Q1]]</f>
        <v>42806.5</v>
      </c>
      <c r="H1673">
        <f>Table3[[#This Row],[Q1]]-1.5*Table3[[#This Row],[IQR]]</f>
        <v>-42076</v>
      </c>
      <c r="I1673">
        <f>Table3[[#This Row],[Q3]]+1.5*Table3[[#This Row],[IQR]]</f>
        <v>129150</v>
      </c>
    </row>
    <row r="1674" spans="1:9" x14ac:dyDescent="0.45">
      <c r="A1674" t="s">
        <v>12</v>
      </c>
      <c r="B1674" t="s">
        <v>1</v>
      </c>
      <c r="C1674">
        <v>6329</v>
      </c>
      <c r="D1674" t="b">
        <f t="shared" si="26"/>
        <v>0</v>
      </c>
      <c r="E1674" cm="1">
        <f t="array" ref="E1674">QUARTILE(IF($A:$A=$A1674,IF($B:$B=$B1674,$C:$C)),1)</f>
        <v>22133.75</v>
      </c>
      <c r="F1674" cm="1">
        <f t="array" ref="F1674">QUARTILE(IF($A:$A=$A1674,IF($B:$B=$B1674,$C:$C)),3)</f>
        <v>64940.25</v>
      </c>
      <c r="G1674">
        <f>Table3[[#This Row],[Q3]]-Table3[[#This Row],[Q1]]</f>
        <v>42806.5</v>
      </c>
      <c r="H1674">
        <f>Table3[[#This Row],[Q1]]-1.5*Table3[[#This Row],[IQR]]</f>
        <v>-42076</v>
      </c>
      <c r="I1674">
        <f>Table3[[#This Row],[Q3]]+1.5*Table3[[#This Row],[IQR]]</f>
        <v>129150</v>
      </c>
    </row>
    <row r="1675" spans="1:9" x14ac:dyDescent="0.45">
      <c r="A1675" t="s">
        <v>12</v>
      </c>
      <c r="B1675" t="s">
        <v>1</v>
      </c>
      <c r="C1675">
        <v>7409</v>
      </c>
      <c r="D1675" t="b">
        <f t="shared" si="26"/>
        <v>0</v>
      </c>
      <c r="E1675" cm="1">
        <f t="array" ref="E1675">QUARTILE(IF($A:$A=$A1675,IF($B:$B=$B1675,$C:$C)),1)</f>
        <v>22133.75</v>
      </c>
      <c r="F1675" cm="1">
        <f t="array" ref="F1675">QUARTILE(IF($A:$A=$A1675,IF($B:$B=$B1675,$C:$C)),3)</f>
        <v>64940.25</v>
      </c>
      <c r="G1675">
        <f>Table3[[#This Row],[Q3]]-Table3[[#This Row],[Q1]]</f>
        <v>42806.5</v>
      </c>
      <c r="H1675">
        <f>Table3[[#This Row],[Q1]]-1.5*Table3[[#This Row],[IQR]]</f>
        <v>-42076</v>
      </c>
      <c r="I1675">
        <f>Table3[[#This Row],[Q3]]+1.5*Table3[[#This Row],[IQR]]</f>
        <v>129150</v>
      </c>
    </row>
    <row r="1676" spans="1:9" x14ac:dyDescent="0.45">
      <c r="A1676" t="s">
        <v>12</v>
      </c>
      <c r="B1676" t="s">
        <v>1</v>
      </c>
      <c r="C1676">
        <v>8803</v>
      </c>
      <c r="D1676" t="b">
        <f t="shared" si="26"/>
        <v>0</v>
      </c>
      <c r="E1676" cm="1">
        <f t="array" ref="E1676">QUARTILE(IF($A:$A=$A1676,IF($B:$B=$B1676,$C:$C)),1)</f>
        <v>22133.75</v>
      </c>
      <c r="F1676" cm="1">
        <f t="array" ref="F1676">QUARTILE(IF($A:$A=$A1676,IF($B:$B=$B1676,$C:$C)),3)</f>
        <v>64940.25</v>
      </c>
      <c r="G1676">
        <f>Table3[[#This Row],[Q3]]-Table3[[#This Row],[Q1]]</f>
        <v>42806.5</v>
      </c>
      <c r="H1676">
        <f>Table3[[#This Row],[Q1]]-1.5*Table3[[#This Row],[IQR]]</f>
        <v>-42076</v>
      </c>
      <c r="I1676">
        <f>Table3[[#This Row],[Q3]]+1.5*Table3[[#This Row],[IQR]]</f>
        <v>129150</v>
      </c>
    </row>
    <row r="1677" spans="1:9" x14ac:dyDescent="0.45">
      <c r="A1677" t="s">
        <v>12</v>
      </c>
      <c r="B1677" t="s">
        <v>1</v>
      </c>
      <c r="C1677">
        <v>11665</v>
      </c>
      <c r="D1677" t="b">
        <f t="shared" si="26"/>
        <v>0</v>
      </c>
      <c r="E1677" cm="1">
        <f t="array" ref="E1677">QUARTILE(IF($A:$A=$A1677,IF($B:$B=$B1677,$C:$C)),1)</f>
        <v>22133.75</v>
      </c>
      <c r="F1677" cm="1">
        <f t="array" ref="F1677">QUARTILE(IF($A:$A=$A1677,IF($B:$B=$B1677,$C:$C)),3)</f>
        <v>64940.25</v>
      </c>
      <c r="G1677">
        <f>Table3[[#This Row],[Q3]]-Table3[[#This Row],[Q1]]</f>
        <v>42806.5</v>
      </c>
      <c r="H1677">
        <f>Table3[[#This Row],[Q1]]-1.5*Table3[[#This Row],[IQR]]</f>
        <v>-42076</v>
      </c>
      <c r="I1677">
        <f>Table3[[#This Row],[Q3]]+1.5*Table3[[#This Row],[IQR]]</f>
        <v>129150</v>
      </c>
    </row>
    <row r="1678" spans="1:9" x14ac:dyDescent="0.45">
      <c r="A1678" t="s">
        <v>12</v>
      </c>
      <c r="B1678" t="s">
        <v>1</v>
      </c>
      <c r="C1678">
        <v>12194</v>
      </c>
      <c r="D1678" t="b">
        <f t="shared" si="26"/>
        <v>0</v>
      </c>
      <c r="E1678" cm="1">
        <f t="array" ref="E1678">QUARTILE(IF($A:$A=$A1678,IF($B:$B=$B1678,$C:$C)),1)</f>
        <v>22133.75</v>
      </c>
      <c r="F1678" cm="1">
        <f t="array" ref="F1678">QUARTILE(IF($A:$A=$A1678,IF($B:$B=$B1678,$C:$C)),3)</f>
        <v>64940.25</v>
      </c>
      <c r="G1678">
        <f>Table3[[#This Row],[Q3]]-Table3[[#This Row],[Q1]]</f>
        <v>42806.5</v>
      </c>
      <c r="H1678">
        <f>Table3[[#This Row],[Q1]]-1.5*Table3[[#This Row],[IQR]]</f>
        <v>-42076</v>
      </c>
      <c r="I1678">
        <f>Table3[[#This Row],[Q3]]+1.5*Table3[[#This Row],[IQR]]</f>
        <v>129150</v>
      </c>
    </row>
    <row r="1679" spans="1:9" x14ac:dyDescent="0.45">
      <c r="A1679" t="s">
        <v>12</v>
      </c>
      <c r="B1679" t="s">
        <v>1</v>
      </c>
      <c r="C1679">
        <v>13399</v>
      </c>
      <c r="D1679" t="b">
        <f t="shared" si="26"/>
        <v>0</v>
      </c>
      <c r="E1679" cm="1">
        <f t="array" ref="E1679">QUARTILE(IF($A:$A=$A1679,IF($B:$B=$B1679,$C:$C)),1)</f>
        <v>22133.75</v>
      </c>
      <c r="F1679" cm="1">
        <f t="array" ref="F1679">QUARTILE(IF($A:$A=$A1679,IF($B:$B=$B1679,$C:$C)),3)</f>
        <v>64940.25</v>
      </c>
      <c r="G1679">
        <f>Table3[[#This Row],[Q3]]-Table3[[#This Row],[Q1]]</f>
        <v>42806.5</v>
      </c>
      <c r="H1679">
        <f>Table3[[#This Row],[Q1]]-1.5*Table3[[#This Row],[IQR]]</f>
        <v>-42076</v>
      </c>
      <c r="I1679">
        <f>Table3[[#This Row],[Q3]]+1.5*Table3[[#This Row],[IQR]]</f>
        <v>129150</v>
      </c>
    </row>
    <row r="1680" spans="1:9" x14ac:dyDescent="0.45">
      <c r="A1680" t="s">
        <v>12</v>
      </c>
      <c r="B1680" t="s">
        <v>1</v>
      </c>
      <c r="C1680">
        <v>17225</v>
      </c>
      <c r="D1680" t="b">
        <f t="shared" si="26"/>
        <v>0</v>
      </c>
      <c r="E1680" cm="1">
        <f t="array" ref="E1680">QUARTILE(IF($A:$A=$A1680,IF($B:$B=$B1680,$C:$C)),1)</f>
        <v>22133.75</v>
      </c>
      <c r="F1680" cm="1">
        <f t="array" ref="F1680">QUARTILE(IF($A:$A=$A1680,IF($B:$B=$B1680,$C:$C)),3)</f>
        <v>64940.25</v>
      </c>
      <c r="G1680">
        <f>Table3[[#This Row],[Q3]]-Table3[[#This Row],[Q1]]</f>
        <v>42806.5</v>
      </c>
      <c r="H1680">
        <f>Table3[[#This Row],[Q1]]-1.5*Table3[[#This Row],[IQR]]</f>
        <v>-42076</v>
      </c>
      <c r="I1680">
        <f>Table3[[#This Row],[Q3]]+1.5*Table3[[#This Row],[IQR]]</f>
        <v>129150</v>
      </c>
    </row>
    <row r="1681" spans="1:9" x14ac:dyDescent="0.45">
      <c r="A1681" t="s">
        <v>12</v>
      </c>
      <c r="B1681" t="s">
        <v>1</v>
      </c>
      <c r="C1681">
        <v>23770</v>
      </c>
      <c r="D1681" t="b">
        <f t="shared" si="26"/>
        <v>0</v>
      </c>
      <c r="E1681" cm="1">
        <f t="array" ref="E1681">QUARTILE(IF($A:$A=$A1681,IF($B:$B=$B1681,$C:$C)),1)</f>
        <v>22133.75</v>
      </c>
      <c r="F1681" cm="1">
        <f t="array" ref="F1681">QUARTILE(IF($A:$A=$A1681,IF($B:$B=$B1681,$C:$C)),3)</f>
        <v>64940.25</v>
      </c>
      <c r="G1681">
        <f>Table3[[#This Row],[Q3]]-Table3[[#This Row],[Q1]]</f>
        <v>42806.5</v>
      </c>
      <c r="H1681">
        <f>Table3[[#This Row],[Q1]]-1.5*Table3[[#This Row],[IQR]]</f>
        <v>-42076</v>
      </c>
      <c r="I1681">
        <f>Table3[[#This Row],[Q3]]+1.5*Table3[[#This Row],[IQR]]</f>
        <v>129150</v>
      </c>
    </row>
    <row r="1682" spans="1:9" x14ac:dyDescent="0.45">
      <c r="A1682" t="s">
        <v>12</v>
      </c>
      <c r="B1682" t="s">
        <v>1</v>
      </c>
      <c r="C1682">
        <v>25602</v>
      </c>
      <c r="D1682" t="b">
        <f t="shared" si="26"/>
        <v>0</v>
      </c>
      <c r="E1682" cm="1">
        <f t="array" ref="E1682">QUARTILE(IF($A:$A=$A1682,IF($B:$B=$B1682,$C:$C)),1)</f>
        <v>22133.75</v>
      </c>
      <c r="F1682" cm="1">
        <f t="array" ref="F1682">QUARTILE(IF($A:$A=$A1682,IF($B:$B=$B1682,$C:$C)),3)</f>
        <v>64940.25</v>
      </c>
      <c r="G1682">
        <f>Table3[[#This Row],[Q3]]-Table3[[#This Row],[Q1]]</f>
        <v>42806.5</v>
      </c>
      <c r="H1682">
        <f>Table3[[#This Row],[Q1]]-1.5*Table3[[#This Row],[IQR]]</f>
        <v>-42076</v>
      </c>
      <c r="I1682">
        <f>Table3[[#This Row],[Q3]]+1.5*Table3[[#This Row],[IQR]]</f>
        <v>129150</v>
      </c>
    </row>
    <row r="1683" spans="1:9" x14ac:dyDescent="0.45">
      <c r="A1683" t="s">
        <v>12</v>
      </c>
      <c r="B1683" t="s">
        <v>1</v>
      </c>
      <c r="C1683">
        <v>27426</v>
      </c>
      <c r="D1683" t="b">
        <f t="shared" si="26"/>
        <v>0</v>
      </c>
      <c r="E1683" cm="1">
        <f t="array" ref="E1683">QUARTILE(IF($A:$A=$A1683,IF($B:$B=$B1683,$C:$C)),1)</f>
        <v>22133.75</v>
      </c>
      <c r="F1683" cm="1">
        <f t="array" ref="F1683">QUARTILE(IF($A:$A=$A1683,IF($B:$B=$B1683,$C:$C)),3)</f>
        <v>64940.25</v>
      </c>
      <c r="G1683">
        <f>Table3[[#This Row],[Q3]]-Table3[[#This Row],[Q1]]</f>
        <v>42806.5</v>
      </c>
      <c r="H1683">
        <f>Table3[[#This Row],[Q1]]-1.5*Table3[[#This Row],[IQR]]</f>
        <v>-42076</v>
      </c>
      <c r="I1683">
        <f>Table3[[#This Row],[Q3]]+1.5*Table3[[#This Row],[IQR]]</f>
        <v>129150</v>
      </c>
    </row>
    <row r="1684" spans="1:9" x14ac:dyDescent="0.45">
      <c r="A1684" t="s">
        <v>12</v>
      </c>
      <c r="B1684" t="s">
        <v>1</v>
      </c>
      <c r="C1684">
        <v>28210</v>
      </c>
      <c r="D1684" t="b">
        <f t="shared" si="26"/>
        <v>0</v>
      </c>
      <c r="E1684" cm="1">
        <f t="array" ref="E1684">QUARTILE(IF($A:$A=$A1684,IF($B:$B=$B1684,$C:$C)),1)</f>
        <v>22133.75</v>
      </c>
      <c r="F1684" cm="1">
        <f t="array" ref="F1684">QUARTILE(IF($A:$A=$A1684,IF($B:$B=$B1684,$C:$C)),3)</f>
        <v>64940.25</v>
      </c>
      <c r="G1684">
        <f>Table3[[#This Row],[Q3]]-Table3[[#This Row],[Q1]]</f>
        <v>42806.5</v>
      </c>
      <c r="H1684">
        <f>Table3[[#This Row],[Q1]]-1.5*Table3[[#This Row],[IQR]]</f>
        <v>-42076</v>
      </c>
      <c r="I1684">
        <f>Table3[[#This Row],[Q3]]+1.5*Table3[[#This Row],[IQR]]</f>
        <v>129150</v>
      </c>
    </row>
    <row r="1685" spans="1:9" x14ac:dyDescent="0.45">
      <c r="A1685" t="s">
        <v>12</v>
      </c>
      <c r="B1685" t="s">
        <v>1</v>
      </c>
      <c r="C1685">
        <v>30905</v>
      </c>
      <c r="D1685" t="b">
        <f t="shared" si="26"/>
        <v>0</v>
      </c>
      <c r="E1685" cm="1">
        <f t="array" ref="E1685">QUARTILE(IF($A:$A=$A1685,IF($B:$B=$B1685,$C:$C)),1)</f>
        <v>22133.75</v>
      </c>
      <c r="F1685" cm="1">
        <f t="array" ref="F1685">QUARTILE(IF($A:$A=$A1685,IF($B:$B=$B1685,$C:$C)),3)</f>
        <v>64940.25</v>
      </c>
      <c r="G1685">
        <f>Table3[[#This Row],[Q3]]-Table3[[#This Row],[Q1]]</f>
        <v>42806.5</v>
      </c>
      <c r="H1685">
        <f>Table3[[#This Row],[Q1]]-1.5*Table3[[#This Row],[IQR]]</f>
        <v>-42076</v>
      </c>
      <c r="I1685">
        <f>Table3[[#This Row],[Q3]]+1.5*Table3[[#This Row],[IQR]]</f>
        <v>129150</v>
      </c>
    </row>
    <row r="1686" spans="1:9" x14ac:dyDescent="0.45">
      <c r="A1686" t="s">
        <v>12</v>
      </c>
      <c r="B1686" t="s">
        <v>1</v>
      </c>
      <c r="C1686">
        <v>31708</v>
      </c>
      <c r="D1686" t="b">
        <f t="shared" si="26"/>
        <v>0</v>
      </c>
      <c r="E1686" cm="1">
        <f t="array" ref="E1686">QUARTILE(IF($A:$A=$A1686,IF($B:$B=$B1686,$C:$C)),1)</f>
        <v>22133.75</v>
      </c>
      <c r="F1686" cm="1">
        <f t="array" ref="F1686">QUARTILE(IF($A:$A=$A1686,IF($B:$B=$B1686,$C:$C)),3)</f>
        <v>64940.25</v>
      </c>
      <c r="G1686">
        <f>Table3[[#This Row],[Q3]]-Table3[[#This Row],[Q1]]</f>
        <v>42806.5</v>
      </c>
      <c r="H1686">
        <f>Table3[[#This Row],[Q1]]-1.5*Table3[[#This Row],[IQR]]</f>
        <v>-42076</v>
      </c>
      <c r="I1686">
        <f>Table3[[#This Row],[Q3]]+1.5*Table3[[#This Row],[IQR]]</f>
        <v>129150</v>
      </c>
    </row>
    <row r="1687" spans="1:9" x14ac:dyDescent="0.45">
      <c r="A1687" t="s">
        <v>12</v>
      </c>
      <c r="B1687" t="s">
        <v>1</v>
      </c>
      <c r="C1687">
        <v>33043</v>
      </c>
      <c r="D1687" t="b">
        <f t="shared" si="26"/>
        <v>0</v>
      </c>
      <c r="E1687" cm="1">
        <f t="array" ref="E1687">QUARTILE(IF($A:$A=$A1687,IF($B:$B=$B1687,$C:$C)),1)</f>
        <v>22133.75</v>
      </c>
      <c r="F1687" cm="1">
        <f t="array" ref="F1687">QUARTILE(IF($A:$A=$A1687,IF($B:$B=$B1687,$C:$C)),3)</f>
        <v>64940.25</v>
      </c>
      <c r="G1687">
        <f>Table3[[#This Row],[Q3]]-Table3[[#This Row],[Q1]]</f>
        <v>42806.5</v>
      </c>
      <c r="H1687">
        <f>Table3[[#This Row],[Q1]]-1.5*Table3[[#This Row],[IQR]]</f>
        <v>-42076</v>
      </c>
      <c r="I1687">
        <f>Table3[[#This Row],[Q3]]+1.5*Table3[[#This Row],[IQR]]</f>
        <v>129150</v>
      </c>
    </row>
    <row r="1688" spans="1:9" x14ac:dyDescent="0.45">
      <c r="A1688" t="s">
        <v>12</v>
      </c>
      <c r="B1688" t="s">
        <v>1</v>
      </c>
      <c r="C1688">
        <v>36205</v>
      </c>
      <c r="D1688" t="b">
        <f t="shared" si="26"/>
        <v>0</v>
      </c>
      <c r="E1688" cm="1">
        <f t="array" ref="E1688">QUARTILE(IF($A:$A=$A1688,IF($B:$B=$B1688,$C:$C)),1)</f>
        <v>22133.75</v>
      </c>
      <c r="F1688" cm="1">
        <f t="array" ref="F1688">QUARTILE(IF($A:$A=$A1688,IF($B:$B=$B1688,$C:$C)),3)</f>
        <v>64940.25</v>
      </c>
      <c r="G1688">
        <f>Table3[[#This Row],[Q3]]-Table3[[#This Row],[Q1]]</f>
        <v>42806.5</v>
      </c>
      <c r="H1688">
        <f>Table3[[#This Row],[Q1]]-1.5*Table3[[#This Row],[IQR]]</f>
        <v>-42076</v>
      </c>
      <c r="I1688">
        <f>Table3[[#This Row],[Q3]]+1.5*Table3[[#This Row],[IQR]]</f>
        <v>129150</v>
      </c>
    </row>
    <row r="1689" spans="1:9" x14ac:dyDescent="0.45">
      <c r="A1689" t="s">
        <v>12</v>
      </c>
      <c r="B1689" t="s">
        <v>1</v>
      </c>
      <c r="C1689">
        <v>37277</v>
      </c>
      <c r="D1689" t="b">
        <f t="shared" si="26"/>
        <v>0</v>
      </c>
      <c r="E1689" cm="1">
        <f t="array" ref="E1689">QUARTILE(IF($A:$A=$A1689,IF($B:$B=$B1689,$C:$C)),1)</f>
        <v>22133.75</v>
      </c>
      <c r="F1689" cm="1">
        <f t="array" ref="F1689">QUARTILE(IF($A:$A=$A1689,IF($B:$B=$B1689,$C:$C)),3)</f>
        <v>64940.25</v>
      </c>
      <c r="G1689">
        <f>Table3[[#This Row],[Q3]]-Table3[[#This Row],[Q1]]</f>
        <v>42806.5</v>
      </c>
      <c r="H1689">
        <f>Table3[[#This Row],[Q1]]-1.5*Table3[[#This Row],[IQR]]</f>
        <v>-42076</v>
      </c>
      <c r="I1689">
        <f>Table3[[#This Row],[Q3]]+1.5*Table3[[#This Row],[IQR]]</f>
        <v>129150</v>
      </c>
    </row>
    <row r="1690" spans="1:9" x14ac:dyDescent="0.45">
      <c r="A1690" t="s">
        <v>12</v>
      </c>
      <c r="B1690" t="s">
        <v>1</v>
      </c>
      <c r="C1690">
        <v>40211</v>
      </c>
      <c r="D1690" t="b">
        <f t="shared" si="26"/>
        <v>0</v>
      </c>
      <c r="E1690" cm="1">
        <f t="array" ref="E1690">QUARTILE(IF($A:$A=$A1690,IF($B:$B=$B1690,$C:$C)),1)</f>
        <v>22133.75</v>
      </c>
      <c r="F1690" cm="1">
        <f t="array" ref="F1690">QUARTILE(IF($A:$A=$A1690,IF($B:$B=$B1690,$C:$C)),3)</f>
        <v>64940.25</v>
      </c>
      <c r="G1690">
        <f>Table3[[#This Row],[Q3]]-Table3[[#This Row],[Q1]]</f>
        <v>42806.5</v>
      </c>
      <c r="H1690">
        <f>Table3[[#This Row],[Q1]]-1.5*Table3[[#This Row],[IQR]]</f>
        <v>-42076</v>
      </c>
      <c r="I1690">
        <f>Table3[[#This Row],[Q3]]+1.5*Table3[[#This Row],[IQR]]</f>
        <v>129150</v>
      </c>
    </row>
    <row r="1691" spans="1:9" x14ac:dyDescent="0.45">
      <c r="A1691" t="s">
        <v>12</v>
      </c>
      <c r="B1691" t="s">
        <v>1</v>
      </c>
      <c r="C1691">
        <v>40828</v>
      </c>
      <c r="D1691" t="b">
        <f t="shared" si="26"/>
        <v>0</v>
      </c>
      <c r="E1691" cm="1">
        <f t="array" ref="E1691">QUARTILE(IF($A:$A=$A1691,IF($B:$B=$B1691,$C:$C)),1)</f>
        <v>22133.75</v>
      </c>
      <c r="F1691" cm="1">
        <f t="array" ref="F1691">QUARTILE(IF($A:$A=$A1691,IF($B:$B=$B1691,$C:$C)),3)</f>
        <v>64940.25</v>
      </c>
      <c r="G1691">
        <f>Table3[[#This Row],[Q3]]-Table3[[#This Row],[Q1]]</f>
        <v>42806.5</v>
      </c>
      <c r="H1691">
        <f>Table3[[#This Row],[Q1]]-1.5*Table3[[#This Row],[IQR]]</f>
        <v>-42076</v>
      </c>
      <c r="I1691">
        <f>Table3[[#This Row],[Q3]]+1.5*Table3[[#This Row],[IQR]]</f>
        <v>129150</v>
      </c>
    </row>
    <row r="1692" spans="1:9" x14ac:dyDescent="0.45">
      <c r="A1692" t="s">
        <v>12</v>
      </c>
      <c r="B1692" t="s">
        <v>1</v>
      </c>
      <c r="C1692">
        <v>42951</v>
      </c>
      <c r="D1692" t="b">
        <f t="shared" si="26"/>
        <v>0</v>
      </c>
      <c r="E1692" cm="1">
        <f t="array" ref="E1692">QUARTILE(IF($A:$A=$A1692,IF($B:$B=$B1692,$C:$C)),1)</f>
        <v>22133.75</v>
      </c>
      <c r="F1692" cm="1">
        <f t="array" ref="F1692">QUARTILE(IF($A:$A=$A1692,IF($B:$B=$B1692,$C:$C)),3)</f>
        <v>64940.25</v>
      </c>
      <c r="G1692">
        <f>Table3[[#This Row],[Q3]]-Table3[[#This Row],[Q1]]</f>
        <v>42806.5</v>
      </c>
      <c r="H1692">
        <f>Table3[[#This Row],[Q1]]-1.5*Table3[[#This Row],[IQR]]</f>
        <v>-42076</v>
      </c>
      <c r="I1692">
        <f>Table3[[#This Row],[Q3]]+1.5*Table3[[#This Row],[IQR]]</f>
        <v>129150</v>
      </c>
    </row>
    <row r="1693" spans="1:9" x14ac:dyDescent="0.45">
      <c r="A1693" t="s">
        <v>12</v>
      </c>
      <c r="B1693" t="s">
        <v>1</v>
      </c>
      <c r="C1693">
        <v>48910</v>
      </c>
      <c r="D1693" t="b">
        <f t="shared" si="26"/>
        <v>0</v>
      </c>
      <c r="E1693" cm="1">
        <f t="array" ref="E1693">QUARTILE(IF($A:$A=$A1693,IF($B:$B=$B1693,$C:$C)),1)</f>
        <v>22133.75</v>
      </c>
      <c r="F1693" cm="1">
        <f t="array" ref="F1693">QUARTILE(IF($A:$A=$A1693,IF($B:$B=$B1693,$C:$C)),3)</f>
        <v>64940.25</v>
      </c>
      <c r="G1693">
        <f>Table3[[#This Row],[Q3]]-Table3[[#This Row],[Q1]]</f>
        <v>42806.5</v>
      </c>
      <c r="H1693">
        <f>Table3[[#This Row],[Q1]]-1.5*Table3[[#This Row],[IQR]]</f>
        <v>-42076</v>
      </c>
      <c r="I1693">
        <f>Table3[[#This Row],[Q3]]+1.5*Table3[[#This Row],[IQR]]</f>
        <v>129150</v>
      </c>
    </row>
    <row r="1694" spans="1:9" x14ac:dyDescent="0.45">
      <c r="A1694" t="s">
        <v>12</v>
      </c>
      <c r="B1694" t="s">
        <v>1</v>
      </c>
      <c r="C1694">
        <v>54873</v>
      </c>
      <c r="D1694" t="b">
        <f t="shared" si="26"/>
        <v>0</v>
      </c>
      <c r="E1694" cm="1">
        <f t="array" ref="E1694">QUARTILE(IF($A:$A=$A1694,IF($B:$B=$B1694,$C:$C)),1)</f>
        <v>22133.75</v>
      </c>
      <c r="F1694" cm="1">
        <f t="array" ref="F1694">QUARTILE(IF($A:$A=$A1694,IF($B:$B=$B1694,$C:$C)),3)</f>
        <v>64940.25</v>
      </c>
      <c r="G1694">
        <f>Table3[[#This Row],[Q3]]-Table3[[#This Row],[Q1]]</f>
        <v>42806.5</v>
      </c>
      <c r="H1694">
        <f>Table3[[#This Row],[Q1]]-1.5*Table3[[#This Row],[IQR]]</f>
        <v>-42076</v>
      </c>
      <c r="I1694">
        <f>Table3[[#This Row],[Q3]]+1.5*Table3[[#This Row],[IQR]]</f>
        <v>129150</v>
      </c>
    </row>
    <row r="1695" spans="1:9" x14ac:dyDescent="0.45">
      <c r="A1695" t="s">
        <v>12</v>
      </c>
      <c r="B1695" t="s">
        <v>1</v>
      </c>
      <c r="C1695">
        <v>55341</v>
      </c>
      <c r="D1695" t="b">
        <f t="shared" si="26"/>
        <v>0</v>
      </c>
      <c r="E1695" cm="1">
        <f t="array" ref="E1695">QUARTILE(IF($A:$A=$A1695,IF($B:$B=$B1695,$C:$C)),1)</f>
        <v>22133.75</v>
      </c>
      <c r="F1695" cm="1">
        <f t="array" ref="F1695">QUARTILE(IF($A:$A=$A1695,IF($B:$B=$B1695,$C:$C)),3)</f>
        <v>64940.25</v>
      </c>
      <c r="G1695">
        <f>Table3[[#This Row],[Q3]]-Table3[[#This Row],[Q1]]</f>
        <v>42806.5</v>
      </c>
      <c r="H1695">
        <f>Table3[[#This Row],[Q1]]-1.5*Table3[[#This Row],[IQR]]</f>
        <v>-42076</v>
      </c>
      <c r="I1695">
        <f>Table3[[#This Row],[Q3]]+1.5*Table3[[#This Row],[IQR]]</f>
        <v>129150</v>
      </c>
    </row>
    <row r="1696" spans="1:9" x14ac:dyDescent="0.45">
      <c r="A1696" t="s">
        <v>12</v>
      </c>
      <c r="B1696" t="s">
        <v>1</v>
      </c>
      <c r="C1696">
        <v>60798</v>
      </c>
      <c r="D1696" t="b">
        <f t="shared" si="26"/>
        <v>0</v>
      </c>
      <c r="E1696" cm="1">
        <f t="array" ref="E1696">QUARTILE(IF($A:$A=$A1696,IF($B:$B=$B1696,$C:$C)),1)</f>
        <v>22133.75</v>
      </c>
      <c r="F1696" cm="1">
        <f t="array" ref="F1696">QUARTILE(IF($A:$A=$A1696,IF($B:$B=$B1696,$C:$C)),3)</f>
        <v>64940.25</v>
      </c>
      <c r="G1696">
        <f>Table3[[#This Row],[Q3]]-Table3[[#This Row],[Q1]]</f>
        <v>42806.5</v>
      </c>
      <c r="H1696">
        <f>Table3[[#This Row],[Q1]]-1.5*Table3[[#This Row],[IQR]]</f>
        <v>-42076</v>
      </c>
      <c r="I1696">
        <f>Table3[[#This Row],[Q3]]+1.5*Table3[[#This Row],[IQR]]</f>
        <v>129150</v>
      </c>
    </row>
    <row r="1697" spans="1:9" x14ac:dyDescent="0.45">
      <c r="A1697" t="s">
        <v>12</v>
      </c>
      <c r="B1697" t="s">
        <v>1</v>
      </c>
      <c r="C1697">
        <v>61143</v>
      </c>
      <c r="D1697" t="b">
        <f t="shared" si="26"/>
        <v>0</v>
      </c>
      <c r="E1697" cm="1">
        <f t="array" ref="E1697">QUARTILE(IF($A:$A=$A1697,IF($B:$B=$B1697,$C:$C)),1)</f>
        <v>22133.75</v>
      </c>
      <c r="F1697" cm="1">
        <f t="array" ref="F1697">QUARTILE(IF($A:$A=$A1697,IF($B:$B=$B1697,$C:$C)),3)</f>
        <v>64940.25</v>
      </c>
      <c r="G1697">
        <f>Table3[[#This Row],[Q3]]-Table3[[#This Row],[Q1]]</f>
        <v>42806.5</v>
      </c>
      <c r="H1697">
        <f>Table3[[#This Row],[Q1]]-1.5*Table3[[#This Row],[IQR]]</f>
        <v>-42076</v>
      </c>
      <c r="I1697">
        <f>Table3[[#This Row],[Q3]]+1.5*Table3[[#This Row],[IQR]]</f>
        <v>129150</v>
      </c>
    </row>
    <row r="1698" spans="1:9" x14ac:dyDescent="0.45">
      <c r="A1698" t="s">
        <v>12</v>
      </c>
      <c r="B1698" t="s">
        <v>1</v>
      </c>
      <c r="C1698">
        <v>64052</v>
      </c>
      <c r="D1698" t="b">
        <f t="shared" si="26"/>
        <v>0</v>
      </c>
      <c r="E1698" cm="1">
        <f t="array" ref="E1698">QUARTILE(IF($A:$A=$A1698,IF($B:$B=$B1698,$C:$C)),1)</f>
        <v>22133.75</v>
      </c>
      <c r="F1698" cm="1">
        <f t="array" ref="F1698">QUARTILE(IF($A:$A=$A1698,IF($B:$B=$B1698,$C:$C)),3)</f>
        <v>64940.25</v>
      </c>
      <c r="G1698">
        <f>Table3[[#This Row],[Q3]]-Table3[[#This Row],[Q1]]</f>
        <v>42806.5</v>
      </c>
      <c r="H1698">
        <f>Table3[[#This Row],[Q1]]-1.5*Table3[[#This Row],[IQR]]</f>
        <v>-42076</v>
      </c>
      <c r="I1698">
        <f>Table3[[#This Row],[Q3]]+1.5*Table3[[#This Row],[IQR]]</f>
        <v>129150</v>
      </c>
    </row>
    <row r="1699" spans="1:9" x14ac:dyDescent="0.45">
      <c r="A1699" t="s">
        <v>12</v>
      </c>
      <c r="B1699" t="s">
        <v>1</v>
      </c>
      <c r="C1699">
        <v>67605</v>
      </c>
      <c r="D1699" t="b">
        <f t="shared" si="26"/>
        <v>0</v>
      </c>
      <c r="E1699" cm="1">
        <f t="array" ref="E1699">QUARTILE(IF($A:$A=$A1699,IF($B:$B=$B1699,$C:$C)),1)</f>
        <v>22133.75</v>
      </c>
      <c r="F1699" cm="1">
        <f t="array" ref="F1699">QUARTILE(IF($A:$A=$A1699,IF($B:$B=$B1699,$C:$C)),3)</f>
        <v>64940.25</v>
      </c>
      <c r="G1699">
        <f>Table3[[#This Row],[Q3]]-Table3[[#This Row],[Q1]]</f>
        <v>42806.5</v>
      </c>
      <c r="H1699">
        <f>Table3[[#This Row],[Q1]]-1.5*Table3[[#This Row],[IQR]]</f>
        <v>-42076</v>
      </c>
      <c r="I1699">
        <f>Table3[[#This Row],[Q3]]+1.5*Table3[[#This Row],[IQR]]</f>
        <v>129150</v>
      </c>
    </row>
    <row r="1700" spans="1:9" x14ac:dyDescent="0.45">
      <c r="A1700" t="s">
        <v>12</v>
      </c>
      <c r="B1700" t="s">
        <v>1</v>
      </c>
      <c r="C1700">
        <v>80117</v>
      </c>
      <c r="D1700" t="b">
        <f t="shared" si="26"/>
        <v>0</v>
      </c>
      <c r="E1700" cm="1">
        <f t="array" ref="E1700">QUARTILE(IF($A:$A=$A1700,IF($B:$B=$B1700,$C:$C)),1)</f>
        <v>22133.75</v>
      </c>
      <c r="F1700" cm="1">
        <f t="array" ref="F1700">QUARTILE(IF($A:$A=$A1700,IF($B:$B=$B1700,$C:$C)),3)</f>
        <v>64940.25</v>
      </c>
      <c r="G1700">
        <f>Table3[[#This Row],[Q3]]-Table3[[#This Row],[Q1]]</f>
        <v>42806.5</v>
      </c>
      <c r="H1700">
        <f>Table3[[#This Row],[Q1]]-1.5*Table3[[#This Row],[IQR]]</f>
        <v>-42076</v>
      </c>
      <c r="I1700">
        <f>Table3[[#This Row],[Q3]]+1.5*Table3[[#This Row],[IQR]]</f>
        <v>129150</v>
      </c>
    </row>
    <row r="1701" spans="1:9" x14ac:dyDescent="0.45">
      <c r="A1701" t="s">
        <v>12</v>
      </c>
      <c r="B1701" t="s">
        <v>1</v>
      </c>
      <c r="C1701">
        <v>80788</v>
      </c>
      <c r="D1701" t="b">
        <f t="shared" si="26"/>
        <v>0</v>
      </c>
      <c r="E1701" cm="1">
        <f t="array" ref="E1701">QUARTILE(IF($A:$A=$A1701,IF($B:$B=$B1701,$C:$C)),1)</f>
        <v>22133.75</v>
      </c>
      <c r="F1701" cm="1">
        <f t="array" ref="F1701">QUARTILE(IF($A:$A=$A1701,IF($B:$B=$B1701,$C:$C)),3)</f>
        <v>64940.25</v>
      </c>
      <c r="G1701">
        <f>Table3[[#This Row],[Q3]]-Table3[[#This Row],[Q1]]</f>
        <v>42806.5</v>
      </c>
      <c r="H1701">
        <f>Table3[[#This Row],[Q1]]-1.5*Table3[[#This Row],[IQR]]</f>
        <v>-42076</v>
      </c>
      <c r="I1701">
        <f>Table3[[#This Row],[Q3]]+1.5*Table3[[#This Row],[IQR]]</f>
        <v>129150</v>
      </c>
    </row>
    <row r="1702" spans="1:9" x14ac:dyDescent="0.45">
      <c r="A1702" t="s">
        <v>12</v>
      </c>
      <c r="B1702" t="s">
        <v>1</v>
      </c>
      <c r="C1702">
        <v>80984</v>
      </c>
      <c r="D1702" t="b">
        <f t="shared" si="26"/>
        <v>0</v>
      </c>
      <c r="E1702" cm="1">
        <f t="array" ref="E1702">QUARTILE(IF($A:$A=$A1702,IF($B:$B=$B1702,$C:$C)),1)</f>
        <v>22133.75</v>
      </c>
      <c r="F1702" cm="1">
        <f t="array" ref="F1702">QUARTILE(IF($A:$A=$A1702,IF($B:$B=$B1702,$C:$C)),3)</f>
        <v>64940.25</v>
      </c>
      <c r="G1702">
        <f>Table3[[#This Row],[Q3]]-Table3[[#This Row],[Q1]]</f>
        <v>42806.5</v>
      </c>
      <c r="H1702">
        <f>Table3[[#This Row],[Q1]]-1.5*Table3[[#This Row],[IQR]]</f>
        <v>-42076</v>
      </c>
      <c r="I1702">
        <f>Table3[[#This Row],[Q3]]+1.5*Table3[[#This Row],[IQR]]</f>
        <v>129150</v>
      </c>
    </row>
    <row r="1703" spans="1:9" x14ac:dyDescent="0.45">
      <c r="A1703" t="s">
        <v>12</v>
      </c>
      <c r="B1703" t="s">
        <v>1</v>
      </c>
      <c r="C1703">
        <v>83494</v>
      </c>
      <c r="D1703" t="b">
        <f t="shared" si="26"/>
        <v>0</v>
      </c>
      <c r="E1703" cm="1">
        <f t="array" ref="E1703">QUARTILE(IF($A:$A=$A1703,IF($B:$B=$B1703,$C:$C)),1)</f>
        <v>22133.75</v>
      </c>
      <c r="F1703" cm="1">
        <f t="array" ref="F1703">QUARTILE(IF($A:$A=$A1703,IF($B:$B=$B1703,$C:$C)),3)</f>
        <v>64940.25</v>
      </c>
      <c r="G1703">
        <f>Table3[[#This Row],[Q3]]-Table3[[#This Row],[Q1]]</f>
        <v>42806.5</v>
      </c>
      <c r="H1703">
        <f>Table3[[#This Row],[Q1]]-1.5*Table3[[#This Row],[IQR]]</f>
        <v>-42076</v>
      </c>
      <c r="I1703">
        <f>Table3[[#This Row],[Q3]]+1.5*Table3[[#This Row],[IQR]]</f>
        <v>129150</v>
      </c>
    </row>
    <row r="1704" spans="1:9" x14ac:dyDescent="0.45">
      <c r="A1704" t="s">
        <v>12</v>
      </c>
      <c r="B1704" t="s">
        <v>1</v>
      </c>
      <c r="C1704">
        <v>84331</v>
      </c>
      <c r="D1704" t="b">
        <f t="shared" si="26"/>
        <v>0</v>
      </c>
      <c r="E1704" cm="1">
        <f t="array" ref="E1704">QUARTILE(IF($A:$A=$A1704,IF($B:$B=$B1704,$C:$C)),1)</f>
        <v>22133.75</v>
      </c>
      <c r="F1704" cm="1">
        <f t="array" ref="F1704">QUARTILE(IF($A:$A=$A1704,IF($B:$B=$B1704,$C:$C)),3)</f>
        <v>64940.25</v>
      </c>
      <c r="G1704">
        <f>Table3[[#This Row],[Q3]]-Table3[[#This Row],[Q1]]</f>
        <v>42806.5</v>
      </c>
      <c r="H1704">
        <f>Table3[[#This Row],[Q1]]-1.5*Table3[[#This Row],[IQR]]</f>
        <v>-42076</v>
      </c>
      <c r="I1704">
        <f>Table3[[#This Row],[Q3]]+1.5*Table3[[#This Row],[IQR]]</f>
        <v>129150</v>
      </c>
    </row>
    <row r="1705" spans="1:9" x14ac:dyDescent="0.45">
      <c r="A1705" t="s">
        <v>12</v>
      </c>
      <c r="B1705" t="s">
        <v>1</v>
      </c>
      <c r="C1705">
        <v>88998</v>
      </c>
      <c r="D1705" t="b">
        <f t="shared" si="26"/>
        <v>0</v>
      </c>
      <c r="E1705" cm="1">
        <f t="array" ref="E1705">QUARTILE(IF($A:$A=$A1705,IF($B:$B=$B1705,$C:$C)),1)</f>
        <v>22133.75</v>
      </c>
      <c r="F1705" cm="1">
        <f t="array" ref="F1705">QUARTILE(IF($A:$A=$A1705,IF($B:$B=$B1705,$C:$C)),3)</f>
        <v>64940.25</v>
      </c>
      <c r="G1705">
        <f>Table3[[#This Row],[Q3]]-Table3[[#This Row],[Q1]]</f>
        <v>42806.5</v>
      </c>
      <c r="H1705">
        <f>Table3[[#This Row],[Q1]]-1.5*Table3[[#This Row],[IQR]]</f>
        <v>-42076</v>
      </c>
      <c r="I1705">
        <f>Table3[[#This Row],[Q3]]+1.5*Table3[[#This Row],[IQR]]</f>
        <v>129150</v>
      </c>
    </row>
    <row r="1706" spans="1:9" x14ac:dyDescent="0.45">
      <c r="A1706" t="s">
        <v>12</v>
      </c>
      <c r="B1706" t="s">
        <v>1</v>
      </c>
      <c r="C1706">
        <v>90033</v>
      </c>
      <c r="D1706" t="b">
        <f t="shared" si="26"/>
        <v>0</v>
      </c>
      <c r="E1706" cm="1">
        <f t="array" ref="E1706">QUARTILE(IF($A:$A=$A1706,IF($B:$B=$B1706,$C:$C)),1)</f>
        <v>22133.75</v>
      </c>
      <c r="F1706" cm="1">
        <f t="array" ref="F1706">QUARTILE(IF($A:$A=$A1706,IF($B:$B=$B1706,$C:$C)),3)</f>
        <v>64940.25</v>
      </c>
      <c r="G1706">
        <f>Table3[[#This Row],[Q3]]-Table3[[#This Row],[Q1]]</f>
        <v>42806.5</v>
      </c>
      <c r="H1706">
        <f>Table3[[#This Row],[Q1]]-1.5*Table3[[#This Row],[IQR]]</f>
        <v>-42076</v>
      </c>
      <c r="I1706">
        <f>Table3[[#This Row],[Q3]]+1.5*Table3[[#This Row],[IQR]]</f>
        <v>129150</v>
      </c>
    </row>
    <row r="1707" spans="1:9" x14ac:dyDescent="0.45">
      <c r="A1707" t="s">
        <v>12</v>
      </c>
      <c r="B1707" t="s">
        <v>1</v>
      </c>
      <c r="C1707">
        <v>91251</v>
      </c>
      <c r="D1707" t="b">
        <f t="shared" si="26"/>
        <v>0</v>
      </c>
      <c r="E1707" cm="1">
        <f t="array" ref="E1707">QUARTILE(IF($A:$A=$A1707,IF($B:$B=$B1707,$C:$C)),1)</f>
        <v>22133.75</v>
      </c>
      <c r="F1707" cm="1">
        <f t="array" ref="F1707">QUARTILE(IF($A:$A=$A1707,IF($B:$B=$B1707,$C:$C)),3)</f>
        <v>64940.25</v>
      </c>
      <c r="G1707">
        <f>Table3[[#This Row],[Q3]]-Table3[[#This Row],[Q1]]</f>
        <v>42806.5</v>
      </c>
      <c r="H1707">
        <f>Table3[[#This Row],[Q1]]-1.5*Table3[[#This Row],[IQR]]</f>
        <v>-42076</v>
      </c>
      <c r="I1707">
        <f>Table3[[#This Row],[Q3]]+1.5*Table3[[#This Row],[IQR]]</f>
        <v>129150</v>
      </c>
    </row>
    <row r="1708" spans="1:9" x14ac:dyDescent="0.45">
      <c r="A1708" t="s">
        <v>20</v>
      </c>
      <c r="B1708" t="s">
        <v>1</v>
      </c>
      <c r="C1708">
        <v>1042</v>
      </c>
      <c r="D1708" t="b">
        <f t="shared" si="26"/>
        <v>0</v>
      </c>
      <c r="E1708" cm="1">
        <f t="array" ref="E1708">QUARTILE(IF($A:$A=$A1708,IF($B:$B=$B1708,$C:$C)),1)</f>
        <v>33935.5</v>
      </c>
      <c r="F1708" cm="1">
        <f t="array" ref="F1708">QUARTILE(IF($A:$A=$A1708,IF($B:$B=$B1708,$C:$C)),3)</f>
        <v>85791.5</v>
      </c>
      <c r="G1708">
        <f>Table3[[#This Row],[Q3]]-Table3[[#This Row],[Q1]]</f>
        <v>51856</v>
      </c>
      <c r="H1708">
        <f>Table3[[#This Row],[Q1]]-1.5*Table3[[#This Row],[IQR]]</f>
        <v>-43848.5</v>
      </c>
      <c r="I1708">
        <f>Table3[[#This Row],[Q3]]+1.5*Table3[[#This Row],[IQR]]</f>
        <v>163575.5</v>
      </c>
    </row>
    <row r="1709" spans="1:9" x14ac:dyDescent="0.45">
      <c r="A1709" t="s">
        <v>20</v>
      </c>
      <c r="B1709" t="s">
        <v>1</v>
      </c>
      <c r="C1709">
        <v>4129</v>
      </c>
      <c r="D1709" t="b">
        <f t="shared" si="26"/>
        <v>0</v>
      </c>
      <c r="E1709" cm="1">
        <f t="array" ref="E1709">QUARTILE(IF($A:$A=$A1709,IF($B:$B=$B1709,$C:$C)),1)</f>
        <v>33935.5</v>
      </c>
      <c r="F1709" cm="1">
        <f t="array" ref="F1709">QUARTILE(IF($A:$A=$A1709,IF($B:$B=$B1709,$C:$C)),3)</f>
        <v>85791.5</v>
      </c>
      <c r="G1709">
        <f>Table3[[#This Row],[Q3]]-Table3[[#This Row],[Q1]]</f>
        <v>51856</v>
      </c>
      <c r="H1709">
        <f>Table3[[#This Row],[Q1]]-1.5*Table3[[#This Row],[IQR]]</f>
        <v>-43848.5</v>
      </c>
      <c r="I1709">
        <f>Table3[[#This Row],[Q3]]+1.5*Table3[[#This Row],[IQR]]</f>
        <v>163575.5</v>
      </c>
    </row>
    <row r="1710" spans="1:9" x14ac:dyDescent="0.45">
      <c r="A1710" t="s">
        <v>20</v>
      </c>
      <c r="B1710" t="s">
        <v>1</v>
      </c>
      <c r="C1710">
        <v>4448</v>
      </c>
      <c r="D1710" t="b">
        <f t="shared" si="26"/>
        <v>0</v>
      </c>
      <c r="E1710" cm="1">
        <f t="array" ref="E1710">QUARTILE(IF($A:$A=$A1710,IF($B:$B=$B1710,$C:$C)),1)</f>
        <v>33935.5</v>
      </c>
      <c r="F1710" cm="1">
        <f t="array" ref="F1710">QUARTILE(IF($A:$A=$A1710,IF($B:$B=$B1710,$C:$C)),3)</f>
        <v>85791.5</v>
      </c>
      <c r="G1710">
        <f>Table3[[#This Row],[Q3]]-Table3[[#This Row],[Q1]]</f>
        <v>51856</v>
      </c>
      <c r="H1710">
        <f>Table3[[#This Row],[Q1]]-1.5*Table3[[#This Row],[IQR]]</f>
        <v>-43848.5</v>
      </c>
      <c r="I1710">
        <f>Table3[[#This Row],[Q3]]+1.5*Table3[[#This Row],[IQR]]</f>
        <v>163575.5</v>
      </c>
    </row>
    <row r="1711" spans="1:9" x14ac:dyDescent="0.45">
      <c r="A1711" t="s">
        <v>20</v>
      </c>
      <c r="B1711" t="s">
        <v>1</v>
      </c>
      <c r="C1711">
        <v>8812</v>
      </c>
      <c r="D1711" t="b">
        <f t="shared" si="26"/>
        <v>0</v>
      </c>
      <c r="E1711" cm="1">
        <f t="array" ref="E1711">QUARTILE(IF($A:$A=$A1711,IF($B:$B=$B1711,$C:$C)),1)</f>
        <v>33935.5</v>
      </c>
      <c r="F1711" cm="1">
        <f t="array" ref="F1711">QUARTILE(IF($A:$A=$A1711,IF($B:$B=$B1711,$C:$C)),3)</f>
        <v>85791.5</v>
      </c>
      <c r="G1711">
        <f>Table3[[#This Row],[Q3]]-Table3[[#This Row],[Q1]]</f>
        <v>51856</v>
      </c>
      <c r="H1711">
        <f>Table3[[#This Row],[Q1]]-1.5*Table3[[#This Row],[IQR]]</f>
        <v>-43848.5</v>
      </c>
      <c r="I1711">
        <f>Table3[[#This Row],[Q3]]+1.5*Table3[[#This Row],[IQR]]</f>
        <v>163575.5</v>
      </c>
    </row>
    <row r="1712" spans="1:9" x14ac:dyDescent="0.45">
      <c r="A1712" t="s">
        <v>20</v>
      </c>
      <c r="B1712" t="s">
        <v>1</v>
      </c>
      <c r="C1712">
        <v>9524</v>
      </c>
      <c r="D1712" t="b">
        <f t="shared" si="26"/>
        <v>0</v>
      </c>
      <c r="E1712" cm="1">
        <f t="array" ref="E1712">QUARTILE(IF($A:$A=$A1712,IF($B:$B=$B1712,$C:$C)),1)</f>
        <v>33935.5</v>
      </c>
      <c r="F1712" cm="1">
        <f t="array" ref="F1712">QUARTILE(IF($A:$A=$A1712,IF($B:$B=$B1712,$C:$C)),3)</f>
        <v>85791.5</v>
      </c>
      <c r="G1712">
        <f>Table3[[#This Row],[Q3]]-Table3[[#This Row],[Q1]]</f>
        <v>51856</v>
      </c>
      <c r="H1712">
        <f>Table3[[#This Row],[Q1]]-1.5*Table3[[#This Row],[IQR]]</f>
        <v>-43848.5</v>
      </c>
      <c r="I1712">
        <f>Table3[[#This Row],[Q3]]+1.5*Table3[[#This Row],[IQR]]</f>
        <v>163575.5</v>
      </c>
    </row>
    <row r="1713" spans="1:9" x14ac:dyDescent="0.45">
      <c r="A1713" t="s">
        <v>20</v>
      </c>
      <c r="B1713" t="s">
        <v>1</v>
      </c>
      <c r="C1713">
        <v>10814</v>
      </c>
      <c r="D1713" t="b">
        <f t="shared" si="26"/>
        <v>0</v>
      </c>
      <c r="E1713" cm="1">
        <f t="array" ref="E1713">QUARTILE(IF($A:$A=$A1713,IF($B:$B=$B1713,$C:$C)),1)</f>
        <v>33935.5</v>
      </c>
      <c r="F1713" cm="1">
        <f t="array" ref="F1713">QUARTILE(IF($A:$A=$A1713,IF($B:$B=$B1713,$C:$C)),3)</f>
        <v>85791.5</v>
      </c>
      <c r="G1713">
        <f>Table3[[#This Row],[Q3]]-Table3[[#This Row],[Q1]]</f>
        <v>51856</v>
      </c>
      <c r="H1713">
        <f>Table3[[#This Row],[Q1]]-1.5*Table3[[#This Row],[IQR]]</f>
        <v>-43848.5</v>
      </c>
      <c r="I1713">
        <f>Table3[[#This Row],[Q3]]+1.5*Table3[[#This Row],[IQR]]</f>
        <v>163575.5</v>
      </c>
    </row>
    <row r="1714" spans="1:9" x14ac:dyDescent="0.45">
      <c r="A1714" t="s">
        <v>20</v>
      </c>
      <c r="B1714" t="s">
        <v>1</v>
      </c>
      <c r="C1714">
        <v>12683</v>
      </c>
      <c r="D1714" t="b">
        <f t="shared" si="26"/>
        <v>0</v>
      </c>
      <c r="E1714" cm="1">
        <f t="array" ref="E1714">QUARTILE(IF($A:$A=$A1714,IF($B:$B=$B1714,$C:$C)),1)</f>
        <v>33935.5</v>
      </c>
      <c r="F1714" cm="1">
        <f t="array" ref="F1714">QUARTILE(IF($A:$A=$A1714,IF($B:$B=$B1714,$C:$C)),3)</f>
        <v>85791.5</v>
      </c>
      <c r="G1714">
        <f>Table3[[#This Row],[Q3]]-Table3[[#This Row],[Q1]]</f>
        <v>51856</v>
      </c>
      <c r="H1714">
        <f>Table3[[#This Row],[Q1]]-1.5*Table3[[#This Row],[IQR]]</f>
        <v>-43848.5</v>
      </c>
      <c r="I1714">
        <f>Table3[[#This Row],[Q3]]+1.5*Table3[[#This Row],[IQR]]</f>
        <v>163575.5</v>
      </c>
    </row>
    <row r="1715" spans="1:9" x14ac:dyDescent="0.45">
      <c r="A1715" t="s">
        <v>20</v>
      </c>
      <c r="B1715" t="s">
        <v>1</v>
      </c>
      <c r="C1715">
        <v>12710</v>
      </c>
      <c r="D1715" t="b">
        <f t="shared" si="26"/>
        <v>0</v>
      </c>
      <c r="E1715" cm="1">
        <f t="array" ref="E1715">QUARTILE(IF($A:$A=$A1715,IF($B:$B=$B1715,$C:$C)),1)</f>
        <v>33935.5</v>
      </c>
      <c r="F1715" cm="1">
        <f t="array" ref="F1715">QUARTILE(IF($A:$A=$A1715,IF($B:$B=$B1715,$C:$C)),3)</f>
        <v>85791.5</v>
      </c>
      <c r="G1715">
        <f>Table3[[#This Row],[Q3]]-Table3[[#This Row],[Q1]]</f>
        <v>51856</v>
      </c>
      <c r="H1715">
        <f>Table3[[#This Row],[Q1]]-1.5*Table3[[#This Row],[IQR]]</f>
        <v>-43848.5</v>
      </c>
      <c r="I1715">
        <f>Table3[[#This Row],[Q3]]+1.5*Table3[[#This Row],[IQR]]</f>
        <v>163575.5</v>
      </c>
    </row>
    <row r="1716" spans="1:9" x14ac:dyDescent="0.45">
      <c r="A1716" t="s">
        <v>20</v>
      </c>
      <c r="B1716" t="s">
        <v>1</v>
      </c>
      <c r="C1716">
        <v>14440</v>
      </c>
      <c r="D1716" t="b">
        <f t="shared" si="26"/>
        <v>0</v>
      </c>
      <c r="E1716" cm="1">
        <f t="array" ref="E1716">QUARTILE(IF($A:$A=$A1716,IF($B:$B=$B1716,$C:$C)),1)</f>
        <v>33935.5</v>
      </c>
      <c r="F1716" cm="1">
        <f t="array" ref="F1716">QUARTILE(IF($A:$A=$A1716,IF($B:$B=$B1716,$C:$C)),3)</f>
        <v>85791.5</v>
      </c>
      <c r="G1716">
        <f>Table3[[#This Row],[Q3]]-Table3[[#This Row],[Q1]]</f>
        <v>51856</v>
      </c>
      <c r="H1716">
        <f>Table3[[#This Row],[Q1]]-1.5*Table3[[#This Row],[IQR]]</f>
        <v>-43848.5</v>
      </c>
      <c r="I1716">
        <f>Table3[[#This Row],[Q3]]+1.5*Table3[[#This Row],[IQR]]</f>
        <v>163575.5</v>
      </c>
    </row>
    <row r="1717" spans="1:9" x14ac:dyDescent="0.45">
      <c r="A1717" t="s">
        <v>20</v>
      </c>
      <c r="B1717" t="s">
        <v>1</v>
      </c>
      <c r="C1717">
        <v>14554</v>
      </c>
      <c r="D1717" t="b">
        <f t="shared" si="26"/>
        <v>0</v>
      </c>
      <c r="E1717" cm="1">
        <f t="array" ref="E1717">QUARTILE(IF($A:$A=$A1717,IF($B:$B=$B1717,$C:$C)),1)</f>
        <v>33935.5</v>
      </c>
      <c r="F1717" cm="1">
        <f t="array" ref="F1717">QUARTILE(IF($A:$A=$A1717,IF($B:$B=$B1717,$C:$C)),3)</f>
        <v>85791.5</v>
      </c>
      <c r="G1717">
        <f>Table3[[#This Row],[Q3]]-Table3[[#This Row],[Q1]]</f>
        <v>51856</v>
      </c>
      <c r="H1717">
        <f>Table3[[#This Row],[Q1]]-1.5*Table3[[#This Row],[IQR]]</f>
        <v>-43848.5</v>
      </c>
      <c r="I1717">
        <f>Table3[[#This Row],[Q3]]+1.5*Table3[[#This Row],[IQR]]</f>
        <v>163575.5</v>
      </c>
    </row>
    <row r="1718" spans="1:9" x14ac:dyDescent="0.45">
      <c r="A1718" t="s">
        <v>20</v>
      </c>
      <c r="B1718" t="s">
        <v>1</v>
      </c>
      <c r="C1718">
        <v>20776</v>
      </c>
      <c r="D1718" t="b">
        <f t="shared" si="26"/>
        <v>0</v>
      </c>
      <c r="E1718" cm="1">
        <f t="array" ref="E1718">QUARTILE(IF($A:$A=$A1718,IF($B:$B=$B1718,$C:$C)),1)</f>
        <v>33935.5</v>
      </c>
      <c r="F1718" cm="1">
        <f t="array" ref="F1718">QUARTILE(IF($A:$A=$A1718,IF($B:$B=$B1718,$C:$C)),3)</f>
        <v>85791.5</v>
      </c>
      <c r="G1718">
        <f>Table3[[#This Row],[Q3]]-Table3[[#This Row],[Q1]]</f>
        <v>51856</v>
      </c>
      <c r="H1718">
        <f>Table3[[#This Row],[Q1]]-1.5*Table3[[#This Row],[IQR]]</f>
        <v>-43848.5</v>
      </c>
      <c r="I1718">
        <f>Table3[[#This Row],[Q3]]+1.5*Table3[[#This Row],[IQR]]</f>
        <v>163575.5</v>
      </c>
    </row>
    <row r="1719" spans="1:9" x14ac:dyDescent="0.45">
      <c r="A1719" t="s">
        <v>20</v>
      </c>
      <c r="B1719" t="s">
        <v>1</v>
      </c>
      <c r="C1719">
        <v>22471</v>
      </c>
      <c r="D1719" t="b">
        <f t="shared" si="26"/>
        <v>0</v>
      </c>
      <c r="E1719" cm="1">
        <f t="array" ref="E1719">QUARTILE(IF($A:$A=$A1719,IF($B:$B=$B1719,$C:$C)),1)</f>
        <v>33935.5</v>
      </c>
      <c r="F1719" cm="1">
        <f t="array" ref="F1719">QUARTILE(IF($A:$A=$A1719,IF($B:$B=$B1719,$C:$C)),3)</f>
        <v>85791.5</v>
      </c>
      <c r="G1719">
        <f>Table3[[#This Row],[Q3]]-Table3[[#This Row],[Q1]]</f>
        <v>51856</v>
      </c>
      <c r="H1719">
        <f>Table3[[#This Row],[Q1]]-1.5*Table3[[#This Row],[IQR]]</f>
        <v>-43848.5</v>
      </c>
      <c r="I1719">
        <f>Table3[[#This Row],[Q3]]+1.5*Table3[[#This Row],[IQR]]</f>
        <v>163575.5</v>
      </c>
    </row>
    <row r="1720" spans="1:9" x14ac:dyDescent="0.45">
      <c r="A1720" t="s">
        <v>20</v>
      </c>
      <c r="B1720" t="s">
        <v>1</v>
      </c>
      <c r="C1720">
        <v>30246</v>
      </c>
      <c r="D1720" t="b">
        <f t="shared" si="26"/>
        <v>0</v>
      </c>
      <c r="E1720" cm="1">
        <f t="array" ref="E1720">QUARTILE(IF($A:$A=$A1720,IF($B:$B=$B1720,$C:$C)),1)</f>
        <v>33935.5</v>
      </c>
      <c r="F1720" cm="1">
        <f t="array" ref="F1720">QUARTILE(IF($A:$A=$A1720,IF($B:$B=$B1720,$C:$C)),3)</f>
        <v>85791.5</v>
      </c>
      <c r="G1720">
        <f>Table3[[#This Row],[Q3]]-Table3[[#This Row],[Q1]]</f>
        <v>51856</v>
      </c>
      <c r="H1720">
        <f>Table3[[#This Row],[Q1]]-1.5*Table3[[#This Row],[IQR]]</f>
        <v>-43848.5</v>
      </c>
      <c r="I1720">
        <f>Table3[[#This Row],[Q3]]+1.5*Table3[[#This Row],[IQR]]</f>
        <v>163575.5</v>
      </c>
    </row>
    <row r="1721" spans="1:9" x14ac:dyDescent="0.45">
      <c r="A1721" t="s">
        <v>20</v>
      </c>
      <c r="B1721" t="s">
        <v>1</v>
      </c>
      <c r="C1721">
        <v>31165</v>
      </c>
      <c r="D1721" t="b">
        <f t="shared" si="26"/>
        <v>0</v>
      </c>
      <c r="E1721" cm="1">
        <f t="array" ref="E1721">QUARTILE(IF($A:$A=$A1721,IF($B:$B=$B1721,$C:$C)),1)</f>
        <v>33935.5</v>
      </c>
      <c r="F1721" cm="1">
        <f t="array" ref="F1721">QUARTILE(IF($A:$A=$A1721,IF($B:$B=$B1721,$C:$C)),3)</f>
        <v>85791.5</v>
      </c>
      <c r="G1721">
        <f>Table3[[#This Row],[Q3]]-Table3[[#This Row],[Q1]]</f>
        <v>51856</v>
      </c>
      <c r="H1721">
        <f>Table3[[#This Row],[Q1]]-1.5*Table3[[#This Row],[IQR]]</f>
        <v>-43848.5</v>
      </c>
      <c r="I1721">
        <f>Table3[[#This Row],[Q3]]+1.5*Table3[[#This Row],[IQR]]</f>
        <v>163575.5</v>
      </c>
    </row>
    <row r="1722" spans="1:9" x14ac:dyDescent="0.45">
      <c r="A1722" t="s">
        <v>20</v>
      </c>
      <c r="B1722" t="s">
        <v>1</v>
      </c>
      <c r="C1722">
        <v>31304</v>
      </c>
      <c r="D1722" t="b">
        <f t="shared" si="26"/>
        <v>0</v>
      </c>
      <c r="E1722" cm="1">
        <f t="array" ref="E1722">QUARTILE(IF($A:$A=$A1722,IF($B:$B=$B1722,$C:$C)),1)</f>
        <v>33935.5</v>
      </c>
      <c r="F1722" cm="1">
        <f t="array" ref="F1722">QUARTILE(IF($A:$A=$A1722,IF($B:$B=$B1722,$C:$C)),3)</f>
        <v>85791.5</v>
      </c>
      <c r="G1722">
        <f>Table3[[#This Row],[Q3]]-Table3[[#This Row],[Q1]]</f>
        <v>51856</v>
      </c>
      <c r="H1722">
        <f>Table3[[#This Row],[Q1]]-1.5*Table3[[#This Row],[IQR]]</f>
        <v>-43848.5</v>
      </c>
      <c r="I1722">
        <f>Table3[[#This Row],[Q3]]+1.5*Table3[[#This Row],[IQR]]</f>
        <v>163575.5</v>
      </c>
    </row>
    <row r="1723" spans="1:9" x14ac:dyDescent="0.45">
      <c r="A1723" t="s">
        <v>20</v>
      </c>
      <c r="B1723" t="s">
        <v>1</v>
      </c>
      <c r="C1723">
        <v>32469</v>
      </c>
      <c r="D1723" t="b">
        <f t="shared" si="26"/>
        <v>0</v>
      </c>
      <c r="E1723" cm="1">
        <f t="array" ref="E1723">QUARTILE(IF($A:$A=$A1723,IF($B:$B=$B1723,$C:$C)),1)</f>
        <v>33935.5</v>
      </c>
      <c r="F1723" cm="1">
        <f t="array" ref="F1723">QUARTILE(IF($A:$A=$A1723,IF($B:$B=$B1723,$C:$C)),3)</f>
        <v>85791.5</v>
      </c>
      <c r="G1723">
        <f>Table3[[#This Row],[Q3]]-Table3[[#This Row],[Q1]]</f>
        <v>51856</v>
      </c>
      <c r="H1723">
        <f>Table3[[#This Row],[Q1]]-1.5*Table3[[#This Row],[IQR]]</f>
        <v>-43848.5</v>
      </c>
      <c r="I1723">
        <f>Table3[[#This Row],[Q3]]+1.5*Table3[[#This Row],[IQR]]</f>
        <v>163575.5</v>
      </c>
    </row>
    <row r="1724" spans="1:9" x14ac:dyDescent="0.45">
      <c r="A1724" t="s">
        <v>20</v>
      </c>
      <c r="B1724" t="s">
        <v>1</v>
      </c>
      <c r="C1724">
        <v>33424</v>
      </c>
      <c r="D1724" t="b">
        <f t="shared" si="26"/>
        <v>0</v>
      </c>
      <c r="E1724" cm="1">
        <f t="array" ref="E1724">QUARTILE(IF($A:$A=$A1724,IF($B:$B=$B1724,$C:$C)),1)</f>
        <v>33935.5</v>
      </c>
      <c r="F1724" cm="1">
        <f t="array" ref="F1724">QUARTILE(IF($A:$A=$A1724,IF($B:$B=$B1724,$C:$C)),3)</f>
        <v>85791.5</v>
      </c>
      <c r="G1724">
        <f>Table3[[#This Row],[Q3]]-Table3[[#This Row],[Q1]]</f>
        <v>51856</v>
      </c>
      <c r="H1724">
        <f>Table3[[#This Row],[Q1]]-1.5*Table3[[#This Row],[IQR]]</f>
        <v>-43848.5</v>
      </c>
      <c r="I1724">
        <f>Table3[[#This Row],[Q3]]+1.5*Table3[[#This Row],[IQR]]</f>
        <v>163575.5</v>
      </c>
    </row>
    <row r="1725" spans="1:9" x14ac:dyDescent="0.45">
      <c r="A1725" t="s">
        <v>20</v>
      </c>
      <c r="B1725" t="s">
        <v>1</v>
      </c>
      <c r="C1725">
        <v>34106</v>
      </c>
      <c r="D1725" t="b">
        <f t="shared" si="26"/>
        <v>0</v>
      </c>
      <c r="E1725" cm="1">
        <f t="array" ref="E1725">QUARTILE(IF($A:$A=$A1725,IF($B:$B=$B1725,$C:$C)),1)</f>
        <v>33935.5</v>
      </c>
      <c r="F1725" cm="1">
        <f t="array" ref="F1725">QUARTILE(IF($A:$A=$A1725,IF($B:$B=$B1725,$C:$C)),3)</f>
        <v>85791.5</v>
      </c>
      <c r="G1725">
        <f>Table3[[#This Row],[Q3]]-Table3[[#This Row],[Q1]]</f>
        <v>51856</v>
      </c>
      <c r="H1725">
        <f>Table3[[#This Row],[Q1]]-1.5*Table3[[#This Row],[IQR]]</f>
        <v>-43848.5</v>
      </c>
      <c r="I1725">
        <f>Table3[[#This Row],[Q3]]+1.5*Table3[[#This Row],[IQR]]</f>
        <v>163575.5</v>
      </c>
    </row>
    <row r="1726" spans="1:9" x14ac:dyDescent="0.45">
      <c r="A1726" t="s">
        <v>20</v>
      </c>
      <c r="B1726" t="s">
        <v>1</v>
      </c>
      <c r="C1726">
        <v>36097</v>
      </c>
      <c r="D1726" t="b">
        <f t="shared" si="26"/>
        <v>0</v>
      </c>
      <c r="E1726" cm="1">
        <f t="array" ref="E1726">QUARTILE(IF($A:$A=$A1726,IF($B:$B=$B1726,$C:$C)),1)</f>
        <v>33935.5</v>
      </c>
      <c r="F1726" cm="1">
        <f t="array" ref="F1726">QUARTILE(IF($A:$A=$A1726,IF($B:$B=$B1726,$C:$C)),3)</f>
        <v>85791.5</v>
      </c>
      <c r="G1726">
        <f>Table3[[#This Row],[Q3]]-Table3[[#This Row],[Q1]]</f>
        <v>51856</v>
      </c>
      <c r="H1726">
        <f>Table3[[#This Row],[Q1]]-1.5*Table3[[#This Row],[IQR]]</f>
        <v>-43848.5</v>
      </c>
      <c r="I1726">
        <f>Table3[[#This Row],[Q3]]+1.5*Table3[[#This Row],[IQR]]</f>
        <v>163575.5</v>
      </c>
    </row>
    <row r="1727" spans="1:9" x14ac:dyDescent="0.45">
      <c r="A1727" t="s">
        <v>20</v>
      </c>
      <c r="B1727" t="s">
        <v>1</v>
      </c>
      <c r="C1727">
        <v>38500</v>
      </c>
      <c r="D1727" t="b">
        <f t="shared" si="26"/>
        <v>0</v>
      </c>
      <c r="E1727" cm="1">
        <f t="array" ref="E1727">QUARTILE(IF($A:$A=$A1727,IF($B:$B=$B1727,$C:$C)),1)</f>
        <v>33935.5</v>
      </c>
      <c r="F1727" cm="1">
        <f t="array" ref="F1727">QUARTILE(IF($A:$A=$A1727,IF($B:$B=$B1727,$C:$C)),3)</f>
        <v>85791.5</v>
      </c>
      <c r="G1727">
        <f>Table3[[#This Row],[Q3]]-Table3[[#This Row],[Q1]]</f>
        <v>51856</v>
      </c>
      <c r="H1727">
        <f>Table3[[#This Row],[Q1]]-1.5*Table3[[#This Row],[IQR]]</f>
        <v>-43848.5</v>
      </c>
      <c r="I1727">
        <f>Table3[[#This Row],[Q3]]+1.5*Table3[[#This Row],[IQR]]</f>
        <v>163575.5</v>
      </c>
    </row>
    <row r="1728" spans="1:9" x14ac:dyDescent="0.45">
      <c r="A1728" t="s">
        <v>20</v>
      </c>
      <c r="B1728" t="s">
        <v>1</v>
      </c>
      <c r="C1728">
        <v>38704</v>
      </c>
      <c r="D1728" t="b">
        <f t="shared" si="26"/>
        <v>0</v>
      </c>
      <c r="E1728" cm="1">
        <f t="array" ref="E1728">QUARTILE(IF($A:$A=$A1728,IF($B:$B=$B1728,$C:$C)),1)</f>
        <v>33935.5</v>
      </c>
      <c r="F1728" cm="1">
        <f t="array" ref="F1728">QUARTILE(IF($A:$A=$A1728,IF($B:$B=$B1728,$C:$C)),3)</f>
        <v>85791.5</v>
      </c>
      <c r="G1728">
        <f>Table3[[#This Row],[Q3]]-Table3[[#This Row],[Q1]]</f>
        <v>51856</v>
      </c>
      <c r="H1728">
        <f>Table3[[#This Row],[Q1]]-1.5*Table3[[#This Row],[IQR]]</f>
        <v>-43848.5</v>
      </c>
      <c r="I1728">
        <f>Table3[[#This Row],[Q3]]+1.5*Table3[[#This Row],[IQR]]</f>
        <v>163575.5</v>
      </c>
    </row>
    <row r="1729" spans="1:9" x14ac:dyDescent="0.45">
      <c r="A1729" t="s">
        <v>20</v>
      </c>
      <c r="B1729" t="s">
        <v>1</v>
      </c>
      <c r="C1729">
        <v>39972</v>
      </c>
      <c r="D1729" t="b">
        <f t="shared" si="26"/>
        <v>0</v>
      </c>
      <c r="E1729" cm="1">
        <f t="array" ref="E1729">QUARTILE(IF($A:$A=$A1729,IF($B:$B=$B1729,$C:$C)),1)</f>
        <v>33935.5</v>
      </c>
      <c r="F1729" cm="1">
        <f t="array" ref="F1729">QUARTILE(IF($A:$A=$A1729,IF($B:$B=$B1729,$C:$C)),3)</f>
        <v>85791.5</v>
      </c>
      <c r="G1729">
        <f>Table3[[#This Row],[Q3]]-Table3[[#This Row],[Q1]]</f>
        <v>51856</v>
      </c>
      <c r="H1729">
        <f>Table3[[#This Row],[Q1]]-1.5*Table3[[#This Row],[IQR]]</f>
        <v>-43848.5</v>
      </c>
      <c r="I1729">
        <f>Table3[[#This Row],[Q3]]+1.5*Table3[[#This Row],[IQR]]</f>
        <v>163575.5</v>
      </c>
    </row>
    <row r="1730" spans="1:9" x14ac:dyDescent="0.45">
      <c r="A1730" t="s">
        <v>20</v>
      </c>
      <c r="B1730" t="s">
        <v>1</v>
      </c>
      <c r="C1730">
        <v>47650</v>
      </c>
      <c r="D1730" t="b">
        <f t="shared" ref="D1730:D1793" si="27">IF(C1730&lt;H1730,TRUE,IF(C1730&gt;I1730,TRUE,FALSE))</f>
        <v>0</v>
      </c>
      <c r="E1730" cm="1">
        <f t="array" ref="E1730">QUARTILE(IF($A:$A=$A1730,IF($B:$B=$B1730,$C:$C)),1)</f>
        <v>33935.5</v>
      </c>
      <c r="F1730" cm="1">
        <f t="array" ref="F1730">QUARTILE(IF($A:$A=$A1730,IF($B:$B=$B1730,$C:$C)),3)</f>
        <v>85791.5</v>
      </c>
      <c r="G1730">
        <f>Table3[[#This Row],[Q3]]-Table3[[#This Row],[Q1]]</f>
        <v>51856</v>
      </c>
      <c r="H1730">
        <f>Table3[[#This Row],[Q1]]-1.5*Table3[[#This Row],[IQR]]</f>
        <v>-43848.5</v>
      </c>
      <c r="I1730">
        <f>Table3[[#This Row],[Q3]]+1.5*Table3[[#This Row],[IQR]]</f>
        <v>163575.5</v>
      </c>
    </row>
    <row r="1731" spans="1:9" x14ac:dyDescent="0.45">
      <c r="A1731" t="s">
        <v>20</v>
      </c>
      <c r="B1731" t="s">
        <v>1</v>
      </c>
      <c r="C1731">
        <v>49159</v>
      </c>
      <c r="D1731" t="b">
        <f t="shared" si="27"/>
        <v>0</v>
      </c>
      <c r="E1731" cm="1">
        <f t="array" ref="E1731">QUARTILE(IF($A:$A=$A1731,IF($B:$B=$B1731,$C:$C)),1)</f>
        <v>33935.5</v>
      </c>
      <c r="F1731" cm="1">
        <f t="array" ref="F1731">QUARTILE(IF($A:$A=$A1731,IF($B:$B=$B1731,$C:$C)),3)</f>
        <v>85791.5</v>
      </c>
      <c r="G1731">
        <f>Table3[[#This Row],[Q3]]-Table3[[#This Row],[Q1]]</f>
        <v>51856</v>
      </c>
      <c r="H1731">
        <f>Table3[[#This Row],[Q1]]-1.5*Table3[[#This Row],[IQR]]</f>
        <v>-43848.5</v>
      </c>
      <c r="I1731">
        <f>Table3[[#This Row],[Q3]]+1.5*Table3[[#This Row],[IQR]]</f>
        <v>163575.5</v>
      </c>
    </row>
    <row r="1732" spans="1:9" x14ac:dyDescent="0.45">
      <c r="A1732" t="s">
        <v>20</v>
      </c>
      <c r="B1732" t="s">
        <v>1</v>
      </c>
      <c r="C1732">
        <v>49544</v>
      </c>
      <c r="D1732" t="b">
        <f t="shared" si="27"/>
        <v>0</v>
      </c>
      <c r="E1732" cm="1">
        <f t="array" ref="E1732">QUARTILE(IF($A:$A=$A1732,IF($B:$B=$B1732,$C:$C)),1)</f>
        <v>33935.5</v>
      </c>
      <c r="F1732" cm="1">
        <f t="array" ref="F1732">QUARTILE(IF($A:$A=$A1732,IF($B:$B=$B1732,$C:$C)),3)</f>
        <v>85791.5</v>
      </c>
      <c r="G1732">
        <f>Table3[[#This Row],[Q3]]-Table3[[#This Row],[Q1]]</f>
        <v>51856</v>
      </c>
      <c r="H1732">
        <f>Table3[[#This Row],[Q1]]-1.5*Table3[[#This Row],[IQR]]</f>
        <v>-43848.5</v>
      </c>
      <c r="I1732">
        <f>Table3[[#This Row],[Q3]]+1.5*Table3[[#This Row],[IQR]]</f>
        <v>163575.5</v>
      </c>
    </row>
    <row r="1733" spans="1:9" x14ac:dyDescent="0.45">
      <c r="A1733" t="s">
        <v>20</v>
      </c>
      <c r="B1733" t="s">
        <v>1</v>
      </c>
      <c r="C1733">
        <v>50264</v>
      </c>
      <c r="D1733" t="b">
        <f t="shared" si="27"/>
        <v>0</v>
      </c>
      <c r="E1733" cm="1">
        <f t="array" ref="E1733">QUARTILE(IF($A:$A=$A1733,IF($B:$B=$B1733,$C:$C)),1)</f>
        <v>33935.5</v>
      </c>
      <c r="F1733" cm="1">
        <f t="array" ref="F1733">QUARTILE(IF($A:$A=$A1733,IF($B:$B=$B1733,$C:$C)),3)</f>
        <v>85791.5</v>
      </c>
      <c r="G1733">
        <f>Table3[[#This Row],[Q3]]-Table3[[#This Row],[Q1]]</f>
        <v>51856</v>
      </c>
      <c r="H1733">
        <f>Table3[[#This Row],[Q1]]-1.5*Table3[[#This Row],[IQR]]</f>
        <v>-43848.5</v>
      </c>
      <c r="I1733">
        <f>Table3[[#This Row],[Q3]]+1.5*Table3[[#This Row],[IQR]]</f>
        <v>163575.5</v>
      </c>
    </row>
    <row r="1734" spans="1:9" x14ac:dyDescent="0.45">
      <c r="A1734" t="s">
        <v>20</v>
      </c>
      <c r="B1734" t="s">
        <v>1</v>
      </c>
      <c r="C1734">
        <v>51564</v>
      </c>
      <c r="D1734" t="b">
        <f t="shared" si="27"/>
        <v>0</v>
      </c>
      <c r="E1734" cm="1">
        <f t="array" ref="E1734">QUARTILE(IF($A:$A=$A1734,IF($B:$B=$B1734,$C:$C)),1)</f>
        <v>33935.5</v>
      </c>
      <c r="F1734" cm="1">
        <f t="array" ref="F1734">QUARTILE(IF($A:$A=$A1734,IF($B:$B=$B1734,$C:$C)),3)</f>
        <v>85791.5</v>
      </c>
      <c r="G1734">
        <f>Table3[[#This Row],[Q3]]-Table3[[#This Row],[Q1]]</f>
        <v>51856</v>
      </c>
      <c r="H1734">
        <f>Table3[[#This Row],[Q1]]-1.5*Table3[[#This Row],[IQR]]</f>
        <v>-43848.5</v>
      </c>
      <c r="I1734">
        <f>Table3[[#This Row],[Q3]]+1.5*Table3[[#This Row],[IQR]]</f>
        <v>163575.5</v>
      </c>
    </row>
    <row r="1735" spans="1:9" x14ac:dyDescent="0.45">
      <c r="A1735" t="s">
        <v>20</v>
      </c>
      <c r="B1735" t="s">
        <v>1</v>
      </c>
      <c r="C1735">
        <v>51654</v>
      </c>
      <c r="D1735" t="b">
        <f t="shared" si="27"/>
        <v>0</v>
      </c>
      <c r="E1735" cm="1">
        <f t="array" ref="E1735">QUARTILE(IF($A:$A=$A1735,IF($B:$B=$B1735,$C:$C)),1)</f>
        <v>33935.5</v>
      </c>
      <c r="F1735" cm="1">
        <f t="array" ref="F1735">QUARTILE(IF($A:$A=$A1735,IF($B:$B=$B1735,$C:$C)),3)</f>
        <v>85791.5</v>
      </c>
      <c r="G1735">
        <f>Table3[[#This Row],[Q3]]-Table3[[#This Row],[Q1]]</f>
        <v>51856</v>
      </c>
      <c r="H1735">
        <f>Table3[[#This Row],[Q1]]-1.5*Table3[[#This Row],[IQR]]</f>
        <v>-43848.5</v>
      </c>
      <c r="I1735">
        <f>Table3[[#This Row],[Q3]]+1.5*Table3[[#This Row],[IQR]]</f>
        <v>163575.5</v>
      </c>
    </row>
    <row r="1736" spans="1:9" x14ac:dyDescent="0.45">
      <c r="A1736" t="s">
        <v>20</v>
      </c>
      <c r="B1736" t="s">
        <v>1</v>
      </c>
      <c r="C1736">
        <v>55146</v>
      </c>
      <c r="D1736" t="b">
        <f t="shared" si="27"/>
        <v>0</v>
      </c>
      <c r="E1736" cm="1">
        <f t="array" ref="E1736">QUARTILE(IF($A:$A=$A1736,IF($B:$B=$B1736,$C:$C)),1)</f>
        <v>33935.5</v>
      </c>
      <c r="F1736" cm="1">
        <f t="array" ref="F1736">QUARTILE(IF($A:$A=$A1736,IF($B:$B=$B1736,$C:$C)),3)</f>
        <v>85791.5</v>
      </c>
      <c r="G1736">
        <f>Table3[[#This Row],[Q3]]-Table3[[#This Row],[Q1]]</f>
        <v>51856</v>
      </c>
      <c r="H1736">
        <f>Table3[[#This Row],[Q1]]-1.5*Table3[[#This Row],[IQR]]</f>
        <v>-43848.5</v>
      </c>
      <c r="I1736">
        <f>Table3[[#This Row],[Q3]]+1.5*Table3[[#This Row],[IQR]]</f>
        <v>163575.5</v>
      </c>
    </row>
    <row r="1737" spans="1:9" x14ac:dyDescent="0.45">
      <c r="A1737" t="s">
        <v>20</v>
      </c>
      <c r="B1737" t="s">
        <v>1</v>
      </c>
      <c r="C1737">
        <v>55240</v>
      </c>
      <c r="D1737" t="b">
        <f t="shared" si="27"/>
        <v>0</v>
      </c>
      <c r="E1737" cm="1">
        <f t="array" ref="E1737">QUARTILE(IF($A:$A=$A1737,IF($B:$B=$B1737,$C:$C)),1)</f>
        <v>33935.5</v>
      </c>
      <c r="F1737" cm="1">
        <f t="array" ref="F1737">QUARTILE(IF($A:$A=$A1737,IF($B:$B=$B1737,$C:$C)),3)</f>
        <v>85791.5</v>
      </c>
      <c r="G1737">
        <f>Table3[[#This Row],[Q3]]-Table3[[#This Row],[Q1]]</f>
        <v>51856</v>
      </c>
      <c r="H1737">
        <f>Table3[[#This Row],[Q1]]-1.5*Table3[[#This Row],[IQR]]</f>
        <v>-43848.5</v>
      </c>
      <c r="I1737">
        <f>Table3[[#This Row],[Q3]]+1.5*Table3[[#This Row],[IQR]]</f>
        <v>163575.5</v>
      </c>
    </row>
    <row r="1738" spans="1:9" x14ac:dyDescent="0.45">
      <c r="A1738" t="s">
        <v>20</v>
      </c>
      <c r="B1738" t="s">
        <v>1</v>
      </c>
      <c r="C1738">
        <v>56422</v>
      </c>
      <c r="D1738" t="b">
        <f t="shared" si="27"/>
        <v>0</v>
      </c>
      <c r="E1738" cm="1">
        <f t="array" ref="E1738">QUARTILE(IF($A:$A=$A1738,IF($B:$B=$B1738,$C:$C)),1)</f>
        <v>33935.5</v>
      </c>
      <c r="F1738" cm="1">
        <f t="array" ref="F1738">QUARTILE(IF($A:$A=$A1738,IF($B:$B=$B1738,$C:$C)),3)</f>
        <v>85791.5</v>
      </c>
      <c r="G1738">
        <f>Table3[[#This Row],[Q3]]-Table3[[#This Row],[Q1]]</f>
        <v>51856</v>
      </c>
      <c r="H1738">
        <f>Table3[[#This Row],[Q1]]-1.5*Table3[[#This Row],[IQR]]</f>
        <v>-43848.5</v>
      </c>
      <c r="I1738">
        <f>Table3[[#This Row],[Q3]]+1.5*Table3[[#This Row],[IQR]]</f>
        <v>163575.5</v>
      </c>
    </row>
    <row r="1739" spans="1:9" x14ac:dyDescent="0.45">
      <c r="A1739" t="s">
        <v>20</v>
      </c>
      <c r="B1739" t="s">
        <v>1</v>
      </c>
      <c r="C1739">
        <v>56553</v>
      </c>
      <c r="D1739" t="b">
        <f t="shared" si="27"/>
        <v>0</v>
      </c>
      <c r="E1739" cm="1">
        <f t="array" ref="E1739">QUARTILE(IF($A:$A=$A1739,IF($B:$B=$B1739,$C:$C)),1)</f>
        <v>33935.5</v>
      </c>
      <c r="F1739" cm="1">
        <f t="array" ref="F1739">QUARTILE(IF($A:$A=$A1739,IF($B:$B=$B1739,$C:$C)),3)</f>
        <v>85791.5</v>
      </c>
      <c r="G1739">
        <f>Table3[[#This Row],[Q3]]-Table3[[#This Row],[Q1]]</f>
        <v>51856</v>
      </c>
      <c r="H1739">
        <f>Table3[[#This Row],[Q1]]-1.5*Table3[[#This Row],[IQR]]</f>
        <v>-43848.5</v>
      </c>
      <c r="I1739">
        <f>Table3[[#This Row],[Q3]]+1.5*Table3[[#This Row],[IQR]]</f>
        <v>163575.5</v>
      </c>
    </row>
    <row r="1740" spans="1:9" x14ac:dyDescent="0.45">
      <c r="A1740" t="s">
        <v>20</v>
      </c>
      <c r="B1740" t="s">
        <v>1</v>
      </c>
      <c r="C1740">
        <v>58886</v>
      </c>
      <c r="D1740" t="b">
        <f t="shared" si="27"/>
        <v>0</v>
      </c>
      <c r="E1740" cm="1">
        <f t="array" ref="E1740">QUARTILE(IF($A:$A=$A1740,IF($B:$B=$B1740,$C:$C)),1)</f>
        <v>33935.5</v>
      </c>
      <c r="F1740" cm="1">
        <f t="array" ref="F1740">QUARTILE(IF($A:$A=$A1740,IF($B:$B=$B1740,$C:$C)),3)</f>
        <v>85791.5</v>
      </c>
      <c r="G1740">
        <f>Table3[[#This Row],[Q3]]-Table3[[#This Row],[Q1]]</f>
        <v>51856</v>
      </c>
      <c r="H1740">
        <f>Table3[[#This Row],[Q1]]-1.5*Table3[[#This Row],[IQR]]</f>
        <v>-43848.5</v>
      </c>
      <c r="I1740">
        <f>Table3[[#This Row],[Q3]]+1.5*Table3[[#This Row],[IQR]]</f>
        <v>163575.5</v>
      </c>
    </row>
    <row r="1741" spans="1:9" x14ac:dyDescent="0.45">
      <c r="A1741" t="s">
        <v>20</v>
      </c>
      <c r="B1741" t="s">
        <v>1</v>
      </c>
      <c r="C1741">
        <v>62097</v>
      </c>
      <c r="D1741" t="b">
        <f t="shared" si="27"/>
        <v>0</v>
      </c>
      <c r="E1741" cm="1">
        <f t="array" ref="E1741">QUARTILE(IF($A:$A=$A1741,IF($B:$B=$B1741,$C:$C)),1)</f>
        <v>33935.5</v>
      </c>
      <c r="F1741" cm="1">
        <f t="array" ref="F1741">QUARTILE(IF($A:$A=$A1741,IF($B:$B=$B1741,$C:$C)),3)</f>
        <v>85791.5</v>
      </c>
      <c r="G1741">
        <f>Table3[[#This Row],[Q3]]-Table3[[#This Row],[Q1]]</f>
        <v>51856</v>
      </c>
      <c r="H1741">
        <f>Table3[[#This Row],[Q1]]-1.5*Table3[[#This Row],[IQR]]</f>
        <v>-43848.5</v>
      </c>
      <c r="I1741">
        <f>Table3[[#This Row],[Q3]]+1.5*Table3[[#This Row],[IQR]]</f>
        <v>163575.5</v>
      </c>
    </row>
    <row r="1742" spans="1:9" x14ac:dyDescent="0.45">
      <c r="A1742" t="s">
        <v>20</v>
      </c>
      <c r="B1742" t="s">
        <v>1</v>
      </c>
      <c r="C1742">
        <v>62673</v>
      </c>
      <c r="D1742" t="b">
        <f t="shared" si="27"/>
        <v>0</v>
      </c>
      <c r="E1742" cm="1">
        <f t="array" ref="E1742">QUARTILE(IF($A:$A=$A1742,IF($B:$B=$B1742,$C:$C)),1)</f>
        <v>33935.5</v>
      </c>
      <c r="F1742" cm="1">
        <f t="array" ref="F1742">QUARTILE(IF($A:$A=$A1742,IF($B:$B=$B1742,$C:$C)),3)</f>
        <v>85791.5</v>
      </c>
      <c r="G1742">
        <f>Table3[[#This Row],[Q3]]-Table3[[#This Row],[Q1]]</f>
        <v>51856</v>
      </c>
      <c r="H1742">
        <f>Table3[[#This Row],[Q1]]-1.5*Table3[[#This Row],[IQR]]</f>
        <v>-43848.5</v>
      </c>
      <c r="I1742">
        <f>Table3[[#This Row],[Q3]]+1.5*Table3[[#This Row],[IQR]]</f>
        <v>163575.5</v>
      </c>
    </row>
    <row r="1743" spans="1:9" x14ac:dyDescent="0.45">
      <c r="A1743" t="s">
        <v>20</v>
      </c>
      <c r="B1743" t="s">
        <v>1</v>
      </c>
      <c r="C1743">
        <v>65116</v>
      </c>
      <c r="D1743" t="b">
        <f t="shared" si="27"/>
        <v>0</v>
      </c>
      <c r="E1743" cm="1">
        <f t="array" ref="E1743">QUARTILE(IF($A:$A=$A1743,IF($B:$B=$B1743,$C:$C)),1)</f>
        <v>33935.5</v>
      </c>
      <c r="F1743" cm="1">
        <f t="array" ref="F1743">QUARTILE(IF($A:$A=$A1743,IF($B:$B=$B1743,$C:$C)),3)</f>
        <v>85791.5</v>
      </c>
      <c r="G1743">
        <f>Table3[[#This Row],[Q3]]-Table3[[#This Row],[Q1]]</f>
        <v>51856</v>
      </c>
      <c r="H1743">
        <f>Table3[[#This Row],[Q1]]-1.5*Table3[[#This Row],[IQR]]</f>
        <v>-43848.5</v>
      </c>
      <c r="I1743">
        <f>Table3[[#This Row],[Q3]]+1.5*Table3[[#This Row],[IQR]]</f>
        <v>163575.5</v>
      </c>
    </row>
    <row r="1744" spans="1:9" x14ac:dyDescent="0.45">
      <c r="A1744" t="s">
        <v>20</v>
      </c>
      <c r="B1744" t="s">
        <v>1</v>
      </c>
      <c r="C1744">
        <v>68581</v>
      </c>
      <c r="D1744" t="b">
        <f t="shared" si="27"/>
        <v>0</v>
      </c>
      <c r="E1744" cm="1">
        <f t="array" ref="E1744">QUARTILE(IF($A:$A=$A1744,IF($B:$B=$B1744,$C:$C)),1)</f>
        <v>33935.5</v>
      </c>
      <c r="F1744" cm="1">
        <f t="array" ref="F1744">QUARTILE(IF($A:$A=$A1744,IF($B:$B=$B1744,$C:$C)),3)</f>
        <v>85791.5</v>
      </c>
      <c r="G1744">
        <f>Table3[[#This Row],[Q3]]-Table3[[#This Row],[Q1]]</f>
        <v>51856</v>
      </c>
      <c r="H1744">
        <f>Table3[[#This Row],[Q1]]-1.5*Table3[[#This Row],[IQR]]</f>
        <v>-43848.5</v>
      </c>
      <c r="I1744">
        <f>Table3[[#This Row],[Q3]]+1.5*Table3[[#This Row],[IQR]]</f>
        <v>163575.5</v>
      </c>
    </row>
    <row r="1745" spans="1:9" x14ac:dyDescent="0.45">
      <c r="A1745" t="s">
        <v>20</v>
      </c>
      <c r="B1745" t="s">
        <v>1</v>
      </c>
      <c r="C1745">
        <v>68728</v>
      </c>
      <c r="D1745" t="b">
        <f t="shared" si="27"/>
        <v>0</v>
      </c>
      <c r="E1745" cm="1">
        <f t="array" ref="E1745">QUARTILE(IF($A:$A=$A1745,IF($B:$B=$B1745,$C:$C)),1)</f>
        <v>33935.5</v>
      </c>
      <c r="F1745" cm="1">
        <f t="array" ref="F1745">QUARTILE(IF($A:$A=$A1745,IF($B:$B=$B1745,$C:$C)),3)</f>
        <v>85791.5</v>
      </c>
      <c r="G1745">
        <f>Table3[[#This Row],[Q3]]-Table3[[#This Row],[Q1]]</f>
        <v>51856</v>
      </c>
      <c r="H1745">
        <f>Table3[[#This Row],[Q1]]-1.5*Table3[[#This Row],[IQR]]</f>
        <v>-43848.5</v>
      </c>
      <c r="I1745">
        <f>Table3[[#This Row],[Q3]]+1.5*Table3[[#This Row],[IQR]]</f>
        <v>163575.5</v>
      </c>
    </row>
    <row r="1746" spans="1:9" x14ac:dyDescent="0.45">
      <c r="A1746" t="s">
        <v>20</v>
      </c>
      <c r="B1746" t="s">
        <v>1</v>
      </c>
      <c r="C1746">
        <v>69332</v>
      </c>
      <c r="D1746" t="b">
        <f t="shared" si="27"/>
        <v>0</v>
      </c>
      <c r="E1746" cm="1">
        <f t="array" ref="E1746">QUARTILE(IF($A:$A=$A1746,IF($B:$B=$B1746,$C:$C)),1)</f>
        <v>33935.5</v>
      </c>
      <c r="F1746" cm="1">
        <f t="array" ref="F1746">QUARTILE(IF($A:$A=$A1746,IF($B:$B=$B1746,$C:$C)),3)</f>
        <v>85791.5</v>
      </c>
      <c r="G1746">
        <f>Table3[[#This Row],[Q3]]-Table3[[#This Row],[Q1]]</f>
        <v>51856</v>
      </c>
      <c r="H1746">
        <f>Table3[[#This Row],[Q1]]-1.5*Table3[[#This Row],[IQR]]</f>
        <v>-43848.5</v>
      </c>
      <c r="I1746">
        <f>Table3[[#This Row],[Q3]]+1.5*Table3[[#This Row],[IQR]]</f>
        <v>163575.5</v>
      </c>
    </row>
    <row r="1747" spans="1:9" x14ac:dyDescent="0.45">
      <c r="A1747" t="s">
        <v>20</v>
      </c>
      <c r="B1747" t="s">
        <v>1</v>
      </c>
      <c r="C1747">
        <v>69475</v>
      </c>
      <c r="D1747" t="b">
        <f t="shared" si="27"/>
        <v>0</v>
      </c>
      <c r="E1747" cm="1">
        <f t="array" ref="E1747">QUARTILE(IF($A:$A=$A1747,IF($B:$B=$B1747,$C:$C)),1)</f>
        <v>33935.5</v>
      </c>
      <c r="F1747" cm="1">
        <f t="array" ref="F1747">QUARTILE(IF($A:$A=$A1747,IF($B:$B=$B1747,$C:$C)),3)</f>
        <v>85791.5</v>
      </c>
      <c r="G1747">
        <f>Table3[[#This Row],[Q3]]-Table3[[#This Row],[Q1]]</f>
        <v>51856</v>
      </c>
      <c r="H1747">
        <f>Table3[[#This Row],[Q1]]-1.5*Table3[[#This Row],[IQR]]</f>
        <v>-43848.5</v>
      </c>
      <c r="I1747">
        <f>Table3[[#This Row],[Q3]]+1.5*Table3[[#This Row],[IQR]]</f>
        <v>163575.5</v>
      </c>
    </row>
    <row r="1748" spans="1:9" x14ac:dyDescent="0.45">
      <c r="A1748" t="s">
        <v>20</v>
      </c>
      <c r="B1748" t="s">
        <v>1</v>
      </c>
      <c r="C1748">
        <v>71067</v>
      </c>
      <c r="D1748" t="b">
        <f t="shared" si="27"/>
        <v>0</v>
      </c>
      <c r="E1748" cm="1">
        <f t="array" ref="E1748">QUARTILE(IF($A:$A=$A1748,IF($B:$B=$B1748,$C:$C)),1)</f>
        <v>33935.5</v>
      </c>
      <c r="F1748" cm="1">
        <f t="array" ref="F1748">QUARTILE(IF($A:$A=$A1748,IF($B:$B=$B1748,$C:$C)),3)</f>
        <v>85791.5</v>
      </c>
      <c r="G1748">
        <f>Table3[[#This Row],[Q3]]-Table3[[#This Row],[Q1]]</f>
        <v>51856</v>
      </c>
      <c r="H1748">
        <f>Table3[[#This Row],[Q1]]-1.5*Table3[[#This Row],[IQR]]</f>
        <v>-43848.5</v>
      </c>
      <c r="I1748">
        <f>Table3[[#This Row],[Q3]]+1.5*Table3[[#This Row],[IQR]]</f>
        <v>163575.5</v>
      </c>
    </row>
    <row r="1749" spans="1:9" x14ac:dyDescent="0.45">
      <c r="A1749" t="s">
        <v>20</v>
      </c>
      <c r="B1749" t="s">
        <v>1</v>
      </c>
      <c r="C1749">
        <v>71926</v>
      </c>
      <c r="D1749" t="b">
        <f t="shared" si="27"/>
        <v>0</v>
      </c>
      <c r="E1749" cm="1">
        <f t="array" ref="E1749">QUARTILE(IF($A:$A=$A1749,IF($B:$B=$B1749,$C:$C)),1)</f>
        <v>33935.5</v>
      </c>
      <c r="F1749" cm="1">
        <f t="array" ref="F1749">QUARTILE(IF($A:$A=$A1749,IF($B:$B=$B1749,$C:$C)),3)</f>
        <v>85791.5</v>
      </c>
      <c r="G1749">
        <f>Table3[[#This Row],[Q3]]-Table3[[#This Row],[Q1]]</f>
        <v>51856</v>
      </c>
      <c r="H1749">
        <f>Table3[[#This Row],[Q1]]-1.5*Table3[[#This Row],[IQR]]</f>
        <v>-43848.5</v>
      </c>
      <c r="I1749">
        <f>Table3[[#This Row],[Q3]]+1.5*Table3[[#This Row],[IQR]]</f>
        <v>163575.5</v>
      </c>
    </row>
    <row r="1750" spans="1:9" x14ac:dyDescent="0.45">
      <c r="A1750" t="s">
        <v>20</v>
      </c>
      <c r="B1750" t="s">
        <v>1</v>
      </c>
      <c r="C1750">
        <v>73762</v>
      </c>
      <c r="D1750" t="b">
        <f t="shared" si="27"/>
        <v>0</v>
      </c>
      <c r="E1750" cm="1">
        <f t="array" ref="E1750">QUARTILE(IF($A:$A=$A1750,IF($B:$B=$B1750,$C:$C)),1)</f>
        <v>33935.5</v>
      </c>
      <c r="F1750" cm="1">
        <f t="array" ref="F1750">QUARTILE(IF($A:$A=$A1750,IF($B:$B=$B1750,$C:$C)),3)</f>
        <v>85791.5</v>
      </c>
      <c r="G1750">
        <f>Table3[[#This Row],[Q3]]-Table3[[#This Row],[Q1]]</f>
        <v>51856</v>
      </c>
      <c r="H1750">
        <f>Table3[[#This Row],[Q1]]-1.5*Table3[[#This Row],[IQR]]</f>
        <v>-43848.5</v>
      </c>
      <c r="I1750">
        <f>Table3[[#This Row],[Q3]]+1.5*Table3[[#This Row],[IQR]]</f>
        <v>163575.5</v>
      </c>
    </row>
    <row r="1751" spans="1:9" x14ac:dyDescent="0.45">
      <c r="A1751" t="s">
        <v>20</v>
      </c>
      <c r="B1751" t="s">
        <v>1</v>
      </c>
      <c r="C1751">
        <v>74739</v>
      </c>
      <c r="D1751" t="b">
        <f t="shared" si="27"/>
        <v>0</v>
      </c>
      <c r="E1751" cm="1">
        <f t="array" ref="E1751">QUARTILE(IF($A:$A=$A1751,IF($B:$B=$B1751,$C:$C)),1)</f>
        <v>33935.5</v>
      </c>
      <c r="F1751" cm="1">
        <f t="array" ref="F1751">QUARTILE(IF($A:$A=$A1751,IF($B:$B=$B1751,$C:$C)),3)</f>
        <v>85791.5</v>
      </c>
      <c r="G1751">
        <f>Table3[[#This Row],[Q3]]-Table3[[#This Row],[Q1]]</f>
        <v>51856</v>
      </c>
      <c r="H1751">
        <f>Table3[[#This Row],[Q1]]-1.5*Table3[[#This Row],[IQR]]</f>
        <v>-43848.5</v>
      </c>
      <c r="I1751">
        <f>Table3[[#This Row],[Q3]]+1.5*Table3[[#This Row],[IQR]]</f>
        <v>163575.5</v>
      </c>
    </row>
    <row r="1752" spans="1:9" x14ac:dyDescent="0.45">
      <c r="A1752" t="s">
        <v>20</v>
      </c>
      <c r="B1752" t="s">
        <v>1</v>
      </c>
      <c r="C1752">
        <v>75884</v>
      </c>
      <c r="D1752" t="b">
        <f t="shared" si="27"/>
        <v>0</v>
      </c>
      <c r="E1752" cm="1">
        <f t="array" ref="E1752">QUARTILE(IF($A:$A=$A1752,IF($B:$B=$B1752,$C:$C)),1)</f>
        <v>33935.5</v>
      </c>
      <c r="F1752" cm="1">
        <f t="array" ref="F1752">QUARTILE(IF($A:$A=$A1752,IF($B:$B=$B1752,$C:$C)),3)</f>
        <v>85791.5</v>
      </c>
      <c r="G1752">
        <f>Table3[[#This Row],[Q3]]-Table3[[#This Row],[Q1]]</f>
        <v>51856</v>
      </c>
      <c r="H1752">
        <f>Table3[[#This Row],[Q1]]-1.5*Table3[[#This Row],[IQR]]</f>
        <v>-43848.5</v>
      </c>
      <c r="I1752">
        <f>Table3[[#This Row],[Q3]]+1.5*Table3[[#This Row],[IQR]]</f>
        <v>163575.5</v>
      </c>
    </row>
    <row r="1753" spans="1:9" x14ac:dyDescent="0.45">
      <c r="A1753" t="s">
        <v>20</v>
      </c>
      <c r="B1753" t="s">
        <v>1</v>
      </c>
      <c r="C1753">
        <v>76658</v>
      </c>
      <c r="D1753" t="b">
        <f t="shared" si="27"/>
        <v>0</v>
      </c>
      <c r="E1753" cm="1">
        <f t="array" ref="E1753">QUARTILE(IF($A:$A=$A1753,IF($B:$B=$B1753,$C:$C)),1)</f>
        <v>33935.5</v>
      </c>
      <c r="F1753" cm="1">
        <f t="array" ref="F1753">QUARTILE(IF($A:$A=$A1753,IF($B:$B=$B1753,$C:$C)),3)</f>
        <v>85791.5</v>
      </c>
      <c r="G1753">
        <f>Table3[[#This Row],[Q3]]-Table3[[#This Row],[Q1]]</f>
        <v>51856</v>
      </c>
      <c r="H1753">
        <f>Table3[[#This Row],[Q1]]-1.5*Table3[[#This Row],[IQR]]</f>
        <v>-43848.5</v>
      </c>
      <c r="I1753">
        <f>Table3[[#This Row],[Q3]]+1.5*Table3[[#This Row],[IQR]]</f>
        <v>163575.5</v>
      </c>
    </row>
    <row r="1754" spans="1:9" x14ac:dyDescent="0.45">
      <c r="A1754" t="s">
        <v>20</v>
      </c>
      <c r="B1754" t="s">
        <v>1</v>
      </c>
      <c r="C1754">
        <v>79650</v>
      </c>
      <c r="D1754" t="b">
        <f t="shared" si="27"/>
        <v>0</v>
      </c>
      <c r="E1754" cm="1">
        <f t="array" ref="E1754">QUARTILE(IF($A:$A=$A1754,IF($B:$B=$B1754,$C:$C)),1)</f>
        <v>33935.5</v>
      </c>
      <c r="F1754" cm="1">
        <f t="array" ref="F1754">QUARTILE(IF($A:$A=$A1754,IF($B:$B=$B1754,$C:$C)),3)</f>
        <v>85791.5</v>
      </c>
      <c r="G1754">
        <f>Table3[[#This Row],[Q3]]-Table3[[#This Row],[Q1]]</f>
        <v>51856</v>
      </c>
      <c r="H1754">
        <f>Table3[[#This Row],[Q1]]-1.5*Table3[[#This Row],[IQR]]</f>
        <v>-43848.5</v>
      </c>
      <c r="I1754">
        <f>Table3[[#This Row],[Q3]]+1.5*Table3[[#This Row],[IQR]]</f>
        <v>163575.5</v>
      </c>
    </row>
    <row r="1755" spans="1:9" x14ac:dyDescent="0.45">
      <c r="A1755" t="s">
        <v>20</v>
      </c>
      <c r="B1755" t="s">
        <v>1</v>
      </c>
      <c r="C1755">
        <v>81274</v>
      </c>
      <c r="D1755" t="b">
        <f t="shared" si="27"/>
        <v>0</v>
      </c>
      <c r="E1755" cm="1">
        <f t="array" ref="E1755">QUARTILE(IF($A:$A=$A1755,IF($B:$B=$B1755,$C:$C)),1)</f>
        <v>33935.5</v>
      </c>
      <c r="F1755" cm="1">
        <f t="array" ref="F1755">QUARTILE(IF($A:$A=$A1755,IF($B:$B=$B1755,$C:$C)),3)</f>
        <v>85791.5</v>
      </c>
      <c r="G1755">
        <f>Table3[[#This Row],[Q3]]-Table3[[#This Row],[Q1]]</f>
        <v>51856</v>
      </c>
      <c r="H1755">
        <f>Table3[[#This Row],[Q1]]-1.5*Table3[[#This Row],[IQR]]</f>
        <v>-43848.5</v>
      </c>
      <c r="I1755">
        <f>Table3[[#This Row],[Q3]]+1.5*Table3[[#This Row],[IQR]]</f>
        <v>163575.5</v>
      </c>
    </row>
    <row r="1756" spans="1:9" x14ac:dyDescent="0.45">
      <c r="A1756" t="s">
        <v>20</v>
      </c>
      <c r="B1756" t="s">
        <v>1</v>
      </c>
      <c r="C1756">
        <v>81410</v>
      </c>
      <c r="D1756" t="b">
        <f t="shared" si="27"/>
        <v>0</v>
      </c>
      <c r="E1756" cm="1">
        <f t="array" ref="E1756">QUARTILE(IF($A:$A=$A1756,IF($B:$B=$B1756,$C:$C)),1)</f>
        <v>33935.5</v>
      </c>
      <c r="F1756" cm="1">
        <f t="array" ref="F1756">QUARTILE(IF($A:$A=$A1756,IF($B:$B=$B1756,$C:$C)),3)</f>
        <v>85791.5</v>
      </c>
      <c r="G1756">
        <f>Table3[[#This Row],[Q3]]-Table3[[#This Row],[Q1]]</f>
        <v>51856</v>
      </c>
      <c r="H1756">
        <f>Table3[[#This Row],[Q1]]-1.5*Table3[[#This Row],[IQR]]</f>
        <v>-43848.5</v>
      </c>
      <c r="I1756">
        <f>Table3[[#This Row],[Q3]]+1.5*Table3[[#This Row],[IQR]]</f>
        <v>163575.5</v>
      </c>
    </row>
    <row r="1757" spans="1:9" x14ac:dyDescent="0.45">
      <c r="A1757" t="s">
        <v>20</v>
      </c>
      <c r="B1757" t="s">
        <v>1</v>
      </c>
      <c r="C1757">
        <v>84631</v>
      </c>
      <c r="D1757" t="b">
        <f t="shared" si="27"/>
        <v>0</v>
      </c>
      <c r="E1757" cm="1">
        <f t="array" ref="E1757">QUARTILE(IF($A:$A=$A1757,IF($B:$B=$B1757,$C:$C)),1)</f>
        <v>33935.5</v>
      </c>
      <c r="F1757" cm="1">
        <f t="array" ref="F1757">QUARTILE(IF($A:$A=$A1757,IF($B:$B=$B1757,$C:$C)),3)</f>
        <v>85791.5</v>
      </c>
      <c r="G1757">
        <f>Table3[[#This Row],[Q3]]-Table3[[#This Row],[Q1]]</f>
        <v>51856</v>
      </c>
      <c r="H1757">
        <f>Table3[[#This Row],[Q1]]-1.5*Table3[[#This Row],[IQR]]</f>
        <v>-43848.5</v>
      </c>
      <c r="I1757">
        <f>Table3[[#This Row],[Q3]]+1.5*Table3[[#This Row],[IQR]]</f>
        <v>163575.5</v>
      </c>
    </row>
    <row r="1758" spans="1:9" x14ac:dyDescent="0.45">
      <c r="A1758" t="s">
        <v>20</v>
      </c>
      <c r="B1758" t="s">
        <v>1</v>
      </c>
      <c r="C1758">
        <v>85690</v>
      </c>
      <c r="D1758" t="b">
        <f t="shared" si="27"/>
        <v>0</v>
      </c>
      <c r="E1758" cm="1">
        <f t="array" ref="E1758">QUARTILE(IF($A:$A=$A1758,IF($B:$B=$B1758,$C:$C)),1)</f>
        <v>33935.5</v>
      </c>
      <c r="F1758" cm="1">
        <f t="array" ref="F1758">QUARTILE(IF($A:$A=$A1758,IF($B:$B=$B1758,$C:$C)),3)</f>
        <v>85791.5</v>
      </c>
      <c r="G1758">
        <f>Table3[[#This Row],[Q3]]-Table3[[#This Row],[Q1]]</f>
        <v>51856</v>
      </c>
      <c r="H1758">
        <f>Table3[[#This Row],[Q1]]-1.5*Table3[[#This Row],[IQR]]</f>
        <v>-43848.5</v>
      </c>
      <c r="I1758">
        <f>Table3[[#This Row],[Q3]]+1.5*Table3[[#This Row],[IQR]]</f>
        <v>163575.5</v>
      </c>
    </row>
    <row r="1759" spans="1:9" x14ac:dyDescent="0.45">
      <c r="A1759" t="s">
        <v>20</v>
      </c>
      <c r="B1759" t="s">
        <v>1</v>
      </c>
      <c r="C1759">
        <v>86096</v>
      </c>
      <c r="D1759" t="b">
        <f t="shared" si="27"/>
        <v>0</v>
      </c>
      <c r="E1759" cm="1">
        <f t="array" ref="E1759">QUARTILE(IF($A:$A=$A1759,IF($B:$B=$B1759,$C:$C)),1)</f>
        <v>33935.5</v>
      </c>
      <c r="F1759" cm="1">
        <f t="array" ref="F1759">QUARTILE(IF($A:$A=$A1759,IF($B:$B=$B1759,$C:$C)),3)</f>
        <v>85791.5</v>
      </c>
      <c r="G1759">
        <f>Table3[[#This Row],[Q3]]-Table3[[#This Row],[Q1]]</f>
        <v>51856</v>
      </c>
      <c r="H1759">
        <f>Table3[[#This Row],[Q1]]-1.5*Table3[[#This Row],[IQR]]</f>
        <v>-43848.5</v>
      </c>
      <c r="I1759">
        <f>Table3[[#This Row],[Q3]]+1.5*Table3[[#This Row],[IQR]]</f>
        <v>163575.5</v>
      </c>
    </row>
    <row r="1760" spans="1:9" x14ac:dyDescent="0.45">
      <c r="A1760" t="s">
        <v>20</v>
      </c>
      <c r="B1760" t="s">
        <v>1</v>
      </c>
      <c r="C1760">
        <v>86328</v>
      </c>
      <c r="D1760" t="b">
        <f t="shared" si="27"/>
        <v>0</v>
      </c>
      <c r="E1760" cm="1">
        <f t="array" ref="E1760">QUARTILE(IF($A:$A=$A1760,IF($B:$B=$B1760,$C:$C)),1)</f>
        <v>33935.5</v>
      </c>
      <c r="F1760" cm="1">
        <f t="array" ref="F1760">QUARTILE(IF($A:$A=$A1760,IF($B:$B=$B1760,$C:$C)),3)</f>
        <v>85791.5</v>
      </c>
      <c r="G1760">
        <f>Table3[[#This Row],[Q3]]-Table3[[#This Row],[Q1]]</f>
        <v>51856</v>
      </c>
      <c r="H1760">
        <f>Table3[[#This Row],[Q1]]-1.5*Table3[[#This Row],[IQR]]</f>
        <v>-43848.5</v>
      </c>
      <c r="I1760">
        <f>Table3[[#This Row],[Q3]]+1.5*Table3[[#This Row],[IQR]]</f>
        <v>163575.5</v>
      </c>
    </row>
    <row r="1761" spans="1:9" x14ac:dyDescent="0.45">
      <c r="A1761" t="s">
        <v>20</v>
      </c>
      <c r="B1761" t="s">
        <v>1</v>
      </c>
      <c r="C1761">
        <v>86688</v>
      </c>
      <c r="D1761" t="b">
        <f t="shared" si="27"/>
        <v>0</v>
      </c>
      <c r="E1761" cm="1">
        <f t="array" ref="E1761">QUARTILE(IF($A:$A=$A1761,IF($B:$B=$B1761,$C:$C)),1)</f>
        <v>33935.5</v>
      </c>
      <c r="F1761" cm="1">
        <f t="array" ref="F1761">QUARTILE(IF($A:$A=$A1761,IF($B:$B=$B1761,$C:$C)),3)</f>
        <v>85791.5</v>
      </c>
      <c r="G1761">
        <f>Table3[[#This Row],[Q3]]-Table3[[#This Row],[Q1]]</f>
        <v>51856</v>
      </c>
      <c r="H1761">
        <f>Table3[[#This Row],[Q1]]-1.5*Table3[[#This Row],[IQR]]</f>
        <v>-43848.5</v>
      </c>
      <c r="I1761">
        <f>Table3[[#This Row],[Q3]]+1.5*Table3[[#This Row],[IQR]]</f>
        <v>163575.5</v>
      </c>
    </row>
    <row r="1762" spans="1:9" x14ac:dyDescent="0.45">
      <c r="A1762" t="s">
        <v>20</v>
      </c>
      <c r="B1762" t="s">
        <v>1</v>
      </c>
      <c r="C1762">
        <v>86741</v>
      </c>
      <c r="D1762" t="b">
        <f t="shared" si="27"/>
        <v>0</v>
      </c>
      <c r="E1762" cm="1">
        <f t="array" ref="E1762">QUARTILE(IF($A:$A=$A1762,IF($B:$B=$B1762,$C:$C)),1)</f>
        <v>33935.5</v>
      </c>
      <c r="F1762" cm="1">
        <f t="array" ref="F1762">QUARTILE(IF($A:$A=$A1762,IF($B:$B=$B1762,$C:$C)),3)</f>
        <v>85791.5</v>
      </c>
      <c r="G1762">
        <f>Table3[[#This Row],[Q3]]-Table3[[#This Row],[Q1]]</f>
        <v>51856</v>
      </c>
      <c r="H1762">
        <f>Table3[[#This Row],[Q1]]-1.5*Table3[[#This Row],[IQR]]</f>
        <v>-43848.5</v>
      </c>
      <c r="I1762">
        <f>Table3[[#This Row],[Q3]]+1.5*Table3[[#This Row],[IQR]]</f>
        <v>163575.5</v>
      </c>
    </row>
    <row r="1763" spans="1:9" x14ac:dyDescent="0.45">
      <c r="A1763" t="s">
        <v>20</v>
      </c>
      <c r="B1763" t="s">
        <v>1</v>
      </c>
      <c r="C1763">
        <v>87189</v>
      </c>
      <c r="D1763" t="b">
        <f t="shared" si="27"/>
        <v>0</v>
      </c>
      <c r="E1763" cm="1">
        <f t="array" ref="E1763">QUARTILE(IF($A:$A=$A1763,IF($B:$B=$B1763,$C:$C)),1)</f>
        <v>33935.5</v>
      </c>
      <c r="F1763" cm="1">
        <f t="array" ref="F1763">QUARTILE(IF($A:$A=$A1763,IF($B:$B=$B1763,$C:$C)),3)</f>
        <v>85791.5</v>
      </c>
      <c r="G1763">
        <f>Table3[[#This Row],[Q3]]-Table3[[#This Row],[Q1]]</f>
        <v>51856</v>
      </c>
      <c r="H1763">
        <f>Table3[[#This Row],[Q1]]-1.5*Table3[[#This Row],[IQR]]</f>
        <v>-43848.5</v>
      </c>
      <c r="I1763">
        <f>Table3[[#This Row],[Q3]]+1.5*Table3[[#This Row],[IQR]]</f>
        <v>163575.5</v>
      </c>
    </row>
    <row r="1764" spans="1:9" x14ac:dyDescent="0.45">
      <c r="A1764" t="s">
        <v>20</v>
      </c>
      <c r="B1764" t="s">
        <v>1</v>
      </c>
      <c r="C1764">
        <v>88244</v>
      </c>
      <c r="D1764" t="b">
        <f t="shared" si="27"/>
        <v>0</v>
      </c>
      <c r="E1764" cm="1">
        <f t="array" ref="E1764">QUARTILE(IF($A:$A=$A1764,IF($B:$B=$B1764,$C:$C)),1)</f>
        <v>33935.5</v>
      </c>
      <c r="F1764" cm="1">
        <f t="array" ref="F1764">QUARTILE(IF($A:$A=$A1764,IF($B:$B=$B1764,$C:$C)),3)</f>
        <v>85791.5</v>
      </c>
      <c r="G1764">
        <f>Table3[[#This Row],[Q3]]-Table3[[#This Row],[Q1]]</f>
        <v>51856</v>
      </c>
      <c r="H1764">
        <f>Table3[[#This Row],[Q1]]-1.5*Table3[[#This Row],[IQR]]</f>
        <v>-43848.5</v>
      </c>
      <c r="I1764">
        <f>Table3[[#This Row],[Q3]]+1.5*Table3[[#This Row],[IQR]]</f>
        <v>163575.5</v>
      </c>
    </row>
    <row r="1765" spans="1:9" x14ac:dyDescent="0.45">
      <c r="A1765" t="s">
        <v>20</v>
      </c>
      <c r="B1765" t="s">
        <v>1</v>
      </c>
      <c r="C1765">
        <v>88927</v>
      </c>
      <c r="D1765" t="b">
        <f t="shared" si="27"/>
        <v>0</v>
      </c>
      <c r="E1765" cm="1">
        <f t="array" ref="E1765">QUARTILE(IF($A:$A=$A1765,IF($B:$B=$B1765,$C:$C)),1)</f>
        <v>33935.5</v>
      </c>
      <c r="F1765" cm="1">
        <f t="array" ref="F1765">QUARTILE(IF($A:$A=$A1765,IF($B:$B=$B1765,$C:$C)),3)</f>
        <v>85791.5</v>
      </c>
      <c r="G1765">
        <f>Table3[[#This Row],[Q3]]-Table3[[#This Row],[Q1]]</f>
        <v>51856</v>
      </c>
      <c r="H1765">
        <f>Table3[[#This Row],[Q1]]-1.5*Table3[[#This Row],[IQR]]</f>
        <v>-43848.5</v>
      </c>
      <c r="I1765">
        <f>Table3[[#This Row],[Q3]]+1.5*Table3[[#This Row],[IQR]]</f>
        <v>163575.5</v>
      </c>
    </row>
    <row r="1766" spans="1:9" x14ac:dyDescent="0.45">
      <c r="A1766" t="s">
        <v>20</v>
      </c>
      <c r="B1766" t="s">
        <v>1</v>
      </c>
      <c r="C1766">
        <v>89661</v>
      </c>
      <c r="D1766" t="b">
        <f t="shared" si="27"/>
        <v>0</v>
      </c>
      <c r="E1766" cm="1">
        <f t="array" ref="E1766">QUARTILE(IF($A:$A=$A1766,IF($B:$B=$B1766,$C:$C)),1)</f>
        <v>33935.5</v>
      </c>
      <c r="F1766" cm="1">
        <f t="array" ref="F1766">QUARTILE(IF($A:$A=$A1766,IF($B:$B=$B1766,$C:$C)),3)</f>
        <v>85791.5</v>
      </c>
      <c r="G1766">
        <f>Table3[[#This Row],[Q3]]-Table3[[#This Row],[Q1]]</f>
        <v>51856</v>
      </c>
      <c r="H1766">
        <f>Table3[[#This Row],[Q1]]-1.5*Table3[[#This Row],[IQR]]</f>
        <v>-43848.5</v>
      </c>
      <c r="I1766">
        <f>Table3[[#This Row],[Q3]]+1.5*Table3[[#This Row],[IQR]]</f>
        <v>163575.5</v>
      </c>
    </row>
    <row r="1767" spans="1:9" x14ac:dyDescent="0.45">
      <c r="A1767" t="s">
        <v>20</v>
      </c>
      <c r="B1767" t="s">
        <v>1</v>
      </c>
      <c r="C1767">
        <v>90296</v>
      </c>
      <c r="D1767" t="b">
        <f t="shared" si="27"/>
        <v>0</v>
      </c>
      <c r="E1767" cm="1">
        <f t="array" ref="E1767">QUARTILE(IF($A:$A=$A1767,IF($B:$B=$B1767,$C:$C)),1)</f>
        <v>33935.5</v>
      </c>
      <c r="F1767" cm="1">
        <f t="array" ref="F1767">QUARTILE(IF($A:$A=$A1767,IF($B:$B=$B1767,$C:$C)),3)</f>
        <v>85791.5</v>
      </c>
      <c r="G1767">
        <f>Table3[[#This Row],[Q3]]-Table3[[#This Row],[Q1]]</f>
        <v>51856</v>
      </c>
      <c r="H1767">
        <f>Table3[[#This Row],[Q1]]-1.5*Table3[[#This Row],[IQR]]</f>
        <v>-43848.5</v>
      </c>
      <c r="I1767">
        <f>Table3[[#This Row],[Q3]]+1.5*Table3[[#This Row],[IQR]]</f>
        <v>163575.5</v>
      </c>
    </row>
    <row r="1768" spans="1:9" x14ac:dyDescent="0.45">
      <c r="A1768" t="s">
        <v>20</v>
      </c>
      <c r="B1768" t="s">
        <v>1</v>
      </c>
      <c r="C1768">
        <v>91974</v>
      </c>
      <c r="D1768" t="b">
        <f t="shared" si="27"/>
        <v>0</v>
      </c>
      <c r="E1768" cm="1">
        <f t="array" ref="E1768">QUARTILE(IF($A:$A=$A1768,IF($B:$B=$B1768,$C:$C)),1)</f>
        <v>33935.5</v>
      </c>
      <c r="F1768" cm="1">
        <f t="array" ref="F1768">QUARTILE(IF($A:$A=$A1768,IF($B:$B=$B1768,$C:$C)),3)</f>
        <v>85791.5</v>
      </c>
      <c r="G1768">
        <f>Table3[[#This Row],[Q3]]-Table3[[#This Row],[Q1]]</f>
        <v>51856</v>
      </c>
      <c r="H1768">
        <f>Table3[[#This Row],[Q1]]-1.5*Table3[[#This Row],[IQR]]</f>
        <v>-43848.5</v>
      </c>
      <c r="I1768">
        <f>Table3[[#This Row],[Q3]]+1.5*Table3[[#This Row],[IQR]]</f>
        <v>163575.5</v>
      </c>
    </row>
    <row r="1769" spans="1:9" x14ac:dyDescent="0.45">
      <c r="A1769" t="s">
        <v>20</v>
      </c>
      <c r="B1769" t="s">
        <v>1</v>
      </c>
      <c r="C1769">
        <v>92429</v>
      </c>
      <c r="D1769" t="b">
        <f t="shared" si="27"/>
        <v>0</v>
      </c>
      <c r="E1769" cm="1">
        <f t="array" ref="E1769">QUARTILE(IF($A:$A=$A1769,IF($B:$B=$B1769,$C:$C)),1)</f>
        <v>33935.5</v>
      </c>
      <c r="F1769" cm="1">
        <f t="array" ref="F1769">QUARTILE(IF($A:$A=$A1769,IF($B:$B=$B1769,$C:$C)),3)</f>
        <v>85791.5</v>
      </c>
      <c r="G1769">
        <f>Table3[[#This Row],[Q3]]-Table3[[#This Row],[Q1]]</f>
        <v>51856</v>
      </c>
      <c r="H1769">
        <f>Table3[[#This Row],[Q1]]-1.5*Table3[[#This Row],[IQR]]</f>
        <v>-43848.5</v>
      </c>
      <c r="I1769">
        <f>Table3[[#This Row],[Q3]]+1.5*Table3[[#This Row],[IQR]]</f>
        <v>163575.5</v>
      </c>
    </row>
    <row r="1770" spans="1:9" x14ac:dyDescent="0.45">
      <c r="A1770" t="s">
        <v>20</v>
      </c>
      <c r="B1770" t="s">
        <v>1</v>
      </c>
      <c r="C1770">
        <v>93566</v>
      </c>
      <c r="D1770" t="b">
        <f t="shared" si="27"/>
        <v>0</v>
      </c>
      <c r="E1770" cm="1">
        <f t="array" ref="E1770">QUARTILE(IF($A:$A=$A1770,IF($B:$B=$B1770,$C:$C)),1)</f>
        <v>33935.5</v>
      </c>
      <c r="F1770" cm="1">
        <f t="array" ref="F1770">QUARTILE(IF($A:$A=$A1770,IF($B:$B=$B1770,$C:$C)),3)</f>
        <v>85791.5</v>
      </c>
      <c r="G1770">
        <f>Table3[[#This Row],[Q3]]-Table3[[#This Row],[Q1]]</f>
        <v>51856</v>
      </c>
      <c r="H1770">
        <f>Table3[[#This Row],[Q1]]-1.5*Table3[[#This Row],[IQR]]</f>
        <v>-43848.5</v>
      </c>
      <c r="I1770">
        <f>Table3[[#This Row],[Q3]]+1.5*Table3[[#This Row],[IQR]]</f>
        <v>163575.5</v>
      </c>
    </row>
    <row r="1771" spans="1:9" x14ac:dyDescent="0.45">
      <c r="A1771" t="s">
        <v>20</v>
      </c>
      <c r="B1771" t="s">
        <v>1</v>
      </c>
      <c r="C1771">
        <v>96590</v>
      </c>
      <c r="D1771" t="b">
        <f t="shared" si="27"/>
        <v>0</v>
      </c>
      <c r="E1771" cm="1">
        <f t="array" ref="E1771">QUARTILE(IF($A:$A=$A1771,IF($B:$B=$B1771,$C:$C)),1)</f>
        <v>33935.5</v>
      </c>
      <c r="F1771" cm="1">
        <f t="array" ref="F1771">QUARTILE(IF($A:$A=$A1771,IF($B:$B=$B1771,$C:$C)),3)</f>
        <v>85791.5</v>
      </c>
      <c r="G1771">
        <f>Table3[[#This Row],[Q3]]-Table3[[#This Row],[Q1]]</f>
        <v>51856</v>
      </c>
      <c r="H1771">
        <f>Table3[[#This Row],[Q1]]-1.5*Table3[[#This Row],[IQR]]</f>
        <v>-43848.5</v>
      </c>
      <c r="I1771">
        <f>Table3[[#This Row],[Q3]]+1.5*Table3[[#This Row],[IQR]]</f>
        <v>163575.5</v>
      </c>
    </row>
    <row r="1772" spans="1:9" x14ac:dyDescent="0.45">
      <c r="A1772" t="s">
        <v>20</v>
      </c>
      <c r="B1772" t="s">
        <v>1</v>
      </c>
      <c r="C1772">
        <v>97708</v>
      </c>
      <c r="D1772" t="b">
        <f t="shared" si="27"/>
        <v>0</v>
      </c>
      <c r="E1772" cm="1">
        <f t="array" ref="E1772">QUARTILE(IF($A:$A=$A1772,IF($B:$B=$B1772,$C:$C)),1)</f>
        <v>33935.5</v>
      </c>
      <c r="F1772" cm="1">
        <f t="array" ref="F1772">QUARTILE(IF($A:$A=$A1772,IF($B:$B=$B1772,$C:$C)),3)</f>
        <v>85791.5</v>
      </c>
      <c r="G1772">
        <f>Table3[[#This Row],[Q3]]-Table3[[#This Row],[Q1]]</f>
        <v>51856</v>
      </c>
      <c r="H1772">
        <f>Table3[[#This Row],[Q1]]-1.5*Table3[[#This Row],[IQR]]</f>
        <v>-43848.5</v>
      </c>
      <c r="I1772">
        <f>Table3[[#This Row],[Q3]]+1.5*Table3[[#This Row],[IQR]]</f>
        <v>163575.5</v>
      </c>
    </row>
    <row r="1773" spans="1:9" x14ac:dyDescent="0.45">
      <c r="A1773" t="s">
        <v>20</v>
      </c>
      <c r="B1773" t="s">
        <v>1</v>
      </c>
      <c r="C1773">
        <v>98583</v>
      </c>
      <c r="D1773" t="b">
        <f t="shared" si="27"/>
        <v>0</v>
      </c>
      <c r="E1773" cm="1">
        <f t="array" ref="E1773">QUARTILE(IF($A:$A=$A1773,IF($B:$B=$B1773,$C:$C)),1)</f>
        <v>33935.5</v>
      </c>
      <c r="F1773" cm="1">
        <f t="array" ref="F1773">QUARTILE(IF($A:$A=$A1773,IF($B:$B=$B1773,$C:$C)),3)</f>
        <v>85791.5</v>
      </c>
      <c r="G1773">
        <f>Table3[[#This Row],[Q3]]-Table3[[#This Row],[Q1]]</f>
        <v>51856</v>
      </c>
      <c r="H1773">
        <f>Table3[[#This Row],[Q1]]-1.5*Table3[[#This Row],[IQR]]</f>
        <v>-43848.5</v>
      </c>
      <c r="I1773">
        <f>Table3[[#This Row],[Q3]]+1.5*Table3[[#This Row],[IQR]]</f>
        <v>163575.5</v>
      </c>
    </row>
    <row r="1774" spans="1:9" x14ac:dyDescent="0.45">
      <c r="A1774" t="s">
        <v>20</v>
      </c>
      <c r="B1774" t="s">
        <v>1</v>
      </c>
      <c r="C1774">
        <v>99766</v>
      </c>
      <c r="D1774" t="b">
        <f t="shared" si="27"/>
        <v>0</v>
      </c>
      <c r="E1774" cm="1">
        <f t="array" ref="E1774">QUARTILE(IF($A:$A=$A1774,IF($B:$B=$B1774,$C:$C)),1)</f>
        <v>33935.5</v>
      </c>
      <c r="F1774" cm="1">
        <f t="array" ref="F1774">QUARTILE(IF($A:$A=$A1774,IF($B:$B=$B1774,$C:$C)),3)</f>
        <v>85791.5</v>
      </c>
      <c r="G1774">
        <f>Table3[[#This Row],[Q3]]-Table3[[#This Row],[Q1]]</f>
        <v>51856</v>
      </c>
      <c r="H1774">
        <f>Table3[[#This Row],[Q1]]-1.5*Table3[[#This Row],[IQR]]</f>
        <v>-43848.5</v>
      </c>
      <c r="I1774">
        <f>Table3[[#This Row],[Q3]]+1.5*Table3[[#This Row],[IQR]]</f>
        <v>163575.5</v>
      </c>
    </row>
    <row r="1775" spans="1:9" x14ac:dyDescent="0.45">
      <c r="A1775" t="s">
        <v>20</v>
      </c>
      <c r="B1775" t="s">
        <v>1</v>
      </c>
      <c r="C1775">
        <v>99967</v>
      </c>
      <c r="D1775" t="b">
        <f t="shared" si="27"/>
        <v>0</v>
      </c>
      <c r="E1775" cm="1">
        <f t="array" ref="E1775">QUARTILE(IF($A:$A=$A1775,IF($B:$B=$B1775,$C:$C)),1)</f>
        <v>33935.5</v>
      </c>
      <c r="F1775" cm="1">
        <f t="array" ref="F1775">QUARTILE(IF($A:$A=$A1775,IF($B:$B=$B1775,$C:$C)),3)</f>
        <v>85791.5</v>
      </c>
      <c r="G1775">
        <f>Table3[[#This Row],[Q3]]-Table3[[#This Row],[Q1]]</f>
        <v>51856</v>
      </c>
      <c r="H1775">
        <f>Table3[[#This Row],[Q1]]-1.5*Table3[[#This Row],[IQR]]</f>
        <v>-43848.5</v>
      </c>
      <c r="I1775">
        <f>Table3[[#This Row],[Q3]]+1.5*Table3[[#This Row],[IQR]]</f>
        <v>163575.5</v>
      </c>
    </row>
    <row r="1776" spans="1:9" x14ac:dyDescent="0.45">
      <c r="A1776" t="s">
        <v>13</v>
      </c>
      <c r="B1776" t="s">
        <v>10</v>
      </c>
      <c r="C1776">
        <v>1362</v>
      </c>
      <c r="D1776" t="b">
        <f t="shared" si="27"/>
        <v>0</v>
      </c>
      <c r="E1776" cm="1">
        <f t="array" ref="E1776">QUARTILE(IF($A:$A=$A1776,IF($B:$B=$B1776,$C:$C)),1)</f>
        <v>26447</v>
      </c>
      <c r="F1776" cm="1">
        <f t="array" ref="F1776">QUARTILE(IF($A:$A=$A1776,IF($B:$B=$B1776,$C:$C)),3)</f>
        <v>66536</v>
      </c>
      <c r="G1776">
        <f>Table3[[#This Row],[Q3]]-Table3[[#This Row],[Q1]]</f>
        <v>40089</v>
      </c>
      <c r="H1776">
        <f>Table3[[#This Row],[Q1]]-1.5*Table3[[#This Row],[IQR]]</f>
        <v>-33686.5</v>
      </c>
      <c r="I1776">
        <f>Table3[[#This Row],[Q3]]+1.5*Table3[[#This Row],[IQR]]</f>
        <v>126669.5</v>
      </c>
    </row>
    <row r="1777" spans="1:9" x14ac:dyDescent="0.45">
      <c r="A1777" t="s">
        <v>13</v>
      </c>
      <c r="B1777" t="s">
        <v>10</v>
      </c>
      <c r="C1777">
        <v>1731</v>
      </c>
      <c r="D1777" t="b">
        <f t="shared" si="27"/>
        <v>0</v>
      </c>
      <c r="E1777" cm="1">
        <f t="array" ref="E1777">QUARTILE(IF($A:$A=$A1777,IF($B:$B=$B1777,$C:$C)),1)</f>
        <v>26447</v>
      </c>
      <c r="F1777" cm="1">
        <f t="array" ref="F1777">QUARTILE(IF($A:$A=$A1777,IF($B:$B=$B1777,$C:$C)),3)</f>
        <v>66536</v>
      </c>
      <c r="G1777">
        <f>Table3[[#This Row],[Q3]]-Table3[[#This Row],[Q1]]</f>
        <v>40089</v>
      </c>
      <c r="H1777">
        <f>Table3[[#This Row],[Q1]]-1.5*Table3[[#This Row],[IQR]]</f>
        <v>-33686.5</v>
      </c>
      <c r="I1777">
        <f>Table3[[#This Row],[Q3]]+1.5*Table3[[#This Row],[IQR]]</f>
        <v>126669.5</v>
      </c>
    </row>
    <row r="1778" spans="1:9" x14ac:dyDescent="0.45">
      <c r="A1778" t="s">
        <v>13</v>
      </c>
      <c r="B1778" t="s">
        <v>10</v>
      </c>
      <c r="C1778">
        <v>3772</v>
      </c>
      <c r="D1778" t="b">
        <f t="shared" si="27"/>
        <v>0</v>
      </c>
      <c r="E1778" cm="1">
        <f t="array" ref="E1778">QUARTILE(IF($A:$A=$A1778,IF($B:$B=$B1778,$C:$C)),1)</f>
        <v>26447</v>
      </c>
      <c r="F1778" cm="1">
        <f t="array" ref="F1778">QUARTILE(IF($A:$A=$A1778,IF($B:$B=$B1778,$C:$C)),3)</f>
        <v>66536</v>
      </c>
      <c r="G1778">
        <f>Table3[[#This Row],[Q3]]-Table3[[#This Row],[Q1]]</f>
        <v>40089</v>
      </c>
      <c r="H1778">
        <f>Table3[[#This Row],[Q1]]-1.5*Table3[[#This Row],[IQR]]</f>
        <v>-33686.5</v>
      </c>
      <c r="I1778">
        <f>Table3[[#This Row],[Q3]]+1.5*Table3[[#This Row],[IQR]]</f>
        <v>126669.5</v>
      </c>
    </row>
    <row r="1779" spans="1:9" x14ac:dyDescent="0.45">
      <c r="A1779" t="s">
        <v>13</v>
      </c>
      <c r="B1779" t="s">
        <v>10</v>
      </c>
      <c r="C1779">
        <v>5463</v>
      </c>
      <c r="D1779" t="b">
        <f t="shared" si="27"/>
        <v>0</v>
      </c>
      <c r="E1779" cm="1">
        <f t="array" ref="E1779">QUARTILE(IF($A:$A=$A1779,IF($B:$B=$B1779,$C:$C)),1)</f>
        <v>26447</v>
      </c>
      <c r="F1779" cm="1">
        <f t="array" ref="F1779">QUARTILE(IF($A:$A=$A1779,IF($B:$B=$B1779,$C:$C)),3)</f>
        <v>66536</v>
      </c>
      <c r="G1779">
        <f>Table3[[#This Row],[Q3]]-Table3[[#This Row],[Q1]]</f>
        <v>40089</v>
      </c>
      <c r="H1779">
        <f>Table3[[#This Row],[Q1]]-1.5*Table3[[#This Row],[IQR]]</f>
        <v>-33686.5</v>
      </c>
      <c r="I1779">
        <f>Table3[[#This Row],[Q3]]+1.5*Table3[[#This Row],[IQR]]</f>
        <v>126669.5</v>
      </c>
    </row>
    <row r="1780" spans="1:9" x14ac:dyDescent="0.45">
      <c r="A1780" t="s">
        <v>13</v>
      </c>
      <c r="B1780" t="s">
        <v>10</v>
      </c>
      <c r="C1780">
        <v>7859</v>
      </c>
      <c r="D1780" t="b">
        <f t="shared" si="27"/>
        <v>0</v>
      </c>
      <c r="E1780" cm="1">
        <f t="array" ref="E1780">QUARTILE(IF($A:$A=$A1780,IF($B:$B=$B1780,$C:$C)),1)</f>
        <v>26447</v>
      </c>
      <c r="F1780" cm="1">
        <f t="array" ref="F1780">QUARTILE(IF($A:$A=$A1780,IF($B:$B=$B1780,$C:$C)),3)</f>
        <v>66536</v>
      </c>
      <c r="G1780">
        <f>Table3[[#This Row],[Q3]]-Table3[[#This Row],[Q1]]</f>
        <v>40089</v>
      </c>
      <c r="H1780">
        <f>Table3[[#This Row],[Q1]]-1.5*Table3[[#This Row],[IQR]]</f>
        <v>-33686.5</v>
      </c>
      <c r="I1780">
        <f>Table3[[#This Row],[Q3]]+1.5*Table3[[#This Row],[IQR]]</f>
        <v>126669.5</v>
      </c>
    </row>
    <row r="1781" spans="1:9" x14ac:dyDescent="0.45">
      <c r="A1781" t="s">
        <v>13</v>
      </c>
      <c r="B1781" t="s">
        <v>10</v>
      </c>
      <c r="C1781">
        <v>10604</v>
      </c>
      <c r="D1781" t="b">
        <f t="shared" si="27"/>
        <v>0</v>
      </c>
      <c r="E1781" cm="1">
        <f t="array" ref="E1781">QUARTILE(IF($A:$A=$A1781,IF($B:$B=$B1781,$C:$C)),1)</f>
        <v>26447</v>
      </c>
      <c r="F1781" cm="1">
        <f t="array" ref="F1781">QUARTILE(IF($A:$A=$A1781,IF($B:$B=$B1781,$C:$C)),3)</f>
        <v>66536</v>
      </c>
      <c r="G1781">
        <f>Table3[[#This Row],[Q3]]-Table3[[#This Row],[Q1]]</f>
        <v>40089</v>
      </c>
      <c r="H1781">
        <f>Table3[[#This Row],[Q1]]-1.5*Table3[[#This Row],[IQR]]</f>
        <v>-33686.5</v>
      </c>
      <c r="I1781">
        <f>Table3[[#This Row],[Q3]]+1.5*Table3[[#This Row],[IQR]]</f>
        <v>126669.5</v>
      </c>
    </row>
    <row r="1782" spans="1:9" x14ac:dyDescent="0.45">
      <c r="A1782" t="s">
        <v>13</v>
      </c>
      <c r="B1782" t="s">
        <v>10</v>
      </c>
      <c r="C1782">
        <v>10929</v>
      </c>
      <c r="D1782" t="b">
        <f t="shared" si="27"/>
        <v>0</v>
      </c>
      <c r="E1782" cm="1">
        <f t="array" ref="E1782">QUARTILE(IF($A:$A=$A1782,IF($B:$B=$B1782,$C:$C)),1)</f>
        <v>26447</v>
      </c>
      <c r="F1782" cm="1">
        <f t="array" ref="F1782">QUARTILE(IF($A:$A=$A1782,IF($B:$B=$B1782,$C:$C)),3)</f>
        <v>66536</v>
      </c>
      <c r="G1782">
        <f>Table3[[#This Row],[Q3]]-Table3[[#This Row],[Q1]]</f>
        <v>40089</v>
      </c>
      <c r="H1782">
        <f>Table3[[#This Row],[Q1]]-1.5*Table3[[#This Row],[IQR]]</f>
        <v>-33686.5</v>
      </c>
      <c r="I1782">
        <f>Table3[[#This Row],[Q3]]+1.5*Table3[[#This Row],[IQR]]</f>
        <v>126669.5</v>
      </c>
    </row>
    <row r="1783" spans="1:9" x14ac:dyDescent="0.45">
      <c r="A1783" t="s">
        <v>13</v>
      </c>
      <c r="B1783" t="s">
        <v>10</v>
      </c>
      <c r="C1783">
        <v>15294</v>
      </c>
      <c r="D1783" t="b">
        <f t="shared" si="27"/>
        <v>0</v>
      </c>
      <c r="E1783" cm="1">
        <f t="array" ref="E1783">QUARTILE(IF($A:$A=$A1783,IF($B:$B=$B1783,$C:$C)),1)</f>
        <v>26447</v>
      </c>
      <c r="F1783" cm="1">
        <f t="array" ref="F1783">QUARTILE(IF($A:$A=$A1783,IF($B:$B=$B1783,$C:$C)),3)</f>
        <v>66536</v>
      </c>
      <c r="G1783">
        <f>Table3[[#This Row],[Q3]]-Table3[[#This Row],[Q1]]</f>
        <v>40089</v>
      </c>
      <c r="H1783">
        <f>Table3[[#This Row],[Q1]]-1.5*Table3[[#This Row],[IQR]]</f>
        <v>-33686.5</v>
      </c>
      <c r="I1783">
        <f>Table3[[#This Row],[Q3]]+1.5*Table3[[#This Row],[IQR]]</f>
        <v>126669.5</v>
      </c>
    </row>
    <row r="1784" spans="1:9" x14ac:dyDescent="0.45">
      <c r="A1784" t="s">
        <v>13</v>
      </c>
      <c r="B1784" t="s">
        <v>10</v>
      </c>
      <c r="C1784">
        <v>17199</v>
      </c>
      <c r="D1784" t="b">
        <f t="shared" si="27"/>
        <v>0</v>
      </c>
      <c r="E1784" cm="1">
        <f t="array" ref="E1784">QUARTILE(IF($A:$A=$A1784,IF($B:$B=$B1784,$C:$C)),1)</f>
        <v>26447</v>
      </c>
      <c r="F1784" cm="1">
        <f t="array" ref="F1784">QUARTILE(IF($A:$A=$A1784,IF($B:$B=$B1784,$C:$C)),3)</f>
        <v>66536</v>
      </c>
      <c r="G1784">
        <f>Table3[[#This Row],[Q3]]-Table3[[#This Row],[Q1]]</f>
        <v>40089</v>
      </c>
      <c r="H1784">
        <f>Table3[[#This Row],[Q1]]-1.5*Table3[[#This Row],[IQR]]</f>
        <v>-33686.5</v>
      </c>
      <c r="I1784">
        <f>Table3[[#This Row],[Q3]]+1.5*Table3[[#This Row],[IQR]]</f>
        <v>126669.5</v>
      </c>
    </row>
    <row r="1785" spans="1:9" x14ac:dyDescent="0.45">
      <c r="A1785" t="s">
        <v>13</v>
      </c>
      <c r="B1785" t="s">
        <v>10</v>
      </c>
      <c r="C1785">
        <v>17924</v>
      </c>
      <c r="D1785" t="b">
        <f t="shared" si="27"/>
        <v>0</v>
      </c>
      <c r="E1785" cm="1">
        <f t="array" ref="E1785">QUARTILE(IF($A:$A=$A1785,IF($B:$B=$B1785,$C:$C)),1)</f>
        <v>26447</v>
      </c>
      <c r="F1785" cm="1">
        <f t="array" ref="F1785">QUARTILE(IF($A:$A=$A1785,IF($B:$B=$B1785,$C:$C)),3)</f>
        <v>66536</v>
      </c>
      <c r="G1785">
        <f>Table3[[#This Row],[Q3]]-Table3[[#This Row],[Q1]]</f>
        <v>40089</v>
      </c>
      <c r="H1785">
        <f>Table3[[#This Row],[Q1]]-1.5*Table3[[#This Row],[IQR]]</f>
        <v>-33686.5</v>
      </c>
      <c r="I1785">
        <f>Table3[[#This Row],[Q3]]+1.5*Table3[[#This Row],[IQR]]</f>
        <v>126669.5</v>
      </c>
    </row>
    <row r="1786" spans="1:9" x14ac:dyDescent="0.45">
      <c r="A1786" t="s">
        <v>13</v>
      </c>
      <c r="B1786" t="s">
        <v>10</v>
      </c>
      <c r="C1786">
        <v>18012</v>
      </c>
      <c r="D1786" t="b">
        <f t="shared" si="27"/>
        <v>0</v>
      </c>
      <c r="E1786" cm="1">
        <f t="array" ref="E1786">QUARTILE(IF($A:$A=$A1786,IF($B:$B=$B1786,$C:$C)),1)</f>
        <v>26447</v>
      </c>
      <c r="F1786" cm="1">
        <f t="array" ref="F1786">QUARTILE(IF($A:$A=$A1786,IF($B:$B=$B1786,$C:$C)),3)</f>
        <v>66536</v>
      </c>
      <c r="G1786">
        <f>Table3[[#This Row],[Q3]]-Table3[[#This Row],[Q1]]</f>
        <v>40089</v>
      </c>
      <c r="H1786">
        <f>Table3[[#This Row],[Q1]]-1.5*Table3[[#This Row],[IQR]]</f>
        <v>-33686.5</v>
      </c>
      <c r="I1786">
        <f>Table3[[#This Row],[Q3]]+1.5*Table3[[#This Row],[IQR]]</f>
        <v>126669.5</v>
      </c>
    </row>
    <row r="1787" spans="1:9" x14ac:dyDescent="0.45">
      <c r="A1787" t="s">
        <v>13</v>
      </c>
      <c r="B1787" t="s">
        <v>10</v>
      </c>
      <c r="C1787">
        <v>19026</v>
      </c>
      <c r="D1787" t="b">
        <f t="shared" si="27"/>
        <v>0</v>
      </c>
      <c r="E1787" cm="1">
        <f t="array" ref="E1787">QUARTILE(IF($A:$A=$A1787,IF($B:$B=$B1787,$C:$C)),1)</f>
        <v>26447</v>
      </c>
      <c r="F1787" cm="1">
        <f t="array" ref="F1787">QUARTILE(IF($A:$A=$A1787,IF($B:$B=$B1787,$C:$C)),3)</f>
        <v>66536</v>
      </c>
      <c r="G1787">
        <f>Table3[[#This Row],[Q3]]-Table3[[#This Row],[Q1]]</f>
        <v>40089</v>
      </c>
      <c r="H1787">
        <f>Table3[[#This Row],[Q1]]-1.5*Table3[[#This Row],[IQR]]</f>
        <v>-33686.5</v>
      </c>
      <c r="I1787">
        <f>Table3[[#This Row],[Q3]]+1.5*Table3[[#This Row],[IQR]]</f>
        <v>126669.5</v>
      </c>
    </row>
    <row r="1788" spans="1:9" x14ac:dyDescent="0.45">
      <c r="A1788" t="s">
        <v>13</v>
      </c>
      <c r="B1788" t="s">
        <v>10</v>
      </c>
      <c r="C1788">
        <v>21410</v>
      </c>
      <c r="D1788" t="b">
        <f t="shared" si="27"/>
        <v>0</v>
      </c>
      <c r="E1788" cm="1">
        <f t="array" ref="E1788">QUARTILE(IF($A:$A=$A1788,IF($B:$B=$B1788,$C:$C)),1)</f>
        <v>26447</v>
      </c>
      <c r="F1788" cm="1">
        <f t="array" ref="F1788">QUARTILE(IF($A:$A=$A1788,IF($B:$B=$B1788,$C:$C)),3)</f>
        <v>66536</v>
      </c>
      <c r="G1788">
        <f>Table3[[#This Row],[Q3]]-Table3[[#This Row],[Q1]]</f>
        <v>40089</v>
      </c>
      <c r="H1788">
        <f>Table3[[#This Row],[Q1]]-1.5*Table3[[#This Row],[IQR]]</f>
        <v>-33686.5</v>
      </c>
      <c r="I1788">
        <f>Table3[[#This Row],[Q3]]+1.5*Table3[[#This Row],[IQR]]</f>
        <v>126669.5</v>
      </c>
    </row>
    <row r="1789" spans="1:9" x14ac:dyDescent="0.45">
      <c r="A1789" t="s">
        <v>13</v>
      </c>
      <c r="B1789" t="s">
        <v>10</v>
      </c>
      <c r="C1789">
        <v>22060</v>
      </c>
      <c r="D1789" t="b">
        <f t="shared" si="27"/>
        <v>0</v>
      </c>
      <c r="E1789" cm="1">
        <f t="array" ref="E1789">QUARTILE(IF($A:$A=$A1789,IF($B:$B=$B1789,$C:$C)),1)</f>
        <v>26447</v>
      </c>
      <c r="F1789" cm="1">
        <f t="array" ref="F1789">QUARTILE(IF($A:$A=$A1789,IF($B:$B=$B1789,$C:$C)),3)</f>
        <v>66536</v>
      </c>
      <c r="G1789">
        <f>Table3[[#This Row],[Q3]]-Table3[[#This Row],[Q1]]</f>
        <v>40089</v>
      </c>
      <c r="H1789">
        <f>Table3[[#This Row],[Q1]]-1.5*Table3[[#This Row],[IQR]]</f>
        <v>-33686.5</v>
      </c>
      <c r="I1789">
        <f>Table3[[#This Row],[Q3]]+1.5*Table3[[#This Row],[IQR]]</f>
        <v>126669.5</v>
      </c>
    </row>
    <row r="1790" spans="1:9" x14ac:dyDescent="0.45">
      <c r="A1790" t="s">
        <v>13</v>
      </c>
      <c r="B1790" t="s">
        <v>10</v>
      </c>
      <c r="C1790">
        <v>22689</v>
      </c>
      <c r="D1790" t="b">
        <f t="shared" si="27"/>
        <v>0</v>
      </c>
      <c r="E1790" cm="1">
        <f t="array" ref="E1790">QUARTILE(IF($A:$A=$A1790,IF($B:$B=$B1790,$C:$C)),1)</f>
        <v>26447</v>
      </c>
      <c r="F1790" cm="1">
        <f t="array" ref="F1790">QUARTILE(IF($A:$A=$A1790,IF($B:$B=$B1790,$C:$C)),3)</f>
        <v>66536</v>
      </c>
      <c r="G1790">
        <f>Table3[[#This Row],[Q3]]-Table3[[#This Row],[Q1]]</f>
        <v>40089</v>
      </c>
      <c r="H1790">
        <f>Table3[[#This Row],[Q1]]-1.5*Table3[[#This Row],[IQR]]</f>
        <v>-33686.5</v>
      </c>
      <c r="I1790">
        <f>Table3[[#This Row],[Q3]]+1.5*Table3[[#This Row],[IQR]]</f>
        <v>126669.5</v>
      </c>
    </row>
    <row r="1791" spans="1:9" x14ac:dyDescent="0.45">
      <c r="A1791" t="s">
        <v>13</v>
      </c>
      <c r="B1791" t="s">
        <v>10</v>
      </c>
      <c r="C1791">
        <v>23541</v>
      </c>
      <c r="D1791" t="b">
        <f t="shared" si="27"/>
        <v>0</v>
      </c>
      <c r="E1791" cm="1">
        <f t="array" ref="E1791">QUARTILE(IF($A:$A=$A1791,IF($B:$B=$B1791,$C:$C)),1)</f>
        <v>26447</v>
      </c>
      <c r="F1791" cm="1">
        <f t="array" ref="F1791">QUARTILE(IF($A:$A=$A1791,IF($B:$B=$B1791,$C:$C)),3)</f>
        <v>66536</v>
      </c>
      <c r="G1791">
        <f>Table3[[#This Row],[Q3]]-Table3[[#This Row],[Q1]]</f>
        <v>40089</v>
      </c>
      <c r="H1791">
        <f>Table3[[#This Row],[Q1]]-1.5*Table3[[#This Row],[IQR]]</f>
        <v>-33686.5</v>
      </c>
      <c r="I1791">
        <f>Table3[[#This Row],[Q3]]+1.5*Table3[[#This Row],[IQR]]</f>
        <v>126669.5</v>
      </c>
    </row>
    <row r="1792" spans="1:9" x14ac:dyDescent="0.45">
      <c r="A1792" t="s">
        <v>13</v>
      </c>
      <c r="B1792" t="s">
        <v>10</v>
      </c>
      <c r="C1792">
        <v>23885</v>
      </c>
      <c r="D1792" t="b">
        <f t="shared" si="27"/>
        <v>0</v>
      </c>
      <c r="E1792" cm="1">
        <f t="array" ref="E1792">QUARTILE(IF($A:$A=$A1792,IF($B:$B=$B1792,$C:$C)),1)</f>
        <v>26447</v>
      </c>
      <c r="F1792" cm="1">
        <f t="array" ref="F1792">QUARTILE(IF($A:$A=$A1792,IF($B:$B=$B1792,$C:$C)),3)</f>
        <v>66536</v>
      </c>
      <c r="G1792">
        <f>Table3[[#This Row],[Q3]]-Table3[[#This Row],[Q1]]</f>
        <v>40089</v>
      </c>
      <c r="H1792">
        <f>Table3[[#This Row],[Q1]]-1.5*Table3[[#This Row],[IQR]]</f>
        <v>-33686.5</v>
      </c>
      <c r="I1792">
        <f>Table3[[#This Row],[Q3]]+1.5*Table3[[#This Row],[IQR]]</f>
        <v>126669.5</v>
      </c>
    </row>
    <row r="1793" spans="1:9" x14ac:dyDescent="0.45">
      <c r="A1793" t="s">
        <v>13</v>
      </c>
      <c r="B1793" t="s">
        <v>10</v>
      </c>
      <c r="C1793">
        <v>24234</v>
      </c>
      <c r="D1793" t="b">
        <f t="shared" si="27"/>
        <v>0</v>
      </c>
      <c r="E1793" cm="1">
        <f t="array" ref="E1793">QUARTILE(IF($A:$A=$A1793,IF($B:$B=$B1793,$C:$C)),1)</f>
        <v>26447</v>
      </c>
      <c r="F1793" cm="1">
        <f t="array" ref="F1793">QUARTILE(IF($A:$A=$A1793,IF($B:$B=$B1793,$C:$C)),3)</f>
        <v>66536</v>
      </c>
      <c r="G1793">
        <f>Table3[[#This Row],[Q3]]-Table3[[#This Row],[Q1]]</f>
        <v>40089</v>
      </c>
      <c r="H1793">
        <f>Table3[[#This Row],[Q1]]-1.5*Table3[[#This Row],[IQR]]</f>
        <v>-33686.5</v>
      </c>
      <c r="I1793">
        <f>Table3[[#This Row],[Q3]]+1.5*Table3[[#This Row],[IQR]]</f>
        <v>126669.5</v>
      </c>
    </row>
    <row r="1794" spans="1:9" x14ac:dyDescent="0.45">
      <c r="A1794" t="s">
        <v>13</v>
      </c>
      <c r="B1794" t="s">
        <v>10</v>
      </c>
      <c r="C1794">
        <v>25172</v>
      </c>
      <c r="D1794" t="b">
        <f t="shared" ref="D1794:D1857" si="28">IF(C1794&lt;H1794,TRUE,IF(C1794&gt;I1794,TRUE,FALSE))</f>
        <v>0</v>
      </c>
      <c r="E1794" cm="1">
        <f t="array" ref="E1794">QUARTILE(IF($A:$A=$A1794,IF($B:$B=$B1794,$C:$C)),1)</f>
        <v>26447</v>
      </c>
      <c r="F1794" cm="1">
        <f t="array" ref="F1794">QUARTILE(IF($A:$A=$A1794,IF($B:$B=$B1794,$C:$C)),3)</f>
        <v>66536</v>
      </c>
      <c r="G1794">
        <f>Table3[[#This Row],[Q3]]-Table3[[#This Row],[Q1]]</f>
        <v>40089</v>
      </c>
      <c r="H1794">
        <f>Table3[[#This Row],[Q1]]-1.5*Table3[[#This Row],[IQR]]</f>
        <v>-33686.5</v>
      </c>
      <c r="I1794">
        <f>Table3[[#This Row],[Q3]]+1.5*Table3[[#This Row],[IQR]]</f>
        <v>126669.5</v>
      </c>
    </row>
    <row r="1795" spans="1:9" x14ac:dyDescent="0.45">
      <c r="A1795" t="s">
        <v>13</v>
      </c>
      <c r="B1795" t="s">
        <v>10</v>
      </c>
      <c r="C1795">
        <v>25181</v>
      </c>
      <c r="D1795" t="b">
        <f t="shared" si="28"/>
        <v>0</v>
      </c>
      <c r="E1795" cm="1">
        <f t="array" ref="E1795">QUARTILE(IF($A:$A=$A1795,IF($B:$B=$B1795,$C:$C)),1)</f>
        <v>26447</v>
      </c>
      <c r="F1795" cm="1">
        <f t="array" ref="F1795">QUARTILE(IF($A:$A=$A1795,IF($B:$B=$B1795,$C:$C)),3)</f>
        <v>66536</v>
      </c>
      <c r="G1795">
        <f>Table3[[#This Row],[Q3]]-Table3[[#This Row],[Q1]]</f>
        <v>40089</v>
      </c>
      <c r="H1795">
        <f>Table3[[#This Row],[Q1]]-1.5*Table3[[#This Row],[IQR]]</f>
        <v>-33686.5</v>
      </c>
      <c r="I1795">
        <f>Table3[[#This Row],[Q3]]+1.5*Table3[[#This Row],[IQR]]</f>
        <v>126669.5</v>
      </c>
    </row>
    <row r="1796" spans="1:9" x14ac:dyDescent="0.45">
      <c r="A1796" t="s">
        <v>13</v>
      </c>
      <c r="B1796" t="s">
        <v>10</v>
      </c>
      <c r="C1796">
        <v>26447</v>
      </c>
      <c r="D1796" t="b">
        <f t="shared" si="28"/>
        <v>0</v>
      </c>
      <c r="E1796" cm="1">
        <f t="array" ref="E1796">QUARTILE(IF($A:$A=$A1796,IF($B:$B=$B1796,$C:$C)),1)</f>
        <v>26447</v>
      </c>
      <c r="F1796" cm="1">
        <f t="array" ref="F1796">QUARTILE(IF($A:$A=$A1796,IF($B:$B=$B1796,$C:$C)),3)</f>
        <v>66536</v>
      </c>
      <c r="G1796">
        <f>Table3[[#This Row],[Q3]]-Table3[[#This Row],[Q1]]</f>
        <v>40089</v>
      </c>
      <c r="H1796">
        <f>Table3[[#This Row],[Q1]]-1.5*Table3[[#This Row],[IQR]]</f>
        <v>-33686.5</v>
      </c>
      <c r="I1796">
        <f>Table3[[#This Row],[Q3]]+1.5*Table3[[#This Row],[IQR]]</f>
        <v>126669.5</v>
      </c>
    </row>
    <row r="1797" spans="1:9" x14ac:dyDescent="0.45">
      <c r="A1797" t="s">
        <v>13</v>
      </c>
      <c r="B1797" t="s">
        <v>10</v>
      </c>
      <c r="C1797">
        <v>27415</v>
      </c>
      <c r="D1797" t="b">
        <f t="shared" si="28"/>
        <v>0</v>
      </c>
      <c r="E1797" cm="1">
        <f t="array" ref="E1797">QUARTILE(IF($A:$A=$A1797,IF($B:$B=$B1797,$C:$C)),1)</f>
        <v>26447</v>
      </c>
      <c r="F1797" cm="1">
        <f t="array" ref="F1797">QUARTILE(IF($A:$A=$A1797,IF($B:$B=$B1797,$C:$C)),3)</f>
        <v>66536</v>
      </c>
      <c r="G1797">
        <f>Table3[[#This Row],[Q3]]-Table3[[#This Row],[Q1]]</f>
        <v>40089</v>
      </c>
      <c r="H1797">
        <f>Table3[[#This Row],[Q1]]-1.5*Table3[[#This Row],[IQR]]</f>
        <v>-33686.5</v>
      </c>
      <c r="I1797">
        <f>Table3[[#This Row],[Q3]]+1.5*Table3[[#This Row],[IQR]]</f>
        <v>126669.5</v>
      </c>
    </row>
    <row r="1798" spans="1:9" x14ac:dyDescent="0.45">
      <c r="A1798" t="s">
        <v>13</v>
      </c>
      <c r="B1798" t="s">
        <v>10</v>
      </c>
      <c r="C1798">
        <v>27741</v>
      </c>
      <c r="D1798" t="b">
        <f t="shared" si="28"/>
        <v>0</v>
      </c>
      <c r="E1798" cm="1">
        <f t="array" ref="E1798">QUARTILE(IF($A:$A=$A1798,IF($B:$B=$B1798,$C:$C)),1)</f>
        <v>26447</v>
      </c>
      <c r="F1798" cm="1">
        <f t="array" ref="F1798">QUARTILE(IF($A:$A=$A1798,IF($B:$B=$B1798,$C:$C)),3)</f>
        <v>66536</v>
      </c>
      <c r="G1798">
        <f>Table3[[#This Row],[Q3]]-Table3[[#This Row],[Q1]]</f>
        <v>40089</v>
      </c>
      <c r="H1798">
        <f>Table3[[#This Row],[Q1]]-1.5*Table3[[#This Row],[IQR]]</f>
        <v>-33686.5</v>
      </c>
      <c r="I1798">
        <f>Table3[[#This Row],[Q3]]+1.5*Table3[[#This Row],[IQR]]</f>
        <v>126669.5</v>
      </c>
    </row>
    <row r="1799" spans="1:9" x14ac:dyDescent="0.45">
      <c r="A1799" t="s">
        <v>13</v>
      </c>
      <c r="B1799" t="s">
        <v>10</v>
      </c>
      <c r="C1799">
        <v>30451</v>
      </c>
      <c r="D1799" t="b">
        <f t="shared" si="28"/>
        <v>0</v>
      </c>
      <c r="E1799" cm="1">
        <f t="array" ref="E1799">QUARTILE(IF($A:$A=$A1799,IF($B:$B=$B1799,$C:$C)),1)</f>
        <v>26447</v>
      </c>
      <c r="F1799" cm="1">
        <f t="array" ref="F1799">QUARTILE(IF($A:$A=$A1799,IF($B:$B=$B1799,$C:$C)),3)</f>
        <v>66536</v>
      </c>
      <c r="G1799">
        <f>Table3[[#This Row],[Q3]]-Table3[[#This Row],[Q1]]</f>
        <v>40089</v>
      </c>
      <c r="H1799">
        <f>Table3[[#This Row],[Q1]]-1.5*Table3[[#This Row],[IQR]]</f>
        <v>-33686.5</v>
      </c>
      <c r="I1799">
        <f>Table3[[#This Row],[Q3]]+1.5*Table3[[#This Row],[IQR]]</f>
        <v>126669.5</v>
      </c>
    </row>
    <row r="1800" spans="1:9" x14ac:dyDescent="0.45">
      <c r="A1800" t="s">
        <v>13</v>
      </c>
      <c r="B1800" t="s">
        <v>10</v>
      </c>
      <c r="C1800">
        <v>31116</v>
      </c>
      <c r="D1800" t="b">
        <f t="shared" si="28"/>
        <v>0</v>
      </c>
      <c r="E1800" cm="1">
        <f t="array" ref="E1800">QUARTILE(IF($A:$A=$A1800,IF($B:$B=$B1800,$C:$C)),1)</f>
        <v>26447</v>
      </c>
      <c r="F1800" cm="1">
        <f t="array" ref="F1800">QUARTILE(IF($A:$A=$A1800,IF($B:$B=$B1800,$C:$C)),3)</f>
        <v>66536</v>
      </c>
      <c r="G1800">
        <f>Table3[[#This Row],[Q3]]-Table3[[#This Row],[Q1]]</f>
        <v>40089</v>
      </c>
      <c r="H1800">
        <f>Table3[[#This Row],[Q1]]-1.5*Table3[[#This Row],[IQR]]</f>
        <v>-33686.5</v>
      </c>
      <c r="I1800">
        <f>Table3[[#This Row],[Q3]]+1.5*Table3[[#This Row],[IQR]]</f>
        <v>126669.5</v>
      </c>
    </row>
    <row r="1801" spans="1:9" x14ac:dyDescent="0.45">
      <c r="A1801" t="s">
        <v>13</v>
      </c>
      <c r="B1801" t="s">
        <v>10</v>
      </c>
      <c r="C1801">
        <v>34528</v>
      </c>
      <c r="D1801" t="b">
        <f t="shared" si="28"/>
        <v>0</v>
      </c>
      <c r="E1801" cm="1">
        <f t="array" ref="E1801">QUARTILE(IF($A:$A=$A1801,IF($B:$B=$B1801,$C:$C)),1)</f>
        <v>26447</v>
      </c>
      <c r="F1801" cm="1">
        <f t="array" ref="F1801">QUARTILE(IF($A:$A=$A1801,IF($B:$B=$B1801,$C:$C)),3)</f>
        <v>66536</v>
      </c>
      <c r="G1801">
        <f>Table3[[#This Row],[Q3]]-Table3[[#This Row],[Q1]]</f>
        <v>40089</v>
      </c>
      <c r="H1801">
        <f>Table3[[#This Row],[Q1]]-1.5*Table3[[#This Row],[IQR]]</f>
        <v>-33686.5</v>
      </c>
      <c r="I1801">
        <f>Table3[[#This Row],[Q3]]+1.5*Table3[[#This Row],[IQR]]</f>
        <v>126669.5</v>
      </c>
    </row>
    <row r="1802" spans="1:9" x14ac:dyDescent="0.45">
      <c r="A1802" t="s">
        <v>13</v>
      </c>
      <c r="B1802" t="s">
        <v>10</v>
      </c>
      <c r="C1802">
        <v>36531</v>
      </c>
      <c r="D1802" t="b">
        <f t="shared" si="28"/>
        <v>0</v>
      </c>
      <c r="E1802" cm="1">
        <f t="array" ref="E1802">QUARTILE(IF($A:$A=$A1802,IF($B:$B=$B1802,$C:$C)),1)</f>
        <v>26447</v>
      </c>
      <c r="F1802" cm="1">
        <f t="array" ref="F1802">QUARTILE(IF($A:$A=$A1802,IF($B:$B=$B1802,$C:$C)),3)</f>
        <v>66536</v>
      </c>
      <c r="G1802">
        <f>Table3[[#This Row],[Q3]]-Table3[[#This Row],[Q1]]</f>
        <v>40089</v>
      </c>
      <c r="H1802">
        <f>Table3[[#This Row],[Q1]]-1.5*Table3[[#This Row],[IQR]]</f>
        <v>-33686.5</v>
      </c>
      <c r="I1802">
        <f>Table3[[#This Row],[Q3]]+1.5*Table3[[#This Row],[IQR]]</f>
        <v>126669.5</v>
      </c>
    </row>
    <row r="1803" spans="1:9" x14ac:dyDescent="0.45">
      <c r="A1803" t="s">
        <v>13</v>
      </c>
      <c r="B1803" t="s">
        <v>10</v>
      </c>
      <c r="C1803">
        <v>38247</v>
      </c>
      <c r="D1803" t="b">
        <f t="shared" si="28"/>
        <v>0</v>
      </c>
      <c r="E1803" cm="1">
        <f t="array" ref="E1803">QUARTILE(IF($A:$A=$A1803,IF($B:$B=$B1803,$C:$C)),1)</f>
        <v>26447</v>
      </c>
      <c r="F1803" cm="1">
        <f t="array" ref="F1803">QUARTILE(IF($A:$A=$A1803,IF($B:$B=$B1803,$C:$C)),3)</f>
        <v>66536</v>
      </c>
      <c r="G1803">
        <f>Table3[[#This Row],[Q3]]-Table3[[#This Row],[Q1]]</f>
        <v>40089</v>
      </c>
      <c r="H1803">
        <f>Table3[[#This Row],[Q1]]-1.5*Table3[[#This Row],[IQR]]</f>
        <v>-33686.5</v>
      </c>
      <c r="I1803">
        <f>Table3[[#This Row],[Q3]]+1.5*Table3[[#This Row],[IQR]]</f>
        <v>126669.5</v>
      </c>
    </row>
    <row r="1804" spans="1:9" x14ac:dyDescent="0.45">
      <c r="A1804" t="s">
        <v>13</v>
      </c>
      <c r="B1804" t="s">
        <v>10</v>
      </c>
      <c r="C1804">
        <v>43771</v>
      </c>
      <c r="D1804" t="b">
        <f t="shared" si="28"/>
        <v>0</v>
      </c>
      <c r="E1804" cm="1">
        <f t="array" ref="E1804">QUARTILE(IF($A:$A=$A1804,IF($B:$B=$B1804,$C:$C)),1)</f>
        <v>26447</v>
      </c>
      <c r="F1804" cm="1">
        <f t="array" ref="F1804">QUARTILE(IF($A:$A=$A1804,IF($B:$B=$B1804,$C:$C)),3)</f>
        <v>66536</v>
      </c>
      <c r="G1804">
        <f>Table3[[#This Row],[Q3]]-Table3[[#This Row],[Q1]]</f>
        <v>40089</v>
      </c>
      <c r="H1804">
        <f>Table3[[#This Row],[Q1]]-1.5*Table3[[#This Row],[IQR]]</f>
        <v>-33686.5</v>
      </c>
      <c r="I1804">
        <f>Table3[[#This Row],[Q3]]+1.5*Table3[[#This Row],[IQR]]</f>
        <v>126669.5</v>
      </c>
    </row>
    <row r="1805" spans="1:9" x14ac:dyDescent="0.45">
      <c r="A1805" t="s">
        <v>13</v>
      </c>
      <c r="B1805" t="s">
        <v>10</v>
      </c>
      <c r="C1805">
        <v>44523</v>
      </c>
      <c r="D1805" t="b">
        <f t="shared" si="28"/>
        <v>0</v>
      </c>
      <c r="E1805" cm="1">
        <f t="array" ref="E1805">QUARTILE(IF($A:$A=$A1805,IF($B:$B=$B1805,$C:$C)),1)</f>
        <v>26447</v>
      </c>
      <c r="F1805" cm="1">
        <f t="array" ref="F1805">QUARTILE(IF($A:$A=$A1805,IF($B:$B=$B1805,$C:$C)),3)</f>
        <v>66536</v>
      </c>
      <c r="G1805">
        <f>Table3[[#This Row],[Q3]]-Table3[[#This Row],[Q1]]</f>
        <v>40089</v>
      </c>
      <c r="H1805">
        <f>Table3[[#This Row],[Q1]]-1.5*Table3[[#This Row],[IQR]]</f>
        <v>-33686.5</v>
      </c>
      <c r="I1805">
        <f>Table3[[#This Row],[Q3]]+1.5*Table3[[#This Row],[IQR]]</f>
        <v>126669.5</v>
      </c>
    </row>
    <row r="1806" spans="1:9" x14ac:dyDescent="0.45">
      <c r="A1806" t="s">
        <v>13</v>
      </c>
      <c r="B1806" t="s">
        <v>10</v>
      </c>
      <c r="C1806">
        <v>45914</v>
      </c>
      <c r="D1806" t="b">
        <f t="shared" si="28"/>
        <v>0</v>
      </c>
      <c r="E1806" cm="1">
        <f t="array" ref="E1806">QUARTILE(IF($A:$A=$A1806,IF($B:$B=$B1806,$C:$C)),1)</f>
        <v>26447</v>
      </c>
      <c r="F1806" cm="1">
        <f t="array" ref="F1806">QUARTILE(IF($A:$A=$A1806,IF($B:$B=$B1806,$C:$C)),3)</f>
        <v>66536</v>
      </c>
      <c r="G1806">
        <f>Table3[[#This Row],[Q3]]-Table3[[#This Row],[Q1]]</f>
        <v>40089</v>
      </c>
      <c r="H1806">
        <f>Table3[[#This Row],[Q1]]-1.5*Table3[[#This Row],[IQR]]</f>
        <v>-33686.5</v>
      </c>
      <c r="I1806">
        <f>Table3[[#This Row],[Q3]]+1.5*Table3[[#This Row],[IQR]]</f>
        <v>126669.5</v>
      </c>
    </row>
    <row r="1807" spans="1:9" x14ac:dyDescent="0.45">
      <c r="A1807" t="s">
        <v>13</v>
      </c>
      <c r="B1807" t="s">
        <v>10</v>
      </c>
      <c r="C1807">
        <v>45915</v>
      </c>
      <c r="D1807" t="b">
        <f t="shared" si="28"/>
        <v>0</v>
      </c>
      <c r="E1807" cm="1">
        <f t="array" ref="E1807">QUARTILE(IF($A:$A=$A1807,IF($B:$B=$B1807,$C:$C)),1)</f>
        <v>26447</v>
      </c>
      <c r="F1807" cm="1">
        <f t="array" ref="F1807">QUARTILE(IF($A:$A=$A1807,IF($B:$B=$B1807,$C:$C)),3)</f>
        <v>66536</v>
      </c>
      <c r="G1807">
        <f>Table3[[#This Row],[Q3]]-Table3[[#This Row],[Q1]]</f>
        <v>40089</v>
      </c>
      <c r="H1807">
        <f>Table3[[#This Row],[Q1]]-1.5*Table3[[#This Row],[IQR]]</f>
        <v>-33686.5</v>
      </c>
      <c r="I1807">
        <f>Table3[[#This Row],[Q3]]+1.5*Table3[[#This Row],[IQR]]</f>
        <v>126669.5</v>
      </c>
    </row>
    <row r="1808" spans="1:9" x14ac:dyDescent="0.45">
      <c r="A1808" t="s">
        <v>13</v>
      </c>
      <c r="B1808" t="s">
        <v>10</v>
      </c>
      <c r="C1808">
        <v>46516</v>
      </c>
      <c r="D1808" t="b">
        <f t="shared" si="28"/>
        <v>0</v>
      </c>
      <c r="E1808" cm="1">
        <f t="array" ref="E1808">QUARTILE(IF($A:$A=$A1808,IF($B:$B=$B1808,$C:$C)),1)</f>
        <v>26447</v>
      </c>
      <c r="F1808" cm="1">
        <f t="array" ref="F1808">QUARTILE(IF($A:$A=$A1808,IF($B:$B=$B1808,$C:$C)),3)</f>
        <v>66536</v>
      </c>
      <c r="G1808">
        <f>Table3[[#This Row],[Q3]]-Table3[[#This Row],[Q1]]</f>
        <v>40089</v>
      </c>
      <c r="H1808">
        <f>Table3[[#This Row],[Q1]]-1.5*Table3[[#This Row],[IQR]]</f>
        <v>-33686.5</v>
      </c>
      <c r="I1808">
        <f>Table3[[#This Row],[Q3]]+1.5*Table3[[#This Row],[IQR]]</f>
        <v>126669.5</v>
      </c>
    </row>
    <row r="1809" spans="1:9" x14ac:dyDescent="0.45">
      <c r="A1809" t="s">
        <v>13</v>
      </c>
      <c r="B1809" t="s">
        <v>10</v>
      </c>
      <c r="C1809">
        <v>46825</v>
      </c>
      <c r="D1809" t="b">
        <f t="shared" si="28"/>
        <v>0</v>
      </c>
      <c r="E1809" cm="1">
        <f t="array" ref="E1809">QUARTILE(IF($A:$A=$A1809,IF($B:$B=$B1809,$C:$C)),1)</f>
        <v>26447</v>
      </c>
      <c r="F1809" cm="1">
        <f t="array" ref="F1809">QUARTILE(IF($A:$A=$A1809,IF($B:$B=$B1809,$C:$C)),3)</f>
        <v>66536</v>
      </c>
      <c r="G1809">
        <f>Table3[[#This Row],[Q3]]-Table3[[#This Row],[Q1]]</f>
        <v>40089</v>
      </c>
      <c r="H1809">
        <f>Table3[[#This Row],[Q1]]-1.5*Table3[[#This Row],[IQR]]</f>
        <v>-33686.5</v>
      </c>
      <c r="I1809">
        <f>Table3[[#This Row],[Q3]]+1.5*Table3[[#This Row],[IQR]]</f>
        <v>126669.5</v>
      </c>
    </row>
    <row r="1810" spans="1:9" x14ac:dyDescent="0.45">
      <c r="A1810" t="s">
        <v>13</v>
      </c>
      <c r="B1810" t="s">
        <v>10</v>
      </c>
      <c r="C1810">
        <v>46949</v>
      </c>
      <c r="D1810" t="b">
        <f t="shared" si="28"/>
        <v>0</v>
      </c>
      <c r="E1810" cm="1">
        <f t="array" ref="E1810">QUARTILE(IF($A:$A=$A1810,IF($B:$B=$B1810,$C:$C)),1)</f>
        <v>26447</v>
      </c>
      <c r="F1810" cm="1">
        <f t="array" ref="F1810">QUARTILE(IF($A:$A=$A1810,IF($B:$B=$B1810,$C:$C)),3)</f>
        <v>66536</v>
      </c>
      <c r="G1810">
        <f>Table3[[#This Row],[Q3]]-Table3[[#This Row],[Q1]]</f>
        <v>40089</v>
      </c>
      <c r="H1810">
        <f>Table3[[#This Row],[Q1]]-1.5*Table3[[#This Row],[IQR]]</f>
        <v>-33686.5</v>
      </c>
      <c r="I1810">
        <f>Table3[[#This Row],[Q3]]+1.5*Table3[[#This Row],[IQR]]</f>
        <v>126669.5</v>
      </c>
    </row>
    <row r="1811" spans="1:9" x14ac:dyDescent="0.45">
      <c r="A1811" t="s">
        <v>13</v>
      </c>
      <c r="B1811" t="s">
        <v>10</v>
      </c>
      <c r="C1811">
        <v>47175</v>
      </c>
      <c r="D1811" t="b">
        <f t="shared" si="28"/>
        <v>0</v>
      </c>
      <c r="E1811" cm="1">
        <f t="array" ref="E1811">QUARTILE(IF($A:$A=$A1811,IF($B:$B=$B1811,$C:$C)),1)</f>
        <v>26447</v>
      </c>
      <c r="F1811" cm="1">
        <f t="array" ref="F1811">QUARTILE(IF($A:$A=$A1811,IF($B:$B=$B1811,$C:$C)),3)</f>
        <v>66536</v>
      </c>
      <c r="G1811">
        <f>Table3[[#This Row],[Q3]]-Table3[[#This Row],[Q1]]</f>
        <v>40089</v>
      </c>
      <c r="H1811">
        <f>Table3[[#This Row],[Q1]]-1.5*Table3[[#This Row],[IQR]]</f>
        <v>-33686.5</v>
      </c>
      <c r="I1811">
        <f>Table3[[#This Row],[Q3]]+1.5*Table3[[#This Row],[IQR]]</f>
        <v>126669.5</v>
      </c>
    </row>
    <row r="1812" spans="1:9" x14ac:dyDescent="0.45">
      <c r="A1812" t="s">
        <v>13</v>
      </c>
      <c r="B1812" t="s">
        <v>10</v>
      </c>
      <c r="C1812">
        <v>47520</v>
      </c>
      <c r="D1812" t="b">
        <f t="shared" si="28"/>
        <v>0</v>
      </c>
      <c r="E1812" cm="1">
        <f t="array" ref="E1812">QUARTILE(IF($A:$A=$A1812,IF($B:$B=$B1812,$C:$C)),1)</f>
        <v>26447</v>
      </c>
      <c r="F1812" cm="1">
        <f t="array" ref="F1812">QUARTILE(IF($A:$A=$A1812,IF($B:$B=$B1812,$C:$C)),3)</f>
        <v>66536</v>
      </c>
      <c r="G1812">
        <f>Table3[[#This Row],[Q3]]-Table3[[#This Row],[Q1]]</f>
        <v>40089</v>
      </c>
      <c r="H1812">
        <f>Table3[[#This Row],[Q1]]-1.5*Table3[[#This Row],[IQR]]</f>
        <v>-33686.5</v>
      </c>
      <c r="I1812">
        <f>Table3[[#This Row],[Q3]]+1.5*Table3[[#This Row],[IQR]]</f>
        <v>126669.5</v>
      </c>
    </row>
    <row r="1813" spans="1:9" x14ac:dyDescent="0.45">
      <c r="A1813" t="s">
        <v>13</v>
      </c>
      <c r="B1813" t="s">
        <v>10</v>
      </c>
      <c r="C1813">
        <v>48485</v>
      </c>
      <c r="D1813" t="b">
        <f t="shared" si="28"/>
        <v>0</v>
      </c>
      <c r="E1813" cm="1">
        <f t="array" ref="E1813">QUARTILE(IF($A:$A=$A1813,IF($B:$B=$B1813,$C:$C)),1)</f>
        <v>26447</v>
      </c>
      <c r="F1813" cm="1">
        <f t="array" ref="F1813">QUARTILE(IF($A:$A=$A1813,IF($B:$B=$B1813,$C:$C)),3)</f>
        <v>66536</v>
      </c>
      <c r="G1813">
        <f>Table3[[#This Row],[Q3]]-Table3[[#This Row],[Q1]]</f>
        <v>40089</v>
      </c>
      <c r="H1813">
        <f>Table3[[#This Row],[Q1]]-1.5*Table3[[#This Row],[IQR]]</f>
        <v>-33686.5</v>
      </c>
      <c r="I1813">
        <f>Table3[[#This Row],[Q3]]+1.5*Table3[[#This Row],[IQR]]</f>
        <v>126669.5</v>
      </c>
    </row>
    <row r="1814" spans="1:9" x14ac:dyDescent="0.45">
      <c r="A1814" t="s">
        <v>13</v>
      </c>
      <c r="B1814" t="s">
        <v>10</v>
      </c>
      <c r="C1814">
        <v>50597</v>
      </c>
      <c r="D1814" t="b">
        <f t="shared" si="28"/>
        <v>0</v>
      </c>
      <c r="E1814" cm="1">
        <f t="array" ref="E1814">QUARTILE(IF($A:$A=$A1814,IF($B:$B=$B1814,$C:$C)),1)</f>
        <v>26447</v>
      </c>
      <c r="F1814" cm="1">
        <f t="array" ref="F1814">QUARTILE(IF($A:$A=$A1814,IF($B:$B=$B1814,$C:$C)),3)</f>
        <v>66536</v>
      </c>
      <c r="G1814">
        <f>Table3[[#This Row],[Q3]]-Table3[[#This Row],[Q1]]</f>
        <v>40089</v>
      </c>
      <c r="H1814">
        <f>Table3[[#This Row],[Q1]]-1.5*Table3[[#This Row],[IQR]]</f>
        <v>-33686.5</v>
      </c>
      <c r="I1814">
        <f>Table3[[#This Row],[Q3]]+1.5*Table3[[#This Row],[IQR]]</f>
        <v>126669.5</v>
      </c>
    </row>
    <row r="1815" spans="1:9" x14ac:dyDescent="0.45">
      <c r="A1815" t="s">
        <v>13</v>
      </c>
      <c r="B1815" t="s">
        <v>10</v>
      </c>
      <c r="C1815">
        <v>50604</v>
      </c>
      <c r="D1815" t="b">
        <f t="shared" si="28"/>
        <v>0</v>
      </c>
      <c r="E1815" cm="1">
        <f t="array" ref="E1815">QUARTILE(IF($A:$A=$A1815,IF($B:$B=$B1815,$C:$C)),1)</f>
        <v>26447</v>
      </c>
      <c r="F1815" cm="1">
        <f t="array" ref="F1815">QUARTILE(IF($A:$A=$A1815,IF($B:$B=$B1815,$C:$C)),3)</f>
        <v>66536</v>
      </c>
      <c r="G1815">
        <f>Table3[[#This Row],[Q3]]-Table3[[#This Row],[Q1]]</f>
        <v>40089</v>
      </c>
      <c r="H1815">
        <f>Table3[[#This Row],[Q1]]-1.5*Table3[[#This Row],[IQR]]</f>
        <v>-33686.5</v>
      </c>
      <c r="I1815">
        <f>Table3[[#This Row],[Q3]]+1.5*Table3[[#This Row],[IQR]]</f>
        <v>126669.5</v>
      </c>
    </row>
    <row r="1816" spans="1:9" x14ac:dyDescent="0.45">
      <c r="A1816" t="s">
        <v>13</v>
      </c>
      <c r="B1816" t="s">
        <v>10</v>
      </c>
      <c r="C1816">
        <v>50833</v>
      </c>
      <c r="D1816" t="b">
        <f t="shared" si="28"/>
        <v>0</v>
      </c>
      <c r="E1816" cm="1">
        <f t="array" ref="E1816">QUARTILE(IF($A:$A=$A1816,IF($B:$B=$B1816,$C:$C)),1)</f>
        <v>26447</v>
      </c>
      <c r="F1816" cm="1">
        <f t="array" ref="F1816">QUARTILE(IF($A:$A=$A1816,IF($B:$B=$B1816,$C:$C)),3)</f>
        <v>66536</v>
      </c>
      <c r="G1816">
        <f>Table3[[#This Row],[Q3]]-Table3[[#This Row],[Q1]]</f>
        <v>40089</v>
      </c>
      <c r="H1816">
        <f>Table3[[#This Row],[Q1]]-1.5*Table3[[#This Row],[IQR]]</f>
        <v>-33686.5</v>
      </c>
      <c r="I1816">
        <f>Table3[[#This Row],[Q3]]+1.5*Table3[[#This Row],[IQR]]</f>
        <v>126669.5</v>
      </c>
    </row>
    <row r="1817" spans="1:9" x14ac:dyDescent="0.45">
      <c r="A1817" t="s">
        <v>13</v>
      </c>
      <c r="B1817" t="s">
        <v>10</v>
      </c>
      <c r="C1817">
        <v>51269</v>
      </c>
      <c r="D1817" t="b">
        <f t="shared" si="28"/>
        <v>0</v>
      </c>
      <c r="E1817" cm="1">
        <f t="array" ref="E1817">QUARTILE(IF($A:$A=$A1817,IF($B:$B=$B1817,$C:$C)),1)</f>
        <v>26447</v>
      </c>
      <c r="F1817" cm="1">
        <f t="array" ref="F1817">QUARTILE(IF($A:$A=$A1817,IF($B:$B=$B1817,$C:$C)),3)</f>
        <v>66536</v>
      </c>
      <c r="G1817">
        <f>Table3[[#This Row],[Q3]]-Table3[[#This Row],[Q1]]</f>
        <v>40089</v>
      </c>
      <c r="H1817">
        <f>Table3[[#This Row],[Q1]]-1.5*Table3[[#This Row],[IQR]]</f>
        <v>-33686.5</v>
      </c>
      <c r="I1817">
        <f>Table3[[#This Row],[Q3]]+1.5*Table3[[#This Row],[IQR]]</f>
        <v>126669.5</v>
      </c>
    </row>
    <row r="1818" spans="1:9" x14ac:dyDescent="0.45">
      <c r="A1818" t="s">
        <v>13</v>
      </c>
      <c r="B1818" t="s">
        <v>10</v>
      </c>
      <c r="C1818">
        <v>51426</v>
      </c>
      <c r="D1818" t="b">
        <f t="shared" si="28"/>
        <v>0</v>
      </c>
      <c r="E1818" cm="1">
        <f t="array" ref="E1818">QUARTILE(IF($A:$A=$A1818,IF($B:$B=$B1818,$C:$C)),1)</f>
        <v>26447</v>
      </c>
      <c r="F1818" cm="1">
        <f t="array" ref="F1818">QUARTILE(IF($A:$A=$A1818,IF($B:$B=$B1818,$C:$C)),3)</f>
        <v>66536</v>
      </c>
      <c r="G1818">
        <f>Table3[[#This Row],[Q3]]-Table3[[#This Row],[Q1]]</f>
        <v>40089</v>
      </c>
      <c r="H1818">
        <f>Table3[[#This Row],[Q1]]-1.5*Table3[[#This Row],[IQR]]</f>
        <v>-33686.5</v>
      </c>
      <c r="I1818">
        <f>Table3[[#This Row],[Q3]]+1.5*Table3[[#This Row],[IQR]]</f>
        <v>126669.5</v>
      </c>
    </row>
    <row r="1819" spans="1:9" x14ac:dyDescent="0.45">
      <c r="A1819" t="s">
        <v>13</v>
      </c>
      <c r="B1819" t="s">
        <v>10</v>
      </c>
      <c r="C1819">
        <v>54161</v>
      </c>
      <c r="D1819" t="b">
        <f t="shared" si="28"/>
        <v>0</v>
      </c>
      <c r="E1819" cm="1">
        <f t="array" ref="E1819">QUARTILE(IF($A:$A=$A1819,IF($B:$B=$B1819,$C:$C)),1)</f>
        <v>26447</v>
      </c>
      <c r="F1819" cm="1">
        <f t="array" ref="F1819">QUARTILE(IF($A:$A=$A1819,IF($B:$B=$B1819,$C:$C)),3)</f>
        <v>66536</v>
      </c>
      <c r="G1819">
        <f>Table3[[#This Row],[Q3]]-Table3[[#This Row],[Q1]]</f>
        <v>40089</v>
      </c>
      <c r="H1819">
        <f>Table3[[#This Row],[Q1]]-1.5*Table3[[#This Row],[IQR]]</f>
        <v>-33686.5</v>
      </c>
      <c r="I1819">
        <f>Table3[[#This Row],[Q3]]+1.5*Table3[[#This Row],[IQR]]</f>
        <v>126669.5</v>
      </c>
    </row>
    <row r="1820" spans="1:9" x14ac:dyDescent="0.45">
      <c r="A1820" t="s">
        <v>13</v>
      </c>
      <c r="B1820" t="s">
        <v>10</v>
      </c>
      <c r="C1820">
        <v>54785</v>
      </c>
      <c r="D1820" t="b">
        <f t="shared" si="28"/>
        <v>0</v>
      </c>
      <c r="E1820" cm="1">
        <f t="array" ref="E1820">QUARTILE(IF($A:$A=$A1820,IF($B:$B=$B1820,$C:$C)),1)</f>
        <v>26447</v>
      </c>
      <c r="F1820" cm="1">
        <f t="array" ref="F1820">QUARTILE(IF($A:$A=$A1820,IF($B:$B=$B1820,$C:$C)),3)</f>
        <v>66536</v>
      </c>
      <c r="G1820">
        <f>Table3[[#This Row],[Q3]]-Table3[[#This Row],[Q1]]</f>
        <v>40089</v>
      </c>
      <c r="H1820">
        <f>Table3[[#This Row],[Q1]]-1.5*Table3[[#This Row],[IQR]]</f>
        <v>-33686.5</v>
      </c>
      <c r="I1820">
        <f>Table3[[#This Row],[Q3]]+1.5*Table3[[#This Row],[IQR]]</f>
        <v>126669.5</v>
      </c>
    </row>
    <row r="1821" spans="1:9" x14ac:dyDescent="0.45">
      <c r="A1821" t="s">
        <v>13</v>
      </c>
      <c r="B1821" t="s">
        <v>10</v>
      </c>
      <c r="C1821">
        <v>55181</v>
      </c>
      <c r="D1821" t="b">
        <f t="shared" si="28"/>
        <v>0</v>
      </c>
      <c r="E1821" cm="1">
        <f t="array" ref="E1821">QUARTILE(IF($A:$A=$A1821,IF($B:$B=$B1821,$C:$C)),1)</f>
        <v>26447</v>
      </c>
      <c r="F1821" cm="1">
        <f t="array" ref="F1821">QUARTILE(IF($A:$A=$A1821,IF($B:$B=$B1821,$C:$C)),3)</f>
        <v>66536</v>
      </c>
      <c r="G1821">
        <f>Table3[[#This Row],[Q3]]-Table3[[#This Row],[Q1]]</f>
        <v>40089</v>
      </c>
      <c r="H1821">
        <f>Table3[[#This Row],[Q1]]-1.5*Table3[[#This Row],[IQR]]</f>
        <v>-33686.5</v>
      </c>
      <c r="I1821">
        <f>Table3[[#This Row],[Q3]]+1.5*Table3[[#This Row],[IQR]]</f>
        <v>126669.5</v>
      </c>
    </row>
    <row r="1822" spans="1:9" x14ac:dyDescent="0.45">
      <c r="A1822" t="s">
        <v>13</v>
      </c>
      <c r="B1822" t="s">
        <v>10</v>
      </c>
      <c r="C1822">
        <v>58337</v>
      </c>
      <c r="D1822" t="b">
        <f t="shared" si="28"/>
        <v>0</v>
      </c>
      <c r="E1822" cm="1">
        <f t="array" ref="E1822">QUARTILE(IF($A:$A=$A1822,IF($B:$B=$B1822,$C:$C)),1)</f>
        <v>26447</v>
      </c>
      <c r="F1822" cm="1">
        <f t="array" ref="F1822">QUARTILE(IF($A:$A=$A1822,IF($B:$B=$B1822,$C:$C)),3)</f>
        <v>66536</v>
      </c>
      <c r="G1822">
        <f>Table3[[#This Row],[Q3]]-Table3[[#This Row],[Q1]]</f>
        <v>40089</v>
      </c>
      <c r="H1822">
        <f>Table3[[#This Row],[Q1]]-1.5*Table3[[#This Row],[IQR]]</f>
        <v>-33686.5</v>
      </c>
      <c r="I1822">
        <f>Table3[[#This Row],[Q3]]+1.5*Table3[[#This Row],[IQR]]</f>
        <v>126669.5</v>
      </c>
    </row>
    <row r="1823" spans="1:9" x14ac:dyDescent="0.45">
      <c r="A1823" t="s">
        <v>13</v>
      </c>
      <c r="B1823" t="s">
        <v>10</v>
      </c>
      <c r="C1823">
        <v>58519</v>
      </c>
      <c r="D1823" t="b">
        <f t="shared" si="28"/>
        <v>0</v>
      </c>
      <c r="E1823" cm="1">
        <f t="array" ref="E1823">QUARTILE(IF($A:$A=$A1823,IF($B:$B=$B1823,$C:$C)),1)</f>
        <v>26447</v>
      </c>
      <c r="F1823" cm="1">
        <f t="array" ref="F1823">QUARTILE(IF($A:$A=$A1823,IF($B:$B=$B1823,$C:$C)),3)</f>
        <v>66536</v>
      </c>
      <c r="G1823">
        <f>Table3[[#This Row],[Q3]]-Table3[[#This Row],[Q1]]</f>
        <v>40089</v>
      </c>
      <c r="H1823">
        <f>Table3[[#This Row],[Q1]]-1.5*Table3[[#This Row],[IQR]]</f>
        <v>-33686.5</v>
      </c>
      <c r="I1823">
        <f>Table3[[#This Row],[Q3]]+1.5*Table3[[#This Row],[IQR]]</f>
        <v>126669.5</v>
      </c>
    </row>
    <row r="1824" spans="1:9" x14ac:dyDescent="0.45">
      <c r="A1824" t="s">
        <v>13</v>
      </c>
      <c r="B1824" t="s">
        <v>10</v>
      </c>
      <c r="C1824">
        <v>58567</v>
      </c>
      <c r="D1824" t="b">
        <f t="shared" si="28"/>
        <v>0</v>
      </c>
      <c r="E1824" cm="1">
        <f t="array" ref="E1824">QUARTILE(IF($A:$A=$A1824,IF($B:$B=$B1824,$C:$C)),1)</f>
        <v>26447</v>
      </c>
      <c r="F1824" cm="1">
        <f t="array" ref="F1824">QUARTILE(IF($A:$A=$A1824,IF($B:$B=$B1824,$C:$C)),3)</f>
        <v>66536</v>
      </c>
      <c r="G1824">
        <f>Table3[[#This Row],[Q3]]-Table3[[#This Row],[Q1]]</f>
        <v>40089</v>
      </c>
      <c r="H1824">
        <f>Table3[[#This Row],[Q1]]-1.5*Table3[[#This Row],[IQR]]</f>
        <v>-33686.5</v>
      </c>
      <c r="I1824">
        <f>Table3[[#This Row],[Q3]]+1.5*Table3[[#This Row],[IQR]]</f>
        <v>126669.5</v>
      </c>
    </row>
    <row r="1825" spans="1:9" x14ac:dyDescent="0.45">
      <c r="A1825" t="s">
        <v>13</v>
      </c>
      <c r="B1825" t="s">
        <v>10</v>
      </c>
      <c r="C1825">
        <v>59213</v>
      </c>
      <c r="D1825" t="b">
        <f t="shared" si="28"/>
        <v>0</v>
      </c>
      <c r="E1825" cm="1">
        <f t="array" ref="E1825">QUARTILE(IF($A:$A=$A1825,IF($B:$B=$B1825,$C:$C)),1)</f>
        <v>26447</v>
      </c>
      <c r="F1825" cm="1">
        <f t="array" ref="F1825">QUARTILE(IF($A:$A=$A1825,IF($B:$B=$B1825,$C:$C)),3)</f>
        <v>66536</v>
      </c>
      <c r="G1825">
        <f>Table3[[#This Row],[Q3]]-Table3[[#This Row],[Q1]]</f>
        <v>40089</v>
      </c>
      <c r="H1825">
        <f>Table3[[#This Row],[Q1]]-1.5*Table3[[#This Row],[IQR]]</f>
        <v>-33686.5</v>
      </c>
      <c r="I1825">
        <f>Table3[[#This Row],[Q3]]+1.5*Table3[[#This Row],[IQR]]</f>
        <v>126669.5</v>
      </c>
    </row>
    <row r="1826" spans="1:9" x14ac:dyDescent="0.45">
      <c r="A1826" t="s">
        <v>13</v>
      </c>
      <c r="B1826" t="s">
        <v>10</v>
      </c>
      <c r="C1826">
        <v>59424</v>
      </c>
      <c r="D1826" t="b">
        <f t="shared" si="28"/>
        <v>0</v>
      </c>
      <c r="E1826" cm="1">
        <f t="array" ref="E1826">QUARTILE(IF($A:$A=$A1826,IF($B:$B=$B1826,$C:$C)),1)</f>
        <v>26447</v>
      </c>
      <c r="F1826" cm="1">
        <f t="array" ref="F1826">QUARTILE(IF($A:$A=$A1826,IF($B:$B=$B1826,$C:$C)),3)</f>
        <v>66536</v>
      </c>
      <c r="G1826">
        <f>Table3[[#This Row],[Q3]]-Table3[[#This Row],[Q1]]</f>
        <v>40089</v>
      </c>
      <c r="H1826">
        <f>Table3[[#This Row],[Q1]]-1.5*Table3[[#This Row],[IQR]]</f>
        <v>-33686.5</v>
      </c>
      <c r="I1826">
        <f>Table3[[#This Row],[Q3]]+1.5*Table3[[#This Row],[IQR]]</f>
        <v>126669.5</v>
      </c>
    </row>
    <row r="1827" spans="1:9" x14ac:dyDescent="0.45">
      <c r="A1827" t="s">
        <v>13</v>
      </c>
      <c r="B1827" t="s">
        <v>10</v>
      </c>
      <c r="C1827">
        <v>59724</v>
      </c>
      <c r="D1827" t="b">
        <f t="shared" si="28"/>
        <v>0</v>
      </c>
      <c r="E1827" cm="1">
        <f t="array" ref="E1827">QUARTILE(IF($A:$A=$A1827,IF($B:$B=$B1827,$C:$C)),1)</f>
        <v>26447</v>
      </c>
      <c r="F1827" cm="1">
        <f t="array" ref="F1827">QUARTILE(IF($A:$A=$A1827,IF($B:$B=$B1827,$C:$C)),3)</f>
        <v>66536</v>
      </c>
      <c r="G1827">
        <f>Table3[[#This Row],[Q3]]-Table3[[#This Row],[Q1]]</f>
        <v>40089</v>
      </c>
      <c r="H1827">
        <f>Table3[[#This Row],[Q1]]-1.5*Table3[[#This Row],[IQR]]</f>
        <v>-33686.5</v>
      </c>
      <c r="I1827">
        <f>Table3[[#This Row],[Q3]]+1.5*Table3[[#This Row],[IQR]]</f>
        <v>126669.5</v>
      </c>
    </row>
    <row r="1828" spans="1:9" x14ac:dyDescent="0.45">
      <c r="A1828" t="s">
        <v>13</v>
      </c>
      <c r="B1828" t="s">
        <v>10</v>
      </c>
      <c r="C1828">
        <v>60185</v>
      </c>
      <c r="D1828" t="b">
        <f t="shared" si="28"/>
        <v>0</v>
      </c>
      <c r="E1828" cm="1">
        <f t="array" ref="E1828">QUARTILE(IF($A:$A=$A1828,IF($B:$B=$B1828,$C:$C)),1)</f>
        <v>26447</v>
      </c>
      <c r="F1828" cm="1">
        <f t="array" ref="F1828">QUARTILE(IF($A:$A=$A1828,IF($B:$B=$B1828,$C:$C)),3)</f>
        <v>66536</v>
      </c>
      <c r="G1828">
        <f>Table3[[#This Row],[Q3]]-Table3[[#This Row],[Q1]]</f>
        <v>40089</v>
      </c>
      <c r="H1828">
        <f>Table3[[#This Row],[Q1]]-1.5*Table3[[#This Row],[IQR]]</f>
        <v>-33686.5</v>
      </c>
      <c r="I1828">
        <f>Table3[[#This Row],[Q3]]+1.5*Table3[[#This Row],[IQR]]</f>
        <v>126669.5</v>
      </c>
    </row>
    <row r="1829" spans="1:9" x14ac:dyDescent="0.45">
      <c r="A1829" t="s">
        <v>13</v>
      </c>
      <c r="B1829" t="s">
        <v>10</v>
      </c>
      <c r="C1829">
        <v>60821</v>
      </c>
      <c r="D1829" t="b">
        <f t="shared" si="28"/>
        <v>0</v>
      </c>
      <c r="E1829" cm="1">
        <f t="array" ref="E1829">QUARTILE(IF($A:$A=$A1829,IF($B:$B=$B1829,$C:$C)),1)</f>
        <v>26447</v>
      </c>
      <c r="F1829" cm="1">
        <f t="array" ref="F1829">QUARTILE(IF($A:$A=$A1829,IF($B:$B=$B1829,$C:$C)),3)</f>
        <v>66536</v>
      </c>
      <c r="G1829">
        <f>Table3[[#This Row],[Q3]]-Table3[[#This Row],[Q1]]</f>
        <v>40089</v>
      </c>
      <c r="H1829">
        <f>Table3[[#This Row],[Q1]]-1.5*Table3[[#This Row],[IQR]]</f>
        <v>-33686.5</v>
      </c>
      <c r="I1829">
        <f>Table3[[#This Row],[Q3]]+1.5*Table3[[#This Row],[IQR]]</f>
        <v>126669.5</v>
      </c>
    </row>
    <row r="1830" spans="1:9" x14ac:dyDescent="0.45">
      <c r="A1830" t="s">
        <v>13</v>
      </c>
      <c r="B1830" t="s">
        <v>10</v>
      </c>
      <c r="C1830">
        <v>61641</v>
      </c>
      <c r="D1830" t="b">
        <f t="shared" si="28"/>
        <v>0</v>
      </c>
      <c r="E1830" cm="1">
        <f t="array" ref="E1830">QUARTILE(IF($A:$A=$A1830,IF($B:$B=$B1830,$C:$C)),1)</f>
        <v>26447</v>
      </c>
      <c r="F1830" cm="1">
        <f t="array" ref="F1830">QUARTILE(IF($A:$A=$A1830,IF($B:$B=$B1830,$C:$C)),3)</f>
        <v>66536</v>
      </c>
      <c r="G1830">
        <f>Table3[[#This Row],[Q3]]-Table3[[#This Row],[Q1]]</f>
        <v>40089</v>
      </c>
      <c r="H1830">
        <f>Table3[[#This Row],[Q1]]-1.5*Table3[[#This Row],[IQR]]</f>
        <v>-33686.5</v>
      </c>
      <c r="I1830">
        <f>Table3[[#This Row],[Q3]]+1.5*Table3[[#This Row],[IQR]]</f>
        <v>126669.5</v>
      </c>
    </row>
    <row r="1831" spans="1:9" x14ac:dyDescent="0.45">
      <c r="A1831" t="s">
        <v>13</v>
      </c>
      <c r="B1831" t="s">
        <v>10</v>
      </c>
      <c r="C1831">
        <v>63263</v>
      </c>
      <c r="D1831" t="b">
        <f t="shared" si="28"/>
        <v>0</v>
      </c>
      <c r="E1831" cm="1">
        <f t="array" ref="E1831">QUARTILE(IF($A:$A=$A1831,IF($B:$B=$B1831,$C:$C)),1)</f>
        <v>26447</v>
      </c>
      <c r="F1831" cm="1">
        <f t="array" ref="F1831">QUARTILE(IF($A:$A=$A1831,IF($B:$B=$B1831,$C:$C)),3)</f>
        <v>66536</v>
      </c>
      <c r="G1831">
        <f>Table3[[#This Row],[Q3]]-Table3[[#This Row],[Q1]]</f>
        <v>40089</v>
      </c>
      <c r="H1831">
        <f>Table3[[#This Row],[Q1]]-1.5*Table3[[#This Row],[IQR]]</f>
        <v>-33686.5</v>
      </c>
      <c r="I1831">
        <f>Table3[[#This Row],[Q3]]+1.5*Table3[[#This Row],[IQR]]</f>
        <v>126669.5</v>
      </c>
    </row>
    <row r="1832" spans="1:9" x14ac:dyDescent="0.45">
      <c r="A1832" t="s">
        <v>13</v>
      </c>
      <c r="B1832" t="s">
        <v>10</v>
      </c>
      <c r="C1832">
        <v>63271</v>
      </c>
      <c r="D1832" t="b">
        <f t="shared" si="28"/>
        <v>0</v>
      </c>
      <c r="E1832" cm="1">
        <f t="array" ref="E1832">QUARTILE(IF($A:$A=$A1832,IF($B:$B=$B1832,$C:$C)),1)</f>
        <v>26447</v>
      </c>
      <c r="F1832" cm="1">
        <f t="array" ref="F1832">QUARTILE(IF($A:$A=$A1832,IF($B:$B=$B1832,$C:$C)),3)</f>
        <v>66536</v>
      </c>
      <c r="G1832">
        <f>Table3[[#This Row],[Q3]]-Table3[[#This Row],[Q1]]</f>
        <v>40089</v>
      </c>
      <c r="H1832">
        <f>Table3[[#This Row],[Q1]]-1.5*Table3[[#This Row],[IQR]]</f>
        <v>-33686.5</v>
      </c>
      <c r="I1832">
        <f>Table3[[#This Row],[Q3]]+1.5*Table3[[#This Row],[IQR]]</f>
        <v>126669.5</v>
      </c>
    </row>
    <row r="1833" spans="1:9" x14ac:dyDescent="0.45">
      <c r="A1833" t="s">
        <v>13</v>
      </c>
      <c r="B1833" t="s">
        <v>10</v>
      </c>
      <c r="C1833">
        <v>64709</v>
      </c>
      <c r="D1833" t="b">
        <f t="shared" si="28"/>
        <v>0</v>
      </c>
      <c r="E1833" cm="1">
        <f t="array" ref="E1833">QUARTILE(IF($A:$A=$A1833,IF($B:$B=$B1833,$C:$C)),1)</f>
        <v>26447</v>
      </c>
      <c r="F1833" cm="1">
        <f t="array" ref="F1833">QUARTILE(IF($A:$A=$A1833,IF($B:$B=$B1833,$C:$C)),3)</f>
        <v>66536</v>
      </c>
      <c r="G1833">
        <f>Table3[[#This Row],[Q3]]-Table3[[#This Row],[Q1]]</f>
        <v>40089</v>
      </c>
      <c r="H1833">
        <f>Table3[[#This Row],[Q1]]-1.5*Table3[[#This Row],[IQR]]</f>
        <v>-33686.5</v>
      </c>
      <c r="I1833">
        <f>Table3[[#This Row],[Q3]]+1.5*Table3[[#This Row],[IQR]]</f>
        <v>126669.5</v>
      </c>
    </row>
    <row r="1834" spans="1:9" x14ac:dyDescent="0.45">
      <c r="A1834" t="s">
        <v>13</v>
      </c>
      <c r="B1834" t="s">
        <v>10</v>
      </c>
      <c r="C1834">
        <v>66002</v>
      </c>
      <c r="D1834" t="b">
        <f t="shared" si="28"/>
        <v>0</v>
      </c>
      <c r="E1834" cm="1">
        <f t="array" ref="E1834">QUARTILE(IF($A:$A=$A1834,IF($B:$B=$B1834,$C:$C)),1)</f>
        <v>26447</v>
      </c>
      <c r="F1834" cm="1">
        <f t="array" ref="F1834">QUARTILE(IF($A:$A=$A1834,IF($B:$B=$B1834,$C:$C)),3)</f>
        <v>66536</v>
      </c>
      <c r="G1834">
        <f>Table3[[#This Row],[Q3]]-Table3[[#This Row],[Q1]]</f>
        <v>40089</v>
      </c>
      <c r="H1834">
        <f>Table3[[#This Row],[Q1]]-1.5*Table3[[#This Row],[IQR]]</f>
        <v>-33686.5</v>
      </c>
      <c r="I1834">
        <f>Table3[[#This Row],[Q3]]+1.5*Table3[[#This Row],[IQR]]</f>
        <v>126669.5</v>
      </c>
    </row>
    <row r="1835" spans="1:9" x14ac:dyDescent="0.45">
      <c r="A1835" t="s">
        <v>13</v>
      </c>
      <c r="B1835" t="s">
        <v>10</v>
      </c>
      <c r="C1835">
        <v>66005</v>
      </c>
      <c r="D1835" t="b">
        <f t="shared" si="28"/>
        <v>0</v>
      </c>
      <c r="E1835" cm="1">
        <f t="array" ref="E1835">QUARTILE(IF($A:$A=$A1835,IF($B:$B=$B1835,$C:$C)),1)</f>
        <v>26447</v>
      </c>
      <c r="F1835" cm="1">
        <f t="array" ref="F1835">QUARTILE(IF($A:$A=$A1835,IF($B:$B=$B1835,$C:$C)),3)</f>
        <v>66536</v>
      </c>
      <c r="G1835">
        <f>Table3[[#This Row],[Q3]]-Table3[[#This Row],[Q1]]</f>
        <v>40089</v>
      </c>
      <c r="H1835">
        <f>Table3[[#This Row],[Q1]]-1.5*Table3[[#This Row],[IQR]]</f>
        <v>-33686.5</v>
      </c>
      <c r="I1835">
        <f>Table3[[#This Row],[Q3]]+1.5*Table3[[#This Row],[IQR]]</f>
        <v>126669.5</v>
      </c>
    </row>
    <row r="1836" spans="1:9" x14ac:dyDescent="0.45">
      <c r="A1836" t="s">
        <v>13</v>
      </c>
      <c r="B1836" t="s">
        <v>10</v>
      </c>
      <c r="C1836">
        <v>66536</v>
      </c>
      <c r="D1836" t="b">
        <f t="shared" si="28"/>
        <v>0</v>
      </c>
      <c r="E1836" cm="1">
        <f t="array" ref="E1836">QUARTILE(IF($A:$A=$A1836,IF($B:$B=$B1836,$C:$C)),1)</f>
        <v>26447</v>
      </c>
      <c r="F1836" cm="1">
        <f t="array" ref="F1836">QUARTILE(IF($A:$A=$A1836,IF($B:$B=$B1836,$C:$C)),3)</f>
        <v>66536</v>
      </c>
      <c r="G1836">
        <f>Table3[[#This Row],[Q3]]-Table3[[#This Row],[Q1]]</f>
        <v>40089</v>
      </c>
      <c r="H1836">
        <f>Table3[[#This Row],[Q1]]-1.5*Table3[[#This Row],[IQR]]</f>
        <v>-33686.5</v>
      </c>
      <c r="I1836">
        <f>Table3[[#This Row],[Q3]]+1.5*Table3[[#This Row],[IQR]]</f>
        <v>126669.5</v>
      </c>
    </row>
    <row r="1837" spans="1:9" x14ac:dyDescent="0.45">
      <c r="A1837" t="s">
        <v>13</v>
      </c>
      <c r="B1837" t="s">
        <v>10</v>
      </c>
      <c r="C1837">
        <v>67224</v>
      </c>
      <c r="D1837" t="b">
        <f t="shared" si="28"/>
        <v>0</v>
      </c>
      <c r="E1837" cm="1">
        <f t="array" ref="E1837">QUARTILE(IF($A:$A=$A1837,IF($B:$B=$B1837,$C:$C)),1)</f>
        <v>26447</v>
      </c>
      <c r="F1837" cm="1">
        <f t="array" ref="F1837">QUARTILE(IF($A:$A=$A1837,IF($B:$B=$B1837,$C:$C)),3)</f>
        <v>66536</v>
      </c>
      <c r="G1837">
        <f>Table3[[#This Row],[Q3]]-Table3[[#This Row],[Q1]]</f>
        <v>40089</v>
      </c>
      <c r="H1837">
        <f>Table3[[#This Row],[Q1]]-1.5*Table3[[#This Row],[IQR]]</f>
        <v>-33686.5</v>
      </c>
      <c r="I1837">
        <f>Table3[[#This Row],[Q3]]+1.5*Table3[[#This Row],[IQR]]</f>
        <v>126669.5</v>
      </c>
    </row>
    <row r="1838" spans="1:9" x14ac:dyDescent="0.45">
      <c r="A1838" t="s">
        <v>13</v>
      </c>
      <c r="B1838" t="s">
        <v>10</v>
      </c>
      <c r="C1838">
        <v>69156</v>
      </c>
      <c r="D1838" t="b">
        <f t="shared" si="28"/>
        <v>0</v>
      </c>
      <c r="E1838" cm="1">
        <f t="array" ref="E1838">QUARTILE(IF($A:$A=$A1838,IF($B:$B=$B1838,$C:$C)),1)</f>
        <v>26447</v>
      </c>
      <c r="F1838" cm="1">
        <f t="array" ref="F1838">QUARTILE(IF($A:$A=$A1838,IF($B:$B=$B1838,$C:$C)),3)</f>
        <v>66536</v>
      </c>
      <c r="G1838">
        <f>Table3[[#This Row],[Q3]]-Table3[[#This Row],[Q1]]</f>
        <v>40089</v>
      </c>
      <c r="H1838">
        <f>Table3[[#This Row],[Q1]]-1.5*Table3[[#This Row],[IQR]]</f>
        <v>-33686.5</v>
      </c>
      <c r="I1838">
        <f>Table3[[#This Row],[Q3]]+1.5*Table3[[#This Row],[IQR]]</f>
        <v>126669.5</v>
      </c>
    </row>
    <row r="1839" spans="1:9" x14ac:dyDescent="0.45">
      <c r="A1839" t="s">
        <v>13</v>
      </c>
      <c r="B1839" t="s">
        <v>10</v>
      </c>
      <c r="C1839">
        <v>69857</v>
      </c>
      <c r="D1839" t="b">
        <f t="shared" si="28"/>
        <v>0</v>
      </c>
      <c r="E1839" cm="1">
        <f t="array" ref="E1839">QUARTILE(IF($A:$A=$A1839,IF($B:$B=$B1839,$C:$C)),1)</f>
        <v>26447</v>
      </c>
      <c r="F1839" cm="1">
        <f t="array" ref="F1839">QUARTILE(IF($A:$A=$A1839,IF($B:$B=$B1839,$C:$C)),3)</f>
        <v>66536</v>
      </c>
      <c r="G1839">
        <f>Table3[[#This Row],[Q3]]-Table3[[#This Row],[Q1]]</f>
        <v>40089</v>
      </c>
      <c r="H1839">
        <f>Table3[[#This Row],[Q1]]-1.5*Table3[[#This Row],[IQR]]</f>
        <v>-33686.5</v>
      </c>
      <c r="I1839">
        <f>Table3[[#This Row],[Q3]]+1.5*Table3[[#This Row],[IQR]]</f>
        <v>126669.5</v>
      </c>
    </row>
    <row r="1840" spans="1:9" x14ac:dyDescent="0.45">
      <c r="A1840" t="s">
        <v>13</v>
      </c>
      <c r="B1840" t="s">
        <v>10</v>
      </c>
      <c r="C1840">
        <v>71266</v>
      </c>
      <c r="D1840" t="b">
        <f t="shared" si="28"/>
        <v>0</v>
      </c>
      <c r="E1840" cm="1">
        <f t="array" ref="E1840">QUARTILE(IF($A:$A=$A1840,IF($B:$B=$B1840,$C:$C)),1)</f>
        <v>26447</v>
      </c>
      <c r="F1840" cm="1">
        <f t="array" ref="F1840">QUARTILE(IF($A:$A=$A1840,IF($B:$B=$B1840,$C:$C)),3)</f>
        <v>66536</v>
      </c>
      <c r="G1840">
        <f>Table3[[#This Row],[Q3]]-Table3[[#This Row],[Q1]]</f>
        <v>40089</v>
      </c>
      <c r="H1840">
        <f>Table3[[#This Row],[Q1]]-1.5*Table3[[#This Row],[IQR]]</f>
        <v>-33686.5</v>
      </c>
      <c r="I1840">
        <f>Table3[[#This Row],[Q3]]+1.5*Table3[[#This Row],[IQR]]</f>
        <v>126669.5</v>
      </c>
    </row>
    <row r="1841" spans="1:9" x14ac:dyDescent="0.45">
      <c r="A1841" t="s">
        <v>13</v>
      </c>
      <c r="B1841" t="s">
        <v>10</v>
      </c>
      <c r="C1841">
        <v>72053</v>
      </c>
      <c r="D1841" t="b">
        <f t="shared" si="28"/>
        <v>0</v>
      </c>
      <c r="E1841" cm="1">
        <f t="array" ref="E1841">QUARTILE(IF($A:$A=$A1841,IF($B:$B=$B1841,$C:$C)),1)</f>
        <v>26447</v>
      </c>
      <c r="F1841" cm="1">
        <f t="array" ref="F1841">QUARTILE(IF($A:$A=$A1841,IF($B:$B=$B1841,$C:$C)),3)</f>
        <v>66536</v>
      </c>
      <c r="G1841">
        <f>Table3[[#This Row],[Q3]]-Table3[[#This Row],[Q1]]</f>
        <v>40089</v>
      </c>
      <c r="H1841">
        <f>Table3[[#This Row],[Q1]]-1.5*Table3[[#This Row],[IQR]]</f>
        <v>-33686.5</v>
      </c>
      <c r="I1841">
        <f>Table3[[#This Row],[Q3]]+1.5*Table3[[#This Row],[IQR]]</f>
        <v>126669.5</v>
      </c>
    </row>
    <row r="1842" spans="1:9" x14ac:dyDescent="0.45">
      <c r="A1842" t="s">
        <v>13</v>
      </c>
      <c r="B1842" t="s">
        <v>10</v>
      </c>
      <c r="C1842">
        <v>72164</v>
      </c>
      <c r="D1842" t="b">
        <f t="shared" si="28"/>
        <v>0</v>
      </c>
      <c r="E1842" cm="1">
        <f t="array" ref="E1842">QUARTILE(IF($A:$A=$A1842,IF($B:$B=$B1842,$C:$C)),1)</f>
        <v>26447</v>
      </c>
      <c r="F1842" cm="1">
        <f t="array" ref="F1842">QUARTILE(IF($A:$A=$A1842,IF($B:$B=$B1842,$C:$C)),3)</f>
        <v>66536</v>
      </c>
      <c r="G1842">
        <f>Table3[[#This Row],[Q3]]-Table3[[#This Row],[Q1]]</f>
        <v>40089</v>
      </c>
      <c r="H1842">
        <f>Table3[[#This Row],[Q1]]-1.5*Table3[[#This Row],[IQR]]</f>
        <v>-33686.5</v>
      </c>
      <c r="I1842">
        <f>Table3[[#This Row],[Q3]]+1.5*Table3[[#This Row],[IQR]]</f>
        <v>126669.5</v>
      </c>
    </row>
    <row r="1843" spans="1:9" x14ac:dyDescent="0.45">
      <c r="A1843" t="s">
        <v>13</v>
      </c>
      <c r="B1843" t="s">
        <v>10</v>
      </c>
      <c r="C1843">
        <v>72342</v>
      </c>
      <c r="D1843" t="b">
        <f t="shared" si="28"/>
        <v>0</v>
      </c>
      <c r="E1843" cm="1">
        <f t="array" ref="E1843">QUARTILE(IF($A:$A=$A1843,IF($B:$B=$B1843,$C:$C)),1)</f>
        <v>26447</v>
      </c>
      <c r="F1843" cm="1">
        <f t="array" ref="F1843">QUARTILE(IF($A:$A=$A1843,IF($B:$B=$B1843,$C:$C)),3)</f>
        <v>66536</v>
      </c>
      <c r="G1843">
        <f>Table3[[#This Row],[Q3]]-Table3[[#This Row],[Q1]]</f>
        <v>40089</v>
      </c>
      <c r="H1843">
        <f>Table3[[#This Row],[Q1]]-1.5*Table3[[#This Row],[IQR]]</f>
        <v>-33686.5</v>
      </c>
      <c r="I1843">
        <f>Table3[[#This Row],[Q3]]+1.5*Table3[[#This Row],[IQR]]</f>
        <v>126669.5</v>
      </c>
    </row>
    <row r="1844" spans="1:9" x14ac:dyDescent="0.45">
      <c r="A1844" t="s">
        <v>13</v>
      </c>
      <c r="B1844" t="s">
        <v>10</v>
      </c>
      <c r="C1844">
        <v>72934</v>
      </c>
      <c r="D1844" t="b">
        <f t="shared" si="28"/>
        <v>0</v>
      </c>
      <c r="E1844" cm="1">
        <f t="array" ref="E1844">QUARTILE(IF($A:$A=$A1844,IF($B:$B=$B1844,$C:$C)),1)</f>
        <v>26447</v>
      </c>
      <c r="F1844" cm="1">
        <f t="array" ref="F1844">QUARTILE(IF($A:$A=$A1844,IF($B:$B=$B1844,$C:$C)),3)</f>
        <v>66536</v>
      </c>
      <c r="G1844">
        <f>Table3[[#This Row],[Q3]]-Table3[[#This Row],[Q1]]</f>
        <v>40089</v>
      </c>
      <c r="H1844">
        <f>Table3[[#This Row],[Q1]]-1.5*Table3[[#This Row],[IQR]]</f>
        <v>-33686.5</v>
      </c>
      <c r="I1844">
        <f>Table3[[#This Row],[Q3]]+1.5*Table3[[#This Row],[IQR]]</f>
        <v>126669.5</v>
      </c>
    </row>
    <row r="1845" spans="1:9" x14ac:dyDescent="0.45">
      <c r="A1845" t="s">
        <v>13</v>
      </c>
      <c r="B1845" t="s">
        <v>10</v>
      </c>
      <c r="C1845">
        <v>73323</v>
      </c>
      <c r="D1845" t="b">
        <f t="shared" si="28"/>
        <v>0</v>
      </c>
      <c r="E1845" cm="1">
        <f t="array" ref="E1845">QUARTILE(IF($A:$A=$A1845,IF($B:$B=$B1845,$C:$C)),1)</f>
        <v>26447</v>
      </c>
      <c r="F1845" cm="1">
        <f t="array" ref="F1845">QUARTILE(IF($A:$A=$A1845,IF($B:$B=$B1845,$C:$C)),3)</f>
        <v>66536</v>
      </c>
      <c r="G1845">
        <f>Table3[[#This Row],[Q3]]-Table3[[#This Row],[Q1]]</f>
        <v>40089</v>
      </c>
      <c r="H1845">
        <f>Table3[[#This Row],[Q1]]-1.5*Table3[[#This Row],[IQR]]</f>
        <v>-33686.5</v>
      </c>
      <c r="I1845">
        <f>Table3[[#This Row],[Q3]]+1.5*Table3[[#This Row],[IQR]]</f>
        <v>126669.5</v>
      </c>
    </row>
    <row r="1846" spans="1:9" x14ac:dyDescent="0.45">
      <c r="A1846" t="s">
        <v>13</v>
      </c>
      <c r="B1846" t="s">
        <v>10</v>
      </c>
      <c r="C1846">
        <v>74320</v>
      </c>
      <c r="D1846" t="b">
        <f t="shared" si="28"/>
        <v>0</v>
      </c>
      <c r="E1846" cm="1">
        <f t="array" ref="E1846">QUARTILE(IF($A:$A=$A1846,IF($B:$B=$B1846,$C:$C)),1)</f>
        <v>26447</v>
      </c>
      <c r="F1846" cm="1">
        <f t="array" ref="F1846">QUARTILE(IF($A:$A=$A1846,IF($B:$B=$B1846,$C:$C)),3)</f>
        <v>66536</v>
      </c>
      <c r="G1846">
        <f>Table3[[#This Row],[Q3]]-Table3[[#This Row],[Q1]]</f>
        <v>40089</v>
      </c>
      <c r="H1846">
        <f>Table3[[#This Row],[Q1]]-1.5*Table3[[#This Row],[IQR]]</f>
        <v>-33686.5</v>
      </c>
      <c r="I1846">
        <f>Table3[[#This Row],[Q3]]+1.5*Table3[[#This Row],[IQR]]</f>
        <v>126669.5</v>
      </c>
    </row>
    <row r="1847" spans="1:9" x14ac:dyDescent="0.45">
      <c r="A1847" t="s">
        <v>13</v>
      </c>
      <c r="B1847" t="s">
        <v>10</v>
      </c>
      <c r="C1847">
        <v>78071</v>
      </c>
      <c r="D1847" t="b">
        <f t="shared" si="28"/>
        <v>0</v>
      </c>
      <c r="E1847" cm="1">
        <f t="array" ref="E1847">QUARTILE(IF($A:$A=$A1847,IF($B:$B=$B1847,$C:$C)),1)</f>
        <v>26447</v>
      </c>
      <c r="F1847" cm="1">
        <f t="array" ref="F1847">QUARTILE(IF($A:$A=$A1847,IF($B:$B=$B1847,$C:$C)),3)</f>
        <v>66536</v>
      </c>
      <c r="G1847">
        <f>Table3[[#This Row],[Q3]]-Table3[[#This Row],[Q1]]</f>
        <v>40089</v>
      </c>
      <c r="H1847">
        <f>Table3[[#This Row],[Q1]]-1.5*Table3[[#This Row],[IQR]]</f>
        <v>-33686.5</v>
      </c>
      <c r="I1847">
        <f>Table3[[#This Row],[Q3]]+1.5*Table3[[#This Row],[IQR]]</f>
        <v>126669.5</v>
      </c>
    </row>
    <row r="1848" spans="1:9" x14ac:dyDescent="0.45">
      <c r="A1848" t="s">
        <v>13</v>
      </c>
      <c r="B1848" t="s">
        <v>10</v>
      </c>
      <c r="C1848">
        <v>80022</v>
      </c>
      <c r="D1848" t="b">
        <f t="shared" si="28"/>
        <v>0</v>
      </c>
      <c r="E1848" cm="1">
        <f t="array" ref="E1848">QUARTILE(IF($A:$A=$A1848,IF($B:$B=$B1848,$C:$C)),1)</f>
        <v>26447</v>
      </c>
      <c r="F1848" cm="1">
        <f t="array" ref="F1848">QUARTILE(IF($A:$A=$A1848,IF($B:$B=$B1848,$C:$C)),3)</f>
        <v>66536</v>
      </c>
      <c r="G1848">
        <f>Table3[[#This Row],[Q3]]-Table3[[#This Row],[Q1]]</f>
        <v>40089</v>
      </c>
      <c r="H1848">
        <f>Table3[[#This Row],[Q1]]-1.5*Table3[[#This Row],[IQR]]</f>
        <v>-33686.5</v>
      </c>
      <c r="I1848">
        <f>Table3[[#This Row],[Q3]]+1.5*Table3[[#This Row],[IQR]]</f>
        <v>126669.5</v>
      </c>
    </row>
    <row r="1849" spans="1:9" x14ac:dyDescent="0.45">
      <c r="A1849" t="s">
        <v>13</v>
      </c>
      <c r="B1849" t="s">
        <v>10</v>
      </c>
      <c r="C1849">
        <v>83678</v>
      </c>
      <c r="D1849" t="b">
        <f t="shared" si="28"/>
        <v>0</v>
      </c>
      <c r="E1849" cm="1">
        <f t="array" ref="E1849">QUARTILE(IF($A:$A=$A1849,IF($B:$B=$B1849,$C:$C)),1)</f>
        <v>26447</v>
      </c>
      <c r="F1849" cm="1">
        <f t="array" ref="F1849">QUARTILE(IF($A:$A=$A1849,IF($B:$B=$B1849,$C:$C)),3)</f>
        <v>66536</v>
      </c>
      <c r="G1849">
        <f>Table3[[#This Row],[Q3]]-Table3[[#This Row],[Q1]]</f>
        <v>40089</v>
      </c>
      <c r="H1849">
        <f>Table3[[#This Row],[Q1]]-1.5*Table3[[#This Row],[IQR]]</f>
        <v>-33686.5</v>
      </c>
      <c r="I1849">
        <f>Table3[[#This Row],[Q3]]+1.5*Table3[[#This Row],[IQR]]</f>
        <v>126669.5</v>
      </c>
    </row>
    <row r="1850" spans="1:9" x14ac:dyDescent="0.45">
      <c r="A1850" t="s">
        <v>13</v>
      </c>
      <c r="B1850" t="s">
        <v>10</v>
      </c>
      <c r="C1850">
        <v>86570</v>
      </c>
      <c r="D1850" t="b">
        <f t="shared" si="28"/>
        <v>0</v>
      </c>
      <c r="E1850" cm="1">
        <f t="array" ref="E1850">QUARTILE(IF($A:$A=$A1850,IF($B:$B=$B1850,$C:$C)),1)</f>
        <v>26447</v>
      </c>
      <c r="F1850" cm="1">
        <f t="array" ref="F1850">QUARTILE(IF($A:$A=$A1850,IF($B:$B=$B1850,$C:$C)),3)</f>
        <v>66536</v>
      </c>
      <c r="G1850">
        <f>Table3[[#This Row],[Q3]]-Table3[[#This Row],[Q1]]</f>
        <v>40089</v>
      </c>
      <c r="H1850">
        <f>Table3[[#This Row],[Q1]]-1.5*Table3[[#This Row],[IQR]]</f>
        <v>-33686.5</v>
      </c>
      <c r="I1850">
        <f>Table3[[#This Row],[Q3]]+1.5*Table3[[#This Row],[IQR]]</f>
        <v>126669.5</v>
      </c>
    </row>
    <row r="1851" spans="1:9" x14ac:dyDescent="0.45">
      <c r="A1851" t="s">
        <v>13</v>
      </c>
      <c r="B1851" t="s">
        <v>10</v>
      </c>
      <c r="C1851">
        <v>88772</v>
      </c>
      <c r="D1851" t="b">
        <f t="shared" si="28"/>
        <v>0</v>
      </c>
      <c r="E1851" cm="1">
        <f t="array" ref="E1851">QUARTILE(IF($A:$A=$A1851,IF($B:$B=$B1851,$C:$C)),1)</f>
        <v>26447</v>
      </c>
      <c r="F1851" cm="1">
        <f t="array" ref="F1851">QUARTILE(IF($A:$A=$A1851,IF($B:$B=$B1851,$C:$C)),3)</f>
        <v>66536</v>
      </c>
      <c r="G1851">
        <f>Table3[[#This Row],[Q3]]-Table3[[#This Row],[Q1]]</f>
        <v>40089</v>
      </c>
      <c r="H1851">
        <f>Table3[[#This Row],[Q1]]-1.5*Table3[[#This Row],[IQR]]</f>
        <v>-33686.5</v>
      </c>
      <c r="I1851">
        <f>Table3[[#This Row],[Q3]]+1.5*Table3[[#This Row],[IQR]]</f>
        <v>126669.5</v>
      </c>
    </row>
    <row r="1852" spans="1:9" x14ac:dyDescent="0.45">
      <c r="A1852" t="s">
        <v>13</v>
      </c>
      <c r="B1852" t="s">
        <v>10</v>
      </c>
      <c r="C1852">
        <v>88886</v>
      </c>
      <c r="D1852" t="b">
        <f t="shared" si="28"/>
        <v>0</v>
      </c>
      <c r="E1852" cm="1">
        <f t="array" ref="E1852">QUARTILE(IF($A:$A=$A1852,IF($B:$B=$B1852,$C:$C)),1)</f>
        <v>26447</v>
      </c>
      <c r="F1852" cm="1">
        <f t="array" ref="F1852">QUARTILE(IF($A:$A=$A1852,IF($B:$B=$B1852,$C:$C)),3)</f>
        <v>66536</v>
      </c>
      <c r="G1852">
        <f>Table3[[#This Row],[Q3]]-Table3[[#This Row],[Q1]]</f>
        <v>40089</v>
      </c>
      <c r="H1852">
        <f>Table3[[#This Row],[Q1]]-1.5*Table3[[#This Row],[IQR]]</f>
        <v>-33686.5</v>
      </c>
      <c r="I1852">
        <f>Table3[[#This Row],[Q3]]+1.5*Table3[[#This Row],[IQR]]</f>
        <v>126669.5</v>
      </c>
    </row>
    <row r="1853" spans="1:9" x14ac:dyDescent="0.45">
      <c r="A1853" t="s">
        <v>13</v>
      </c>
      <c r="B1853" t="s">
        <v>10</v>
      </c>
      <c r="C1853">
        <v>89372</v>
      </c>
      <c r="D1853" t="b">
        <f t="shared" si="28"/>
        <v>0</v>
      </c>
      <c r="E1853" cm="1">
        <f t="array" ref="E1853">QUARTILE(IF($A:$A=$A1853,IF($B:$B=$B1853,$C:$C)),1)</f>
        <v>26447</v>
      </c>
      <c r="F1853" cm="1">
        <f t="array" ref="F1853">QUARTILE(IF($A:$A=$A1853,IF($B:$B=$B1853,$C:$C)),3)</f>
        <v>66536</v>
      </c>
      <c r="G1853">
        <f>Table3[[#This Row],[Q3]]-Table3[[#This Row],[Q1]]</f>
        <v>40089</v>
      </c>
      <c r="H1853">
        <f>Table3[[#This Row],[Q1]]-1.5*Table3[[#This Row],[IQR]]</f>
        <v>-33686.5</v>
      </c>
      <c r="I1853">
        <f>Table3[[#This Row],[Q3]]+1.5*Table3[[#This Row],[IQR]]</f>
        <v>126669.5</v>
      </c>
    </row>
    <row r="1854" spans="1:9" x14ac:dyDescent="0.45">
      <c r="A1854" t="s">
        <v>13</v>
      </c>
      <c r="B1854" t="s">
        <v>10</v>
      </c>
      <c r="C1854">
        <v>90535</v>
      </c>
      <c r="D1854" t="b">
        <f t="shared" si="28"/>
        <v>0</v>
      </c>
      <c r="E1854" cm="1">
        <f t="array" ref="E1854">QUARTILE(IF($A:$A=$A1854,IF($B:$B=$B1854,$C:$C)),1)</f>
        <v>26447</v>
      </c>
      <c r="F1854" cm="1">
        <f t="array" ref="F1854">QUARTILE(IF($A:$A=$A1854,IF($B:$B=$B1854,$C:$C)),3)</f>
        <v>66536</v>
      </c>
      <c r="G1854">
        <f>Table3[[#This Row],[Q3]]-Table3[[#This Row],[Q1]]</f>
        <v>40089</v>
      </c>
      <c r="H1854">
        <f>Table3[[#This Row],[Q1]]-1.5*Table3[[#This Row],[IQR]]</f>
        <v>-33686.5</v>
      </c>
      <c r="I1854">
        <f>Table3[[#This Row],[Q3]]+1.5*Table3[[#This Row],[IQR]]</f>
        <v>126669.5</v>
      </c>
    </row>
    <row r="1855" spans="1:9" x14ac:dyDescent="0.45">
      <c r="A1855" t="s">
        <v>13</v>
      </c>
      <c r="B1855" t="s">
        <v>10</v>
      </c>
      <c r="C1855">
        <v>91183</v>
      </c>
      <c r="D1855" t="b">
        <f t="shared" si="28"/>
        <v>0</v>
      </c>
      <c r="E1855" cm="1">
        <f t="array" ref="E1855">QUARTILE(IF($A:$A=$A1855,IF($B:$B=$B1855,$C:$C)),1)</f>
        <v>26447</v>
      </c>
      <c r="F1855" cm="1">
        <f t="array" ref="F1855">QUARTILE(IF($A:$A=$A1855,IF($B:$B=$B1855,$C:$C)),3)</f>
        <v>66536</v>
      </c>
      <c r="G1855">
        <f>Table3[[#This Row],[Q3]]-Table3[[#This Row],[Q1]]</f>
        <v>40089</v>
      </c>
      <c r="H1855">
        <f>Table3[[#This Row],[Q1]]-1.5*Table3[[#This Row],[IQR]]</f>
        <v>-33686.5</v>
      </c>
      <c r="I1855">
        <f>Table3[[#This Row],[Q3]]+1.5*Table3[[#This Row],[IQR]]</f>
        <v>126669.5</v>
      </c>
    </row>
    <row r="1856" spans="1:9" x14ac:dyDescent="0.45">
      <c r="A1856" t="s">
        <v>13</v>
      </c>
      <c r="B1856" t="s">
        <v>10</v>
      </c>
      <c r="C1856">
        <v>95263</v>
      </c>
      <c r="D1856" t="b">
        <f t="shared" si="28"/>
        <v>0</v>
      </c>
      <c r="E1856" cm="1">
        <f t="array" ref="E1856">QUARTILE(IF($A:$A=$A1856,IF($B:$B=$B1856,$C:$C)),1)</f>
        <v>26447</v>
      </c>
      <c r="F1856" cm="1">
        <f t="array" ref="F1856">QUARTILE(IF($A:$A=$A1856,IF($B:$B=$B1856,$C:$C)),3)</f>
        <v>66536</v>
      </c>
      <c r="G1856">
        <f>Table3[[#This Row],[Q3]]-Table3[[#This Row],[Q1]]</f>
        <v>40089</v>
      </c>
      <c r="H1856">
        <f>Table3[[#This Row],[Q1]]-1.5*Table3[[#This Row],[IQR]]</f>
        <v>-33686.5</v>
      </c>
      <c r="I1856">
        <f>Table3[[#This Row],[Q3]]+1.5*Table3[[#This Row],[IQR]]</f>
        <v>126669.5</v>
      </c>
    </row>
    <row r="1857" spans="1:9" x14ac:dyDescent="0.45">
      <c r="A1857" t="s">
        <v>19</v>
      </c>
      <c r="B1857" t="s">
        <v>10</v>
      </c>
      <c r="C1857">
        <v>11137</v>
      </c>
      <c r="D1857" t="b">
        <f t="shared" si="28"/>
        <v>0</v>
      </c>
      <c r="E1857" cm="1">
        <f t="array" ref="E1857">QUARTILE(IF($A:$A=$A1857,IF($B:$B=$B1857,$C:$C)),1)</f>
        <v>50239</v>
      </c>
      <c r="F1857" cm="1">
        <f t="array" ref="F1857">QUARTILE(IF($A:$A=$A1857,IF($B:$B=$B1857,$C:$C)),3)</f>
        <v>81930.25</v>
      </c>
      <c r="G1857">
        <f>Table3[[#This Row],[Q3]]-Table3[[#This Row],[Q1]]</f>
        <v>31691.25</v>
      </c>
      <c r="H1857">
        <f>Table3[[#This Row],[Q1]]-1.5*Table3[[#This Row],[IQR]]</f>
        <v>2702.125</v>
      </c>
      <c r="I1857">
        <f>Table3[[#This Row],[Q3]]+1.5*Table3[[#This Row],[IQR]]</f>
        <v>129467.125</v>
      </c>
    </row>
    <row r="1858" spans="1:9" x14ac:dyDescent="0.45">
      <c r="A1858" t="s">
        <v>19</v>
      </c>
      <c r="B1858" t="s">
        <v>10</v>
      </c>
      <c r="C1858">
        <v>15320</v>
      </c>
      <c r="D1858" t="b">
        <f t="shared" ref="D1858:D1921" si="29">IF(C1858&lt;H1858,TRUE,IF(C1858&gt;I1858,TRUE,FALSE))</f>
        <v>0</v>
      </c>
      <c r="E1858" cm="1">
        <f t="array" ref="E1858">QUARTILE(IF($A:$A=$A1858,IF($B:$B=$B1858,$C:$C)),1)</f>
        <v>50239</v>
      </c>
      <c r="F1858" cm="1">
        <f t="array" ref="F1858">QUARTILE(IF($A:$A=$A1858,IF($B:$B=$B1858,$C:$C)),3)</f>
        <v>81930.25</v>
      </c>
      <c r="G1858">
        <f>Table3[[#This Row],[Q3]]-Table3[[#This Row],[Q1]]</f>
        <v>31691.25</v>
      </c>
      <c r="H1858">
        <f>Table3[[#This Row],[Q1]]-1.5*Table3[[#This Row],[IQR]]</f>
        <v>2702.125</v>
      </c>
      <c r="I1858">
        <f>Table3[[#This Row],[Q3]]+1.5*Table3[[#This Row],[IQR]]</f>
        <v>129467.125</v>
      </c>
    </row>
    <row r="1859" spans="1:9" x14ac:dyDescent="0.45">
      <c r="A1859" t="s">
        <v>19</v>
      </c>
      <c r="B1859" t="s">
        <v>10</v>
      </c>
      <c r="C1859">
        <v>23628</v>
      </c>
      <c r="D1859" t="b">
        <f t="shared" si="29"/>
        <v>0</v>
      </c>
      <c r="E1859" cm="1">
        <f t="array" ref="E1859">QUARTILE(IF($A:$A=$A1859,IF($B:$B=$B1859,$C:$C)),1)</f>
        <v>50239</v>
      </c>
      <c r="F1859" cm="1">
        <f t="array" ref="F1859">QUARTILE(IF($A:$A=$A1859,IF($B:$B=$B1859,$C:$C)),3)</f>
        <v>81930.25</v>
      </c>
      <c r="G1859">
        <f>Table3[[#This Row],[Q3]]-Table3[[#This Row],[Q1]]</f>
        <v>31691.25</v>
      </c>
      <c r="H1859">
        <f>Table3[[#This Row],[Q1]]-1.5*Table3[[#This Row],[IQR]]</f>
        <v>2702.125</v>
      </c>
      <c r="I1859">
        <f>Table3[[#This Row],[Q3]]+1.5*Table3[[#This Row],[IQR]]</f>
        <v>129467.125</v>
      </c>
    </row>
    <row r="1860" spans="1:9" x14ac:dyDescent="0.45">
      <c r="A1860" t="s">
        <v>19</v>
      </c>
      <c r="B1860" t="s">
        <v>10</v>
      </c>
      <c r="C1860">
        <v>36480</v>
      </c>
      <c r="D1860" t="b">
        <f t="shared" si="29"/>
        <v>0</v>
      </c>
      <c r="E1860" cm="1">
        <f t="array" ref="E1860">QUARTILE(IF($A:$A=$A1860,IF($B:$B=$B1860,$C:$C)),1)</f>
        <v>50239</v>
      </c>
      <c r="F1860" cm="1">
        <f t="array" ref="F1860">QUARTILE(IF($A:$A=$A1860,IF($B:$B=$B1860,$C:$C)),3)</f>
        <v>81930.25</v>
      </c>
      <c r="G1860">
        <f>Table3[[#This Row],[Q3]]-Table3[[#This Row],[Q1]]</f>
        <v>31691.25</v>
      </c>
      <c r="H1860">
        <f>Table3[[#This Row],[Q1]]-1.5*Table3[[#This Row],[IQR]]</f>
        <v>2702.125</v>
      </c>
      <c r="I1860">
        <f>Table3[[#This Row],[Q3]]+1.5*Table3[[#This Row],[IQR]]</f>
        <v>129467.125</v>
      </c>
    </row>
    <row r="1861" spans="1:9" x14ac:dyDescent="0.45">
      <c r="A1861" t="s">
        <v>19</v>
      </c>
      <c r="B1861" t="s">
        <v>10</v>
      </c>
      <c r="C1861">
        <v>38303</v>
      </c>
      <c r="D1861" t="b">
        <f t="shared" si="29"/>
        <v>0</v>
      </c>
      <c r="E1861" cm="1">
        <f t="array" ref="E1861">QUARTILE(IF($A:$A=$A1861,IF($B:$B=$B1861,$C:$C)),1)</f>
        <v>50239</v>
      </c>
      <c r="F1861" cm="1">
        <f t="array" ref="F1861">QUARTILE(IF($A:$A=$A1861,IF($B:$B=$B1861,$C:$C)),3)</f>
        <v>81930.25</v>
      </c>
      <c r="G1861">
        <f>Table3[[#This Row],[Q3]]-Table3[[#This Row],[Q1]]</f>
        <v>31691.25</v>
      </c>
      <c r="H1861">
        <f>Table3[[#This Row],[Q1]]-1.5*Table3[[#This Row],[IQR]]</f>
        <v>2702.125</v>
      </c>
      <c r="I1861">
        <f>Table3[[#This Row],[Q3]]+1.5*Table3[[#This Row],[IQR]]</f>
        <v>129467.125</v>
      </c>
    </row>
    <row r="1862" spans="1:9" x14ac:dyDescent="0.45">
      <c r="A1862" t="s">
        <v>19</v>
      </c>
      <c r="B1862" t="s">
        <v>10</v>
      </c>
      <c r="C1862">
        <v>42100</v>
      </c>
      <c r="D1862" t="b">
        <f t="shared" si="29"/>
        <v>0</v>
      </c>
      <c r="E1862" cm="1">
        <f t="array" ref="E1862">QUARTILE(IF($A:$A=$A1862,IF($B:$B=$B1862,$C:$C)),1)</f>
        <v>50239</v>
      </c>
      <c r="F1862" cm="1">
        <f t="array" ref="F1862">QUARTILE(IF($A:$A=$A1862,IF($B:$B=$B1862,$C:$C)),3)</f>
        <v>81930.25</v>
      </c>
      <c r="G1862">
        <f>Table3[[#This Row],[Q3]]-Table3[[#This Row],[Q1]]</f>
        <v>31691.25</v>
      </c>
      <c r="H1862">
        <f>Table3[[#This Row],[Q1]]-1.5*Table3[[#This Row],[IQR]]</f>
        <v>2702.125</v>
      </c>
      <c r="I1862">
        <f>Table3[[#This Row],[Q3]]+1.5*Table3[[#This Row],[IQR]]</f>
        <v>129467.125</v>
      </c>
    </row>
    <row r="1863" spans="1:9" x14ac:dyDescent="0.45">
      <c r="A1863" t="s">
        <v>19</v>
      </c>
      <c r="B1863" t="s">
        <v>10</v>
      </c>
      <c r="C1863">
        <v>52952</v>
      </c>
      <c r="D1863" t="b">
        <f t="shared" si="29"/>
        <v>0</v>
      </c>
      <c r="E1863" cm="1">
        <f t="array" ref="E1863">QUARTILE(IF($A:$A=$A1863,IF($B:$B=$B1863,$C:$C)),1)</f>
        <v>50239</v>
      </c>
      <c r="F1863" cm="1">
        <f t="array" ref="F1863">QUARTILE(IF($A:$A=$A1863,IF($B:$B=$B1863,$C:$C)),3)</f>
        <v>81930.25</v>
      </c>
      <c r="G1863">
        <f>Table3[[#This Row],[Q3]]-Table3[[#This Row],[Q1]]</f>
        <v>31691.25</v>
      </c>
      <c r="H1863">
        <f>Table3[[#This Row],[Q1]]-1.5*Table3[[#This Row],[IQR]]</f>
        <v>2702.125</v>
      </c>
      <c r="I1863">
        <f>Table3[[#This Row],[Q3]]+1.5*Table3[[#This Row],[IQR]]</f>
        <v>129467.125</v>
      </c>
    </row>
    <row r="1864" spans="1:9" x14ac:dyDescent="0.45">
      <c r="A1864" t="s">
        <v>19</v>
      </c>
      <c r="B1864" t="s">
        <v>10</v>
      </c>
      <c r="C1864">
        <v>54631</v>
      </c>
      <c r="D1864" t="b">
        <f t="shared" si="29"/>
        <v>0</v>
      </c>
      <c r="E1864" cm="1">
        <f t="array" ref="E1864">QUARTILE(IF($A:$A=$A1864,IF($B:$B=$B1864,$C:$C)),1)</f>
        <v>50239</v>
      </c>
      <c r="F1864" cm="1">
        <f t="array" ref="F1864">QUARTILE(IF($A:$A=$A1864,IF($B:$B=$B1864,$C:$C)),3)</f>
        <v>81930.25</v>
      </c>
      <c r="G1864">
        <f>Table3[[#This Row],[Q3]]-Table3[[#This Row],[Q1]]</f>
        <v>31691.25</v>
      </c>
      <c r="H1864">
        <f>Table3[[#This Row],[Q1]]-1.5*Table3[[#This Row],[IQR]]</f>
        <v>2702.125</v>
      </c>
      <c r="I1864">
        <f>Table3[[#This Row],[Q3]]+1.5*Table3[[#This Row],[IQR]]</f>
        <v>129467.125</v>
      </c>
    </row>
    <row r="1865" spans="1:9" x14ac:dyDescent="0.45">
      <c r="A1865" t="s">
        <v>19</v>
      </c>
      <c r="B1865" t="s">
        <v>10</v>
      </c>
      <c r="C1865">
        <v>57373</v>
      </c>
      <c r="D1865" t="b">
        <f t="shared" si="29"/>
        <v>0</v>
      </c>
      <c r="E1865" cm="1">
        <f t="array" ref="E1865">QUARTILE(IF($A:$A=$A1865,IF($B:$B=$B1865,$C:$C)),1)</f>
        <v>50239</v>
      </c>
      <c r="F1865" cm="1">
        <f t="array" ref="F1865">QUARTILE(IF($A:$A=$A1865,IF($B:$B=$B1865,$C:$C)),3)</f>
        <v>81930.25</v>
      </c>
      <c r="G1865">
        <f>Table3[[#This Row],[Q3]]-Table3[[#This Row],[Q1]]</f>
        <v>31691.25</v>
      </c>
      <c r="H1865">
        <f>Table3[[#This Row],[Q1]]-1.5*Table3[[#This Row],[IQR]]</f>
        <v>2702.125</v>
      </c>
      <c r="I1865">
        <f>Table3[[#This Row],[Q3]]+1.5*Table3[[#This Row],[IQR]]</f>
        <v>129467.125</v>
      </c>
    </row>
    <row r="1866" spans="1:9" x14ac:dyDescent="0.45">
      <c r="A1866" t="s">
        <v>19</v>
      </c>
      <c r="B1866" t="s">
        <v>10</v>
      </c>
      <c r="C1866">
        <v>62736</v>
      </c>
      <c r="D1866" t="b">
        <f t="shared" si="29"/>
        <v>0</v>
      </c>
      <c r="E1866" cm="1">
        <f t="array" ref="E1866">QUARTILE(IF($A:$A=$A1866,IF($B:$B=$B1866,$C:$C)),1)</f>
        <v>50239</v>
      </c>
      <c r="F1866" cm="1">
        <f t="array" ref="F1866">QUARTILE(IF($A:$A=$A1866,IF($B:$B=$B1866,$C:$C)),3)</f>
        <v>81930.25</v>
      </c>
      <c r="G1866">
        <f>Table3[[#This Row],[Q3]]-Table3[[#This Row],[Q1]]</f>
        <v>31691.25</v>
      </c>
      <c r="H1866">
        <f>Table3[[#This Row],[Q1]]-1.5*Table3[[#This Row],[IQR]]</f>
        <v>2702.125</v>
      </c>
      <c r="I1866">
        <f>Table3[[#This Row],[Q3]]+1.5*Table3[[#This Row],[IQR]]</f>
        <v>129467.125</v>
      </c>
    </row>
    <row r="1867" spans="1:9" x14ac:dyDescent="0.45">
      <c r="A1867" t="s">
        <v>19</v>
      </c>
      <c r="B1867" t="s">
        <v>10</v>
      </c>
      <c r="C1867">
        <v>63220</v>
      </c>
      <c r="D1867" t="b">
        <f t="shared" si="29"/>
        <v>0</v>
      </c>
      <c r="E1867" cm="1">
        <f t="array" ref="E1867">QUARTILE(IF($A:$A=$A1867,IF($B:$B=$B1867,$C:$C)),1)</f>
        <v>50239</v>
      </c>
      <c r="F1867" cm="1">
        <f t="array" ref="F1867">QUARTILE(IF($A:$A=$A1867,IF($B:$B=$B1867,$C:$C)),3)</f>
        <v>81930.25</v>
      </c>
      <c r="G1867">
        <f>Table3[[#This Row],[Q3]]-Table3[[#This Row],[Q1]]</f>
        <v>31691.25</v>
      </c>
      <c r="H1867">
        <f>Table3[[#This Row],[Q1]]-1.5*Table3[[#This Row],[IQR]]</f>
        <v>2702.125</v>
      </c>
      <c r="I1867">
        <f>Table3[[#This Row],[Q3]]+1.5*Table3[[#This Row],[IQR]]</f>
        <v>129467.125</v>
      </c>
    </row>
    <row r="1868" spans="1:9" x14ac:dyDescent="0.45">
      <c r="A1868" t="s">
        <v>19</v>
      </c>
      <c r="B1868" t="s">
        <v>10</v>
      </c>
      <c r="C1868">
        <v>64387</v>
      </c>
      <c r="D1868" t="b">
        <f t="shared" si="29"/>
        <v>0</v>
      </c>
      <c r="E1868" cm="1">
        <f t="array" ref="E1868">QUARTILE(IF($A:$A=$A1868,IF($B:$B=$B1868,$C:$C)),1)</f>
        <v>50239</v>
      </c>
      <c r="F1868" cm="1">
        <f t="array" ref="F1868">QUARTILE(IF($A:$A=$A1868,IF($B:$B=$B1868,$C:$C)),3)</f>
        <v>81930.25</v>
      </c>
      <c r="G1868">
        <f>Table3[[#This Row],[Q3]]-Table3[[#This Row],[Q1]]</f>
        <v>31691.25</v>
      </c>
      <c r="H1868">
        <f>Table3[[#This Row],[Q1]]-1.5*Table3[[#This Row],[IQR]]</f>
        <v>2702.125</v>
      </c>
      <c r="I1868">
        <f>Table3[[#This Row],[Q3]]+1.5*Table3[[#This Row],[IQR]]</f>
        <v>129467.125</v>
      </c>
    </row>
    <row r="1869" spans="1:9" x14ac:dyDescent="0.45">
      <c r="A1869" t="s">
        <v>19</v>
      </c>
      <c r="B1869" t="s">
        <v>10</v>
      </c>
      <c r="C1869">
        <v>74352</v>
      </c>
      <c r="D1869" t="b">
        <f t="shared" si="29"/>
        <v>0</v>
      </c>
      <c r="E1869" cm="1">
        <f t="array" ref="E1869">QUARTILE(IF($A:$A=$A1869,IF($B:$B=$B1869,$C:$C)),1)</f>
        <v>50239</v>
      </c>
      <c r="F1869" cm="1">
        <f t="array" ref="F1869">QUARTILE(IF($A:$A=$A1869,IF($B:$B=$B1869,$C:$C)),3)</f>
        <v>81930.25</v>
      </c>
      <c r="G1869">
        <f>Table3[[#This Row],[Q3]]-Table3[[#This Row],[Q1]]</f>
        <v>31691.25</v>
      </c>
      <c r="H1869">
        <f>Table3[[#This Row],[Q1]]-1.5*Table3[[#This Row],[IQR]]</f>
        <v>2702.125</v>
      </c>
      <c r="I1869">
        <f>Table3[[#This Row],[Q3]]+1.5*Table3[[#This Row],[IQR]]</f>
        <v>129467.125</v>
      </c>
    </row>
    <row r="1870" spans="1:9" x14ac:dyDescent="0.45">
      <c r="A1870" t="s">
        <v>19</v>
      </c>
      <c r="B1870" t="s">
        <v>10</v>
      </c>
      <c r="C1870">
        <v>75118</v>
      </c>
      <c r="D1870" t="b">
        <f t="shared" si="29"/>
        <v>0</v>
      </c>
      <c r="E1870" cm="1">
        <f t="array" ref="E1870">QUARTILE(IF($A:$A=$A1870,IF($B:$B=$B1870,$C:$C)),1)</f>
        <v>50239</v>
      </c>
      <c r="F1870" cm="1">
        <f t="array" ref="F1870">QUARTILE(IF($A:$A=$A1870,IF($B:$B=$B1870,$C:$C)),3)</f>
        <v>81930.25</v>
      </c>
      <c r="G1870">
        <f>Table3[[#This Row],[Q3]]-Table3[[#This Row],[Q1]]</f>
        <v>31691.25</v>
      </c>
      <c r="H1870">
        <f>Table3[[#This Row],[Q1]]-1.5*Table3[[#This Row],[IQR]]</f>
        <v>2702.125</v>
      </c>
      <c r="I1870">
        <f>Table3[[#This Row],[Q3]]+1.5*Table3[[#This Row],[IQR]]</f>
        <v>129467.125</v>
      </c>
    </row>
    <row r="1871" spans="1:9" x14ac:dyDescent="0.45">
      <c r="A1871" t="s">
        <v>19</v>
      </c>
      <c r="B1871" t="s">
        <v>10</v>
      </c>
      <c r="C1871">
        <v>76723</v>
      </c>
      <c r="D1871" t="b">
        <f t="shared" si="29"/>
        <v>0</v>
      </c>
      <c r="E1871" cm="1">
        <f t="array" ref="E1871">QUARTILE(IF($A:$A=$A1871,IF($B:$B=$B1871,$C:$C)),1)</f>
        <v>50239</v>
      </c>
      <c r="F1871" cm="1">
        <f t="array" ref="F1871">QUARTILE(IF($A:$A=$A1871,IF($B:$B=$B1871,$C:$C)),3)</f>
        <v>81930.25</v>
      </c>
      <c r="G1871">
        <f>Table3[[#This Row],[Q3]]-Table3[[#This Row],[Q1]]</f>
        <v>31691.25</v>
      </c>
      <c r="H1871">
        <f>Table3[[#This Row],[Q1]]-1.5*Table3[[#This Row],[IQR]]</f>
        <v>2702.125</v>
      </c>
      <c r="I1871">
        <f>Table3[[#This Row],[Q3]]+1.5*Table3[[#This Row],[IQR]]</f>
        <v>129467.125</v>
      </c>
    </row>
    <row r="1872" spans="1:9" x14ac:dyDescent="0.45">
      <c r="A1872" t="s">
        <v>19</v>
      </c>
      <c r="B1872" t="s">
        <v>10</v>
      </c>
      <c r="C1872">
        <v>78003</v>
      </c>
      <c r="D1872" t="b">
        <f t="shared" si="29"/>
        <v>0</v>
      </c>
      <c r="E1872" cm="1">
        <f t="array" ref="E1872">QUARTILE(IF($A:$A=$A1872,IF($B:$B=$B1872,$C:$C)),1)</f>
        <v>50239</v>
      </c>
      <c r="F1872" cm="1">
        <f t="array" ref="F1872">QUARTILE(IF($A:$A=$A1872,IF($B:$B=$B1872,$C:$C)),3)</f>
        <v>81930.25</v>
      </c>
      <c r="G1872">
        <f>Table3[[#This Row],[Q3]]-Table3[[#This Row],[Q1]]</f>
        <v>31691.25</v>
      </c>
      <c r="H1872">
        <f>Table3[[#This Row],[Q1]]-1.5*Table3[[#This Row],[IQR]]</f>
        <v>2702.125</v>
      </c>
      <c r="I1872">
        <f>Table3[[#This Row],[Q3]]+1.5*Table3[[#This Row],[IQR]]</f>
        <v>129467.125</v>
      </c>
    </row>
    <row r="1873" spans="1:9" x14ac:dyDescent="0.45">
      <c r="A1873" t="s">
        <v>19</v>
      </c>
      <c r="B1873" t="s">
        <v>10</v>
      </c>
      <c r="C1873">
        <v>78751</v>
      </c>
      <c r="D1873" t="b">
        <f t="shared" si="29"/>
        <v>0</v>
      </c>
      <c r="E1873" cm="1">
        <f t="array" ref="E1873">QUARTILE(IF($A:$A=$A1873,IF($B:$B=$B1873,$C:$C)),1)</f>
        <v>50239</v>
      </c>
      <c r="F1873" cm="1">
        <f t="array" ref="F1873">QUARTILE(IF($A:$A=$A1873,IF($B:$B=$B1873,$C:$C)),3)</f>
        <v>81930.25</v>
      </c>
      <c r="G1873">
        <f>Table3[[#This Row],[Q3]]-Table3[[#This Row],[Q1]]</f>
        <v>31691.25</v>
      </c>
      <c r="H1873">
        <f>Table3[[#This Row],[Q1]]-1.5*Table3[[#This Row],[IQR]]</f>
        <v>2702.125</v>
      </c>
      <c r="I1873">
        <f>Table3[[#This Row],[Q3]]+1.5*Table3[[#This Row],[IQR]]</f>
        <v>129467.125</v>
      </c>
    </row>
    <row r="1874" spans="1:9" x14ac:dyDescent="0.45">
      <c r="A1874" t="s">
        <v>19</v>
      </c>
      <c r="B1874" t="s">
        <v>10</v>
      </c>
      <c r="C1874">
        <v>80332</v>
      </c>
      <c r="D1874" t="b">
        <f t="shared" si="29"/>
        <v>0</v>
      </c>
      <c r="E1874" cm="1">
        <f t="array" ref="E1874">QUARTILE(IF($A:$A=$A1874,IF($B:$B=$B1874,$C:$C)),1)</f>
        <v>50239</v>
      </c>
      <c r="F1874" cm="1">
        <f t="array" ref="F1874">QUARTILE(IF($A:$A=$A1874,IF($B:$B=$B1874,$C:$C)),3)</f>
        <v>81930.25</v>
      </c>
      <c r="G1874">
        <f>Table3[[#This Row],[Q3]]-Table3[[#This Row],[Q1]]</f>
        <v>31691.25</v>
      </c>
      <c r="H1874">
        <f>Table3[[#This Row],[Q1]]-1.5*Table3[[#This Row],[IQR]]</f>
        <v>2702.125</v>
      </c>
      <c r="I1874">
        <f>Table3[[#This Row],[Q3]]+1.5*Table3[[#This Row],[IQR]]</f>
        <v>129467.125</v>
      </c>
    </row>
    <row r="1875" spans="1:9" x14ac:dyDescent="0.45">
      <c r="A1875" t="s">
        <v>19</v>
      </c>
      <c r="B1875" t="s">
        <v>10</v>
      </c>
      <c r="C1875">
        <v>86725</v>
      </c>
      <c r="D1875" t="b">
        <f t="shared" si="29"/>
        <v>0</v>
      </c>
      <c r="E1875" cm="1">
        <f t="array" ref="E1875">QUARTILE(IF($A:$A=$A1875,IF($B:$B=$B1875,$C:$C)),1)</f>
        <v>50239</v>
      </c>
      <c r="F1875" cm="1">
        <f t="array" ref="F1875">QUARTILE(IF($A:$A=$A1875,IF($B:$B=$B1875,$C:$C)),3)</f>
        <v>81930.25</v>
      </c>
      <c r="G1875">
        <f>Table3[[#This Row],[Q3]]-Table3[[#This Row],[Q1]]</f>
        <v>31691.25</v>
      </c>
      <c r="H1875">
        <f>Table3[[#This Row],[Q1]]-1.5*Table3[[#This Row],[IQR]]</f>
        <v>2702.125</v>
      </c>
      <c r="I1875">
        <f>Table3[[#This Row],[Q3]]+1.5*Table3[[#This Row],[IQR]]</f>
        <v>129467.125</v>
      </c>
    </row>
    <row r="1876" spans="1:9" x14ac:dyDescent="0.45">
      <c r="A1876" t="s">
        <v>19</v>
      </c>
      <c r="B1876" t="s">
        <v>10</v>
      </c>
      <c r="C1876">
        <v>87967</v>
      </c>
      <c r="D1876" t="b">
        <f t="shared" si="29"/>
        <v>0</v>
      </c>
      <c r="E1876" cm="1">
        <f t="array" ref="E1876">QUARTILE(IF($A:$A=$A1876,IF($B:$B=$B1876,$C:$C)),1)</f>
        <v>50239</v>
      </c>
      <c r="F1876" cm="1">
        <f t="array" ref="F1876">QUARTILE(IF($A:$A=$A1876,IF($B:$B=$B1876,$C:$C)),3)</f>
        <v>81930.25</v>
      </c>
      <c r="G1876">
        <f>Table3[[#This Row],[Q3]]-Table3[[#This Row],[Q1]]</f>
        <v>31691.25</v>
      </c>
      <c r="H1876">
        <f>Table3[[#This Row],[Q1]]-1.5*Table3[[#This Row],[IQR]]</f>
        <v>2702.125</v>
      </c>
      <c r="I1876">
        <f>Table3[[#This Row],[Q3]]+1.5*Table3[[#This Row],[IQR]]</f>
        <v>129467.125</v>
      </c>
    </row>
    <row r="1877" spans="1:9" x14ac:dyDescent="0.45">
      <c r="A1877" t="s">
        <v>19</v>
      </c>
      <c r="B1877" t="s">
        <v>10</v>
      </c>
      <c r="C1877">
        <v>91445</v>
      </c>
      <c r="D1877" t="b">
        <f t="shared" si="29"/>
        <v>0</v>
      </c>
      <c r="E1877" cm="1">
        <f t="array" ref="E1877">QUARTILE(IF($A:$A=$A1877,IF($B:$B=$B1877,$C:$C)),1)</f>
        <v>50239</v>
      </c>
      <c r="F1877" cm="1">
        <f t="array" ref="F1877">QUARTILE(IF($A:$A=$A1877,IF($B:$B=$B1877,$C:$C)),3)</f>
        <v>81930.25</v>
      </c>
      <c r="G1877">
        <f>Table3[[#This Row],[Q3]]-Table3[[#This Row],[Q1]]</f>
        <v>31691.25</v>
      </c>
      <c r="H1877">
        <f>Table3[[#This Row],[Q1]]-1.5*Table3[[#This Row],[IQR]]</f>
        <v>2702.125</v>
      </c>
      <c r="I1877">
        <f>Table3[[#This Row],[Q3]]+1.5*Table3[[#This Row],[IQR]]</f>
        <v>129467.125</v>
      </c>
    </row>
    <row r="1878" spans="1:9" x14ac:dyDescent="0.45">
      <c r="A1878" t="s">
        <v>19</v>
      </c>
      <c r="B1878" t="s">
        <v>10</v>
      </c>
      <c r="C1878">
        <v>91583</v>
      </c>
      <c r="D1878" t="b">
        <f t="shared" si="29"/>
        <v>0</v>
      </c>
      <c r="E1878" cm="1">
        <f t="array" ref="E1878">QUARTILE(IF($A:$A=$A1878,IF($B:$B=$B1878,$C:$C)),1)</f>
        <v>50239</v>
      </c>
      <c r="F1878" cm="1">
        <f t="array" ref="F1878">QUARTILE(IF($A:$A=$A1878,IF($B:$B=$B1878,$C:$C)),3)</f>
        <v>81930.25</v>
      </c>
      <c r="G1878">
        <f>Table3[[#This Row],[Q3]]-Table3[[#This Row],[Q1]]</f>
        <v>31691.25</v>
      </c>
      <c r="H1878">
        <f>Table3[[#This Row],[Q1]]-1.5*Table3[[#This Row],[IQR]]</f>
        <v>2702.125</v>
      </c>
      <c r="I1878">
        <f>Table3[[#This Row],[Q3]]+1.5*Table3[[#This Row],[IQR]]</f>
        <v>129467.125</v>
      </c>
    </row>
    <row r="1879" spans="1:9" x14ac:dyDescent="0.45">
      <c r="A1879" t="s">
        <v>19</v>
      </c>
      <c r="B1879" t="s">
        <v>10</v>
      </c>
      <c r="C1879">
        <v>94930</v>
      </c>
      <c r="D1879" t="b">
        <f t="shared" si="29"/>
        <v>0</v>
      </c>
      <c r="E1879" cm="1">
        <f t="array" ref="E1879">QUARTILE(IF($A:$A=$A1879,IF($B:$B=$B1879,$C:$C)),1)</f>
        <v>50239</v>
      </c>
      <c r="F1879" cm="1">
        <f t="array" ref="F1879">QUARTILE(IF($A:$A=$A1879,IF($B:$B=$B1879,$C:$C)),3)</f>
        <v>81930.25</v>
      </c>
      <c r="G1879">
        <f>Table3[[#This Row],[Q3]]-Table3[[#This Row],[Q1]]</f>
        <v>31691.25</v>
      </c>
      <c r="H1879">
        <f>Table3[[#This Row],[Q1]]-1.5*Table3[[#This Row],[IQR]]</f>
        <v>2702.125</v>
      </c>
      <c r="I1879">
        <f>Table3[[#This Row],[Q3]]+1.5*Table3[[#This Row],[IQR]]</f>
        <v>129467.125</v>
      </c>
    </row>
    <row r="1880" spans="1:9" x14ac:dyDescent="0.45">
      <c r="A1880" t="s">
        <v>19</v>
      </c>
      <c r="B1880" t="s">
        <v>10</v>
      </c>
      <c r="C1880">
        <v>96645</v>
      </c>
      <c r="D1880" t="b">
        <f t="shared" si="29"/>
        <v>0</v>
      </c>
      <c r="E1880" cm="1">
        <f t="array" ref="E1880">QUARTILE(IF($A:$A=$A1880,IF($B:$B=$B1880,$C:$C)),1)</f>
        <v>50239</v>
      </c>
      <c r="F1880" cm="1">
        <f t="array" ref="F1880">QUARTILE(IF($A:$A=$A1880,IF($B:$B=$B1880,$C:$C)),3)</f>
        <v>81930.25</v>
      </c>
      <c r="G1880">
        <f>Table3[[#This Row],[Q3]]-Table3[[#This Row],[Q1]]</f>
        <v>31691.25</v>
      </c>
      <c r="H1880">
        <f>Table3[[#This Row],[Q1]]-1.5*Table3[[#This Row],[IQR]]</f>
        <v>2702.125</v>
      </c>
      <c r="I1880">
        <f>Table3[[#This Row],[Q3]]+1.5*Table3[[#This Row],[IQR]]</f>
        <v>129467.125</v>
      </c>
    </row>
    <row r="1881" spans="1:9" x14ac:dyDescent="0.45">
      <c r="A1881" t="s">
        <v>16</v>
      </c>
      <c r="B1881" t="s">
        <v>10</v>
      </c>
      <c r="C1881">
        <v>5439</v>
      </c>
      <c r="D1881" t="b">
        <f t="shared" si="29"/>
        <v>0</v>
      </c>
      <c r="E1881" cm="1">
        <f t="array" ref="E1881">QUARTILE(IF($A:$A=$A1881,IF($B:$B=$B1881,$C:$C)),1)</f>
        <v>19587.75</v>
      </c>
      <c r="F1881" cm="1">
        <f t="array" ref="F1881">QUARTILE(IF($A:$A=$A1881,IF($B:$B=$B1881,$C:$C)),3)</f>
        <v>51268.5</v>
      </c>
      <c r="G1881">
        <f>Table3[[#This Row],[Q3]]-Table3[[#This Row],[Q1]]</f>
        <v>31680.75</v>
      </c>
      <c r="H1881">
        <f>Table3[[#This Row],[Q1]]-1.5*Table3[[#This Row],[IQR]]</f>
        <v>-27933.375</v>
      </c>
      <c r="I1881">
        <f>Table3[[#This Row],[Q3]]+1.5*Table3[[#This Row],[IQR]]</f>
        <v>98789.625</v>
      </c>
    </row>
    <row r="1882" spans="1:9" x14ac:dyDescent="0.45">
      <c r="A1882" t="s">
        <v>16</v>
      </c>
      <c r="B1882" t="s">
        <v>10</v>
      </c>
      <c r="C1882">
        <v>24304</v>
      </c>
      <c r="D1882" t="b">
        <f t="shared" si="29"/>
        <v>0</v>
      </c>
      <c r="E1882" cm="1">
        <f t="array" ref="E1882">QUARTILE(IF($A:$A=$A1882,IF($B:$B=$B1882,$C:$C)),1)</f>
        <v>19587.75</v>
      </c>
      <c r="F1882" cm="1">
        <f t="array" ref="F1882">QUARTILE(IF($A:$A=$A1882,IF($B:$B=$B1882,$C:$C)),3)</f>
        <v>51268.5</v>
      </c>
      <c r="G1882">
        <f>Table3[[#This Row],[Q3]]-Table3[[#This Row],[Q1]]</f>
        <v>31680.75</v>
      </c>
      <c r="H1882">
        <f>Table3[[#This Row],[Q1]]-1.5*Table3[[#This Row],[IQR]]</f>
        <v>-27933.375</v>
      </c>
      <c r="I1882">
        <f>Table3[[#This Row],[Q3]]+1.5*Table3[[#This Row],[IQR]]</f>
        <v>98789.625</v>
      </c>
    </row>
    <row r="1883" spans="1:9" x14ac:dyDescent="0.45">
      <c r="A1883" t="s">
        <v>16</v>
      </c>
      <c r="B1883" t="s">
        <v>10</v>
      </c>
      <c r="C1883">
        <v>49717</v>
      </c>
      <c r="D1883" t="b">
        <f t="shared" si="29"/>
        <v>0</v>
      </c>
      <c r="E1883" cm="1">
        <f t="array" ref="E1883">QUARTILE(IF($A:$A=$A1883,IF($B:$B=$B1883,$C:$C)),1)</f>
        <v>19587.75</v>
      </c>
      <c r="F1883" cm="1">
        <f t="array" ref="F1883">QUARTILE(IF($A:$A=$A1883,IF($B:$B=$B1883,$C:$C)),3)</f>
        <v>51268.5</v>
      </c>
      <c r="G1883">
        <f>Table3[[#This Row],[Q3]]-Table3[[#This Row],[Q1]]</f>
        <v>31680.75</v>
      </c>
      <c r="H1883">
        <f>Table3[[#This Row],[Q1]]-1.5*Table3[[#This Row],[IQR]]</f>
        <v>-27933.375</v>
      </c>
      <c r="I1883">
        <f>Table3[[#This Row],[Q3]]+1.5*Table3[[#This Row],[IQR]]</f>
        <v>98789.625</v>
      </c>
    </row>
    <row r="1884" spans="1:9" x14ac:dyDescent="0.45">
      <c r="A1884" t="s">
        <v>16</v>
      </c>
      <c r="B1884" t="s">
        <v>10</v>
      </c>
      <c r="C1884">
        <v>55923</v>
      </c>
      <c r="D1884" t="b">
        <f t="shared" si="29"/>
        <v>0</v>
      </c>
      <c r="E1884" cm="1">
        <f t="array" ref="E1884">QUARTILE(IF($A:$A=$A1884,IF($B:$B=$B1884,$C:$C)),1)</f>
        <v>19587.75</v>
      </c>
      <c r="F1884" cm="1">
        <f t="array" ref="F1884">QUARTILE(IF($A:$A=$A1884,IF($B:$B=$B1884,$C:$C)),3)</f>
        <v>51268.5</v>
      </c>
      <c r="G1884">
        <f>Table3[[#This Row],[Q3]]-Table3[[#This Row],[Q1]]</f>
        <v>31680.75</v>
      </c>
      <c r="H1884">
        <f>Table3[[#This Row],[Q1]]-1.5*Table3[[#This Row],[IQR]]</f>
        <v>-27933.375</v>
      </c>
      <c r="I1884">
        <f>Table3[[#This Row],[Q3]]+1.5*Table3[[#This Row],[IQR]]</f>
        <v>98789.625</v>
      </c>
    </row>
    <row r="1885" spans="1:9" x14ac:dyDescent="0.45">
      <c r="A1885" t="s">
        <v>15</v>
      </c>
      <c r="B1885" t="s">
        <v>10</v>
      </c>
      <c r="C1885">
        <v>2176</v>
      </c>
      <c r="D1885" t="b">
        <f t="shared" si="29"/>
        <v>0</v>
      </c>
      <c r="E1885" cm="1">
        <f t="array" ref="E1885">QUARTILE(IF($A:$A=$A1885,IF($B:$B=$B1885,$C:$C)),1)</f>
        <v>17334.25</v>
      </c>
      <c r="F1885" cm="1">
        <f t="array" ref="F1885">QUARTILE(IF($A:$A=$A1885,IF($B:$B=$B1885,$C:$C)),3)</f>
        <v>72934</v>
      </c>
      <c r="G1885">
        <f>Table3[[#This Row],[Q3]]-Table3[[#This Row],[Q1]]</f>
        <v>55599.75</v>
      </c>
      <c r="H1885">
        <f>Table3[[#This Row],[Q1]]-1.5*Table3[[#This Row],[IQR]]</f>
        <v>-66065.375</v>
      </c>
      <c r="I1885">
        <f>Table3[[#This Row],[Q3]]+1.5*Table3[[#This Row],[IQR]]</f>
        <v>156333.625</v>
      </c>
    </row>
    <row r="1886" spans="1:9" x14ac:dyDescent="0.45">
      <c r="A1886" t="s">
        <v>15</v>
      </c>
      <c r="B1886" t="s">
        <v>10</v>
      </c>
      <c r="C1886">
        <v>4686</v>
      </c>
      <c r="D1886" t="b">
        <f t="shared" si="29"/>
        <v>0</v>
      </c>
      <c r="E1886" cm="1">
        <f t="array" ref="E1886">QUARTILE(IF($A:$A=$A1886,IF($B:$B=$B1886,$C:$C)),1)</f>
        <v>17334.25</v>
      </c>
      <c r="F1886" cm="1">
        <f t="array" ref="F1886">QUARTILE(IF($A:$A=$A1886,IF($B:$B=$B1886,$C:$C)),3)</f>
        <v>72934</v>
      </c>
      <c r="G1886">
        <f>Table3[[#This Row],[Q3]]-Table3[[#This Row],[Q1]]</f>
        <v>55599.75</v>
      </c>
      <c r="H1886">
        <f>Table3[[#This Row],[Q1]]-1.5*Table3[[#This Row],[IQR]]</f>
        <v>-66065.375</v>
      </c>
      <c r="I1886">
        <f>Table3[[#This Row],[Q3]]+1.5*Table3[[#This Row],[IQR]]</f>
        <v>156333.625</v>
      </c>
    </row>
    <row r="1887" spans="1:9" x14ac:dyDescent="0.45">
      <c r="A1887" t="s">
        <v>15</v>
      </c>
      <c r="B1887" t="s">
        <v>10</v>
      </c>
      <c r="C1887">
        <v>5379</v>
      </c>
      <c r="D1887" t="b">
        <f t="shared" si="29"/>
        <v>0</v>
      </c>
      <c r="E1887" cm="1">
        <f t="array" ref="E1887">QUARTILE(IF($A:$A=$A1887,IF($B:$B=$B1887,$C:$C)),1)</f>
        <v>17334.25</v>
      </c>
      <c r="F1887" cm="1">
        <f t="array" ref="F1887">QUARTILE(IF($A:$A=$A1887,IF($B:$B=$B1887,$C:$C)),3)</f>
        <v>72934</v>
      </c>
      <c r="G1887">
        <f>Table3[[#This Row],[Q3]]-Table3[[#This Row],[Q1]]</f>
        <v>55599.75</v>
      </c>
      <c r="H1887">
        <f>Table3[[#This Row],[Q1]]-1.5*Table3[[#This Row],[IQR]]</f>
        <v>-66065.375</v>
      </c>
      <c r="I1887">
        <f>Table3[[#This Row],[Q3]]+1.5*Table3[[#This Row],[IQR]]</f>
        <v>156333.625</v>
      </c>
    </row>
    <row r="1888" spans="1:9" x14ac:dyDescent="0.45">
      <c r="A1888" t="s">
        <v>15</v>
      </c>
      <c r="B1888" t="s">
        <v>10</v>
      </c>
      <c r="C1888">
        <v>7371</v>
      </c>
      <c r="D1888" t="b">
        <f t="shared" si="29"/>
        <v>0</v>
      </c>
      <c r="E1888" cm="1">
        <f t="array" ref="E1888">QUARTILE(IF($A:$A=$A1888,IF($B:$B=$B1888,$C:$C)),1)</f>
        <v>17334.25</v>
      </c>
      <c r="F1888" cm="1">
        <f t="array" ref="F1888">QUARTILE(IF($A:$A=$A1888,IF($B:$B=$B1888,$C:$C)),3)</f>
        <v>72934</v>
      </c>
      <c r="G1888">
        <f>Table3[[#This Row],[Q3]]-Table3[[#This Row],[Q1]]</f>
        <v>55599.75</v>
      </c>
      <c r="H1888">
        <f>Table3[[#This Row],[Q1]]-1.5*Table3[[#This Row],[IQR]]</f>
        <v>-66065.375</v>
      </c>
      <c r="I1888">
        <f>Table3[[#This Row],[Q3]]+1.5*Table3[[#This Row],[IQR]]</f>
        <v>156333.625</v>
      </c>
    </row>
    <row r="1889" spans="1:9" x14ac:dyDescent="0.45">
      <c r="A1889" t="s">
        <v>15</v>
      </c>
      <c r="B1889" t="s">
        <v>10</v>
      </c>
      <c r="C1889">
        <v>12051</v>
      </c>
      <c r="D1889" t="b">
        <f t="shared" si="29"/>
        <v>0</v>
      </c>
      <c r="E1889" cm="1">
        <f t="array" ref="E1889">QUARTILE(IF($A:$A=$A1889,IF($B:$B=$B1889,$C:$C)),1)</f>
        <v>17334.25</v>
      </c>
      <c r="F1889" cm="1">
        <f t="array" ref="F1889">QUARTILE(IF($A:$A=$A1889,IF($B:$B=$B1889,$C:$C)),3)</f>
        <v>72934</v>
      </c>
      <c r="G1889">
        <f>Table3[[#This Row],[Q3]]-Table3[[#This Row],[Q1]]</f>
        <v>55599.75</v>
      </c>
      <c r="H1889">
        <f>Table3[[#This Row],[Q1]]-1.5*Table3[[#This Row],[IQR]]</f>
        <v>-66065.375</v>
      </c>
      <c r="I1889">
        <f>Table3[[#This Row],[Q3]]+1.5*Table3[[#This Row],[IQR]]</f>
        <v>156333.625</v>
      </c>
    </row>
    <row r="1890" spans="1:9" x14ac:dyDescent="0.45">
      <c r="A1890" t="s">
        <v>15</v>
      </c>
      <c r="B1890" t="s">
        <v>10</v>
      </c>
      <c r="C1890">
        <v>15293</v>
      </c>
      <c r="D1890" t="b">
        <f t="shared" si="29"/>
        <v>0</v>
      </c>
      <c r="E1890" cm="1">
        <f t="array" ref="E1890">QUARTILE(IF($A:$A=$A1890,IF($B:$B=$B1890,$C:$C)),1)</f>
        <v>17334.25</v>
      </c>
      <c r="F1890" cm="1">
        <f t="array" ref="F1890">QUARTILE(IF($A:$A=$A1890,IF($B:$B=$B1890,$C:$C)),3)</f>
        <v>72934</v>
      </c>
      <c r="G1890">
        <f>Table3[[#This Row],[Q3]]-Table3[[#This Row],[Q1]]</f>
        <v>55599.75</v>
      </c>
      <c r="H1890">
        <f>Table3[[#This Row],[Q1]]-1.5*Table3[[#This Row],[IQR]]</f>
        <v>-66065.375</v>
      </c>
      <c r="I1890">
        <f>Table3[[#This Row],[Q3]]+1.5*Table3[[#This Row],[IQR]]</f>
        <v>156333.625</v>
      </c>
    </row>
    <row r="1891" spans="1:9" x14ac:dyDescent="0.45">
      <c r="A1891" t="s">
        <v>15</v>
      </c>
      <c r="B1891" t="s">
        <v>10</v>
      </c>
      <c r="C1891">
        <v>15445</v>
      </c>
      <c r="D1891" t="b">
        <f t="shared" si="29"/>
        <v>0</v>
      </c>
      <c r="E1891" cm="1">
        <f t="array" ref="E1891">QUARTILE(IF($A:$A=$A1891,IF($B:$B=$B1891,$C:$C)),1)</f>
        <v>17334.25</v>
      </c>
      <c r="F1891" cm="1">
        <f t="array" ref="F1891">QUARTILE(IF($A:$A=$A1891,IF($B:$B=$B1891,$C:$C)),3)</f>
        <v>72934</v>
      </c>
      <c r="G1891">
        <f>Table3[[#This Row],[Q3]]-Table3[[#This Row],[Q1]]</f>
        <v>55599.75</v>
      </c>
      <c r="H1891">
        <f>Table3[[#This Row],[Q1]]-1.5*Table3[[#This Row],[IQR]]</f>
        <v>-66065.375</v>
      </c>
      <c r="I1891">
        <f>Table3[[#This Row],[Q3]]+1.5*Table3[[#This Row],[IQR]]</f>
        <v>156333.625</v>
      </c>
    </row>
    <row r="1892" spans="1:9" x14ac:dyDescent="0.45">
      <c r="A1892" t="s">
        <v>15</v>
      </c>
      <c r="B1892" t="s">
        <v>10</v>
      </c>
      <c r="C1892">
        <v>15648</v>
      </c>
      <c r="D1892" t="b">
        <f t="shared" si="29"/>
        <v>0</v>
      </c>
      <c r="E1892" cm="1">
        <f t="array" ref="E1892">QUARTILE(IF($A:$A=$A1892,IF($B:$B=$B1892,$C:$C)),1)</f>
        <v>17334.25</v>
      </c>
      <c r="F1892" cm="1">
        <f t="array" ref="F1892">QUARTILE(IF($A:$A=$A1892,IF($B:$B=$B1892,$C:$C)),3)</f>
        <v>72934</v>
      </c>
      <c r="G1892">
        <f>Table3[[#This Row],[Q3]]-Table3[[#This Row],[Q1]]</f>
        <v>55599.75</v>
      </c>
      <c r="H1892">
        <f>Table3[[#This Row],[Q1]]-1.5*Table3[[#This Row],[IQR]]</f>
        <v>-66065.375</v>
      </c>
      <c r="I1892">
        <f>Table3[[#This Row],[Q3]]+1.5*Table3[[#This Row],[IQR]]</f>
        <v>156333.625</v>
      </c>
    </row>
    <row r="1893" spans="1:9" x14ac:dyDescent="0.45">
      <c r="A1893" t="s">
        <v>15</v>
      </c>
      <c r="B1893" t="s">
        <v>10</v>
      </c>
      <c r="C1893">
        <v>17062</v>
      </c>
      <c r="D1893" t="b">
        <f t="shared" si="29"/>
        <v>0</v>
      </c>
      <c r="E1893" cm="1">
        <f t="array" ref="E1893">QUARTILE(IF($A:$A=$A1893,IF($B:$B=$B1893,$C:$C)),1)</f>
        <v>17334.25</v>
      </c>
      <c r="F1893" cm="1">
        <f t="array" ref="F1893">QUARTILE(IF($A:$A=$A1893,IF($B:$B=$B1893,$C:$C)),3)</f>
        <v>72934</v>
      </c>
      <c r="G1893">
        <f>Table3[[#This Row],[Q3]]-Table3[[#This Row],[Q1]]</f>
        <v>55599.75</v>
      </c>
      <c r="H1893">
        <f>Table3[[#This Row],[Q1]]-1.5*Table3[[#This Row],[IQR]]</f>
        <v>-66065.375</v>
      </c>
      <c r="I1893">
        <f>Table3[[#This Row],[Q3]]+1.5*Table3[[#This Row],[IQR]]</f>
        <v>156333.625</v>
      </c>
    </row>
    <row r="1894" spans="1:9" x14ac:dyDescent="0.45">
      <c r="A1894" t="s">
        <v>15</v>
      </c>
      <c r="B1894" t="s">
        <v>10</v>
      </c>
      <c r="C1894">
        <v>17425</v>
      </c>
      <c r="D1894" t="b">
        <f t="shared" si="29"/>
        <v>0</v>
      </c>
      <c r="E1894" cm="1">
        <f t="array" ref="E1894">QUARTILE(IF($A:$A=$A1894,IF($B:$B=$B1894,$C:$C)),1)</f>
        <v>17334.25</v>
      </c>
      <c r="F1894" cm="1">
        <f t="array" ref="F1894">QUARTILE(IF($A:$A=$A1894,IF($B:$B=$B1894,$C:$C)),3)</f>
        <v>72934</v>
      </c>
      <c r="G1894">
        <f>Table3[[#This Row],[Q3]]-Table3[[#This Row],[Q1]]</f>
        <v>55599.75</v>
      </c>
      <c r="H1894">
        <f>Table3[[#This Row],[Q1]]-1.5*Table3[[#This Row],[IQR]]</f>
        <v>-66065.375</v>
      </c>
      <c r="I1894">
        <f>Table3[[#This Row],[Q3]]+1.5*Table3[[#This Row],[IQR]]</f>
        <v>156333.625</v>
      </c>
    </row>
    <row r="1895" spans="1:9" x14ac:dyDescent="0.45">
      <c r="A1895" t="s">
        <v>15</v>
      </c>
      <c r="B1895" t="s">
        <v>10</v>
      </c>
      <c r="C1895">
        <v>25268</v>
      </c>
      <c r="D1895" t="b">
        <f t="shared" si="29"/>
        <v>0</v>
      </c>
      <c r="E1895" cm="1">
        <f t="array" ref="E1895">QUARTILE(IF($A:$A=$A1895,IF($B:$B=$B1895,$C:$C)),1)</f>
        <v>17334.25</v>
      </c>
      <c r="F1895" cm="1">
        <f t="array" ref="F1895">QUARTILE(IF($A:$A=$A1895,IF($B:$B=$B1895,$C:$C)),3)</f>
        <v>72934</v>
      </c>
      <c r="G1895">
        <f>Table3[[#This Row],[Q3]]-Table3[[#This Row],[Q1]]</f>
        <v>55599.75</v>
      </c>
      <c r="H1895">
        <f>Table3[[#This Row],[Q1]]-1.5*Table3[[#This Row],[IQR]]</f>
        <v>-66065.375</v>
      </c>
      <c r="I1895">
        <f>Table3[[#This Row],[Q3]]+1.5*Table3[[#This Row],[IQR]]</f>
        <v>156333.625</v>
      </c>
    </row>
    <row r="1896" spans="1:9" x14ac:dyDescent="0.45">
      <c r="A1896" t="s">
        <v>15</v>
      </c>
      <c r="B1896" t="s">
        <v>10</v>
      </c>
      <c r="C1896">
        <v>27162</v>
      </c>
      <c r="D1896" t="b">
        <f t="shared" si="29"/>
        <v>0</v>
      </c>
      <c r="E1896" cm="1">
        <f t="array" ref="E1896">QUARTILE(IF($A:$A=$A1896,IF($B:$B=$B1896,$C:$C)),1)</f>
        <v>17334.25</v>
      </c>
      <c r="F1896" cm="1">
        <f t="array" ref="F1896">QUARTILE(IF($A:$A=$A1896,IF($B:$B=$B1896,$C:$C)),3)</f>
        <v>72934</v>
      </c>
      <c r="G1896">
        <f>Table3[[#This Row],[Q3]]-Table3[[#This Row],[Q1]]</f>
        <v>55599.75</v>
      </c>
      <c r="H1896">
        <f>Table3[[#This Row],[Q1]]-1.5*Table3[[#This Row],[IQR]]</f>
        <v>-66065.375</v>
      </c>
      <c r="I1896">
        <f>Table3[[#This Row],[Q3]]+1.5*Table3[[#This Row],[IQR]]</f>
        <v>156333.625</v>
      </c>
    </row>
    <row r="1897" spans="1:9" x14ac:dyDescent="0.45">
      <c r="A1897" t="s">
        <v>15</v>
      </c>
      <c r="B1897" t="s">
        <v>10</v>
      </c>
      <c r="C1897">
        <v>31509</v>
      </c>
      <c r="D1897" t="b">
        <f t="shared" si="29"/>
        <v>0</v>
      </c>
      <c r="E1897" cm="1">
        <f t="array" ref="E1897">QUARTILE(IF($A:$A=$A1897,IF($B:$B=$B1897,$C:$C)),1)</f>
        <v>17334.25</v>
      </c>
      <c r="F1897" cm="1">
        <f t="array" ref="F1897">QUARTILE(IF($A:$A=$A1897,IF($B:$B=$B1897,$C:$C)),3)</f>
        <v>72934</v>
      </c>
      <c r="G1897">
        <f>Table3[[#This Row],[Q3]]-Table3[[#This Row],[Q1]]</f>
        <v>55599.75</v>
      </c>
      <c r="H1897">
        <f>Table3[[#This Row],[Q1]]-1.5*Table3[[#This Row],[IQR]]</f>
        <v>-66065.375</v>
      </c>
      <c r="I1897">
        <f>Table3[[#This Row],[Q3]]+1.5*Table3[[#This Row],[IQR]]</f>
        <v>156333.625</v>
      </c>
    </row>
    <row r="1898" spans="1:9" x14ac:dyDescent="0.45">
      <c r="A1898" t="s">
        <v>15</v>
      </c>
      <c r="B1898" t="s">
        <v>10</v>
      </c>
      <c r="C1898">
        <v>33625</v>
      </c>
      <c r="D1898" t="b">
        <f t="shared" si="29"/>
        <v>0</v>
      </c>
      <c r="E1898" cm="1">
        <f t="array" ref="E1898">QUARTILE(IF($A:$A=$A1898,IF($B:$B=$B1898,$C:$C)),1)</f>
        <v>17334.25</v>
      </c>
      <c r="F1898" cm="1">
        <f t="array" ref="F1898">QUARTILE(IF($A:$A=$A1898,IF($B:$B=$B1898,$C:$C)),3)</f>
        <v>72934</v>
      </c>
      <c r="G1898">
        <f>Table3[[#This Row],[Q3]]-Table3[[#This Row],[Q1]]</f>
        <v>55599.75</v>
      </c>
      <c r="H1898">
        <f>Table3[[#This Row],[Q1]]-1.5*Table3[[#This Row],[IQR]]</f>
        <v>-66065.375</v>
      </c>
      <c r="I1898">
        <f>Table3[[#This Row],[Q3]]+1.5*Table3[[#This Row],[IQR]]</f>
        <v>156333.625</v>
      </c>
    </row>
    <row r="1899" spans="1:9" x14ac:dyDescent="0.45">
      <c r="A1899" t="s">
        <v>15</v>
      </c>
      <c r="B1899" t="s">
        <v>10</v>
      </c>
      <c r="C1899">
        <v>34189</v>
      </c>
      <c r="D1899" t="b">
        <f t="shared" si="29"/>
        <v>0</v>
      </c>
      <c r="E1899" cm="1">
        <f t="array" ref="E1899">QUARTILE(IF($A:$A=$A1899,IF($B:$B=$B1899,$C:$C)),1)</f>
        <v>17334.25</v>
      </c>
      <c r="F1899" cm="1">
        <f t="array" ref="F1899">QUARTILE(IF($A:$A=$A1899,IF($B:$B=$B1899,$C:$C)),3)</f>
        <v>72934</v>
      </c>
      <c r="G1899">
        <f>Table3[[#This Row],[Q3]]-Table3[[#This Row],[Q1]]</f>
        <v>55599.75</v>
      </c>
      <c r="H1899">
        <f>Table3[[#This Row],[Q1]]-1.5*Table3[[#This Row],[IQR]]</f>
        <v>-66065.375</v>
      </c>
      <c r="I1899">
        <f>Table3[[#This Row],[Q3]]+1.5*Table3[[#This Row],[IQR]]</f>
        <v>156333.625</v>
      </c>
    </row>
    <row r="1900" spans="1:9" x14ac:dyDescent="0.45">
      <c r="A1900" t="s">
        <v>15</v>
      </c>
      <c r="B1900" t="s">
        <v>10</v>
      </c>
      <c r="C1900">
        <v>35977</v>
      </c>
      <c r="D1900" t="b">
        <f t="shared" si="29"/>
        <v>0</v>
      </c>
      <c r="E1900" cm="1">
        <f t="array" ref="E1900">QUARTILE(IF($A:$A=$A1900,IF($B:$B=$B1900,$C:$C)),1)</f>
        <v>17334.25</v>
      </c>
      <c r="F1900" cm="1">
        <f t="array" ref="F1900">QUARTILE(IF($A:$A=$A1900,IF($B:$B=$B1900,$C:$C)),3)</f>
        <v>72934</v>
      </c>
      <c r="G1900">
        <f>Table3[[#This Row],[Q3]]-Table3[[#This Row],[Q1]]</f>
        <v>55599.75</v>
      </c>
      <c r="H1900">
        <f>Table3[[#This Row],[Q1]]-1.5*Table3[[#This Row],[IQR]]</f>
        <v>-66065.375</v>
      </c>
      <c r="I1900">
        <f>Table3[[#This Row],[Q3]]+1.5*Table3[[#This Row],[IQR]]</f>
        <v>156333.625</v>
      </c>
    </row>
    <row r="1901" spans="1:9" x14ac:dyDescent="0.45">
      <c r="A1901" t="s">
        <v>15</v>
      </c>
      <c r="B1901" t="s">
        <v>10</v>
      </c>
      <c r="C1901">
        <v>42869</v>
      </c>
      <c r="D1901" t="b">
        <f t="shared" si="29"/>
        <v>0</v>
      </c>
      <c r="E1901" cm="1">
        <f t="array" ref="E1901">QUARTILE(IF($A:$A=$A1901,IF($B:$B=$B1901,$C:$C)),1)</f>
        <v>17334.25</v>
      </c>
      <c r="F1901" cm="1">
        <f t="array" ref="F1901">QUARTILE(IF($A:$A=$A1901,IF($B:$B=$B1901,$C:$C)),3)</f>
        <v>72934</v>
      </c>
      <c r="G1901">
        <f>Table3[[#This Row],[Q3]]-Table3[[#This Row],[Q1]]</f>
        <v>55599.75</v>
      </c>
      <c r="H1901">
        <f>Table3[[#This Row],[Q1]]-1.5*Table3[[#This Row],[IQR]]</f>
        <v>-66065.375</v>
      </c>
      <c r="I1901">
        <f>Table3[[#This Row],[Q3]]+1.5*Table3[[#This Row],[IQR]]</f>
        <v>156333.625</v>
      </c>
    </row>
    <row r="1902" spans="1:9" x14ac:dyDescent="0.45">
      <c r="A1902" t="s">
        <v>15</v>
      </c>
      <c r="B1902" t="s">
        <v>10</v>
      </c>
      <c r="C1902">
        <v>43214</v>
      </c>
      <c r="D1902" t="b">
        <f t="shared" si="29"/>
        <v>0</v>
      </c>
      <c r="E1902" cm="1">
        <f t="array" ref="E1902">QUARTILE(IF($A:$A=$A1902,IF($B:$B=$B1902,$C:$C)),1)</f>
        <v>17334.25</v>
      </c>
      <c r="F1902" cm="1">
        <f t="array" ref="F1902">QUARTILE(IF($A:$A=$A1902,IF($B:$B=$B1902,$C:$C)),3)</f>
        <v>72934</v>
      </c>
      <c r="G1902">
        <f>Table3[[#This Row],[Q3]]-Table3[[#This Row],[Q1]]</f>
        <v>55599.75</v>
      </c>
      <c r="H1902">
        <f>Table3[[#This Row],[Q1]]-1.5*Table3[[#This Row],[IQR]]</f>
        <v>-66065.375</v>
      </c>
      <c r="I1902">
        <f>Table3[[#This Row],[Q3]]+1.5*Table3[[#This Row],[IQR]]</f>
        <v>156333.625</v>
      </c>
    </row>
    <row r="1903" spans="1:9" x14ac:dyDescent="0.45">
      <c r="A1903" t="s">
        <v>15</v>
      </c>
      <c r="B1903" t="s">
        <v>10</v>
      </c>
      <c r="C1903">
        <v>47681</v>
      </c>
      <c r="D1903" t="b">
        <f t="shared" si="29"/>
        <v>0</v>
      </c>
      <c r="E1903" cm="1">
        <f t="array" ref="E1903">QUARTILE(IF($A:$A=$A1903,IF($B:$B=$B1903,$C:$C)),1)</f>
        <v>17334.25</v>
      </c>
      <c r="F1903" cm="1">
        <f t="array" ref="F1903">QUARTILE(IF($A:$A=$A1903,IF($B:$B=$B1903,$C:$C)),3)</f>
        <v>72934</v>
      </c>
      <c r="G1903">
        <f>Table3[[#This Row],[Q3]]-Table3[[#This Row],[Q1]]</f>
        <v>55599.75</v>
      </c>
      <c r="H1903">
        <f>Table3[[#This Row],[Q1]]-1.5*Table3[[#This Row],[IQR]]</f>
        <v>-66065.375</v>
      </c>
      <c r="I1903">
        <f>Table3[[#This Row],[Q3]]+1.5*Table3[[#This Row],[IQR]]</f>
        <v>156333.625</v>
      </c>
    </row>
    <row r="1904" spans="1:9" x14ac:dyDescent="0.45">
      <c r="A1904" t="s">
        <v>15</v>
      </c>
      <c r="B1904" t="s">
        <v>10</v>
      </c>
      <c r="C1904">
        <v>47691</v>
      </c>
      <c r="D1904" t="b">
        <f t="shared" si="29"/>
        <v>0</v>
      </c>
      <c r="E1904" cm="1">
        <f t="array" ref="E1904">QUARTILE(IF($A:$A=$A1904,IF($B:$B=$B1904,$C:$C)),1)</f>
        <v>17334.25</v>
      </c>
      <c r="F1904" cm="1">
        <f t="array" ref="F1904">QUARTILE(IF($A:$A=$A1904,IF($B:$B=$B1904,$C:$C)),3)</f>
        <v>72934</v>
      </c>
      <c r="G1904">
        <f>Table3[[#This Row],[Q3]]-Table3[[#This Row],[Q1]]</f>
        <v>55599.75</v>
      </c>
      <c r="H1904">
        <f>Table3[[#This Row],[Q1]]-1.5*Table3[[#This Row],[IQR]]</f>
        <v>-66065.375</v>
      </c>
      <c r="I1904">
        <f>Table3[[#This Row],[Q3]]+1.5*Table3[[#This Row],[IQR]]</f>
        <v>156333.625</v>
      </c>
    </row>
    <row r="1905" spans="1:9" x14ac:dyDescent="0.45">
      <c r="A1905" t="s">
        <v>15</v>
      </c>
      <c r="B1905" t="s">
        <v>10</v>
      </c>
      <c r="C1905">
        <v>50039</v>
      </c>
      <c r="D1905" t="b">
        <f t="shared" si="29"/>
        <v>0</v>
      </c>
      <c r="E1905" cm="1">
        <f t="array" ref="E1905">QUARTILE(IF($A:$A=$A1905,IF($B:$B=$B1905,$C:$C)),1)</f>
        <v>17334.25</v>
      </c>
      <c r="F1905" cm="1">
        <f t="array" ref="F1905">QUARTILE(IF($A:$A=$A1905,IF($B:$B=$B1905,$C:$C)),3)</f>
        <v>72934</v>
      </c>
      <c r="G1905">
        <f>Table3[[#This Row],[Q3]]-Table3[[#This Row],[Q1]]</f>
        <v>55599.75</v>
      </c>
      <c r="H1905">
        <f>Table3[[#This Row],[Q1]]-1.5*Table3[[#This Row],[IQR]]</f>
        <v>-66065.375</v>
      </c>
      <c r="I1905">
        <f>Table3[[#This Row],[Q3]]+1.5*Table3[[#This Row],[IQR]]</f>
        <v>156333.625</v>
      </c>
    </row>
    <row r="1906" spans="1:9" x14ac:dyDescent="0.45">
      <c r="A1906" t="s">
        <v>15</v>
      </c>
      <c r="B1906" t="s">
        <v>10</v>
      </c>
      <c r="C1906">
        <v>52826</v>
      </c>
      <c r="D1906" t="b">
        <f t="shared" si="29"/>
        <v>0</v>
      </c>
      <c r="E1906" cm="1">
        <f t="array" ref="E1906">QUARTILE(IF($A:$A=$A1906,IF($B:$B=$B1906,$C:$C)),1)</f>
        <v>17334.25</v>
      </c>
      <c r="F1906" cm="1">
        <f t="array" ref="F1906">QUARTILE(IF($A:$A=$A1906,IF($B:$B=$B1906,$C:$C)),3)</f>
        <v>72934</v>
      </c>
      <c r="G1906">
        <f>Table3[[#This Row],[Q3]]-Table3[[#This Row],[Q1]]</f>
        <v>55599.75</v>
      </c>
      <c r="H1906">
        <f>Table3[[#This Row],[Q1]]-1.5*Table3[[#This Row],[IQR]]</f>
        <v>-66065.375</v>
      </c>
      <c r="I1906">
        <f>Table3[[#This Row],[Q3]]+1.5*Table3[[#This Row],[IQR]]</f>
        <v>156333.625</v>
      </c>
    </row>
    <row r="1907" spans="1:9" x14ac:dyDescent="0.45">
      <c r="A1907" t="s">
        <v>15</v>
      </c>
      <c r="B1907" t="s">
        <v>10</v>
      </c>
      <c r="C1907">
        <v>56011</v>
      </c>
      <c r="D1907" t="b">
        <f t="shared" si="29"/>
        <v>0</v>
      </c>
      <c r="E1907" cm="1">
        <f t="array" ref="E1907">QUARTILE(IF($A:$A=$A1907,IF($B:$B=$B1907,$C:$C)),1)</f>
        <v>17334.25</v>
      </c>
      <c r="F1907" cm="1">
        <f t="array" ref="F1907">QUARTILE(IF($A:$A=$A1907,IF($B:$B=$B1907,$C:$C)),3)</f>
        <v>72934</v>
      </c>
      <c r="G1907">
        <f>Table3[[#This Row],[Q3]]-Table3[[#This Row],[Q1]]</f>
        <v>55599.75</v>
      </c>
      <c r="H1907">
        <f>Table3[[#This Row],[Q1]]-1.5*Table3[[#This Row],[IQR]]</f>
        <v>-66065.375</v>
      </c>
      <c r="I1907">
        <f>Table3[[#This Row],[Q3]]+1.5*Table3[[#This Row],[IQR]]</f>
        <v>156333.625</v>
      </c>
    </row>
    <row r="1908" spans="1:9" x14ac:dyDescent="0.45">
      <c r="A1908" t="s">
        <v>15</v>
      </c>
      <c r="B1908" t="s">
        <v>10</v>
      </c>
      <c r="C1908">
        <v>58484</v>
      </c>
      <c r="D1908" t="b">
        <f t="shared" si="29"/>
        <v>0</v>
      </c>
      <c r="E1908" cm="1">
        <f t="array" ref="E1908">QUARTILE(IF($A:$A=$A1908,IF($B:$B=$B1908,$C:$C)),1)</f>
        <v>17334.25</v>
      </c>
      <c r="F1908" cm="1">
        <f t="array" ref="F1908">QUARTILE(IF($A:$A=$A1908,IF($B:$B=$B1908,$C:$C)),3)</f>
        <v>72934</v>
      </c>
      <c r="G1908">
        <f>Table3[[#This Row],[Q3]]-Table3[[#This Row],[Q1]]</f>
        <v>55599.75</v>
      </c>
      <c r="H1908">
        <f>Table3[[#This Row],[Q1]]-1.5*Table3[[#This Row],[IQR]]</f>
        <v>-66065.375</v>
      </c>
      <c r="I1908">
        <f>Table3[[#This Row],[Q3]]+1.5*Table3[[#This Row],[IQR]]</f>
        <v>156333.625</v>
      </c>
    </row>
    <row r="1909" spans="1:9" x14ac:dyDescent="0.45">
      <c r="A1909" t="s">
        <v>15</v>
      </c>
      <c r="B1909" t="s">
        <v>10</v>
      </c>
      <c r="C1909">
        <v>61237</v>
      </c>
      <c r="D1909" t="b">
        <f t="shared" si="29"/>
        <v>0</v>
      </c>
      <c r="E1909" cm="1">
        <f t="array" ref="E1909">QUARTILE(IF($A:$A=$A1909,IF($B:$B=$B1909,$C:$C)),1)</f>
        <v>17334.25</v>
      </c>
      <c r="F1909" cm="1">
        <f t="array" ref="F1909">QUARTILE(IF($A:$A=$A1909,IF($B:$B=$B1909,$C:$C)),3)</f>
        <v>72934</v>
      </c>
      <c r="G1909">
        <f>Table3[[#This Row],[Q3]]-Table3[[#This Row],[Q1]]</f>
        <v>55599.75</v>
      </c>
      <c r="H1909">
        <f>Table3[[#This Row],[Q1]]-1.5*Table3[[#This Row],[IQR]]</f>
        <v>-66065.375</v>
      </c>
      <c r="I1909">
        <f>Table3[[#This Row],[Q3]]+1.5*Table3[[#This Row],[IQR]]</f>
        <v>156333.625</v>
      </c>
    </row>
    <row r="1910" spans="1:9" x14ac:dyDescent="0.45">
      <c r="A1910" t="s">
        <v>15</v>
      </c>
      <c r="B1910" t="s">
        <v>10</v>
      </c>
      <c r="C1910">
        <v>62938</v>
      </c>
      <c r="D1910" t="b">
        <f t="shared" si="29"/>
        <v>0</v>
      </c>
      <c r="E1910" cm="1">
        <f t="array" ref="E1910">QUARTILE(IF($A:$A=$A1910,IF($B:$B=$B1910,$C:$C)),1)</f>
        <v>17334.25</v>
      </c>
      <c r="F1910" cm="1">
        <f t="array" ref="F1910">QUARTILE(IF($A:$A=$A1910,IF($B:$B=$B1910,$C:$C)),3)</f>
        <v>72934</v>
      </c>
      <c r="G1910">
        <f>Table3[[#This Row],[Q3]]-Table3[[#This Row],[Q1]]</f>
        <v>55599.75</v>
      </c>
      <c r="H1910">
        <f>Table3[[#This Row],[Q1]]-1.5*Table3[[#This Row],[IQR]]</f>
        <v>-66065.375</v>
      </c>
      <c r="I1910">
        <f>Table3[[#This Row],[Q3]]+1.5*Table3[[#This Row],[IQR]]</f>
        <v>156333.625</v>
      </c>
    </row>
    <row r="1911" spans="1:9" x14ac:dyDescent="0.45">
      <c r="A1911" t="s">
        <v>15</v>
      </c>
      <c r="B1911" t="s">
        <v>10</v>
      </c>
      <c r="C1911">
        <v>72880</v>
      </c>
      <c r="D1911" t="b">
        <f t="shared" si="29"/>
        <v>0</v>
      </c>
      <c r="E1911" cm="1">
        <f t="array" ref="E1911">QUARTILE(IF($A:$A=$A1911,IF($B:$B=$B1911,$C:$C)),1)</f>
        <v>17334.25</v>
      </c>
      <c r="F1911" cm="1">
        <f t="array" ref="F1911">QUARTILE(IF($A:$A=$A1911,IF($B:$B=$B1911,$C:$C)),3)</f>
        <v>72934</v>
      </c>
      <c r="G1911">
        <f>Table3[[#This Row],[Q3]]-Table3[[#This Row],[Q1]]</f>
        <v>55599.75</v>
      </c>
      <c r="H1911">
        <f>Table3[[#This Row],[Q1]]-1.5*Table3[[#This Row],[IQR]]</f>
        <v>-66065.375</v>
      </c>
      <c r="I1911">
        <f>Table3[[#This Row],[Q3]]+1.5*Table3[[#This Row],[IQR]]</f>
        <v>156333.625</v>
      </c>
    </row>
    <row r="1912" spans="1:9" x14ac:dyDescent="0.45">
      <c r="A1912" t="s">
        <v>15</v>
      </c>
      <c r="B1912" t="s">
        <v>10</v>
      </c>
      <c r="C1912">
        <v>73096</v>
      </c>
      <c r="D1912" t="b">
        <f t="shared" si="29"/>
        <v>0</v>
      </c>
      <c r="E1912" cm="1">
        <f t="array" ref="E1912">QUARTILE(IF($A:$A=$A1912,IF($B:$B=$B1912,$C:$C)),1)</f>
        <v>17334.25</v>
      </c>
      <c r="F1912" cm="1">
        <f t="array" ref="F1912">QUARTILE(IF($A:$A=$A1912,IF($B:$B=$B1912,$C:$C)),3)</f>
        <v>72934</v>
      </c>
      <c r="G1912">
        <f>Table3[[#This Row],[Q3]]-Table3[[#This Row],[Q1]]</f>
        <v>55599.75</v>
      </c>
      <c r="H1912">
        <f>Table3[[#This Row],[Q1]]-1.5*Table3[[#This Row],[IQR]]</f>
        <v>-66065.375</v>
      </c>
      <c r="I1912">
        <f>Table3[[#This Row],[Q3]]+1.5*Table3[[#This Row],[IQR]]</f>
        <v>156333.625</v>
      </c>
    </row>
    <row r="1913" spans="1:9" x14ac:dyDescent="0.45">
      <c r="A1913" t="s">
        <v>15</v>
      </c>
      <c r="B1913" t="s">
        <v>10</v>
      </c>
      <c r="C1913">
        <v>83315</v>
      </c>
      <c r="D1913" t="b">
        <f t="shared" si="29"/>
        <v>0</v>
      </c>
      <c r="E1913" cm="1">
        <f t="array" ref="E1913">QUARTILE(IF($A:$A=$A1913,IF($B:$B=$B1913,$C:$C)),1)</f>
        <v>17334.25</v>
      </c>
      <c r="F1913" cm="1">
        <f t="array" ref="F1913">QUARTILE(IF($A:$A=$A1913,IF($B:$B=$B1913,$C:$C)),3)</f>
        <v>72934</v>
      </c>
      <c r="G1913">
        <f>Table3[[#This Row],[Q3]]-Table3[[#This Row],[Q1]]</f>
        <v>55599.75</v>
      </c>
      <c r="H1913">
        <f>Table3[[#This Row],[Q1]]-1.5*Table3[[#This Row],[IQR]]</f>
        <v>-66065.375</v>
      </c>
      <c r="I1913">
        <f>Table3[[#This Row],[Q3]]+1.5*Table3[[#This Row],[IQR]]</f>
        <v>156333.625</v>
      </c>
    </row>
    <row r="1914" spans="1:9" x14ac:dyDescent="0.45">
      <c r="A1914" t="s">
        <v>15</v>
      </c>
      <c r="B1914" t="s">
        <v>10</v>
      </c>
      <c r="C1914">
        <v>83771</v>
      </c>
      <c r="D1914" t="b">
        <f t="shared" si="29"/>
        <v>0</v>
      </c>
      <c r="E1914" cm="1">
        <f t="array" ref="E1914">QUARTILE(IF($A:$A=$A1914,IF($B:$B=$B1914,$C:$C)),1)</f>
        <v>17334.25</v>
      </c>
      <c r="F1914" cm="1">
        <f t="array" ref="F1914">QUARTILE(IF($A:$A=$A1914,IF($B:$B=$B1914,$C:$C)),3)</f>
        <v>72934</v>
      </c>
      <c r="G1914">
        <f>Table3[[#This Row],[Q3]]-Table3[[#This Row],[Q1]]</f>
        <v>55599.75</v>
      </c>
      <c r="H1914">
        <f>Table3[[#This Row],[Q1]]-1.5*Table3[[#This Row],[IQR]]</f>
        <v>-66065.375</v>
      </c>
      <c r="I1914">
        <f>Table3[[#This Row],[Q3]]+1.5*Table3[[#This Row],[IQR]]</f>
        <v>156333.625</v>
      </c>
    </row>
    <row r="1915" spans="1:9" x14ac:dyDescent="0.45">
      <c r="A1915" t="s">
        <v>15</v>
      </c>
      <c r="B1915" t="s">
        <v>10</v>
      </c>
      <c r="C1915">
        <v>85620</v>
      </c>
      <c r="D1915" t="b">
        <f t="shared" si="29"/>
        <v>0</v>
      </c>
      <c r="E1915" cm="1">
        <f t="array" ref="E1915">QUARTILE(IF($A:$A=$A1915,IF($B:$B=$B1915,$C:$C)),1)</f>
        <v>17334.25</v>
      </c>
      <c r="F1915" cm="1">
        <f t="array" ref="F1915">QUARTILE(IF($A:$A=$A1915,IF($B:$B=$B1915,$C:$C)),3)</f>
        <v>72934</v>
      </c>
      <c r="G1915">
        <f>Table3[[#This Row],[Q3]]-Table3[[#This Row],[Q1]]</f>
        <v>55599.75</v>
      </c>
      <c r="H1915">
        <f>Table3[[#This Row],[Q1]]-1.5*Table3[[#This Row],[IQR]]</f>
        <v>-66065.375</v>
      </c>
      <c r="I1915">
        <f>Table3[[#This Row],[Q3]]+1.5*Table3[[#This Row],[IQR]]</f>
        <v>156333.625</v>
      </c>
    </row>
    <row r="1916" spans="1:9" x14ac:dyDescent="0.45">
      <c r="A1916" t="s">
        <v>15</v>
      </c>
      <c r="B1916" t="s">
        <v>10</v>
      </c>
      <c r="C1916">
        <v>86815</v>
      </c>
      <c r="D1916" t="b">
        <f t="shared" si="29"/>
        <v>0</v>
      </c>
      <c r="E1916" cm="1">
        <f t="array" ref="E1916">QUARTILE(IF($A:$A=$A1916,IF($B:$B=$B1916,$C:$C)),1)</f>
        <v>17334.25</v>
      </c>
      <c r="F1916" cm="1">
        <f t="array" ref="F1916">QUARTILE(IF($A:$A=$A1916,IF($B:$B=$B1916,$C:$C)),3)</f>
        <v>72934</v>
      </c>
      <c r="G1916">
        <f>Table3[[#This Row],[Q3]]-Table3[[#This Row],[Q1]]</f>
        <v>55599.75</v>
      </c>
      <c r="H1916">
        <f>Table3[[#This Row],[Q1]]-1.5*Table3[[#This Row],[IQR]]</f>
        <v>-66065.375</v>
      </c>
      <c r="I1916">
        <f>Table3[[#This Row],[Q3]]+1.5*Table3[[#This Row],[IQR]]</f>
        <v>156333.625</v>
      </c>
    </row>
    <row r="1917" spans="1:9" x14ac:dyDescent="0.45">
      <c r="A1917" t="s">
        <v>15</v>
      </c>
      <c r="B1917" t="s">
        <v>10</v>
      </c>
      <c r="C1917">
        <v>88355</v>
      </c>
      <c r="D1917" t="b">
        <f t="shared" si="29"/>
        <v>0</v>
      </c>
      <c r="E1917" cm="1">
        <f t="array" ref="E1917">QUARTILE(IF($A:$A=$A1917,IF($B:$B=$B1917,$C:$C)),1)</f>
        <v>17334.25</v>
      </c>
      <c r="F1917" cm="1">
        <f t="array" ref="F1917">QUARTILE(IF($A:$A=$A1917,IF($B:$B=$B1917,$C:$C)),3)</f>
        <v>72934</v>
      </c>
      <c r="G1917">
        <f>Table3[[#This Row],[Q3]]-Table3[[#This Row],[Q1]]</f>
        <v>55599.75</v>
      </c>
      <c r="H1917">
        <f>Table3[[#This Row],[Q1]]-1.5*Table3[[#This Row],[IQR]]</f>
        <v>-66065.375</v>
      </c>
      <c r="I1917">
        <f>Table3[[#This Row],[Q3]]+1.5*Table3[[#This Row],[IQR]]</f>
        <v>156333.625</v>
      </c>
    </row>
    <row r="1918" spans="1:9" x14ac:dyDescent="0.45">
      <c r="A1918" t="s">
        <v>15</v>
      </c>
      <c r="B1918" t="s">
        <v>10</v>
      </c>
      <c r="C1918">
        <v>92058</v>
      </c>
      <c r="D1918" t="b">
        <f t="shared" si="29"/>
        <v>0</v>
      </c>
      <c r="E1918" cm="1">
        <f t="array" ref="E1918">QUARTILE(IF($A:$A=$A1918,IF($B:$B=$B1918,$C:$C)),1)</f>
        <v>17334.25</v>
      </c>
      <c r="F1918" cm="1">
        <f t="array" ref="F1918">QUARTILE(IF($A:$A=$A1918,IF($B:$B=$B1918,$C:$C)),3)</f>
        <v>72934</v>
      </c>
      <c r="G1918">
        <f>Table3[[#This Row],[Q3]]-Table3[[#This Row],[Q1]]</f>
        <v>55599.75</v>
      </c>
      <c r="H1918">
        <f>Table3[[#This Row],[Q1]]-1.5*Table3[[#This Row],[IQR]]</f>
        <v>-66065.375</v>
      </c>
      <c r="I1918">
        <f>Table3[[#This Row],[Q3]]+1.5*Table3[[#This Row],[IQR]]</f>
        <v>156333.625</v>
      </c>
    </row>
    <row r="1919" spans="1:9" x14ac:dyDescent="0.45">
      <c r="A1919" t="s">
        <v>15</v>
      </c>
      <c r="B1919" t="s">
        <v>10</v>
      </c>
      <c r="C1919">
        <v>95535</v>
      </c>
      <c r="D1919" t="b">
        <f t="shared" si="29"/>
        <v>0</v>
      </c>
      <c r="E1919" cm="1">
        <f t="array" ref="E1919">QUARTILE(IF($A:$A=$A1919,IF($B:$B=$B1919,$C:$C)),1)</f>
        <v>17334.25</v>
      </c>
      <c r="F1919" cm="1">
        <f t="array" ref="F1919">QUARTILE(IF($A:$A=$A1919,IF($B:$B=$B1919,$C:$C)),3)</f>
        <v>72934</v>
      </c>
      <c r="G1919">
        <f>Table3[[#This Row],[Q3]]-Table3[[#This Row],[Q1]]</f>
        <v>55599.75</v>
      </c>
      <c r="H1919">
        <f>Table3[[#This Row],[Q1]]-1.5*Table3[[#This Row],[IQR]]</f>
        <v>-66065.375</v>
      </c>
      <c r="I1919">
        <f>Table3[[#This Row],[Q3]]+1.5*Table3[[#This Row],[IQR]]</f>
        <v>156333.625</v>
      </c>
    </row>
    <row r="1920" spans="1:9" x14ac:dyDescent="0.45">
      <c r="A1920" t="s">
        <v>15</v>
      </c>
      <c r="B1920" t="s">
        <v>10</v>
      </c>
      <c r="C1920">
        <v>97932</v>
      </c>
      <c r="D1920" t="b">
        <f t="shared" si="29"/>
        <v>0</v>
      </c>
      <c r="E1920" cm="1">
        <f t="array" ref="E1920">QUARTILE(IF($A:$A=$A1920,IF($B:$B=$B1920,$C:$C)),1)</f>
        <v>17334.25</v>
      </c>
      <c r="F1920" cm="1">
        <f t="array" ref="F1920">QUARTILE(IF($A:$A=$A1920,IF($B:$B=$B1920,$C:$C)),3)</f>
        <v>72934</v>
      </c>
      <c r="G1920">
        <f>Table3[[#This Row],[Q3]]-Table3[[#This Row],[Q1]]</f>
        <v>55599.75</v>
      </c>
      <c r="H1920">
        <f>Table3[[#This Row],[Q1]]-1.5*Table3[[#This Row],[IQR]]</f>
        <v>-66065.375</v>
      </c>
      <c r="I1920">
        <f>Table3[[#This Row],[Q3]]+1.5*Table3[[#This Row],[IQR]]</f>
        <v>156333.625</v>
      </c>
    </row>
    <row r="1921" spans="1:9" x14ac:dyDescent="0.45">
      <c r="A1921" t="s">
        <v>17</v>
      </c>
      <c r="B1921" t="s">
        <v>10</v>
      </c>
      <c r="C1921">
        <v>1027</v>
      </c>
      <c r="D1921" t="b">
        <f t="shared" si="29"/>
        <v>0</v>
      </c>
      <c r="E1921" cm="1">
        <f t="array" ref="E1921">QUARTILE(IF($A:$A=$A1921,IF($B:$B=$B1921,$C:$C)),1)</f>
        <v>25656</v>
      </c>
      <c r="F1921" cm="1">
        <f t="array" ref="F1921">QUARTILE(IF($A:$A=$A1921,IF($B:$B=$B1921,$C:$C)),3)</f>
        <v>74284.5</v>
      </c>
      <c r="G1921">
        <f>Table3[[#This Row],[Q3]]-Table3[[#This Row],[Q1]]</f>
        <v>48628.5</v>
      </c>
      <c r="H1921">
        <f>Table3[[#This Row],[Q1]]-1.5*Table3[[#This Row],[IQR]]</f>
        <v>-47286.75</v>
      </c>
      <c r="I1921">
        <f>Table3[[#This Row],[Q3]]+1.5*Table3[[#This Row],[IQR]]</f>
        <v>147227.25</v>
      </c>
    </row>
    <row r="1922" spans="1:9" x14ac:dyDescent="0.45">
      <c r="A1922" t="s">
        <v>17</v>
      </c>
      <c r="B1922" t="s">
        <v>10</v>
      </c>
      <c r="C1922">
        <v>1177</v>
      </c>
      <c r="D1922" t="b">
        <f t="shared" ref="D1922:D1985" si="30">IF(C1922&lt;H1922,TRUE,IF(C1922&gt;I1922,TRUE,FALSE))</f>
        <v>0</v>
      </c>
      <c r="E1922" cm="1">
        <f t="array" ref="E1922">QUARTILE(IF($A:$A=$A1922,IF($B:$B=$B1922,$C:$C)),1)</f>
        <v>25656</v>
      </c>
      <c r="F1922" cm="1">
        <f t="array" ref="F1922">QUARTILE(IF($A:$A=$A1922,IF($B:$B=$B1922,$C:$C)),3)</f>
        <v>74284.5</v>
      </c>
      <c r="G1922">
        <f>Table3[[#This Row],[Q3]]-Table3[[#This Row],[Q1]]</f>
        <v>48628.5</v>
      </c>
      <c r="H1922">
        <f>Table3[[#This Row],[Q1]]-1.5*Table3[[#This Row],[IQR]]</f>
        <v>-47286.75</v>
      </c>
      <c r="I1922">
        <f>Table3[[#This Row],[Q3]]+1.5*Table3[[#This Row],[IQR]]</f>
        <v>147227.25</v>
      </c>
    </row>
    <row r="1923" spans="1:9" x14ac:dyDescent="0.45">
      <c r="A1923" t="s">
        <v>17</v>
      </c>
      <c r="B1923" t="s">
        <v>10</v>
      </c>
      <c r="C1923">
        <v>1262</v>
      </c>
      <c r="D1923" t="b">
        <f t="shared" si="30"/>
        <v>0</v>
      </c>
      <c r="E1923" cm="1">
        <f t="array" ref="E1923">QUARTILE(IF($A:$A=$A1923,IF($B:$B=$B1923,$C:$C)),1)</f>
        <v>25656</v>
      </c>
      <c r="F1923" cm="1">
        <f t="array" ref="F1923">QUARTILE(IF($A:$A=$A1923,IF($B:$B=$B1923,$C:$C)),3)</f>
        <v>74284.5</v>
      </c>
      <c r="G1923">
        <f>Table3[[#This Row],[Q3]]-Table3[[#This Row],[Q1]]</f>
        <v>48628.5</v>
      </c>
      <c r="H1923">
        <f>Table3[[#This Row],[Q1]]-1.5*Table3[[#This Row],[IQR]]</f>
        <v>-47286.75</v>
      </c>
      <c r="I1923">
        <f>Table3[[#This Row],[Q3]]+1.5*Table3[[#This Row],[IQR]]</f>
        <v>147227.25</v>
      </c>
    </row>
    <row r="1924" spans="1:9" x14ac:dyDescent="0.45">
      <c r="A1924" t="s">
        <v>17</v>
      </c>
      <c r="B1924" t="s">
        <v>10</v>
      </c>
      <c r="C1924">
        <v>1351</v>
      </c>
      <c r="D1924" t="b">
        <f t="shared" si="30"/>
        <v>0</v>
      </c>
      <c r="E1924" cm="1">
        <f t="array" ref="E1924">QUARTILE(IF($A:$A=$A1924,IF($B:$B=$B1924,$C:$C)),1)</f>
        <v>25656</v>
      </c>
      <c r="F1924" cm="1">
        <f t="array" ref="F1924">QUARTILE(IF($A:$A=$A1924,IF($B:$B=$B1924,$C:$C)),3)</f>
        <v>74284.5</v>
      </c>
      <c r="G1924">
        <f>Table3[[#This Row],[Q3]]-Table3[[#This Row],[Q1]]</f>
        <v>48628.5</v>
      </c>
      <c r="H1924">
        <f>Table3[[#This Row],[Q1]]-1.5*Table3[[#This Row],[IQR]]</f>
        <v>-47286.75</v>
      </c>
      <c r="I1924">
        <f>Table3[[#This Row],[Q3]]+1.5*Table3[[#This Row],[IQR]]</f>
        <v>147227.25</v>
      </c>
    </row>
    <row r="1925" spans="1:9" x14ac:dyDescent="0.45">
      <c r="A1925" t="s">
        <v>17</v>
      </c>
      <c r="B1925" t="s">
        <v>10</v>
      </c>
      <c r="C1925">
        <v>1389</v>
      </c>
      <c r="D1925" t="b">
        <f t="shared" si="30"/>
        <v>0</v>
      </c>
      <c r="E1925" cm="1">
        <f t="array" ref="E1925">QUARTILE(IF($A:$A=$A1925,IF($B:$B=$B1925,$C:$C)),1)</f>
        <v>25656</v>
      </c>
      <c r="F1925" cm="1">
        <f t="array" ref="F1925">QUARTILE(IF($A:$A=$A1925,IF($B:$B=$B1925,$C:$C)),3)</f>
        <v>74284.5</v>
      </c>
      <c r="G1925">
        <f>Table3[[#This Row],[Q3]]-Table3[[#This Row],[Q1]]</f>
        <v>48628.5</v>
      </c>
      <c r="H1925">
        <f>Table3[[#This Row],[Q1]]-1.5*Table3[[#This Row],[IQR]]</f>
        <v>-47286.75</v>
      </c>
      <c r="I1925">
        <f>Table3[[#This Row],[Q3]]+1.5*Table3[[#This Row],[IQR]]</f>
        <v>147227.25</v>
      </c>
    </row>
    <row r="1926" spans="1:9" x14ac:dyDescent="0.45">
      <c r="A1926" t="s">
        <v>17</v>
      </c>
      <c r="B1926" t="s">
        <v>10</v>
      </c>
      <c r="C1926">
        <v>1736</v>
      </c>
      <c r="D1926" t="b">
        <f t="shared" si="30"/>
        <v>0</v>
      </c>
      <c r="E1926" cm="1">
        <f t="array" ref="E1926">QUARTILE(IF($A:$A=$A1926,IF($B:$B=$B1926,$C:$C)),1)</f>
        <v>25656</v>
      </c>
      <c r="F1926" cm="1">
        <f t="array" ref="F1926">QUARTILE(IF($A:$A=$A1926,IF($B:$B=$B1926,$C:$C)),3)</f>
        <v>74284.5</v>
      </c>
      <c r="G1926">
        <f>Table3[[#This Row],[Q3]]-Table3[[#This Row],[Q1]]</f>
        <v>48628.5</v>
      </c>
      <c r="H1926">
        <f>Table3[[#This Row],[Q1]]-1.5*Table3[[#This Row],[IQR]]</f>
        <v>-47286.75</v>
      </c>
      <c r="I1926">
        <f>Table3[[#This Row],[Q3]]+1.5*Table3[[#This Row],[IQR]]</f>
        <v>147227.25</v>
      </c>
    </row>
    <row r="1927" spans="1:9" x14ac:dyDescent="0.45">
      <c r="A1927" t="s">
        <v>17</v>
      </c>
      <c r="B1927" t="s">
        <v>10</v>
      </c>
      <c r="C1927">
        <v>1808</v>
      </c>
      <c r="D1927" t="b">
        <f t="shared" si="30"/>
        <v>0</v>
      </c>
      <c r="E1927" cm="1">
        <f t="array" ref="E1927">QUARTILE(IF($A:$A=$A1927,IF($B:$B=$B1927,$C:$C)),1)</f>
        <v>25656</v>
      </c>
      <c r="F1927" cm="1">
        <f t="array" ref="F1927">QUARTILE(IF($A:$A=$A1927,IF($B:$B=$B1927,$C:$C)),3)</f>
        <v>74284.5</v>
      </c>
      <c r="G1927">
        <f>Table3[[#This Row],[Q3]]-Table3[[#This Row],[Q1]]</f>
        <v>48628.5</v>
      </c>
      <c r="H1927">
        <f>Table3[[#This Row],[Q1]]-1.5*Table3[[#This Row],[IQR]]</f>
        <v>-47286.75</v>
      </c>
      <c r="I1927">
        <f>Table3[[#This Row],[Q3]]+1.5*Table3[[#This Row],[IQR]]</f>
        <v>147227.25</v>
      </c>
    </row>
    <row r="1928" spans="1:9" x14ac:dyDescent="0.45">
      <c r="A1928" t="s">
        <v>17</v>
      </c>
      <c r="B1928" t="s">
        <v>10</v>
      </c>
      <c r="C1928">
        <v>2249</v>
      </c>
      <c r="D1928" t="b">
        <f t="shared" si="30"/>
        <v>0</v>
      </c>
      <c r="E1928" cm="1">
        <f t="array" ref="E1928">QUARTILE(IF($A:$A=$A1928,IF($B:$B=$B1928,$C:$C)),1)</f>
        <v>25656</v>
      </c>
      <c r="F1928" cm="1">
        <f t="array" ref="F1928">QUARTILE(IF($A:$A=$A1928,IF($B:$B=$B1928,$C:$C)),3)</f>
        <v>74284.5</v>
      </c>
      <c r="G1928">
        <f>Table3[[#This Row],[Q3]]-Table3[[#This Row],[Q1]]</f>
        <v>48628.5</v>
      </c>
      <c r="H1928">
        <f>Table3[[#This Row],[Q1]]-1.5*Table3[[#This Row],[IQR]]</f>
        <v>-47286.75</v>
      </c>
      <c r="I1928">
        <f>Table3[[#This Row],[Q3]]+1.5*Table3[[#This Row],[IQR]]</f>
        <v>147227.25</v>
      </c>
    </row>
    <row r="1929" spans="1:9" x14ac:dyDescent="0.45">
      <c r="A1929" t="s">
        <v>17</v>
      </c>
      <c r="B1929" t="s">
        <v>10</v>
      </c>
      <c r="C1929">
        <v>2256</v>
      </c>
      <c r="D1929" t="b">
        <f t="shared" si="30"/>
        <v>0</v>
      </c>
      <c r="E1929" cm="1">
        <f t="array" ref="E1929">QUARTILE(IF($A:$A=$A1929,IF($B:$B=$B1929,$C:$C)),1)</f>
        <v>25656</v>
      </c>
      <c r="F1929" cm="1">
        <f t="array" ref="F1929">QUARTILE(IF($A:$A=$A1929,IF($B:$B=$B1929,$C:$C)),3)</f>
        <v>74284.5</v>
      </c>
      <c r="G1929">
        <f>Table3[[#This Row],[Q3]]-Table3[[#This Row],[Q1]]</f>
        <v>48628.5</v>
      </c>
      <c r="H1929">
        <f>Table3[[#This Row],[Q1]]-1.5*Table3[[#This Row],[IQR]]</f>
        <v>-47286.75</v>
      </c>
      <c r="I1929">
        <f>Table3[[#This Row],[Q3]]+1.5*Table3[[#This Row],[IQR]]</f>
        <v>147227.25</v>
      </c>
    </row>
    <row r="1930" spans="1:9" x14ac:dyDescent="0.45">
      <c r="A1930" t="s">
        <v>17</v>
      </c>
      <c r="B1930" t="s">
        <v>10</v>
      </c>
      <c r="C1930">
        <v>2418</v>
      </c>
      <c r="D1930" t="b">
        <f t="shared" si="30"/>
        <v>0</v>
      </c>
      <c r="E1930" cm="1">
        <f t="array" ref="E1930">QUARTILE(IF($A:$A=$A1930,IF($B:$B=$B1930,$C:$C)),1)</f>
        <v>25656</v>
      </c>
      <c r="F1930" cm="1">
        <f t="array" ref="F1930">QUARTILE(IF($A:$A=$A1930,IF($B:$B=$B1930,$C:$C)),3)</f>
        <v>74284.5</v>
      </c>
      <c r="G1930">
        <f>Table3[[#This Row],[Q3]]-Table3[[#This Row],[Q1]]</f>
        <v>48628.5</v>
      </c>
      <c r="H1930">
        <f>Table3[[#This Row],[Q1]]-1.5*Table3[[#This Row],[IQR]]</f>
        <v>-47286.75</v>
      </c>
      <c r="I1930">
        <f>Table3[[#This Row],[Q3]]+1.5*Table3[[#This Row],[IQR]]</f>
        <v>147227.25</v>
      </c>
    </row>
    <row r="1931" spans="1:9" x14ac:dyDescent="0.45">
      <c r="A1931" t="s">
        <v>17</v>
      </c>
      <c r="B1931" t="s">
        <v>10</v>
      </c>
      <c r="C1931">
        <v>2658</v>
      </c>
      <c r="D1931" t="b">
        <f t="shared" si="30"/>
        <v>0</v>
      </c>
      <c r="E1931" cm="1">
        <f t="array" ref="E1931">QUARTILE(IF($A:$A=$A1931,IF($B:$B=$B1931,$C:$C)),1)</f>
        <v>25656</v>
      </c>
      <c r="F1931" cm="1">
        <f t="array" ref="F1931">QUARTILE(IF($A:$A=$A1931,IF($B:$B=$B1931,$C:$C)),3)</f>
        <v>74284.5</v>
      </c>
      <c r="G1931">
        <f>Table3[[#This Row],[Q3]]-Table3[[#This Row],[Q1]]</f>
        <v>48628.5</v>
      </c>
      <c r="H1931">
        <f>Table3[[#This Row],[Q1]]-1.5*Table3[[#This Row],[IQR]]</f>
        <v>-47286.75</v>
      </c>
      <c r="I1931">
        <f>Table3[[#This Row],[Q3]]+1.5*Table3[[#This Row],[IQR]]</f>
        <v>147227.25</v>
      </c>
    </row>
    <row r="1932" spans="1:9" x14ac:dyDescent="0.45">
      <c r="A1932" t="s">
        <v>17</v>
      </c>
      <c r="B1932" t="s">
        <v>10</v>
      </c>
      <c r="C1932">
        <v>3100</v>
      </c>
      <c r="D1932" t="b">
        <f t="shared" si="30"/>
        <v>0</v>
      </c>
      <c r="E1932" cm="1">
        <f t="array" ref="E1932">QUARTILE(IF($A:$A=$A1932,IF($B:$B=$B1932,$C:$C)),1)</f>
        <v>25656</v>
      </c>
      <c r="F1932" cm="1">
        <f t="array" ref="F1932">QUARTILE(IF($A:$A=$A1932,IF($B:$B=$B1932,$C:$C)),3)</f>
        <v>74284.5</v>
      </c>
      <c r="G1932">
        <f>Table3[[#This Row],[Q3]]-Table3[[#This Row],[Q1]]</f>
        <v>48628.5</v>
      </c>
      <c r="H1932">
        <f>Table3[[#This Row],[Q1]]-1.5*Table3[[#This Row],[IQR]]</f>
        <v>-47286.75</v>
      </c>
      <c r="I1932">
        <f>Table3[[#This Row],[Q3]]+1.5*Table3[[#This Row],[IQR]]</f>
        <v>147227.25</v>
      </c>
    </row>
    <row r="1933" spans="1:9" x14ac:dyDescent="0.45">
      <c r="A1933" t="s">
        <v>17</v>
      </c>
      <c r="B1933" t="s">
        <v>10</v>
      </c>
      <c r="C1933">
        <v>3225</v>
      </c>
      <c r="D1933" t="b">
        <f t="shared" si="30"/>
        <v>0</v>
      </c>
      <c r="E1933" cm="1">
        <f t="array" ref="E1933">QUARTILE(IF($A:$A=$A1933,IF($B:$B=$B1933,$C:$C)),1)</f>
        <v>25656</v>
      </c>
      <c r="F1933" cm="1">
        <f t="array" ref="F1933">QUARTILE(IF($A:$A=$A1933,IF($B:$B=$B1933,$C:$C)),3)</f>
        <v>74284.5</v>
      </c>
      <c r="G1933">
        <f>Table3[[#This Row],[Q3]]-Table3[[#This Row],[Q1]]</f>
        <v>48628.5</v>
      </c>
      <c r="H1933">
        <f>Table3[[#This Row],[Q1]]-1.5*Table3[[#This Row],[IQR]]</f>
        <v>-47286.75</v>
      </c>
      <c r="I1933">
        <f>Table3[[#This Row],[Q3]]+1.5*Table3[[#This Row],[IQR]]</f>
        <v>147227.25</v>
      </c>
    </row>
    <row r="1934" spans="1:9" x14ac:dyDescent="0.45">
      <c r="A1934" t="s">
        <v>17</v>
      </c>
      <c r="B1934" t="s">
        <v>10</v>
      </c>
      <c r="C1934">
        <v>3470</v>
      </c>
      <c r="D1934" t="b">
        <f t="shared" si="30"/>
        <v>0</v>
      </c>
      <c r="E1934" cm="1">
        <f t="array" ref="E1934">QUARTILE(IF($A:$A=$A1934,IF($B:$B=$B1934,$C:$C)),1)</f>
        <v>25656</v>
      </c>
      <c r="F1934" cm="1">
        <f t="array" ref="F1934">QUARTILE(IF($A:$A=$A1934,IF($B:$B=$B1934,$C:$C)),3)</f>
        <v>74284.5</v>
      </c>
      <c r="G1934">
        <f>Table3[[#This Row],[Q3]]-Table3[[#This Row],[Q1]]</f>
        <v>48628.5</v>
      </c>
      <c r="H1934">
        <f>Table3[[#This Row],[Q1]]-1.5*Table3[[#This Row],[IQR]]</f>
        <v>-47286.75</v>
      </c>
      <c r="I1934">
        <f>Table3[[#This Row],[Q3]]+1.5*Table3[[#This Row],[IQR]]</f>
        <v>147227.25</v>
      </c>
    </row>
    <row r="1935" spans="1:9" x14ac:dyDescent="0.45">
      <c r="A1935" t="s">
        <v>17</v>
      </c>
      <c r="B1935" t="s">
        <v>10</v>
      </c>
      <c r="C1935">
        <v>3565</v>
      </c>
      <c r="D1935" t="b">
        <f t="shared" si="30"/>
        <v>0</v>
      </c>
      <c r="E1935" cm="1">
        <f t="array" ref="E1935">QUARTILE(IF($A:$A=$A1935,IF($B:$B=$B1935,$C:$C)),1)</f>
        <v>25656</v>
      </c>
      <c r="F1935" cm="1">
        <f t="array" ref="F1935">QUARTILE(IF($A:$A=$A1935,IF($B:$B=$B1935,$C:$C)),3)</f>
        <v>74284.5</v>
      </c>
      <c r="G1935">
        <f>Table3[[#This Row],[Q3]]-Table3[[#This Row],[Q1]]</f>
        <v>48628.5</v>
      </c>
      <c r="H1935">
        <f>Table3[[#This Row],[Q1]]-1.5*Table3[[#This Row],[IQR]]</f>
        <v>-47286.75</v>
      </c>
      <c r="I1935">
        <f>Table3[[#This Row],[Q3]]+1.5*Table3[[#This Row],[IQR]]</f>
        <v>147227.25</v>
      </c>
    </row>
    <row r="1936" spans="1:9" x14ac:dyDescent="0.45">
      <c r="A1936" t="s">
        <v>17</v>
      </c>
      <c r="B1936" t="s">
        <v>10</v>
      </c>
      <c r="C1936">
        <v>3701</v>
      </c>
      <c r="D1936" t="b">
        <f t="shared" si="30"/>
        <v>0</v>
      </c>
      <c r="E1936" cm="1">
        <f t="array" ref="E1936">QUARTILE(IF($A:$A=$A1936,IF($B:$B=$B1936,$C:$C)),1)</f>
        <v>25656</v>
      </c>
      <c r="F1936" cm="1">
        <f t="array" ref="F1936">QUARTILE(IF($A:$A=$A1936,IF($B:$B=$B1936,$C:$C)),3)</f>
        <v>74284.5</v>
      </c>
      <c r="G1936">
        <f>Table3[[#This Row],[Q3]]-Table3[[#This Row],[Q1]]</f>
        <v>48628.5</v>
      </c>
      <c r="H1936">
        <f>Table3[[#This Row],[Q1]]-1.5*Table3[[#This Row],[IQR]]</f>
        <v>-47286.75</v>
      </c>
      <c r="I1936">
        <f>Table3[[#This Row],[Q3]]+1.5*Table3[[#This Row],[IQR]]</f>
        <v>147227.25</v>
      </c>
    </row>
    <row r="1937" spans="1:9" x14ac:dyDescent="0.45">
      <c r="A1937" t="s">
        <v>17</v>
      </c>
      <c r="B1937" t="s">
        <v>10</v>
      </c>
      <c r="C1937">
        <v>3766</v>
      </c>
      <c r="D1937" t="b">
        <f t="shared" si="30"/>
        <v>0</v>
      </c>
      <c r="E1937" cm="1">
        <f t="array" ref="E1937">QUARTILE(IF($A:$A=$A1937,IF($B:$B=$B1937,$C:$C)),1)</f>
        <v>25656</v>
      </c>
      <c r="F1937" cm="1">
        <f t="array" ref="F1937">QUARTILE(IF($A:$A=$A1937,IF($B:$B=$B1937,$C:$C)),3)</f>
        <v>74284.5</v>
      </c>
      <c r="G1937">
        <f>Table3[[#This Row],[Q3]]-Table3[[#This Row],[Q1]]</f>
        <v>48628.5</v>
      </c>
      <c r="H1937">
        <f>Table3[[#This Row],[Q1]]-1.5*Table3[[#This Row],[IQR]]</f>
        <v>-47286.75</v>
      </c>
      <c r="I1937">
        <f>Table3[[#This Row],[Q3]]+1.5*Table3[[#This Row],[IQR]]</f>
        <v>147227.25</v>
      </c>
    </row>
    <row r="1938" spans="1:9" x14ac:dyDescent="0.45">
      <c r="A1938" t="s">
        <v>17</v>
      </c>
      <c r="B1938" t="s">
        <v>10</v>
      </c>
      <c r="C1938">
        <v>3839</v>
      </c>
      <c r="D1938" t="b">
        <f t="shared" si="30"/>
        <v>0</v>
      </c>
      <c r="E1938" cm="1">
        <f t="array" ref="E1938">QUARTILE(IF($A:$A=$A1938,IF($B:$B=$B1938,$C:$C)),1)</f>
        <v>25656</v>
      </c>
      <c r="F1938" cm="1">
        <f t="array" ref="F1938">QUARTILE(IF($A:$A=$A1938,IF($B:$B=$B1938,$C:$C)),3)</f>
        <v>74284.5</v>
      </c>
      <c r="G1938">
        <f>Table3[[#This Row],[Q3]]-Table3[[#This Row],[Q1]]</f>
        <v>48628.5</v>
      </c>
      <c r="H1938">
        <f>Table3[[#This Row],[Q1]]-1.5*Table3[[#This Row],[IQR]]</f>
        <v>-47286.75</v>
      </c>
      <c r="I1938">
        <f>Table3[[#This Row],[Q3]]+1.5*Table3[[#This Row],[IQR]]</f>
        <v>147227.25</v>
      </c>
    </row>
    <row r="1939" spans="1:9" x14ac:dyDescent="0.45">
      <c r="A1939" t="s">
        <v>17</v>
      </c>
      <c r="B1939" t="s">
        <v>10</v>
      </c>
      <c r="C1939">
        <v>4324</v>
      </c>
      <c r="D1939" t="b">
        <f t="shared" si="30"/>
        <v>0</v>
      </c>
      <c r="E1939" cm="1">
        <f t="array" ref="E1939">QUARTILE(IF($A:$A=$A1939,IF($B:$B=$B1939,$C:$C)),1)</f>
        <v>25656</v>
      </c>
      <c r="F1939" cm="1">
        <f t="array" ref="F1939">QUARTILE(IF($A:$A=$A1939,IF($B:$B=$B1939,$C:$C)),3)</f>
        <v>74284.5</v>
      </c>
      <c r="G1939">
        <f>Table3[[#This Row],[Q3]]-Table3[[#This Row],[Q1]]</f>
        <v>48628.5</v>
      </c>
      <c r="H1939">
        <f>Table3[[#This Row],[Q1]]-1.5*Table3[[#This Row],[IQR]]</f>
        <v>-47286.75</v>
      </c>
      <c r="I1939">
        <f>Table3[[#This Row],[Q3]]+1.5*Table3[[#This Row],[IQR]]</f>
        <v>147227.25</v>
      </c>
    </row>
    <row r="1940" spans="1:9" x14ac:dyDescent="0.45">
      <c r="A1940" t="s">
        <v>17</v>
      </c>
      <c r="B1940" t="s">
        <v>10</v>
      </c>
      <c r="C1940">
        <v>4703</v>
      </c>
      <c r="D1940" t="b">
        <f t="shared" si="30"/>
        <v>0</v>
      </c>
      <c r="E1940" cm="1">
        <f t="array" ref="E1940">QUARTILE(IF($A:$A=$A1940,IF($B:$B=$B1940,$C:$C)),1)</f>
        <v>25656</v>
      </c>
      <c r="F1940" cm="1">
        <f t="array" ref="F1940">QUARTILE(IF($A:$A=$A1940,IF($B:$B=$B1940,$C:$C)),3)</f>
        <v>74284.5</v>
      </c>
      <c r="G1940">
        <f>Table3[[#This Row],[Q3]]-Table3[[#This Row],[Q1]]</f>
        <v>48628.5</v>
      </c>
      <c r="H1940">
        <f>Table3[[#This Row],[Q1]]-1.5*Table3[[#This Row],[IQR]]</f>
        <v>-47286.75</v>
      </c>
      <c r="I1940">
        <f>Table3[[#This Row],[Q3]]+1.5*Table3[[#This Row],[IQR]]</f>
        <v>147227.25</v>
      </c>
    </row>
    <row r="1941" spans="1:9" x14ac:dyDescent="0.45">
      <c r="A1941" t="s">
        <v>17</v>
      </c>
      <c r="B1941" t="s">
        <v>10</v>
      </c>
      <c r="C1941">
        <v>4714</v>
      </c>
      <c r="D1941" t="b">
        <f t="shared" si="30"/>
        <v>0</v>
      </c>
      <c r="E1941" cm="1">
        <f t="array" ref="E1941">QUARTILE(IF($A:$A=$A1941,IF($B:$B=$B1941,$C:$C)),1)</f>
        <v>25656</v>
      </c>
      <c r="F1941" cm="1">
        <f t="array" ref="F1941">QUARTILE(IF($A:$A=$A1941,IF($B:$B=$B1941,$C:$C)),3)</f>
        <v>74284.5</v>
      </c>
      <c r="G1941">
        <f>Table3[[#This Row],[Q3]]-Table3[[#This Row],[Q1]]</f>
        <v>48628.5</v>
      </c>
      <c r="H1941">
        <f>Table3[[#This Row],[Q1]]-1.5*Table3[[#This Row],[IQR]]</f>
        <v>-47286.75</v>
      </c>
      <c r="I1941">
        <f>Table3[[#This Row],[Q3]]+1.5*Table3[[#This Row],[IQR]]</f>
        <v>147227.25</v>
      </c>
    </row>
    <row r="1942" spans="1:9" x14ac:dyDescent="0.45">
      <c r="A1942" t="s">
        <v>17</v>
      </c>
      <c r="B1942" t="s">
        <v>10</v>
      </c>
      <c r="C1942">
        <v>4717</v>
      </c>
      <c r="D1942" t="b">
        <f t="shared" si="30"/>
        <v>0</v>
      </c>
      <c r="E1942" cm="1">
        <f t="array" ref="E1942">QUARTILE(IF($A:$A=$A1942,IF($B:$B=$B1942,$C:$C)),1)</f>
        <v>25656</v>
      </c>
      <c r="F1942" cm="1">
        <f t="array" ref="F1942">QUARTILE(IF($A:$A=$A1942,IF($B:$B=$B1942,$C:$C)),3)</f>
        <v>74284.5</v>
      </c>
      <c r="G1942">
        <f>Table3[[#This Row],[Q3]]-Table3[[#This Row],[Q1]]</f>
        <v>48628.5</v>
      </c>
      <c r="H1942">
        <f>Table3[[#This Row],[Q1]]-1.5*Table3[[#This Row],[IQR]]</f>
        <v>-47286.75</v>
      </c>
      <c r="I1942">
        <f>Table3[[#This Row],[Q3]]+1.5*Table3[[#This Row],[IQR]]</f>
        <v>147227.25</v>
      </c>
    </row>
    <row r="1943" spans="1:9" x14ac:dyDescent="0.45">
      <c r="A1943" t="s">
        <v>17</v>
      </c>
      <c r="B1943" t="s">
        <v>10</v>
      </c>
      <c r="C1943">
        <v>4799</v>
      </c>
      <c r="D1943" t="b">
        <f t="shared" si="30"/>
        <v>0</v>
      </c>
      <c r="E1943" cm="1">
        <f t="array" ref="E1943">QUARTILE(IF($A:$A=$A1943,IF($B:$B=$B1943,$C:$C)),1)</f>
        <v>25656</v>
      </c>
      <c r="F1943" cm="1">
        <f t="array" ref="F1943">QUARTILE(IF($A:$A=$A1943,IF($B:$B=$B1943,$C:$C)),3)</f>
        <v>74284.5</v>
      </c>
      <c r="G1943">
        <f>Table3[[#This Row],[Q3]]-Table3[[#This Row],[Q1]]</f>
        <v>48628.5</v>
      </c>
      <c r="H1943">
        <f>Table3[[#This Row],[Q1]]-1.5*Table3[[#This Row],[IQR]]</f>
        <v>-47286.75</v>
      </c>
      <c r="I1943">
        <f>Table3[[#This Row],[Q3]]+1.5*Table3[[#This Row],[IQR]]</f>
        <v>147227.25</v>
      </c>
    </row>
    <row r="1944" spans="1:9" x14ac:dyDescent="0.45">
      <c r="A1944" t="s">
        <v>17</v>
      </c>
      <c r="B1944" t="s">
        <v>10</v>
      </c>
      <c r="C1944">
        <v>4971</v>
      </c>
      <c r="D1944" t="b">
        <f t="shared" si="30"/>
        <v>0</v>
      </c>
      <c r="E1944" cm="1">
        <f t="array" ref="E1944">QUARTILE(IF($A:$A=$A1944,IF($B:$B=$B1944,$C:$C)),1)</f>
        <v>25656</v>
      </c>
      <c r="F1944" cm="1">
        <f t="array" ref="F1944">QUARTILE(IF($A:$A=$A1944,IF($B:$B=$B1944,$C:$C)),3)</f>
        <v>74284.5</v>
      </c>
      <c r="G1944">
        <f>Table3[[#This Row],[Q3]]-Table3[[#This Row],[Q1]]</f>
        <v>48628.5</v>
      </c>
      <c r="H1944">
        <f>Table3[[#This Row],[Q1]]-1.5*Table3[[#This Row],[IQR]]</f>
        <v>-47286.75</v>
      </c>
      <c r="I1944">
        <f>Table3[[#This Row],[Q3]]+1.5*Table3[[#This Row],[IQR]]</f>
        <v>147227.25</v>
      </c>
    </row>
    <row r="1945" spans="1:9" x14ac:dyDescent="0.45">
      <c r="A1945" t="s">
        <v>17</v>
      </c>
      <c r="B1945" t="s">
        <v>10</v>
      </c>
      <c r="C1945">
        <v>5157</v>
      </c>
      <c r="D1945" t="b">
        <f t="shared" si="30"/>
        <v>0</v>
      </c>
      <c r="E1945" cm="1">
        <f t="array" ref="E1945">QUARTILE(IF($A:$A=$A1945,IF($B:$B=$B1945,$C:$C)),1)</f>
        <v>25656</v>
      </c>
      <c r="F1945" cm="1">
        <f t="array" ref="F1945">QUARTILE(IF($A:$A=$A1945,IF($B:$B=$B1945,$C:$C)),3)</f>
        <v>74284.5</v>
      </c>
      <c r="G1945">
        <f>Table3[[#This Row],[Q3]]-Table3[[#This Row],[Q1]]</f>
        <v>48628.5</v>
      </c>
      <c r="H1945">
        <f>Table3[[#This Row],[Q1]]-1.5*Table3[[#This Row],[IQR]]</f>
        <v>-47286.75</v>
      </c>
      <c r="I1945">
        <f>Table3[[#This Row],[Q3]]+1.5*Table3[[#This Row],[IQR]]</f>
        <v>147227.25</v>
      </c>
    </row>
    <row r="1946" spans="1:9" x14ac:dyDescent="0.45">
      <c r="A1946" t="s">
        <v>17</v>
      </c>
      <c r="B1946" t="s">
        <v>10</v>
      </c>
      <c r="C1946">
        <v>5161</v>
      </c>
      <c r="D1946" t="b">
        <f t="shared" si="30"/>
        <v>0</v>
      </c>
      <c r="E1946" cm="1">
        <f t="array" ref="E1946">QUARTILE(IF($A:$A=$A1946,IF($B:$B=$B1946,$C:$C)),1)</f>
        <v>25656</v>
      </c>
      <c r="F1946" cm="1">
        <f t="array" ref="F1946">QUARTILE(IF($A:$A=$A1946,IF($B:$B=$B1946,$C:$C)),3)</f>
        <v>74284.5</v>
      </c>
      <c r="G1946">
        <f>Table3[[#This Row],[Q3]]-Table3[[#This Row],[Q1]]</f>
        <v>48628.5</v>
      </c>
      <c r="H1946">
        <f>Table3[[#This Row],[Q1]]-1.5*Table3[[#This Row],[IQR]]</f>
        <v>-47286.75</v>
      </c>
      <c r="I1946">
        <f>Table3[[#This Row],[Q3]]+1.5*Table3[[#This Row],[IQR]]</f>
        <v>147227.25</v>
      </c>
    </row>
    <row r="1947" spans="1:9" x14ac:dyDescent="0.45">
      <c r="A1947" t="s">
        <v>17</v>
      </c>
      <c r="B1947" t="s">
        <v>10</v>
      </c>
      <c r="C1947">
        <v>5491</v>
      </c>
      <c r="D1947" t="b">
        <f t="shared" si="30"/>
        <v>0</v>
      </c>
      <c r="E1947" cm="1">
        <f t="array" ref="E1947">QUARTILE(IF($A:$A=$A1947,IF($B:$B=$B1947,$C:$C)),1)</f>
        <v>25656</v>
      </c>
      <c r="F1947" cm="1">
        <f t="array" ref="F1947">QUARTILE(IF($A:$A=$A1947,IF($B:$B=$B1947,$C:$C)),3)</f>
        <v>74284.5</v>
      </c>
      <c r="G1947">
        <f>Table3[[#This Row],[Q3]]-Table3[[#This Row],[Q1]]</f>
        <v>48628.5</v>
      </c>
      <c r="H1947">
        <f>Table3[[#This Row],[Q1]]-1.5*Table3[[#This Row],[IQR]]</f>
        <v>-47286.75</v>
      </c>
      <c r="I1947">
        <f>Table3[[#This Row],[Q3]]+1.5*Table3[[#This Row],[IQR]]</f>
        <v>147227.25</v>
      </c>
    </row>
    <row r="1948" spans="1:9" x14ac:dyDescent="0.45">
      <c r="A1948" t="s">
        <v>17</v>
      </c>
      <c r="B1948" t="s">
        <v>10</v>
      </c>
      <c r="C1948">
        <v>6041</v>
      </c>
      <c r="D1948" t="b">
        <f t="shared" si="30"/>
        <v>0</v>
      </c>
      <c r="E1948" cm="1">
        <f t="array" ref="E1948">QUARTILE(IF($A:$A=$A1948,IF($B:$B=$B1948,$C:$C)),1)</f>
        <v>25656</v>
      </c>
      <c r="F1948" cm="1">
        <f t="array" ref="F1948">QUARTILE(IF($A:$A=$A1948,IF($B:$B=$B1948,$C:$C)),3)</f>
        <v>74284.5</v>
      </c>
      <c r="G1948">
        <f>Table3[[#This Row],[Q3]]-Table3[[#This Row],[Q1]]</f>
        <v>48628.5</v>
      </c>
      <c r="H1948">
        <f>Table3[[#This Row],[Q1]]-1.5*Table3[[#This Row],[IQR]]</f>
        <v>-47286.75</v>
      </c>
      <c r="I1948">
        <f>Table3[[#This Row],[Q3]]+1.5*Table3[[#This Row],[IQR]]</f>
        <v>147227.25</v>
      </c>
    </row>
    <row r="1949" spans="1:9" x14ac:dyDescent="0.45">
      <c r="A1949" t="s">
        <v>17</v>
      </c>
      <c r="B1949" t="s">
        <v>10</v>
      </c>
      <c r="C1949">
        <v>6604</v>
      </c>
      <c r="D1949" t="b">
        <f t="shared" si="30"/>
        <v>0</v>
      </c>
      <c r="E1949" cm="1">
        <f t="array" ref="E1949">QUARTILE(IF($A:$A=$A1949,IF($B:$B=$B1949,$C:$C)),1)</f>
        <v>25656</v>
      </c>
      <c r="F1949" cm="1">
        <f t="array" ref="F1949">QUARTILE(IF($A:$A=$A1949,IF($B:$B=$B1949,$C:$C)),3)</f>
        <v>74284.5</v>
      </c>
      <c r="G1949">
        <f>Table3[[#This Row],[Q3]]-Table3[[#This Row],[Q1]]</f>
        <v>48628.5</v>
      </c>
      <c r="H1949">
        <f>Table3[[#This Row],[Q1]]-1.5*Table3[[#This Row],[IQR]]</f>
        <v>-47286.75</v>
      </c>
      <c r="I1949">
        <f>Table3[[#This Row],[Q3]]+1.5*Table3[[#This Row],[IQR]]</f>
        <v>147227.25</v>
      </c>
    </row>
    <row r="1950" spans="1:9" x14ac:dyDescent="0.45">
      <c r="A1950" t="s">
        <v>17</v>
      </c>
      <c r="B1950" t="s">
        <v>10</v>
      </c>
      <c r="C1950">
        <v>6685</v>
      </c>
      <c r="D1950" t="b">
        <f t="shared" si="30"/>
        <v>0</v>
      </c>
      <c r="E1950" cm="1">
        <f t="array" ref="E1950">QUARTILE(IF($A:$A=$A1950,IF($B:$B=$B1950,$C:$C)),1)</f>
        <v>25656</v>
      </c>
      <c r="F1950" cm="1">
        <f t="array" ref="F1950">QUARTILE(IF($A:$A=$A1950,IF($B:$B=$B1950,$C:$C)),3)</f>
        <v>74284.5</v>
      </c>
      <c r="G1950">
        <f>Table3[[#This Row],[Q3]]-Table3[[#This Row],[Q1]]</f>
        <v>48628.5</v>
      </c>
      <c r="H1950">
        <f>Table3[[#This Row],[Q1]]-1.5*Table3[[#This Row],[IQR]]</f>
        <v>-47286.75</v>
      </c>
      <c r="I1950">
        <f>Table3[[#This Row],[Q3]]+1.5*Table3[[#This Row],[IQR]]</f>
        <v>147227.25</v>
      </c>
    </row>
    <row r="1951" spans="1:9" x14ac:dyDescent="0.45">
      <c r="A1951" t="s">
        <v>17</v>
      </c>
      <c r="B1951" t="s">
        <v>10</v>
      </c>
      <c r="C1951">
        <v>6697</v>
      </c>
      <c r="D1951" t="b">
        <f t="shared" si="30"/>
        <v>0</v>
      </c>
      <c r="E1951" cm="1">
        <f t="array" ref="E1951">QUARTILE(IF($A:$A=$A1951,IF($B:$B=$B1951,$C:$C)),1)</f>
        <v>25656</v>
      </c>
      <c r="F1951" cm="1">
        <f t="array" ref="F1951">QUARTILE(IF($A:$A=$A1951,IF($B:$B=$B1951,$C:$C)),3)</f>
        <v>74284.5</v>
      </c>
      <c r="G1951">
        <f>Table3[[#This Row],[Q3]]-Table3[[#This Row],[Q1]]</f>
        <v>48628.5</v>
      </c>
      <c r="H1951">
        <f>Table3[[#This Row],[Q1]]-1.5*Table3[[#This Row],[IQR]]</f>
        <v>-47286.75</v>
      </c>
      <c r="I1951">
        <f>Table3[[#This Row],[Q3]]+1.5*Table3[[#This Row],[IQR]]</f>
        <v>147227.25</v>
      </c>
    </row>
    <row r="1952" spans="1:9" x14ac:dyDescent="0.45">
      <c r="A1952" t="s">
        <v>17</v>
      </c>
      <c r="B1952" t="s">
        <v>10</v>
      </c>
      <c r="C1952">
        <v>6905</v>
      </c>
      <c r="D1952" t="b">
        <f t="shared" si="30"/>
        <v>0</v>
      </c>
      <c r="E1952" cm="1">
        <f t="array" ref="E1952">QUARTILE(IF($A:$A=$A1952,IF($B:$B=$B1952,$C:$C)),1)</f>
        <v>25656</v>
      </c>
      <c r="F1952" cm="1">
        <f t="array" ref="F1952">QUARTILE(IF($A:$A=$A1952,IF($B:$B=$B1952,$C:$C)),3)</f>
        <v>74284.5</v>
      </c>
      <c r="G1952">
        <f>Table3[[#This Row],[Q3]]-Table3[[#This Row],[Q1]]</f>
        <v>48628.5</v>
      </c>
      <c r="H1952">
        <f>Table3[[#This Row],[Q1]]-1.5*Table3[[#This Row],[IQR]]</f>
        <v>-47286.75</v>
      </c>
      <c r="I1952">
        <f>Table3[[#This Row],[Q3]]+1.5*Table3[[#This Row],[IQR]]</f>
        <v>147227.25</v>
      </c>
    </row>
    <row r="1953" spans="1:9" x14ac:dyDescent="0.45">
      <c r="A1953" t="s">
        <v>17</v>
      </c>
      <c r="B1953" t="s">
        <v>10</v>
      </c>
      <c r="C1953">
        <v>6949</v>
      </c>
      <c r="D1953" t="b">
        <f t="shared" si="30"/>
        <v>0</v>
      </c>
      <c r="E1953" cm="1">
        <f t="array" ref="E1953">QUARTILE(IF($A:$A=$A1953,IF($B:$B=$B1953,$C:$C)),1)</f>
        <v>25656</v>
      </c>
      <c r="F1953" cm="1">
        <f t="array" ref="F1953">QUARTILE(IF($A:$A=$A1953,IF($B:$B=$B1953,$C:$C)),3)</f>
        <v>74284.5</v>
      </c>
      <c r="G1953">
        <f>Table3[[#This Row],[Q3]]-Table3[[#This Row],[Q1]]</f>
        <v>48628.5</v>
      </c>
      <c r="H1953">
        <f>Table3[[#This Row],[Q1]]-1.5*Table3[[#This Row],[IQR]]</f>
        <v>-47286.75</v>
      </c>
      <c r="I1953">
        <f>Table3[[#This Row],[Q3]]+1.5*Table3[[#This Row],[IQR]]</f>
        <v>147227.25</v>
      </c>
    </row>
    <row r="1954" spans="1:9" x14ac:dyDescent="0.45">
      <c r="A1954" t="s">
        <v>17</v>
      </c>
      <c r="B1954" t="s">
        <v>10</v>
      </c>
      <c r="C1954">
        <v>7875</v>
      </c>
      <c r="D1954" t="b">
        <f t="shared" si="30"/>
        <v>0</v>
      </c>
      <c r="E1954" cm="1">
        <f t="array" ref="E1954">QUARTILE(IF($A:$A=$A1954,IF($B:$B=$B1954,$C:$C)),1)</f>
        <v>25656</v>
      </c>
      <c r="F1954" cm="1">
        <f t="array" ref="F1954">QUARTILE(IF($A:$A=$A1954,IF($B:$B=$B1954,$C:$C)),3)</f>
        <v>74284.5</v>
      </c>
      <c r="G1954">
        <f>Table3[[#This Row],[Q3]]-Table3[[#This Row],[Q1]]</f>
        <v>48628.5</v>
      </c>
      <c r="H1954">
        <f>Table3[[#This Row],[Q1]]-1.5*Table3[[#This Row],[IQR]]</f>
        <v>-47286.75</v>
      </c>
      <c r="I1954">
        <f>Table3[[#This Row],[Q3]]+1.5*Table3[[#This Row],[IQR]]</f>
        <v>147227.25</v>
      </c>
    </row>
    <row r="1955" spans="1:9" x14ac:dyDescent="0.45">
      <c r="A1955" t="s">
        <v>17</v>
      </c>
      <c r="B1955" t="s">
        <v>10</v>
      </c>
      <c r="C1955">
        <v>8149</v>
      </c>
      <c r="D1955" t="b">
        <f t="shared" si="30"/>
        <v>0</v>
      </c>
      <c r="E1955" cm="1">
        <f t="array" ref="E1955">QUARTILE(IF($A:$A=$A1955,IF($B:$B=$B1955,$C:$C)),1)</f>
        <v>25656</v>
      </c>
      <c r="F1955" cm="1">
        <f t="array" ref="F1955">QUARTILE(IF($A:$A=$A1955,IF($B:$B=$B1955,$C:$C)),3)</f>
        <v>74284.5</v>
      </c>
      <c r="G1955">
        <f>Table3[[#This Row],[Q3]]-Table3[[#This Row],[Q1]]</f>
        <v>48628.5</v>
      </c>
      <c r="H1955">
        <f>Table3[[#This Row],[Q1]]-1.5*Table3[[#This Row],[IQR]]</f>
        <v>-47286.75</v>
      </c>
      <c r="I1955">
        <f>Table3[[#This Row],[Q3]]+1.5*Table3[[#This Row],[IQR]]</f>
        <v>147227.25</v>
      </c>
    </row>
    <row r="1956" spans="1:9" x14ac:dyDescent="0.45">
      <c r="A1956" t="s">
        <v>17</v>
      </c>
      <c r="B1956" t="s">
        <v>10</v>
      </c>
      <c r="C1956">
        <v>8748</v>
      </c>
      <c r="D1956" t="b">
        <f t="shared" si="30"/>
        <v>0</v>
      </c>
      <c r="E1956" cm="1">
        <f t="array" ref="E1956">QUARTILE(IF($A:$A=$A1956,IF($B:$B=$B1956,$C:$C)),1)</f>
        <v>25656</v>
      </c>
      <c r="F1956" cm="1">
        <f t="array" ref="F1956">QUARTILE(IF($A:$A=$A1956,IF($B:$B=$B1956,$C:$C)),3)</f>
        <v>74284.5</v>
      </c>
      <c r="G1956">
        <f>Table3[[#This Row],[Q3]]-Table3[[#This Row],[Q1]]</f>
        <v>48628.5</v>
      </c>
      <c r="H1956">
        <f>Table3[[#This Row],[Q1]]-1.5*Table3[[#This Row],[IQR]]</f>
        <v>-47286.75</v>
      </c>
      <c r="I1956">
        <f>Table3[[#This Row],[Q3]]+1.5*Table3[[#This Row],[IQR]]</f>
        <v>147227.25</v>
      </c>
    </row>
    <row r="1957" spans="1:9" x14ac:dyDescent="0.45">
      <c r="A1957" t="s">
        <v>17</v>
      </c>
      <c r="B1957" t="s">
        <v>10</v>
      </c>
      <c r="C1957">
        <v>8869</v>
      </c>
      <c r="D1957" t="b">
        <f t="shared" si="30"/>
        <v>0</v>
      </c>
      <c r="E1957" cm="1">
        <f t="array" ref="E1957">QUARTILE(IF($A:$A=$A1957,IF($B:$B=$B1957,$C:$C)),1)</f>
        <v>25656</v>
      </c>
      <c r="F1957" cm="1">
        <f t="array" ref="F1957">QUARTILE(IF($A:$A=$A1957,IF($B:$B=$B1957,$C:$C)),3)</f>
        <v>74284.5</v>
      </c>
      <c r="G1957">
        <f>Table3[[#This Row],[Q3]]-Table3[[#This Row],[Q1]]</f>
        <v>48628.5</v>
      </c>
      <c r="H1957">
        <f>Table3[[#This Row],[Q1]]-1.5*Table3[[#This Row],[IQR]]</f>
        <v>-47286.75</v>
      </c>
      <c r="I1957">
        <f>Table3[[#This Row],[Q3]]+1.5*Table3[[#This Row],[IQR]]</f>
        <v>147227.25</v>
      </c>
    </row>
    <row r="1958" spans="1:9" x14ac:dyDescent="0.45">
      <c r="A1958" t="s">
        <v>17</v>
      </c>
      <c r="B1958" t="s">
        <v>10</v>
      </c>
      <c r="C1958">
        <v>9139</v>
      </c>
      <c r="D1958" t="b">
        <f t="shared" si="30"/>
        <v>0</v>
      </c>
      <c r="E1958" cm="1">
        <f t="array" ref="E1958">QUARTILE(IF($A:$A=$A1958,IF($B:$B=$B1958,$C:$C)),1)</f>
        <v>25656</v>
      </c>
      <c r="F1958" cm="1">
        <f t="array" ref="F1958">QUARTILE(IF($A:$A=$A1958,IF($B:$B=$B1958,$C:$C)),3)</f>
        <v>74284.5</v>
      </c>
      <c r="G1958">
        <f>Table3[[#This Row],[Q3]]-Table3[[#This Row],[Q1]]</f>
        <v>48628.5</v>
      </c>
      <c r="H1958">
        <f>Table3[[#This Row],[Q1]]-1.5*Table3[[#This Row],[IQR]]</f>
        <v>-47286.75</v>
      </c>
      <c r="I1958">
        <f>Table3[[#This Row],[Q3]]+1.5*Table3[[#This Row],[IQR]]</f>
        <v>147227.25</v>
      </c>
    </row>
    <row r="1959" spans="1:9" x14ac:dyDescent="0.45">
      <c r="A1959" t="s">
        <v>17</v>
      </c>
      <c r="B1959" t="s">
        <v>10</v>
      </c>
      <c r="C1959">
        <v>9393</v>
      </c>
      <c r="D1959" t="b">
        <f t="shared" si="30"/>
        <v>0</v>
      </c>
      <c r="E1959" cm="1">
        <f t="array" ref="E1959">QUARTILE(IF($A:$A=$A1959,IF($B:$B=$B1959,$C:$C)),1)</f>
        <v>25656</v>
      </c>
      <c r="F1959" cm="1">
        <f t="array" ref="F1959">QUARTILE(IF($A:$A=$A1959,IF($B:$B=$B1959,$C:$C)),3)</f>
        <v>74284.5</v>
      </c>
      <c r="G1959">
        <f>Table3[[#This Row],[Q3]]-Table3[[#This Row],[Q1]]</f>
        <v>48628.5</v>
      </c>
      <c r="H1959">
        <f>Table3[[#This Row],[Q1]]-1.5*Table3[[#This Row],[IQR]]</f>
        <v>-47286.75</v>
      </c>
      <c r="I1959">
        <f>Table3[[#This Row],[Q3]]+1.5*Table3[[#This Row],[IQR]]</f>
        <v>147227.25</v>
      </c>
    </row>
    <row r="1960" spans="1:9" x14ac:dyDescent="0.45">
      <c r="A1960" t="s">
        <v>17</v>
      </c>
      <c r="B1960" t="s">
        <v>10</v>
      </c>
      <c r="C1960">
        <v>9476</v>
      </c>
      <c r="D1960" t="b">
        <f t="shared" si="30"/>
        <v>0</v>
      </c>
      <c r="E1960" cm="1">
        <f t="array" ref="E1960">QUARTILE(IF($A:$A=$A1960,IF($B:$B=$B1960,$C:$C)),1)</f>
        <v>25656</v>
      </c>
      <c r="F1960" cm="1">
        <f t="array" ref="F1960">QUARTILE(IF($A:$A=$A1960,IF($B:$B=$B1960,$C:$C)),3)</f>
        <v>74284.5</v>
      </c>
      <c r="G1960">
        <f>Table3[[#This Row],[Q3]]-Table3[[#This Row],[Q1]]</f>
        <v>48628.5</v>
      </c>
      <c r="H1960">
        <f>Table3[[#This Row],[Q1]]-1.5*Table3[[#This Row],[IQR]]</f>
        <v>-47286.75</v>
      </c>
      <c r="I1960">
        <f>Table3[[#This Row],[Q3]]+1.5*Table3[[#This Row],[IQR]]</f>
        <v>147227.25</v>
      </c>
    </row>
    <row r="1961" spans="1:9" x14ac:dyDescent="0.45">
      <c r="A1961" t="s">
        <v>17</v>
      </c>
      <c r="B1961" t="s">
        <v>10</v>
      </c>
      <c r="C1961">
        <v>9745</v>
      </c>
      <c r="D1961" t="b">
        <f t="shared" si="30"/>
        <v>0</v>
      </c>
      <c r="E1961" cm="1">
        <f t="array" ref="E1961">QUARTILE(IF($A:$A=$A1961,IF($B:$B=$B1961,$C:$C)),1)</f>
        <v>25656</v>
      </c>
      <c r="F1961" cm="1">
        <f t="array" ref="F1961">QUARTILE(IF($A:$A=$A1961,IF($B:$B=$B1961,$C:$C)),3)</f>
        <v>74284.5</v>
      </c>
      <c r="G1961">
        <f>Table3[[#This Row],[Q3]]-Table3[[#This Row],[Q1]]</f>
        <v>48628.5</v>
      </c>
      <c r="H1961">
        <f>Table3[[#This Row],[Q1]]-1.5*Table3[[#This Row],[IQR]]</f>
        <v>-47286.75</v>
      </c>
      <c r="I1961">
        <f>Table3[[#This Row],[Q3]]+1.5*Table3[[#This Row],[IQR]]</f>
        <v>147227.25</v>
      </c>
    </row>
    <row r="1962" spans="1:9" x14ac:dyDescent="0.45">
      <c r="A1962" t="s">
        <v>17</v>
      </c>
      <c r="B1962" t="s">
        <v>10</v>
      </c>
      <c r="C1962">
        <v>9896</v>
      </c>
      <c r="D1962" t="b">
        <f t="shared" si="30"/>
        <v>0</v>
      </c>
      <c r="E1962" cm="1">
        <f t="array" ref="E1962">QUARTILE(IF($A:$A=$A1962,IF($B:$B=$B1962,$C:$C)),1)</f>
        <v>25656</v>
      </c>
      <c r="F1962" cm="1">
        <f t="array" ref="F1962">QUARTILE(IF($A:$A=$A1962,IF($B:$B=$B1962,$C:$C)),3)</f>
        <v>74284.5</v>
      </c>
      <c r="G1962">
        <f>Table3[[#This Row],[Q3]]-Table3[[#This Row],[Q1]]</f>
        <v>48628.5</v>
      </c>
      <c r="H1962">
        <f>Table3[[#This Row],[Q1]]-1.5*Table3[[#This Row],[IQR]]</f>
        <v>-47286.75</v>
      </c>
      <c r="I1962">
        <f>Table3[[#This Row],[Q3]]+1.5*Table3[[#This Row],[IQR]]</f>
        <v>147227.25</v>
      </c>
    </row>
    <row r="1963" spans="1:9" x14ac:dyDescent="0.45">
      <c r="A1963" t="s">
        <v>17</v>
      </c>
      <c r="B1963" t="s">
        <v>10</v>
      </c>
      <c r="C1963">
        <v>10055</v>
      </c>
      <c r="D1963" t="b">
        <f t="shared" si="30"/>
        <v>0</v>
      </c>
      <c r="E1963" cm="1">
        <f t="array" ref="E1963">QUARTILE(IF($A:$A=$A1963,IF($B:$B=$B1963,$C:$C)),1)</f>
        <v>25656</v>
      </c>
      <c r="F1963" cm="1">
        <f t="array" ref="F1963">QUARTILE(IF($A:$A=$A1963,IF($B:$B=$B1963,$C:$C)),3)</f>
        <v>74284.5</v>
      </c>
      <c r="G1963">
        <f>Table3[[#This Row],[Q3]]-Table3[[#This Row],[Q1]]</f>
        <v>48628.5</v>
      </c>
      <c r="H1963">
        <f>Table3[[#This Row],[Q1]]-1.5*Table3[[#This Row],[IQR]]</f>
        <v>-47286.75</v>
      </c>
      <c r="I1963">
        <f>Table3[[#This Row],[Q3]]+1.5*Table3[[#This Row],[IQR]]</f>
        <v>147227.25</v>
      </c>
    </row>
    <row r="1964" spans="1:9" x14ac:dyDescent="0.45">
      <c r="A1964" t="s">
        <v>17</v>
      </c>
      <c r="B1964" t="s">
        <v>10</v>
      </c>
      <c r="C1964">
        <v>10106</v>
      </c>
      <c r="D1964" t="b">
        <f t="shared" si="30"/>
        <v>0</v>
      </c>
      <c r="E1964" cm="1">
        <f t="array" ref="E1964">QUARTILE(IF($A:$A=$A1964,IF($B:$B=$B1964,$C:$C)),1)</f>
        <v>25656</v>
      </c>
      <c r="F1964" cm="1">
        <f t="array" ref="F1964">QUARTILE(IF($A:$A=$A1964,IF($B:$B=$B1964,$C:$C)),3)</f>
        <v>74284.5</v>
      </c>
      <c r="G1964">
        <f>Table3[[#This Row],[Q3]]-Table3[[#This Row],[Q1]]</f>
        <v>48628.5</v>
      </c>
      <c r="H1964">
        <f>Table3[[#This Row],[Q1]]-1.5*Table3[[#This Row],[IQR]]</f>
        <v>-47286.75</v>
      </c>
      <c r="I1964">
        <f>Table3[[#This Row],[Q3]]+1.5*Table3[[#This Row],[IQR]]</f>
        <v>147227.25</v>
      </c>
    </row>
    <row r="1965" spans="1:9" x14ac:dyDescent="0.45">
      <c r="A1965" t="s">
        <v>17</v>
      </c>
      <c r="B1965" t="s">
        <v>10</v>
      </c>
      <c r="C1965">
        <v>10172</v>
      </c>
      <c r="D1965" t="b">
        <f t="shared" si="30"/>
        <v>0</v>
      </c>
      <c r="E1965" cm="1">
        <f t="array" ref="E1965">QUARTILE(IF($A:$A=$A1965,IF($B:$B=$B1965,$C:$C)),1)</f>
        <v>25656</v>
      </c>
      <c r="F1965" cm="1">
        <f t="array" ref="F1965">QUARTILE(IF($A:$A=$A1965,IF($B:$B=$B1965,$C:$C)),3)</f>
        <v>74284.5</v>
      </c>
      <c r="G1965">
        <f>Table3[[#This Row],[Q3]]-Table3[[#This Row],[Q1]]</f>
        <v>48628.5</v>
      </c>
      <c r="H1965">
        <f>Table3[[#This Row],[Q1]]-1.5*Table3[[#This Row],[IQR]]</f>
        <v>-47286.75</v>
      </c>
      <c r="I1965">
        <f>Table3[[#This Row],[Q3]]+1.5*Table3[[#This Row],[IQR]]</f>
        <v>147227.25</v>
      </c>
    </row>
    <row r="1966" spans="1:9" x14ac:dyDescent="0.45">
      <c r="A1966" t="s">
        <v>17</v>
      </c>
      <c r="B1966" t="s">
        <v>10</v>
      </c>
      <c r="C1966">
        <v>10175</v>
      </c>
      <c r="D1966" t="b">
        <f t="shared" si="30"/>
        <v>0</v>
      </c>
      <c r="E1966" cm="1">
        <f t="array" ref="E1966">QUARTILE(IF($A:$A=$A1966,IF($B:$B=$B1966,$C:$C)),1)</f>
        <v>25656</v>
      </c>
      <c r="F1966" cm="1">
        <f t="array" ref="F1966">QUARTILE(IF($A:$A=$A1966,IF($B:$B=$B1966,$C:$C)),3)</f>
        <v>74284.5</v>
      </c>
      <c r="G1966">
        <f>Table3[[#This Row],[Q3]]-Table3[[#This Row],[Q1]]</f>
        <v>48628.5</v>
      </c>
      <c r="H1966">
        <f>Table3[[#This Row],[Q1]]-1.5*Table3[[#This Row],[IQR]]</f>
        <v>-47286.75</v>
      </c>
      <c r="I1966">
        <f>Table3[[#This Row],[Q3]]+1.5*Table3[[#This Row],[IQR]]</f>
        <v>147227.25</v>
      </c>
    </row>
    <row r="1967" spans="1:9" x14ac:dyDescent="0.45">
      <c r="A1967" t="s">
        <v>17</v>
      </c>
      <c r="B1967" t="s">
        <v>10</v>
      </c>
      <c r="C1967">
        <v>10300</v>
      </c>
      <c r="D1967" t="b">
        <f t="shared" si="30"/>
        <v>0</v>
      </c>
      <c r="E1967" cm="1">
        <f t="array" ref="E1967">QUARTILE(IF($A:$A=$A1967,IF($B:$B=$B1967,$C:$C)),1)</f>
        <v>25656</v>
      </c>
      <c r="F1967" cm="1">
        <f t="array" ref="F1967">QUARTILE(IF($A:$A=$A1967,IF($B:$B=$B1967,$C:$C)),3)</f>
        <v>74284.5</v>
      </c>
      <c r="G1967">
        <f>Table3[[#This Row],[Q3]]-Table3[[#This Row],[Q1]]</f>
        <v>48628.5</v>
      </c>
      <c r="H1967">
        <f>Table3[[#This Row],[Q1]]-1.5*Table3[[#This Row],[IQR]]</f>
        <v>-47286.75</v>
      </c>
      <c r="I1967">
        <f>Table3[[#This Row],[Q3]]+1.5*Table3[[#This Row],[IQR]]</f>
        <v>147227.25</v>
      </c>
    </row>
    <row r="1968" spans="1:9" x14ac:dyDescent="0.45">
      <c r="A1968" t="s">
        <v>17</v>
      </c>
      <c r="B1968" t="s">
        <v>10</v>
      </c>
      <c r="C1968">
        <v>10646</v>
      </c>
      <c r="D1968" t="b">
        <f t="shared" si="30"/>
        <v>0</v>
      </c>
      <c r="E1968" cm="1">
        <f t="array" ref="E1968">QUARTILE(IF($A:$A=$A1968,IF($B:$B=$B1968,$C:$C)),1)</f>
        <v>25656</v>
      </c>
      <c r="F1968" cm="1">
        <f t="array" ref="F1968">QUARTILE(IF($A:$A=$A1968,IF($B:$B=$B1968,$C:$C)),3)</f>
        <v>74284.5</v>
      </c>
      <c r="G1968">
        <f>Table3[[#This Row],[Q3]]-Table3[[#This Row],[Q1]]</f>
        <v>48628.5</v>
      </c>
      <c r="H1968">
        <f>Table3[[#This Row],[Q1]]-1.5*Table3[[#This Row],[IQR]]</f>
        <v>-47286.75</v>
      </c>
      <c r="I1968">
        <f>Table3[[#This Row],[Q3]]+1.5*Table3[[#This Row],[IQR]]</f>
        <v>147227.25</v>
      </c>
    </row>
    <row r="1969" spans="1:9" x14ac:dyDescent="0.45">
      <c r="A1969" t="s">
        <v>17</v>
      </c>
      <c r="B1969" t="s">
        <v>10</v>
      </c>
      <c r="C1969">
        <v>10749</v>
      </c>
      <c r="D1969" t="b">
        <f t="shared" si="30"/>
        <v>0</v>
      </c>
      <c r="E1969" cm="1">
        <f t="array" ref="E1969">QUARTILE(IF($A:$A=$A1969,IF($B:$B=$B1969,$C:$C)),1)</f>
        <v>25656</v>
      </c>
      <c r="F1969" cm="1">
        <f t="array" ref="F1969">QUARTILE(IF($A:$A=$A1969,IF($B:$B=$B1969,$C:$C)),3)</f>
        <v>74284.5</v>
      </c>
      <c r="G1969">
        <f>Table3[[#This Row],[Q3]]-Table3[[#This Row],[Q1]]</f>
        <v>48628.5</v>
      </c>
      <c r="H1969">
        <f>Table3[[#This Row],[Q1]]-1.5*Table3[[#This Row],[IQR]]</f>
        <v>-47286.75</v>
      </c>
      <c r="I1969">
        <f>Table3[[#This Row],[Q3]]+1.5*Table3[[#This Row],[IQR]]</f>
        <v>147227.25</v>
      </c>
    </row>
    <row r="1970" spans="1:9" x14ac:dyDescent="0.45">
      <c r="A1970" t="s">
        <v>17</v>
      </c>
      <c r="B1970" t="s">
        <v>10</v>
      </c>
      <c r="C1970">
        <v>10982</v>
      </c>
      <c r="D1970" t="b">
        <f t="shared" si="30"/>
        <v>0</v>
      </c>
      <c r="E1970" cm="1">
        <f t="array" ref="E1970">QUARTILE(IF($A:$A=$A1970,IF($B:$B=$B1970,$C:$C)),1)</f>
        <v>25656</v>
      </c>
      <c r="F1970" cm="1">
        <f t="array" ref="F1970">QUARTILE(IF($A:$A=$A1970,IF($B:$B=$B1970,$C:$C)),3)</f>
        <v>74284.5</v>
      </c>
      <c r="G1970">
        <f>Table3[[#This Row],[Q3]]-Table3[[#This Row],[Q1]]</f>
        <v>48628.5</v>
      </c>
      <c r="H1970">
        <f>Table3[[#This Row],[Q1]]-1.5*Table3[[#This Row],[IQR]]</f>
        <v>-47286.75</v>
      </c>
      <c r="I1970">
        <f>Table3[[#This Row],[Q3]]+1.5*Table3[[#This Row],[IQR]]</f>
        <v>147227.25</v>
      </c>
    </row>
    <row r="1971" spans="1:9" x14ac:dyDescent="0.45">
      <c r="A1971" t="s">
        <v>17</v>
      </c>
      <c r="B1971" t="s">
        <v>10</v>
      </c>
      <c r="C1971">
        <v>11383</v>
      </c>
      <c r="D1971" t="b">
        <f t="shared" si="30"/>
        <v>0</v>
      </c>
      <c r="E1971" cm="1">
        <f t="array" ref="E1971">QUARTILE(IF($A:$A=$A1971,IF($B:$B=$B1971,$C:$C)),1)</f>
        <v>25656</v>
      </c>
      <c r="F1971" cm="1">
        <f t="array" ref="F1971">QUARTILE(IF($A:$A=$A1971,IF($B:$B=$B1971,$C:$C)),3)</f>
        <v>74284.5</v>
      </c>
      <c r="G1971">
        <f>Table3[[#This Row],[Q3]]-Table3[[#This Row],[Q1]]</f>
        <v>48628.5</v>
      </c>
      <c r="H1971">
        <f>Table3[[#This Row],[Q1]]-1.5*Table3[[#This Row],[IQR]]</f>
        <v>-47286.75</v>
      </c>
      <c r="I1971">
        <f>Table3[[#This Row],[Q3]]+1.5*Table3[[#This Row],[IQR]]</f>
        <v>147227.25</v>
      </c>
    </row>
    <row r="1972" spans="1:9" x14ac:dyDescent="0.45">
      <c r="A1972" t="s">
        <v>17</v>
      </c>
      <c r="B1972" t="s">
        <v>10</v>
      </c>
      <c r="C1972">
        <v>11580</v>
      </c>
      <c r="D1972" t="b">
        <f t="shared" si="30"/>
        <v>0</v>
      </c>
      <c r="E1972" cm="1">
        <f t="array" ref="E1972">QUARTILE(IF($A:$A=$A1972,IF($B:$B=$B1972,$C:$C)),1)</f>
        <v>25656</v>
      </c>
      <c r="F1972" cm="1">
        <f t="array" ref="F1972">QUARTILE(IF($A:$A=$A1972,IF($B:$B=$B1972,$C:$C)),3)</f>
        <v>74284.5</v>
      </c>
      <c r="G1972">
        <f>Table3[[#This Row],[Q3]]-Table3[[#This Row],[Q1]]</f>
        <v>48628.5</v>
      </c>
      <c r="H1972">
        <f>Table3[[#This Row],[Q1]]-1.5*Table3[[#This Row],[IQR]]</f>
        <v>-47286.75</v>
      </c>
      <c r="I1972">
        <f>Table3[[#This Row],[Q3]]+1.5*Table3[[#This Row],[IQR]]</f>
        <v>147227.25</v>
      </c>
    </row>
    <row r="1973" spans="1:9" x14ac:dyDescent="0.45">
      <c r="A1973" t="s">
        <v>17</v>
      </c>
      <c r="B1973" t="s">
        <v>10</v>
      </c>
      <c r="C1973">
        <v>12070</v>
      </c>
      <c r="D1973" t="b">
        <f t="shared" si="30"/>
        <v>0</v>
      </c>
      <c r="E1973" cm="1">
        <f t="array" ref="E1973">QUARTILE(IF($A:$A=$A1973,IF($B:$B=$B1973,$C:$C)),1)</f>
        <v>25656</v>
      </c>
      <c r="F1973" cm="1">
        <f t="array" ref="F1973">QUARTILE(IF($A:$A=$A1973,IF($B:$B=$B1973,$C:$C)),3)</f>
        <v>74284.5</v>
      </c>
      <c r="G1973">
        <f>Table3[[#This Row],[Q3]]-Table3[[#This Row],[Q1]]</f>
        <v>48628.5</v>
      </c>
      <c r="H1973">
        <f>Table3[[#This Row],[Q1]]-1.5*Table3[[#This Row],[IQR]]</f>
        <v>-47286.75</v>
      </c>
      <c r="I1973">
        <f>Table3[[#This Row],[Q3]]+1.5*Table3[[#This Row],[IQR]]</f>
        <v>147227.25</v>
      </c>
    </row>
    <row r="1974" spans="1:9" x14ac:dyDescent="0.45">
      <c r="A1974" t="s">
        <v>17</v>
      </c>
      <c r="B1974" t="s">
        <v>10</v>
      </c>
      <c r="C1974">
        <v>12081</v>
      </c>
      <c r="D1974" t="b">
        <f t="shared" si="30"/>
        <v>0</v>
      </c>
      <c r="E1974" cm="1">
        <f t="array" ref="E1974">QUARTILE(IF($A:$A=$A1974,IF($B:$B=$B1974,$C:$C)),1)</f>
        <v>25656</v>
      </c>
      <c r="F1974" cm="1">
        <f t="array" ref="F1974">QUARTILE(IF($A:$A=$A1974,IF($B:$B=$B1974,$C:$C)),3)</f>
        <v>74284.5</v>
      </c>
      <c r="G1974">
        <f>Table3[[#This Row],[Q3]]-Table3[[#This Row],[Q1]]</f>
        <v>48628.5</v>
      </c>
      <c r="H1974">
        <f>Table3[[#This Row],[Q1]]-1.5*Table3[[#This Row],[IQR]]</f>
        <v>-47286.75</v>
      </c>
      <c r="I1974">
        <f>Table3[[#This Row],[Q3]]+1.5*Table3[[#This Row],[IQR]]</f>
        <v>147227.25</v>
      </c>
    </row>
    <row r="1975" spans="1:9" x14ac:dyDescent="0.45">
      <c r="A1975" t="s">
        <v>17</v>
      </c>
      <c r="B1975" t="s">
        <v>10</v>
      </c>
      <c r="C1975">
        <v>12085</v>
      </c>
      <c r="D1975" t="b">
        <f t="shared" si="30"/>
        <v>0</v>
      </c>
      <c r="E1975" cm="1">
        <f t="array" ref="E1975">QUARTILE(IF($A:$A=$A1975,IF($B:$B=$B1975,$C:$C)),1)</f>
        <v>25656</v>
      </c>
      <c r="F1975" cm="1">
        <f t="array" ref="F1975">QUARTILE(IF($A:$A=$A1975,IF($B:$B=$B1975,$C:$C)),3)</f>
        <v>74284.5</v>
      </c>
      <c r="G1975">
        <f>Table3[[#This Row],[Q3]]-Table3[[#This Row],[Q1]]</f>
        <v>48628.5</v>
      </c>
      <c r="H1975">
        <f>Table3[[#This Row],[Q1]]-1.5*Table3[[#This Row],[IQR]]</f>
        <v>-47286.75</v>
      </c>
      <c r="I1975">
        <f>Table3[[#This Row],[Q3]]+1.5*Table3[[#This Row],[IQR]]</f>
        <v>147227.25</v>
      </c>
    </row>
    <row r="1976" spans="1:9" x14ac:dyDescent="0.45">
      <c r="A1976" t="s">
        <v>17</v>
      </c>
      <c r="B1976" t="s">
        <v>10</v>
      </c>
      <c r="C1976">
        <v>12124</v>
      </c>
      <c r="D1976" t="b">
        <f t="shared" si="30"/>
        <v>0</v>
      </c>
      <c r="E1976" cm="1">
        <f t="array" ref="E1976">QUARTILE(IF($A:$A=$A1976,IF($B:$B=$B1976,$C:$C)),1)</f>
        <v>25656</v>
      </c>
      <c r="F1976" cm="1">
        <f t="array" ref="F1976">QUARTILE(IF($A:$A=$A1976,IF($B:$B=$B1976,$C:$C)),3)</f>
        <v>74284.5</v>
      </c>
      <c r="G1976">
        <f>Table3[[#This Row],[Q3]]-Table3[[#This Row],[Q1]]</f>
        <v>48628.5</v>
      </c>
      <c r="H1976">
        <f>Table3[[#This Row],[Q1]]-1.5*Table3[[#This Row],[IQR]]</f>
        <v>-47286.75</v>
      </c>
      <c r="I1976">
        <f>Table3[[#This Row],[Q3]]+1.5*Table3[[#This Row],[IQR]]</f>
        <v>147227.25</v>
      </c>
    </row>
    <row r="1977" spans="1:9" x14ac:dyDescent="0.45">
      <c r="A1977" t="s">
        <v>17</v>
      </c>
      <c r="B1977" t="s">
        <v>10</v>
      </c>
      <c r="C1977">
        <v>12153</v>
      </c>
      <c r="D1977" t="b">
        <f t="shared" si="30"/>
        <v>0</v>
      </c>
      <c r="E1977" cm="1">
        <f t="array" ref="E1977">QUARTILE(IF($A:$A=$A1977,IF($B:$B=$B1977,$C:$C)),1)</f>
        <v>25656</v>
      </c>
      <c r="F1977" cm="1">
        <f t="array" ref="F1977">QUARTILE(IF($A:$A=$A1977,IF($B:$B=$B1977,$C:$C)),3)</f>
        <v>74284.5</v>
      </c>
      <c r="G1977">
        <f>Table3[[#This Row],[Q3]]-Table3[[#This Row],[Q1]]</f>
        <v>48628.5</v>
      </c>
      <c r="H1977">
        <f>Table3[[#This Row],[Q1]]-1.5*Table3[[#This Row],[IQR]]</f>
        <v>-47286.75</v>
      </c>
      <c r="I1977">
        <f>Table3[[#This Row],[Q3]]+1.5*Table3[[#This Row],[IQR]]</f>
        <v>147227.25</v>
      </c>
    </row>
    <row r="1978" spans="1:9" x14ac:dyDescent="0.45">
      <c r="A1978" t="s">
        <v>17</v>
      </c>
      <c r="B1978" t="s">
        <v>10</v>
      </c>
      <c r="C1978">
        <v>12527</v>
      </c>
      <c r="D1978" t="b">
        <f t="shared" si="30"/>
        <v>0</v>
      </c>
      <c r="E1978" cm="1">
        <f t="array" ref="E1978">QUARTILE(IF($A:$A=$A1978,IF($B:$B=$B1978,$C:$C)),1)</f>
        <v>25656</v>
      </c>
      <c r="F1978" cm="1">
        <f t="array" ref="F1978">QUARTILE(IF($A:$A=$A1978,IF($B:$B=$B1978,$C:$C)),3)</f>
        <v>74284.5</v>
      </c>
      <c r="G1978">
        <f>Table3[[#This Row],[Q3]]-Table3[[#This Row],[Q1]]</f>
        <v>48628.5</v>
      </c>
      <c r="H1978">
        <f>Table3[[#This Row],[Q1]]-1.5*Table3[[#This Row],[IQR]]</f>
        <v>-47286.75</v>
      </c>
      <c r="I1978">
        <f>Table3[[#This Row],[Q3]]+1.5*Table3[[#This Row],[IQR]]</f>
        <v>147227.25</v>
      </c>
    </row>
    <row r="1979" spans="1:9" x14ac:dyDescent="0.45">
      <c r="A1979" t="s">
        <v>17</v>
      </c>
      <c r="B1979" t="s">
        <v>10</v>
      </c>
      <c r="C1979">
        <v>12584</v>
      </c>
      <c r="D1979" t="b">
        <f t="shared" si="30"/>
        <v>0</v>
      </c>
      <c r="E1979" cm="1">
        <f t="array" ref="E1979">QUARTILE(IF($A:$A=$A1979,IF($B:$B=$B1979,$C:$C)),1)</f>
        <v>25656</v>
      </c>
      <c r="F1979" cm="1">
        <f t="array" ref="F1979">QUARTILE(IF($A:$A=$A1979,IF($B:$B=$B1979,$C:$C)),3)</f>
        <v>74284.5</v>
      </c>
      <c r="G1979">
        <f>Table3[[#This Row],[Q3]]-Table3[[#This Row],[Q1]]</f>
        <v>48628.5</v>
      </c>
      <c r="H1979">
        <f>Table3[[#This Row],[Q1]]-1.5*Table3[[#This Row],[IQR]]</f>
        <v>-47286.75</v>
      </c>
      <c r="I1979">
        <f>Table3[[#This Row],[Q3]]+1.5*Table3[[#This Row],[IQR]]</f>
        <v>147227.25</v>
      </c>
    </row>
    <row r="1980" spans="1:9" x14ac:dyDescent="0.45">
      <c r="A1980" t="s">
        <v>17</v>
      </c>
      <c r="B1980" t="s">
        <v>10</v>
      </c>
      <c r="C1980">
        <v>12735</v>
      </c>
      <c r="D1980" t="b">
        <f t="shared" si="30"/>
        <v>0</v>
      </c>
      <c r="E1980" cm="1">
        <f t="array" ref="E1980">QUARTILE(IF($A:$A=$A1980,IF($B:$B=$B1980,$C:$C)),1)</f>
        <v>25656</v>
      </c>
      <c r="F1980" cm="1">
        <f t="array" ref="F1980">QUARTILE(IF($A:$A=$A1980,IF($B:$B=$B1980,$C:$C)),3)</f>
        <v>74284.5</v>
      </c>
      <c r="G1980">
        <f>Table3[[#This Row],[Q3]]-Table3[[#This Row],[Q1]]</f>
        <v>48628.5</v>
      </c>
      <c r="H1980">
        <f>Table3[[#This Row],[Q1]]-1.5*Table3[[#This Row],[IQR]]</f>
        <v>-47286.75</v>
      </c>
      <c r="I1980">
        <f>Table3[[#This Row],[Q3]]+1.5*Table3[[#This Row],[IQR]]</f>
        <v>147227.25</v>
      </c>
    </row>
    <row r="1981" spans="1:9" x14ac:dyDescent="0.45">
      <c r="A1981" t="s">
        <v>17</v>
      </c>
      <c r="B1981" t="s">
        <v>10</v>
      </c>
      <c r="C1981">
        <v>12920</v>
      </c>
      <c r="D1981" t="b">
        <f t="shared" si="30"/>
        <v>0</v>
      </c>
      <c r="E1981" cm="1">
        <f t="array" ref="E1981">QUARTILE(IF($A:$A=$A1981,IF($B:$B=$B1981,$C:$C)),1)</f>
        <v>25656</v>
      </c>
      <c r="F1981" cm="1">
        <f t="array" ref="F1981">QUARTILE(IF($A:$A=$A1981,IF($B:$B=$B1981,$C:$C)),3)</f>
        <v>74284.5</v>
      </c>
      <c r="G1981">
        <f>Table3[[#This Row],[Q3]]-Table3[[#This Row],[Q1]]</f>
        <v>48628.5</v>
      </c>
      <c r="H1981">
        <f>Table3[[#This Row],[Q1]]-1.5*Table3[[#This Row],[IQR]]</f>
        <v>-47286.75</v>
      </c>
      <c r="I1981">
        <f>Table3[[#This Row],[Q3]]+1.5*Table3[[#This Row],[IQR]]</f>
        <v>147227.25</v>
      </c>
    </row>
    <row r="1982" spans="1:9" x14ac:dyDescent="0.45">
      <c r="A1982" t="s">
        <v>17</v>
      </c>
      <c r="B1982" t="s">
        <v>10</v>
      </c>
      <c r="C1982">
        <v>13152</v>
      </c>
      <c r="D1982" t="b">
        <f t="shared" si="30"/>
        <v>0</v>
      </c>
      <c r="E1982" cm="1">
        <f t="array" ref="E1982">QUARTILE(IF($A:$A=$A1982,IF($B:$B=$B1982,$C:$C)),1)</f>
        <v>25656</v>
      </c>
      <c r="F1982" cm="1">
        <f t="array" ref="F1982">QUARTILE(IF($A:$A=$A1982,IF($B:$B=$B1982,$C:$C)),3)</f>
        <v>74284.5</v>
      </c>
      <c r="G1982">
        <f>Table3[[#This Row],[Q3]]-Table3[[#This Row],[Q1]]</f>
        <v>48628.5</v>
      </c>
      <c r="H1982">
        <f>Table3[[#This Row],[Q1]]-1.5*Table3[[#This Row],[IQR]]</f>
        <v>-47286.75</v>
      </c>
      <c r="I1982">
        <f>Table3[[#This Row],[Q3]]+1.5*Table3[[#This Row],[IQR]]</f>
        <v>147227.25</v>
      </c>
    </row>
    <row r="1983" spans="1:9" x14ac:dyDescent="0.45">
      <c r="A1983" t="s">
        <v>17</v>
      </c>
      <c r="B1983" t="s">
        <v>10</v>
      </c>
      <c r="C1983">
        <v>13413</v>
      </c>
      <c r="D1983" t="b">
        <f t="shared" si="30"/>
        <v>0</v>
      </c>
      <c r="E1983" cm="1">
        <f t="array" ref="E1983">QUARTILE(IF($A:$A=$A1983,IF($B:$B=$B1983,$C:$C)),1)</f>
        <v>25656</v>
      </c>
      <c r="F1983" cm="1">
        <f t="array" ref="F1983">QUARTILE(IF($A:$A=$A1983,IF($B:$B=$B1983,$C:$C)),3)</f>
        <v>74284.5</v>
      </c>
      <c r="G1983">
        <f>Table3[[#This Row],[Q3]]-Table3[[#This Row],[Q1]]</f>
        <v>48628.5</v>
      </c>
      <c r="H1983">
        <f>Table3[[#This Row],[Q1]]-1.5*Table3[[#This Row],[IQR]]</f>
        <v>-47286.75</v>
      </c>
      <c r="I1983">
        <f>Table3[[#This Row],[Q3]]+1.5*Table3[[#This Row],[IQR]]</f>
        <v>147227.25</v>
      </c>
    </row>
    <row r="1984" spans="1:9" x14ac:dyDescent="0.45">
      <c r="A1984" t="s">
        <v>17</v>
      </c>
      <c r="B1984" t="s">
        <v>10</v>
      </c>
      <c r="C1984">
        <v>13558</v>
      </c>
      <c r="D1984" t="b">
        <f t="shared" si="30"/>
        <v>0</v>
      </c>
      <c r="E1984" cm="1">
        <f t="array" ref="E1984">QUARTILE(IF($A:$A=$A1984,IF($B:$B=$B1984,$C:$C)),1)</f>
        <v>25656</v>
      </c>
      <c r="F1984" cm="1">
        <f t="array" ref="F1984">QUARTILE(IF($A:$A=$A1984,IF($B:$B=$B1984,$C:$C)),3)</f>
        <v>74284.5</v>
      </c>
      <c r="G1984">
        <f>Table3[[#This Row],[Q3]]-Table3[[#This Row],[Q1]]</f>
        <v>48628.5</v>
      </c>
      <c r="H1984">
        <f>Table3[[#This Row],[Q1]]-1.5*Table3[[#This Row],[IQR]]</f>
        <v>-47286.75</v>
      </c>
      <c r="I1984">
        <f>Table3[[#This Row],[Q3]]+1.5*Table3[[#This Row],[IQR]]</f>
        <v>147227.25</v>
      </c>
    </row>
    <row r="1985" spans="1:9" x14ac:dyDescent="0.45">
      <c r="A1985" t="s">
        <v>17</v>
      </c>
      <c r="B1985" t="s">
        <v>10</v>
      </c>
      <c r="C1985">
        <v>13640</v>
      </c>
      <c r="D1985" t="b">
        <f t="shared" si="30"/>
        <v>0</v>
      </c>
      <c r="E1985" cm="1">
        <f t="array" ref="E1985">QUARTILE(IF($A:$A=$A1985,IF($B:$B=$B1985,$C:$C)),1)</f>
        <v>25656</v>
      </c>
      <c r="F1985" cm="1">
        <f t="array" ref="F1985">QUARTILE(IF($A:$A=$A1985,IF($B:$B=$B1985,$C:$C)),3)</f>
        <v>74284.5</v>
      </c>
      <c r="G1985">
        <f>Table3[[#This Row],[Q3]]-Table3[[#This Row],[Q1]]</f>
        <v>48628.5</v>
      </c>
      <c r="H1985">
        <f>Table3[[#This Row],[Q1]]-1.5*Table3[[#This Row],[IQR]]</f>
        <v>-47286.75</v>
      </c>
      <c r="I1985">
        <f>Table3[[#This Row],[Q3]]+1.5*Table3[[#This Row],[IQR]]</f>
        <v>147227.25</v>
      </c>
    </row>
    <row r="1986" spans="1:9" x14ac:dyDescent="0.45">
      <c r="A1986" t="s">
        <v>17</v>
      </c>
      <c r="B1986" t="s">
        <v>10</v>
      </c>
      <c r="C1986">
        <v>13760</v>
      </c>
      <c r="D1986" t="b">
        <f t="shared" ref="D1986:D2049" si="31">IF(C1986&lt;H1986,TRUE,IF(C1986&gt;I1986,TRUE,FALSE))</f>
        <v>0</v>
      </c>
      <c r="E1986" cm="1">
        <f t="array" ref="E1986">QUARTILE(IF($A:$A=$A1986,IF($B:$B=$B1986,$C:$C)),1)</f>
        <v>25656</v>
      </c>
      <c r="F1986" cm="1">
        <f t="array" ref="F1986">QUARTILE(IF($A:$A=$A1986,IF($B:$B=$B1986,$C:$C)),3)</f>
        <v>74284.5</v>
      </c>
      <c r="G1986">
        <f>Table3[[#This Row],[Q3]]-Table3[[#This Row],[Q1]]</f>
        <v>48628.5</v>
      </c>
      <c r="H1986">
        <f>Table3[[#This Row],[Q1]]-1.5*Table3[[#This Row],[IQR]]</f>
        <v>-47286.75</v>
      </c>
      <c r="I1986">
        <f>Table3[[#This Row],[Q3]]+1.5*Table3[[#This Row],[IQR]]</f>
        <v>147227.25</v>
      </c>
    </row>
    <row r="1987" spans="1:9" x14ac:dyDescent="0.45">
      <c r="A1987" t="s">
        <v>17</v>
      </c>
      <c r="B1987" t="s">
        <v>10</v>
      </c>
      <c r="C1987">
        <v>14183</v>
      </c>
      <c r="D1987" t="b">
        <f t="shared" si="31"/>
        <v>0</v>
      </c>
      <c r="E1987" cm="1">
        <f t="array" ref="E1987">QUARTILE(IF($A:$A=$A1987,IF($B:$B=$B1987,$C:$C)),1)</f>
        <v>25656</v>
      </c>
      <c r="F1987" cm="1">
        <f t="array" ref="F1987">QUARTILE(IF($A:$A=$A1987,IF($B:$B=$B1987,$C:$C)),3)</f>
        <v>74284.5</v>
      </c>
      <c r="G1987">
        <f>Table3[[#This Row],[Q3]]-Table3[[#This Row],[Q1]]</f>
        <v>48628.5</v>
      </c>
      <c r="H1987">
        <f>Table3[[#This Row],[Q1]]-1.5*Table3[[#This Row],[IQR]]</f>
        <v>-47286.75</v>
      </c>
      <c r="I1987">
        <f>Table3[[#This Row],[Q3]]+1.5*Table3[[#This Row],[IQR]]</f>
        <v>147227.25</v>
      </c>
    </row>
    <row r="1988" spans="1:9" x14ac:dyDescent="0.45">
      <c r="A1988" t="s">
        <v>17</v>
      </c>
      <c r="B1988" t="s">
        <v>10</v>
      </c>
      <c r="C1988">
        <v>14197</v>
      </c>
      <c r="D1988" t="b">
        <f t="shared" si="31"/>
        <v>0</v>
      </c>
      <c r="E1988" cm="1">
        <f t="array" ref="E1988">QUARTILE(IF($A:$A=$A1988,IF($B:$B=$B1988,$C:$C)),1)</f>
        <v>25656</v>
      </c>
      <c r="F1988" cm="1">
        <f t="array" ref="F1988">QUARTILE(IF($A:$A=$A1988,IF($B:$B=$B1988,$C:$C)),3)</f>
        <v>74284.5</v>
      </c>
      <c r="G1988">
        <f>Table3[[#This Row],[Q3]]-Table3[[#This Row],[Q1]]</f>
        <v>48628.5</v>
      </c>
      <c r="H1988">
        <f>Table3[[#This Row],[Q1]]-1.5*Table3[[#This Row],[IQR]]</f>
        <v>-47286.75</v>
      </c>
      <c r="I1988">
        <f>Table3[[#This Row],[Q3]]+1.5*Table3[[#This Row],[IQR]]</f>
        <v>147227.25</v>
      </c>
    </row>
    <row r="1989" spans="1:9" x14ac:dyDescent="0.45">
      <c r="A1989" t="s">
        <v>17</v>
      </c>
      <c r="B1989" t="s">
        <v>10</v>
      </c>
      <c r="C1989">
        <v>14281</v>
      </c>
      <c r="D1989" t="b">
        <f t="shared" si="31"/>
        <v>0</v>
      </c>
      <c r="E1989" cm="1">
        <f t="array" ref="E1989">QUARTILE(IF($A:$A=$A1989,IF($B:$B=$B1989,$C:$C)),1)</f>
        <v>25656</v>
      </c>
      <c r="F1989" cm="1">
        <f t="array" ref="F1989">QUARTILE(IF($A:$A=$A1989,IF($B:$B=$B1989,$C:$C)),3)</f>
        <v>74284.5</v>
      </c>
      <c r="G1989">
        <f>Table3[[#This Row],[Q3]]-Table3[[#This Row],[Q1]]</f>
        <v>48628.5</v>
      </c>
      <c r="H1989">
        <f>Table3[[#This Row],[Q1]]-1.5*Table3[[#This Row],[IQR]]</f>
        <v>-47286.75</v>
      </c>
      <c r="I1989">
        <f>Table3[[#This Row],[Q3]]+1.5*Table3[[#This Row],[IQR]]</f>
        <v>147227.25</v>
      </c>
    </row>
    <row r="1990" spans="1:9" x14ac:dyDescent="0.45">
      <c r="A1990" t="s">
        <v>17</v>
      </c>
      <c r="B1990" t="s">
        <v>10</v>
      </c>
      <c r="C1990">
        <v>14294</v>
      </c>
      <c r="D1990" t="b">
        <f t="shared" si="31"/>
        <v>0</v>
      </c>
      <c r="E1990" cm="1">
        <f t="array" ref="E1990">QUARTILE(IF($A:$A=$A1990,IF($B:$B=$B1990,$C:$C)),1)</f>
        <v>25656</v>
      </c>
      <c r="F1990" cm="1">
        <f t="array" ref="F1990">QUARTILE(IF($A:$A=$A1990,IF($B:$B=$B1990,$C:$C)),3)</f>
        <v>74284.5</v>
      </c>
      <c r="G1990">
        <f>Table3[[#This Row],[Q3]]-Table3[[#This Row],[Q1]]</f>
        <v>48628.5</v>
      </c>
      <c r="H1990">
        <f>Table3[[#This Row],[Q1]]-1.5*Table3[[#This Row],[IQR]]</f>
        <v>-47286.75</v>
      </c>
      <c r="I1990">
        <f>Table3[[#This Row],[Q3]]+1.5*Table3[[#This Row],[IQR]]</f>
        <v>147227.25</v>
      </c>
    </row>
    <row r="1991" spans="1:9" x14ac:dyDescent="0.45">
      <c r="A1991" t="s">
        <v>17</v>
      </c>
      <c r="B1991" t="s">
        <v>10</v>
      </c>
      <c r="C1991">
        <v>14415</v>
      </c>
      <c r="D1991" t="b">
        <f t="shared" si="31"/>
        <v>0</v>
      </c>
      <c r="E1991" cm="1">
        <f t="array" ref="E1991">QUARTILE(IF($A:$A=$A1991,IF($B:$B=$B1991,$C:$C)),1)</f>
        <v>25656</v>
      </c>
      <c r="F1991" cm="1">
        <f t="array" ref="F1991">QUARTILE(IF($A:$A=$A1991,IF($B:$B=$B1991,$C:$C)),3)</f>
        <v>74284.5</v>
      </c>
      <c r="G1991">
        <f>Table3[[#This Row],[Q3]]-Table3[[#This Row],[Q1]]</f>
        <v>48628.5</v>
      </c>
      <c r="H1991">
        <f>Table3[[#This Row],[Q1]]-1.5*Table3[[#This Row],[IQR]]</f>
        <v>-47286.75</v>
      </c>
      <c r="I1991">
        <f>Table3[[#This Row],[Q3]]+1.5*Table3[[#This Row],[IQR]]</f>
        <v>147227.25</v>
      </c>
    </row>
    <row r="1992" spans="1:9" x14ac:dyDescent="0.45">
      <c r="A1992" t="s">
        <v>17</v>
      </c>
      <c r="B1992" t="s">
        <v>10</v>
      </c>
      <c r="C1992">
        <v>14446</v>
      </c>
      <c r="D1992" t="b">
        <f t="shared" si="31"/>
        <v>0</v>
      </c>
      <c r="E1992" cm="1">
        <f t="array" ref="E1992">QUARTILE(IF($A:$A=$A1992,IF($B:$B=$B1992,$C:$C)),1)</f>
        <v>25656</v>
      </c>
      <c r="F1992" cm="1">
        <f t="array" ref="F1992">QUARTILE(IF($A:$A=$A1992,IF($B:$B=$B1992,$C:$C)),3)</f>
        <v>74284.5</v>
      </c>
      <c r="G1992">
        <f>Table3[[#This Row],[Q3]]-Table3[[#This Row],[Q1]]</f>
        <v>48628.5</v>
      </c>
      <c r="H1992">
        <f>Table3[[#This Row],[Q1]]-1.5*Table3[[#This Row],[IQR]]</f>
        <v>-47286.75</v>
      </c>
      <c r="I1992">
        <f>Table3[[#This Row],[Q3]]+1.5*Table3[[#This Row],[IQR]]</f>
        <v>147227.25</v>
      </c>
    </row>
    <row r="1993" spans="1:9" x14ac:dyDescent="0.45">
      <c r="A1993" t="s">
        <v>17</v>
      </c>
      <c r="B1993" t="s">
        <v>10</v>
      </c>
      <c r="C1993">
        <v>14556</v>
      </c>
      <c r="D1993" t="b">
        <f t="shared" si="31"/>
        <v>0</v>
      </c>
      <c r="E1993" cm="1">
        <f t="array" ref="E1993">QUARTILE(IF($A:$A=$A1993,IF($B:$B=$B1993,$C:$C)),1)</f>
        <v>25656</v>
      </c>
      <c r="F1993" cm="1">
        <f t="array" ref="F1993">QUARTILE(IF($A:$A=$A1993,IF($B:$B=$B1993,$C:$C)),3)</f>
        <v>74284.5</v>
      </c>
      <c r="G1993">
        <f>Table3[[#This Row],[Q3]]-Table3[[#This Row],[Q1]]</f>
        <v>48628.5</v>
      </c>
      <c r="H1993">
        <f>Table3[[#This Row],[Q1]]-1.5*Table3[[#This Row],[IQR]]</f>
        <v>-47286.75</v>
      </c>
      <c r="I1993">
        <f>Table3[[#This Row],[Q3]]+1.5*Table3[[#This Row],[IQR]]</f>
        <v>147227.25</v>
      </c>
    </row>
    <row r="1994" spans="1:9" x14ac:dyDescent="0.45">
      <c r="A1994" t="s">
        <v>17</v>
      </c>
      <c r="B1994" t="s">
        <v>10</v>
      </c>
      <c r="C1994">
        <v>14663</v>
      </c>
      <c r="D1994" t="b">
        <f t="shared" si="31"/>
        <v>0</v>
      </c>
      <c r="E1994" cm="1">
        <f t="array" ref="E1994">QUARTILE(IF($A:$A=$A1994,IF($B:$B=$B1994,$C:$C)),1)</f>
        <v>25656</v>
      </c>
      <c r="F1994" cm="1">
        <f t="array" ref="F1994">QUARTILE(IF($A:$A=$A1994,IF($B:$B=$B1994,$C:$C)),3)</f>
        <v>74284.5</v>
      </c>
      <c r="G1994">
        <f>Table3[[#This Row],[Q3]]-Table3[[#This Row],[Q1]]</f>
        <v>48628.5</v>
      </c>
      <c r="H1994">
        <f>Table3[[#This Row],[Q1]]-1.5*Table3[[#This Row],[IQR]]</f>
        <v>-47286.75</v>
      </c>
      <c r="I1994">
        <f>Table3[[#This Row],[Q3]]+1.5*Table3[[#This Row],[IQR]]</f>
        <v>147227.25</v>
      </c>
    </row>
    <row r="1995" spans="1:9" x14ac:dyDescent="0.45">
      <c r="A1995" t="s">
        <v>17</v>
      </c>
      <c r="B1995" t="s">
        <v>10</v>
      </c>
      <c r="C1995">
        <v>14676</v>
      </c>
      <c r="D1995" t="b">
        <f t="shared" si="31"/>
        <v>0</v>
      </c>
      <c r="E1995" cm="1">
        <f t="array" ref="E1995">QUARTILE(IF($A:$A=$A1995,IF($B:$B=$B1995,$C:$C)),1)</f>
        <v>25656</v>
      </c>
      <c r="F1995" cm="1">
        <f t="array" ref="F1995">QUARTILE(IF($A:$A=$A1995,IF($B:$B=$B1995,$C:$C)),3)</f>
        <v>74284.5</v>
      </c>
      <c r="G1995">
        <f>Table3[[#This Row],[Q3]]-Table3[[#This Row],[Q1]]</f>
        <v>48628.5</v>
      </c>
      <c r="H1995">
        <f>Table3[[#This Row],[Q1]]-1.5*Table3[[#This Row],[IQR]]</f>
        <v>-47286.75</v>
      </c>
      <c r="I1995">
        <f>Table3[[#This Row],[Q3]]+1.5*Table3[[#This Row],[IQR]]</f>
        <v>147227.25</v>
      </c>
    </row>
    <row r="1996" spans="1:9" x14ac:dyDescent="0.45">
      <c r="A1996" t="s">
        <v>17</v>
      </c>
      <c r="B1996" t="s">
        <v>10</v>
      </c>
      <c r="C1996">
        <v>14881</v>
      </c>
      <c r="D1996" t="b">
        <f t="shared" si="31"/>
        <v>0</v>
      </c>
      <c r="E1996" cm="1">
        <f t="array" ref="E1996">QUARTILE(IF($A:$A=$A1996,IF($B:$B=$B1996,$C:$C)),1)</f>
        <v>25656</v>
      </c>
      <c r="F1996" cm="1">
        <f t="array" ref="F1996">QUARTILE(IF($A:$A=$A1996,IF($B:$B=$B1996,$C:$C)),3)</f>
        <v>74284.5</v>
      </c>
      <c r="G1996">
        <f>Table3[[#This Row],[Q3]]-Table3[[#This Row],[Q1]]</f>
        <v>48628.5</v>
      </c>
      <c r="H1996">
        <f>Table3[[#This Row],[Q1]]-1.5*Table3[[#This Row],[IQR]]</f>
        <v>-47286.75</v>
      </c>
      <c r="I1996">
        <f>Table3[[#This Row],[Q3]]+1.5*Table3[[#This Row],[IQR]]</f>
        <v>147227.25</v>
      </c>
    </row>
    <row r="1997" spans="1:9" x14ac:dyDescent="0.45">
      <c r="A1997" t="s">
        <v>17</v>
      </c>
      <c r="B1997" t="s">
        <v>10</v>
      </c>
      <c r="C1997">
        <v>15033</v>
      </c>
      <c r="D1997" t="b">
        <f t="shared" si="31"/>
        <v>0</v>
      </c>
      <c r="E1997" cm="1">
        <f t="array" ref="E1997">QUARTILE(IF($A:$A=$A1997,IF($B:$B=$B1997,$C:$C)),1)</f>
        <v>25656</v>
      </c>
      <c r="F1997" cm="1">
        <f t="array" ref="F1997">QUARTILE(IF($A:$A=$A1997,IF($B:$B=$B1997,$C:$C)),3)</f>
        <v>74284.5</v>
      </c>
      <c r="G1997">
        <f>Table3[[#This Row],[Q3]]-Table3[[#This Row],[Q1]]</f>
        <v>48628.5</v>
      </c>
      <c r="H1997">
        <f>Table3[[#This Row],[Q1]]-1.5*Table3[[#This Row],[IQR]]</f>
        <v>-47286.75</v>
      </c>
      <c r="I1997">
        <f>Table3[[#This Row],[Q3]]+1.5*Table3[[#This Row],[IQR]]</f>
        <v>147227.25</v>
      </c>
    </row>
    <row r="1998" spans="1:9" x14ac:dyDescent="0.45">
      <c r="A1998" t="s">
        <v>17</v>
      </c>
      <c r="B1998" t="s">
        <v>10</v>
      </c>
      <c r="C1998">
        <v>15455</v>
      </c>
      <c r="D1998" t="b">
        <f t="shared" si="31"/>
        <v>0</v>
      </c>
      <c r="E1998" cm="1">
        <f t="array" ref="E1998">QUARTILE(IF($A:$A=$A1998,IF($B:$B=$B1998,$C:$C)),1)</f>
        <v>25656</v>
      </c>
      <c r="F1998" cm="1">
        <f t="array" ref="F1998">QUARTILE(IF($A:$A=$A1998,IF($B:$B=$B1998,$C:$C)),3)</f>
        <v>74284.5</v>
      </c>
      <c r="G1998">
        <f>Table3[[#This Row],[Q3]]-Table3[[#This Row],[Q1]]</f>
        <v>48628.5</v>
      </c>
      <c r="H1998">
        <f>Table3[[#This Row],[Q1]]-1.5*Table3[[#This Row],[IQR]]</f>
        <v>-47286.75</v>
      </c>
      <c r="I1998">
        <f>Table3[[#This Row],[Q3]]+1.5*Table3[[#This Row],[IQR]]</f>
        <v>147227.25</v>
      </c>
    </row>
    <row r="1999" spans="1:9" x14ac:dyDescent="0.45">
      <c r="A1999" t="s">
        <v>17</v>
      </c>
      <c r="B1999" t="s">
        <v>10</v>
      </c>
      <c r="C1999">
        <v>15605</v>
      </c>
      <c r="D1999" t="b">
        <f t="shared" si="31"/>
        <v>0</v>
      </c>
      <c r="E1999" cm="1">
        <f t="array" ref="E1999">QUARTILE(IF($A:$A=$A1999,IF($B:$B=$B1999,$C:$C)),1)</f>
        <v>25656</v>
      </c>
      <c r="F1999" cm="1">
        <f t="array" ref="F1999">QUARTILE(IF($A:$A=$A1999,IF($B:$B=$B1999,$C:$C)),3)</f>
        <v>74284.5</v>
      </c>
      <c r="G1999">
        <f>Table3[[#This Row],[Q3]]-Table3[[#This Row],[Q1]]</f>
        <v>48628.5</v>
      </c>
      <c r="H1999">
        <f>Table3[[#This Row],[Q1]]-1.5*Table3[[#This Row],[IQR]]</f>
        <v>-47286.75</v>
      </c>
      <c r="I1999">
        <f>Table3[[#This Row],[Q3]]+1.5*Table3[[#This Row],[IQR]]</f>
        <v>147227.25</v>
      </c>
    </row>
    <row r="2000" spans="1:9" x14ac:dyDescent="0.45">
      <c r="A2000" t="s">
        <v>17</v>
      </c>
      <c r="B2000" t="s">
        <v>10</v>
      </c>
      <c r="C2000">
        <v>15696</v>
      </c>
      <c r="D2000" t="b">
        <f t="shared" si="31"/>
        <v>0</v>
      </c>
      <c r="E2000" cm="1">
        <f t="array" ref="E2000">QUARTILE(IF($A:$A=$A2000,IF($B:$B=$B2000,$C:$C)),1)</f>
        <v>25656</v>
      </c>
      <c r="F2000" cm="1">
        <f t="array" ref="F2000">QUARTILE(IF($A:$A=$A2000,IF($B:$B=$B2000,$C:$C)),3)</f>
        <v>74284.5</v>
      </c>
      <c r="G2000">
        <f>Table3[[#This Row],[Q3]]-Table3[[#This Row],[Q1]]</f>
        <v>48628.5</v>
      </c>
      <c r="H2000">
        <f>Table3[[#This Row],[Q1]]-1.5*Table3[[#This Row],[IQR]]</f>
        <v>-47286.75</v>
      </c>
      <c r="I2000">
        <f>Table3[[#This Row],[Q3]]+1.5*Table3[[#This Row],[IQR]]</f>
        <v>147227.25</v>
      </c>
    </row>
    <row r="2001" spans="1:9" x14ac:dyDescent="0.45">
      <c r="A2001" t="s">
        <v>17</v>
      </c>
      <c r="B2001" t="s">
        <v>10</v>
      </c>
      <c r="C2001">
        <v>15721</v>
      </c>
      <c r="D2001" t="b">
        <f t="shared" si="31"/>
        <v>0</v>
      </c>
      <c r="E2001" cm="1">
        <f t="array" ref="E2001">QUARTILE(IF($A:$A=$A2001,IF($B:$B=$B2001,$C:$C)),1)</f>
        <v>25656</v>
      </c>
      <c r="F2001" cm="1">
        <f t="array" ref="F2001">QUARTILE(IF($A:$A=$A2001,IF($B:$B=$B2001,$C:$C)),3)</f>
        <v>74284.5</v>
      </c>
      <c r="G2001">
        <f>Table3[[#This Row],[Q3]]-Table3[[#This Row],[Q1]]</f>
        <v>48628.5</v>
      </c>
      <c r="H2001">
        <f>Table3[[#This Row],[Q1]]-1.5*Table3[[#This Row],[IQR]]</f>
        <v>-47286.75</v>
      </c>
      <c r="I2001">
        <f>Table3[[#This Row],[Q3]]+1.5*Table3[[#This Row],[IQR]]</f>
        <v>147227.25</v>
      </c>
    </row>
    <row r="2002" spans="1:9" x14ac:dyDescent="0.45">
      <c r="A2002" t="s">
        <v>17</v>
      </c>
      <c r="B2002" t="s">
        <v>10</v>
      </c>
      <c r="C2002">
        <v>16175</v>
      </c>
      <c r="D2002" t="b">
        <f t="shared" si="31"/>
        <v>0</v>
      </c>
      <c r="E2002" cm="1">
        <f t="array" ref="E2002">QUARTILE(IF($A:$A=$A2002,IF($B:$B=$B2002,$C:$C)),1)</f>
        <v>25656</v>
      </c>
      <c r="F2002" cm="1">
        <f t="array" ref="F2002">QUARTILE(IF($A:$A=$A2002,IF($B:$B=$B2002,$C:$C)),3)</f>
        <v>74284.5</v>
      </c>
      <c r="G2002">
        <f>Table3[[#This Row],[Q3]]-Table3[[#This Row],[Q1]]</f>
        <v>48628.5</v>
      </c>
      <c r="H2002">
        <f>Table3[[#This Row],[Q1]]-1.5*Table3[[#This Row],[IQR]]</f>
        <v>-47286.75</v>
      </c>
      <c r="I2002">
        <f>Table3[[#This Row],[Q3]]+1.5*Table3[[#This Row],[IQR]]</f>
        <v>147227.25</v>
      </c>
    </row>
    <row r="2003" spans="1:9" x14ac:dyDescent="0.45">
      <c r="A2003" t="s">
        <v>17</v>
      </c>
      <c r="B2003" t="s">
        <v>10</v>
      </c>
      <c r="C2003">
        <v>16944</v>
      </c>
      <c r="D2003" t="b">
        <f t="shared" si="31"/>
        <v>0</v>
      </c>
      <c r="E2003" cm="1">
        <f t="array" ref="E2003">QUARTILE(IF($A:$A=$A2003,IF($B:$B=$B2003,$C:$C)),1)</f>
        <v>25656</v>
      </c>
      <c r="F2003" cm="1">
        <f t="array" ref="F2003">QUARTILE(IF($A:$A=$A2003,IF($B:$B=$B2003,$C:$C)),3)</f>
        <v>74284.5</v>
      </c>
      <c r="G2003">
        <f>Table3[[#This Row],[Q3]]-Table3[[#This Row],[Q1]]</f>
        <v>48628.5</v>
      </c>
      <c r="H2003">
        <f>Table3[[#This Row],[Q1]]-1.5*Table3[[#This Row],[IQR]]</f>
        <v>-47286.75</v>
      </c>
      <c r="I2003">
        <f>Table3[[#This Row],[Q3]]+1.5*Table3[[#This Row],[IQR]]</f>
        <v>147227.25</v>
      </c>
    </row>
    <row r="2004" spans="1:9" x14ac:dyDescent="0.45">
      <c r="A2004" t="s">
        <v>17</v>
      </c>
      <c r="B2004" t="s">
        <v>10</v>
      </c>
      <c r="C2004">
        <v>17255</v>
      </c>
      <c r="D2004" t="b">
        <f t="shared" si="31"/>
        <v>0</v>
      </c>
      <c r="E2004" cm="1">
        <f t="array" ref="E2004">QUARTILE(IF($A:$A=$A2004,IF($B:$B=$B2004,$C:$C)),1)</f>
        <v>25656</v>
      </c>
      <c r="F2004" cm="1">
        <f t="array" ref="F2004">QUARTILE(IF($A:$A=$A2004,IF($B:$B=$B2004,$C:$C)),3)</f>
        <v>74284.5</v>
      </c>
      <c r="G2004">
        <f>Table3[[#This Row],[Q3]]-Table3[[#This Row],[Q1]]</f>
        <v>48628.5</v>
      </c>
      <c r="H2004">
        <f>Table3[[#This Row],[Q1]]-1.5*Table3[[#This Row],[IQR]]</f>
        <v>-47286.75</v>
      </c>
      <c r="I2004">
        <f>Table3[[#This Row],[Q3]]+1.5*Table3[[#This Row],[IQR]]</f>
        <v>147227.25</v>
      </c>
    </row>
    <row r="2005" spans="1:9" x14ac:dyDescent="0.45">
      <c r="A2005" t="s">
        <v>17</v>
      </c>
      <c r="B2005" t="s">
        <v>10</v>
      </c>
      <c r="C2005">
        <v>17320</v>
      </c>
      <c r="D2005" t="b">
        <f t="shared" si="31"/>
        <v>0</v>
      </c>
      <c r="E2005" cm="1">
        <f t="array" ref="E2005">QUARTILE(IF($A:$A=$A2005,IF($B:$B=$B2005,$C:$C)),1)</f>
        <v>25656</v>
      </c>
      <c r="F2005" cm="1">
        <f t="array" ref="F2005">QUARTILE(IF($A:$A=$A2005,IF($B:$B=$B2005,$C:$C)),3)</f>
        <v>74284.5</v>
      </c>
      <c r="G2005">
        <f>Table3[[#This Row],[Q3]]-Table3[[#This Row],[Q1]]</f>
        <v>48628.5</v>
      </c>
      <c r="H2005">
        <f>Table3[[#This Row],[Q1]]-1.5*Table3[[#This Row],[IQR]]</f>
        <v>-47286.75</v>
      </c>
      <c r="I2005">
        <f>Table3[[#This Row],[Q3]]+1.5*Table3[[#This Row],[IQR]]</f>
        <v>147227.25</v>
      </c>
    </row>
    <row r="2006" spans="1:9" x14ac:dyDescent="0.45">
      <c r="A2006" t="s">
        <v>17</v>
      </c>
      <c r="B2006" t="s">
        <v>10</v>
      </c>
      <c r="C2006">
        <v>17378</v>
      </c>
      <c r="D2006" t="b">
        <f t="shared" si="31"/>
        <v>0</v>
      </c>
      <c r="E2006" cm="1">
        <f t="array" ref="E2006">QUARTILE(IF($A:$A=$A2006,IF($B:$B=$B2006,$C:$C)),1)</f>
        <v>25656</v>
      </c>
      <c r="F2006" cm="1">
        <f t="array" ref="F2006">QUARTILE(IF($A:$A=$A2006,IF($B:$B=$B2006,$C:$C)),3)</f>
        <v>74284.5</v>
      </c>
      <c r="G2006">
        <f>Table3[[#This Row],[Q3]]-Table3[[#This Row],[Q1]]</f>
        <v>48628.5</v>
      </c>
      <c r="H2006">
        <f>Table3[[#This Row],[Q1]]-1.5*Table3[[#This Row],[IQR]]</f>
        <v>-47286.75</v>
      </c>
      <c r="I2006">
        <f>Table3[[#This Row],[Q3]]+1.5*Table3[[#This Row],[IQR]]</f>
        <v>147227.25</v>
      </c>
    </row>
    <row r="2007" spans="1:9" x14ac:dyDescent="0.45">
      <c r="A2007" t="s">
        <v>17</v>
      </c>
      <c r="B2007" t="s">
        <v>10</v>
      </c>
      <c r="C2007">
        <v>17496</v>
      </c>
      <c r="D2007" t="b">
        <f t="shared" si="31"/>
        <v>0</v>
      </c>
      <c r="E2007" cm="1">
        <f t="array" ref="E2007">QUARTILE(IF($A:$A=$A2007,IF($B:$B=$B2007,$C:$C)),1)</f>
        <v>25656</v>
      </c>
      <c r="F2007" cm="1">
        <f t="array" ref="F2007">QUARTILE(IF($A:$A=$A2007,IF($B:$B=$B2007,$C:$C)),3)</f>
        <v>74284.5</v>
      </c>
      <c r="G2007">
        <f>Table3[[#This Row],[Q3]]-Table3[[#This Row],[Q1]]</f>
        <v>48628.5</v>
      </c>
      <c r="H2007">
        <f>Table3[[#This Row],[Q1]]-1.5*Table3[[#This Row],[IQR]]</f>
        <v>-47286.75</v>
      </c>
      <c r="I2007">
        <f>Table3[[#This Row],[Q3]]+1.5*Table3[[#This Row],[IQR]]</f>
        <v>147227.25</v>
      </c>
    </row>
    <row r="2008" spans="1:9" x14ac:dyDescent="0.45">
      <c r="A2008" t="s">
        <v>17</v>
      </c>
      <c r="B2008" t="s">
        <v>10</v>
      </c>
      <c r="C2008">
        <v>18431</v>
      </c>
      <c r="D2008" t="b">
        <f t="shared" si="31"/>
        <v>0</v>
      </c>
      <c r="E2008" cm="1">
        <f t="array" ref="E2008">QUARTILE(IF($A:$A=$A2008,IF($B:$B=$B2008,$C:$C)),1)</f>
        <v>25656</v>
      </c>
      <c r="F2008" cm="1">
        <f t="array" ref="F2008">QUARTILE(IF($A:$A=$A2008,IF($B:$B=$B2008,$C:$C)),3)</f>
        <v>74284.5</v>
      </c>
      <c r="G2008">
        <f>Table3[[#This Row],[Q3]]-Table3[[#This Row],[Q1]]</f>
        <v>48628.5</v>
      </c>
      <c r="H2008">
        <f>Table3[[#This Row],[Q1]]-1.5*Table3[[#This Row],[IQR]]</f>
        <v>-47286.75</v>
      </c>
      <c r="I2008">
        <f>Table3[[#This Row],[Q3]]+1.5*Table3[[#This Row],[IQR]]</f>
        <v>147227.25</v>
      </c>
    </row>
    <row r="2009" spans="1:9" x14ac:dyDescent="0.45">
      <c r="A2009" t="s">
        <v>17</v>
      </c>
      <c r="B2009" t="s">
        <v>10</v>
      </c>
      <c r="C2009">
        <v>18712</v>
      </c>
      <c r="D2009" t="b">
        <f t="shared" si="31"/>
        <v>0</v>
      </c>
      <c r="E2009" cm="1">
        <f t="array" ref="E2009">QUARTILE(IF($A:$A=$A2009,IF($B:$B=$B2009,$C:$C)),1)</f>
        <v>25656</v>
      </c>
      <c r="F2009" cm="1">
        <f t="array" ref="F2009">QUARTILE(IF($A:$A=$A2009,IF($B:$B=$B2009,$C:$C)),3)</f>
        <v>74284.5</v>
      </c>
      <c r="G2009">
        <f>Table3[[#This Row],[Q3]]-Table3[[#This Row],[Q1]]</f>
        <v>48628.5</v>
      </c>
      <c r="H2009">
        <f>Table3[[#This Row],[Q1]]-1.5*Table3[[#This Row],[IQR]]</f>
        <v>-47286.75</v>
      </c>
      <c r="I2009">
        <f>Table3[[#This Row],[Q3]]+1.5*Table3[[#This Row],[IQR]]</f>
        <v>147227.25</v>
      </c>
    </row>
    <row r="2010" spans="1:9" x14ac:dyDescent="0.45">
      <c r="A2010" t="s">
        <v>17</v>
      </c>
      <c r="B2010" t="s">
        <v>10</v>
      </c>
      <c r="C2010">
        <v>18839</v>
      </c>
      <c r="D2010" t="b">
        <f t="shared" si="31"/>
        <v>0</v>
      </c>
      <c r="E2010" cm="1">
        <f t="array" ref="E2010">QUARTILE(IF($A:$A=$A2010,IF($B:$B=$B2010,$C:$C)),1)</f>
        <v>25656</v>
      </c>
      <c r="F2010" cm="1">
        <f t="array" ref="F2010">QUARTILE(IF($A:$A=$A2010,IF($B:$B=$B2010,$C:$C)),3)</f>
        <v>74284.5</v>
      </c>
      <c r="G2010">
        <f>Table3[[#This Row],[Q3]]-Table3[[#This Row],[Q1]]</f>
        <v>48628.5</v>
      </c>
      <c r="H2010">
        <f>Table3[[#This Row],[Q1]]-1.5*Table3[[#This Row],[IQR]]</f>
        <v>-47286.75</v>
      </c>
      <c r="I2010">
        <f>Table3[[#This Row],[Q3]]+1.5*Table3[[#This Row],[IQR]]</f>
        <v>147227.25</v>
      </c>
    </row>
    <row r="2011" spans="1:9" x14ac:dyDescent="0.45">
      <c r="A2011" t="s">
        <v>17</v>
      </c>
      <c r="B2011" t="s">
        <v>10</v>
      </c>
      <c r="C2011">
        <v>18881</v>
      </c>
      <c r="D2011" t="b">
        <f t="shared" si="31"/>
        <v>0</v>
      </c>
      <c r="E2011" cm="1">
        <f t="array" ref="E2011">QUARTILE(IF($A:$A=$A2011,IF($B:$B=$B2011,$C:$C)),1)</f>
        <v>25656</v>
      </c>
      <c r="F2011" cm="1">
        <f t="array" ref="F2011">QUARTILE(IF($A:$A=$A2011,IF($B:$B=$B2011,$C:$C)),3)</f>
        <v>74284.5</v>
      </c>
      <c r="G2011">
        <f>Table3[[#This Row],[Q3]]-Table3[[#This Row],[Q1]]</f>
        <v>48628.5</v>
      </c>
      <c r="H2011">
        <f>Table3[[#This Row],[Q1]]-1.5*Table3[[#This Row],[IQR]]</f>
        <v>-47286.75</v>
      </c>
      <c r="I2011">
        <f>Table3[[#This Row],[Q3]]+1.5*Table3[[#This Row],[IQR]]</f>
        <v>147227.25</v>
      </c>
    </row>
    <row r="2012" spans="1:9" x14ac:dyDescent="0.45">
      <c r="A2012" t="s">
        <v>17</v>
      </c>
      <c r="B2012" t="s">
        <v>10</v>
      </c>
      <c r="C2012">
        <v>19001</v>
      </c>
      <c r="D2012" t="b">
        <f t="shared" si="31"/>
        <v>0</v>
      </c>
      <c r="E2012" cm="1">
        <f t="array" ref="E2012">QUARTILE(IF($A:$A=$A2012,IF($B:$B=$B2012,$C:$C)),1)</f>
        <v>25656</v>
      </c>
      <c r="F2012" cm="1">
        <f t="array" ref="F2012">QUARTILE(IF($A:$A=$A2012,IF($B:$B=$B2012,$C:$C)),3)</f>
        <v>74284.5</v>
      </c>
      <c r="G2012">
        <f>Table3[[#This Row],[Q3]]-Table3[[#This Row],[Q1]]</f>
        <v>48628.5</v>
      </c>
      <c r="H2012">
        <f>Table3[[#This Row],[Q1]]-1.5*Table3[[#This Row],[IQR]]</f>
        <v>-47286.75</v>
      </c>
      <c r="I2012">
        <f>Table3[[#This Row],[Q3]]+1.5*Table3[[#This Row],[IQR]]</f>
        <v>147227.25</v>
      </c>
    </row>
    <row r="2013" spans="1:9" x14ac:dyDescent="0.45">
      <c r="A2013" t="s">
        <v>17</v>
      </c>
      <c r="B2013" t="s">
        <v>10</v>
      </c>
      <c r="C2013">
        <v>19035</v>
      </c>
      <c r="D2013" t="b">
        <f t="shared" si="31"/>
        <v>0</v>
      </c>
      <c r="E2013" cm="1">
        <f t="array" ref="E2013">QUARTILE(IF($A:$A=$A2013,IF($B:$B=$B2013,$C:$C)),1)</f>
        <v>25656</v>
      </c>
      <c r="F2013" cm="1">
        <f t="array" ref="F2013">QUARTILE(IF($A:$A=$A2013,IF($B:$B=$B2013,$C:$C)),3)</f>
        <v>74284.5</v>
      </c>
      <c r="G2013">
        <f>Table3[[#This Row],[Q3]]-Table3[[#This Row],[Q1]]</f>
        <v>48628.5</v>
      </c>
      <c r="H2013">
        <f>Table3[[#This Row],[Q1]]-1.5*Table3[[#This Row],[IQR]]</f>
        <v>-47286.75</v>
      </c>
      <c r="I2013">
        <f>Table3[[#This Row],[Q3]]+1.5*Table3[[#This Row],[IQR]]</f>
        <v>147227.25</v>
      </c>
    </row>
    <row r="2014" spans="1:9" x14ac:dyDescent="0.45">
      <c r="A2014" t="s">
        <v>17</v>
      </c>
      <c r="B2014" t="s">
        <v>10</v>
      </c>
      <c r="C2014">
        <v>19117</v>
      </c>
      <c r="D2014" t="b">
        <f t="shared" si="31"/>
        <v>0</v>
      </c>
      <c r="E2014" cm="1">
        <f t="array" ref="E2014">QUARTILE(IF($A:$A=$A2014,IF($B:$B=$B2014,$C:$C)),1)</f>
        <v>25656</v>
      </c>
      <c r="F2014" cm="1">
        <f t="array" ref="F2014">QUARTILE(IF($A:$A=$A2014,IF($B:$B=$B2014,$C:$C)),3)</f>
        <v>74284.5</v>
      </c>
      <c r="G2014">
        <f>Table3[[#This Row],[Q3]]-Table3[[#This Row],[Q1]]</f>
        <v>48628.5</v>
      </c>
      <c r="H2014">
        <f>Table3[[#This Row],[Q1]]-1.5*Table3[[#This Row],[IQR]]</f>
        <v>-47286.75</v>
      </c>
      <c r="I2014">
        <f>Table3[[#This Row],[Q3]]+1.5*Table3[[#This Row],[IQR]]</f>
        <v>147227.25</v>
      </c>
    </row>
    <row r="2015" spans="1:9" x14ac:dyDescent="0.45">
      <c r="A2015" t="s">
        <v>17</v>
      </c>
      <c r="B2015" t="s">
        <v>10</v>
      </c>
      <c r="C2015">
        <v>19367</v>
      </c>
      <c r="D2015" t="b">
        <f t="shared" si="31"/>
        <v>0</v>
      </c>
      <c r="E2015" cm="1">
        <f t="array" ref="E2015">QUARTILE(IF($A:$A=$A2015,IF($B:$B=$B2015,$C:$C)),1)</f>
        <v>25656</v>
      </c>
      <c r="F2015" cm="1">
        <f t="array" ref="F2015">QUARTILE(IF($A:$A=$A2015,IF($B:$B=$B2015,$C:$C)),3)</f>
        <v>74284.5</v>
      </c>
      <c r="G2015">
        <f>Table3[[#This Row],[Q3]]-Table3[[#This Row],[Q1]]</f>
        <v>48628.5</v>
      </c>
      <c r="H2015">
        <f>Table3[[#This Row],[Q1]]-1.5*Table3[[#This Row],[IQR]]</f>
        <v>-47286.75</v>
      </c>
      <c r="I2015">
        <f>Table3[[#This Row],[Q3]]+1.5*Table3[[#This Row],[IQR]]</f>
        <v>147227.25</v>
      </c>
    </row>
    <row r="2016" spans="1:9" x14ac:dyDescent="0.45">
      <c r="A2016" t="s">
        <v>17</v>
      </c>
      <c r="B2016" t="s">
        <v>10</v>
      </c>
      <c r="C2016">
        <v>19600</v>
      </c>
      <c r="D2016" t="b">
        <f t="shared" si="31"/>
        <v>0</v>
      </c>
      <c r="E2016" cm="1">
        <f t="array" ref="E2016">QUARTILE(IF($A:$A=$A2016,IF($B:$B=$B2016,$C:$C)),1)</f>
        <v>25656</v>
      </c>
      <c r="F2016" cm="1">
        <f t="array" ref="F2016">QUARTILE(IF($A:$A=$A2016,IF($B:$B=$B2016,$C:$C)),3)</f>
        <v>74284.5</v>
      </c>
      <c r="G2016">
        <f>Table3[[#This Row],[Q3]]-Table3[[#This Row],[Q1]]</f>
        <v>48628.5</v>
      </c>
      <c r="H2016">
        <f>Table3[[#This Row],[Q1]]-1.5*Table3[[#This Row],[IQR]]</f>
        <v>-47286.75</v>
      </c>
      <c r="I2016">
        <f>Table3[[#This Row],[Q3]]+1.5*Table3[[#This Row],[IQR]]</f>
        <v>147227.25</v>
      </c>
    </row>
    <row r="2017" spans="1:9" x14ac:dyDescent="0.45">
      <c r="A2017" t="s">
        <v>17</v>
      </c>
      <c r="B2017" t="s">
        <v>10</v>
      </c>
      <c r="C2017">
        <v>19651</v>
      </c>
      <c r="D2017" t="b">
        <f t="shared" si="31"/>
        <v>0</v>
      </c>
      <c r="E2017" cm="1">
        <f t="array" ref="E2017">QUARTILE(IF($A:$A=$A2017,IF($B:$B=$B2017,$C:$C)),1)</f>
        <v>25656</v>
      </c>
      <c r="F2017" cm="1">
        <f t="array" ref="F2017">QUARTILE(IF($A:$A=$A2017,IF($B:$B=$B2017,$C:$C)),3)</f>
        <v>74284.5</v>
      </c>
      <c r="G2017">
        <f>Table3[[#This Row],[Q3]]-Table3[[#This Row],[Q1]]</f>
        <v>48628.5</v>
      </c>
      <c r="H2017">
        <f>Table3[[#This Row],[Q1]]-1.5*Table3[[#This Row],[IQR]]</f>
        <v>-47286.75</v>
      </c>
      <c r="I2017">
        <f>Table3[[#This Row],[Q3]]+1.5*Table3[[#This Row],[IQR]]</f>
        <v>147227.25</v>
      </c>
    </row>
    <row r="2018" spans="1:9" x14ac:dyDescent="0.45">
      <c r="A2018" t="s">
        <v>17</v>
      </c>
      <c r="B2018" t="s">
        <v>10</v>
      </c>
      <c r="C2018">
        <v>20087</v>
      </c>
      <c r="D2018" t="b">
        <f t="shared" si="31"/>
        <v>0</v>
      </c>
      <c r="E2018" cm="1">
        <f t="array" ref="E2018">QUARTILE(IF($A:$A=$A2018,IF($B:$B=$B2018,$C:$C)),1)</f>
        <v>25656</v>
      </c>
      <c r="F2018" cm="1">
        <f t="array" ref="F2018">QUARTILE(IF($A:$A=$A2018,IF($B:$B=$B2018,$C:$C)),3)</f>
        <v>74284.5</v>
      </c>
      <c r="G2018">
        <f>Table3[[#This Row],[Q3]]-Table3[[#This Row],[Q1]]</f>
        <v>48628.5</v>
      </c>
      <c r="H2018">
        <f>Table3[[#This Row],[Q1]]-1.5*Table3[[#This Row],[IQR]]</f>
        <v>-47286.75</v>
      </c>
      <c r="I2018">
        <f>Table3[[#This Row],[Q3]]+1.5*Table3[[#This Row],[IQR]]</f>
        <v>147227.25</v>
      </c>
    </row>
    <row r="2019" spans="1:9" x14ac:dyDescent="0.45">
      <c r="A2019" t="s">
        <v>17</v>
      </c>
      <c r="B2019" t="s">
        <v>10</v>
      </c>
      <c r="C2019">
        <v>20095</v>
      </c>
      <c r="D2019" t="b">
        <f t="shared" si="31"/>
        <v>0</v>
      </c>
      <c r="E2019" cm="1">
        <f t="array" ref="E2019">QUARTILE(IF($A:$A=$A2019,IF($B:$B=$B2019,$C:$C)),1)</f>
        <v>25656</v>
      </c>
      <c r="F2019" cm="1">
        <f t="array" ref="F2019">QUARTILE(IF($A:$A=$A2019,IF($B:$B=$B2019,$C:$C)),3)</f>
        <v>74284.5</v>
      </c>
      <c r="G2019">
        <f>Table3[[#This Row],[Q3]]-Table3[[#This Row],[Q1]]</f>
        <v>48628.5</v>
      </c>
      <c r="H2019">
        <f>Table3[[#This Row],[Q1]]-1.5*Table3[[#This Row],[IQR]]</f>
        <v>-47286.75</v>
      </c>
      <c r="I2019">
        <f>Table3[[#This Row],[Q3]]+1.5*Table3[[#This Row],[IQR]]</f>
        <v>147227.25</v>
      </c>
    </row>
    <row r="2020" spans="1:9" x14ac:dyDescent="0.45">
      <c r="A2020" t="s">
        <v>17</v>
      </c>
      <c r="B2020" t="s">
        <v>10</v>
      </c>
      <c r="C2020">
        <v>20447</v>
      </c>
      <c r="D2020" t="b">
        <f t="shared" si="31"/>
        <v>0</v>
      </c>
      <c r="E2020" cm="1">
        <f t="array" ref="E2020">QUARTILE(IF($A:$A=$A2020,IF($B:$B=$B2020,$C:$C)),1)</f>
        <v>25656</v>
      </c>
      <c r="F2020" cm="1">
        <f t="array" ref="F2020">QUARTILE(IF($A:$A=$A2020,IF($B:$B=$B2020,$C:$C)),3)</f>
        <v>74284.5</v>
      </c>
      <c r="G2020">
        <f>Table3[[#This Row],[Q3]]-Table3[[#This Row],[Q1]]</f>
        <v>48628.5</v>
      </c>
      <c r="H2020">
        <f>Table3[[#This Row],[Q1]]-1.5*Table3[[#This Row],[IQR]]</f>
        <v>-47286.75</v>
      </c>
      <c r="I2020">
        <f>Table3[[#This Row],[Q3]]+1.5*Table3[[#This Row],[IQR]]</f>
        <v>147227.25</v>
      </c>
    </row>
    <row r="2021" spans="1:9" x14ac:dyDescent="0.45">
      <c r="A2021" t="s">
        <v>17</v>
      </c>
      <c r="B2021" t="s">
        <v>10</v>
      </c>
      <c r="C2021">
        <v>20789</v>
      </c>
      <c r="D2021" t="b">
        <f t="shared" si="31"/>
        <v>0</v>
      </c>
      <c r="E2021" cm="1">
        <f t="array" ref="E2021">QUARTILE(IF($A:$A=$A2021,IF($B:$B=$B2021,$C:$C)),1)</f>
        <v>25656</v>
      </c>
      <c r="F2021" cm="1">
        <f t="array" ref="F2021">QUARTILE(IF($A:$A=$A2021,IF($B:$B=$B2021,$C:$C)),3)</f>
        <v>74284.5</v>
      </c>
      <c r="G2021">
        <f>Table3[[#This Row],[Q3]]-Table3[[#This Row],[Q1]]</f>
        <v>48628.5</v>
      </c>
      <c r="H2021">
        <f>Table3[[#This Row],[Q1]]-1.5*Table3[[#This Row],[IQR]]</f>
        <v>-47286.75</v>
      </c>
      <c r="I2021">
        <f>Table3[[#This Row],[Q3]]+1.5*Table3[[#This Row],[IQR]]</f>
        <v>147227.25</v>
      </c>
    </row>
    <row r="2022" spans="1:9" x14ac:dyDescent="0.45">
      <c r="A2022" t="s">
        <v>17</v>
      </c>
      <c r="B2022" t="s">
        <v>10</v>
      </c>
      <c r="C2022">
        <v>21338</v>
      </c>
      <c r="D2022" t="b">
        <f t="shared" si="31"/>
        <v>0</v>
      </c>
      <c r="E2022" cm="1">
        <f t="array" ref="E2022">QUARTILE(IF($A:$A=$A2022,IF($B:$B=$B2022,$C:$C)),1)</f>
        <v>25656</v>
      </c>
      <c r="F2022" cm="1">
        <f t="array" ref="F2022">QUARTILE(IF($A:$A=$A2022,IF($B:$B=$B2022,$C:$C)),3)</f>
        <v>74284.5</v>
      </c>
      <c r="G2022">
        <f>Table3[[#This Row],[Q3]]-Table3[[#This Row],[Q1]]</f>
        <v>48628.5</v>
      </c>
      <c r="H2022">
        <f>Table3[[#This Row],[Q1]]-1.5*Table3[[#This Row],[IQR]]</f>
        <v>-47286.75</v>
      </c>
      <c r="I2022">
        <f>Table3[[#This Row],[Q3]]+1.5*Table3[[#This Row],[IQR]]</f>
        <v>147227.25</v>
      </c>
    </row>
    <row r="2023" spans="1:9" x14ac:dyDescent="0.45">
      <c r="A2023" t="s">
        <v>17</v>
      </c>
      <c r="B2023" t="s">
        <v>10</v>
      </c>
      <c r="C2023">
        <v>21368</v>
      </c>
      <c r="D2023" t="b">
        <f t="shared" si="31"/>
        <v>0</v>
      </c>
      <c r="E2023" cm="1">
        <f t="array" ref="E2023">QUARTILE(IF($A:$A=$A2023,IF($B:$B=$B2023,$C:$C)),1)</f>
        <v>25656</v>
      </c>
      <c r="F2023" cm="1">
        <f t="array" ref="F2023">QUARTILE(IF($A:$A=$A2023,IF($B:$B=$B2023,$C:$C)),3)</f>
        <v>74284.5</v>
      </c>
      <c r="G2023">
        <f>Table3[[#This Row],[Q3]]-Table3[[#This Row],[Q1]]</f>
        <v>48628.5</v>
      </c>
      <c r="H2023">
        <f>Table3[[#This Row],[Q1]]-1.5*Table3[[#This Row],[IQR]]</f>
        <v>-47286.75</v>
      </c>
      <c r="I2023">
        <f>Table3[[#This Row],[Q3]]+1.5*Table3[[#This Row],[IQR]]</f>
        <v>147227.25</v>
      </c>
    </row>
    <row r="2024" spans="1:9" x14ac:dyDescent="0.45">
      <c r="A2024" t="s">
        <v>17</v>
      </c>
      <c r="B2024" t="s">
        <v>10</v>
      </c>
      <c r="C2024">
        <v>21527</v>
      </c>
      <c r="D2024" t="b">
        <f t="shared" si="31"/>
        <v>0</v>
      </c>
      <c r="E2024" cm="1">
        <f t="array" ref="E2024">QUARTILE(IF($A:$A=$A2024,IF($B:$B=$B2024,$C:$C)),1)</f>
        <v>25656</v>
      </c>
      <c r="F2024" cm="1">
        <f t="array" ref="F2024">QUARTILE(IF($A:$A=$A2024,IF($B:$B=$B2024,$C:$C)),3)</f>
        <v>74284.5</v>
      </c>
      <c r="G2024">
        <f>Table3[[#This Row],[Q3]]-Table3[[#This Row],[Q1]]</f>
        <v>48628.5</v>
      </c>
      <c r="H2024">
        <f>Table3[[#This Row],[Q1]]-1.5*Table3[[#This Row],[IQR]]</f>
        <v>-47286.75</v>
      </c>
      <c r="I2024">
        <f>Table3[[#This Row],[Q3]]+1.5*Table3[[#This Row],[IQR]]</f>
        <v>147227.25</v>
      </c>
    </row>
    <row r="2025" spans="1:9" x14ac:dyDescent="0.45">
      <c r="A2025" t="s">
        <v>17</v>
      </c>
      <c r="B2025" t="s">
        <v>10</v>
      </c>
      <c r="C2025">
        <v>21762</v>
      </c>
      <c r="D2025" t="b">
        <f t="shared" si="31"/>
        <v>0</v>
      </c>
      <c r="E2025" cm="1">
        <f t="array" ref="E2025">QUARTILE(IF($A:$A=$A2025,IF($B:$B=$B2025,$C:$C)),1)</f>
        <v>25656</v>
      </c>
      <c r="F2025" cm="1">
        <f t="array" ref="F2025">QUARTILE(IF($A:$A=$A2025,IF($B:$B=$B2025,$C:$C)),3)</f>
        <v>74284.5</v>
      </c>
      <c r="G2025">
        <f>Table3[[#This Row],[Q3]]-Table3[[#This Row],[Q1]]</f>
        <v>48628.5</v>
      </c>
      <c r="H2025">
        <f>Table3[[#This Row],[Q1]]-1.5*Table3[[#This Row],[IQR]]</f>
        <v>-47286.75</v>
      </c>
      <c r="I2025">
        <f>Table3[[#This Row],[Q3]]+1.5*Table3[[#This Row],[IQR]]</f>
        <v>147227.25</v>
      </c>
    </row>
    <row r="2026" spans="1:9" x14ac:dyDescent="0.45">
      <c r="A2026" t="s">
        <v>17</v>
      </c>
      <c r="B2026" t="s">
        <v>10</v>
      </c>
      <c r="C2026">
        <v>22128</v>
      </c>
      <c r="D2026" t="b">
        <f t="shared" si="31"/>
        <v>0</v>
      </c>
      <c r="E2026" cm="1">
        <f t="array" ref="E2026">QUARTILE(IF($A:$A=$A2026,IF($B:$B=$B2026,$C:$C)),1)</f>
        <v>25656</v>
      </c>
      <c r="F2026" cm="1">
        <f t="array" ref="F2026">QUARTILE(IF($A:$A=$A2026,IF($B:$B=$B2026,$C:$C)),3)</f>
        <v>74284.5</v>
      </c>
      <c r="G2026">
        <f>Table3[[#This Row],[Q3]]-Table3[[#This Row],[Q1]]</f>
        <v>48628.5</v>
      </c>
      <c r="H2026">
        <f>Table3[[#This Row],[Q1]]-1.5*Table3[[#This Row],[IQR]]</f>
        <v>-47286.75</v>
      </c>
      <c r="I2026">
        <f>Table3[[#This Row],[Q3]]+1.5*Table3[[#This Row],[IQR]]</f>
        <v>147227.25</v>
      </c>
    </row>
    <row r="2027" spans="1:9" x14ac:dyDescent="0.45">
      <c r="A2027" t="s">
        <v>17</v>
      </c>
      <c r="B2027" t="s">
        <v>10</v>
      </c>
      <c r="C2027">
        <v>22461</v>
      </c>
      <c r="D2027" t="b">
        <f t="shared" si="31"/>
        <v>0</v>
      </c>
      <c r="E2027" cm="1">
        <f t="array" ref="E2027">QUARTILE(IF($A:$A=$A2027,IF($B:$B=$B2027,$C:$C)),1)</f>
        <v>25656</v>
      </c>
      <c r="F2027" cm="1">
        <f t="array" ref="F2027">QUARTILE(IF($A:$A=$A2027,IF($B:$B=$B2027,$C:$C)),3)</f>
        <v>74284.5</v>
      </c>
      <c r="G2027">
        <f>Table3[[#This Row],[Q3]]-Table3[[#This Row],[Q1]]</f>
        <v>48628.5</v>
      </c>
      <c r="H2027">
        <f>Table3[[#This Row],[Q1]]-1.5*Table3[[#This Row],[IQR]]</f>
        <v>-47286.75</v>
      </c>
      <c r="I2027">
        <f>Table3[[#This Row],[Q3]]+1.5*Table3[[#This Row],[IQR]]</f>
        <v>147227.25</v>
      </c>
    </row>
    <row r="2028" spans="1:9" x14ac:dyDescent="0.45">
      <c r="A2028" t="s">
        <v>17</v>
      </c>
      <c r="B2028" t="s">
        <v>10</v>
      </c>
      <c r="C2028">
        <v>22738</v>
      </c>
      <c r="D2028" t="b">
        <f t="shared" si="31"/>
        <v>0</v>
      </c>
      <c r="E2028" cm="1">
        <f t="array" ref="E2028">QUARTILE(IF($A:$A=$A2028,IF($B:$B=$B2028,$C:$C)),1)</f>
        <v>25656</v>
      </c>
      <c r="F2028" cm="1">
        <f t="array" ref="F2028">QUARTILE(IF($A:$A=$A2028,IF($B:$B=$B2028,$C:$C)),3)</f>
        <v>74284.5</v>
      </c>
      <c r="G2028">
        <f>Table3[[#This Row],[Q3]]-Table3[[#This Row],[Q1]]</f>
        <v>48628.5</v>
      </c>
      <c r="H2028">
        <f>Table3[[#This Row],[Q1]]-1.5*Table3[[#This Row],[IQR]]</f>
        <v>-47286.75</v>
      </c>
      <c r="I2028">
        <f>Table3[[#This Row],[Q3]]+1.5*Table3[[#This Row],[IQR]]</f>
        <v>147227.25</v>
      </c>
    </row>
    <row r="2029" spans="1:9" x14ac:dyDescent="0.45">
      <c r="A2029" t="s">
        <v>17</v>
      </c>
      <c r="B2029" t="s">
        <v>10</v>
      </c>
      <c r="C2029">
        <v>23116</v>
      </c>
      <c r="D2029" t="b">
        <f t="shared" si="31"/>
        <v>0</v>
      </c>
      <c r="E2029" cm="1">
        <f t="array" ref="E2029">QUARTILE(IF($A:$A=$A2029,IF($B:$B=$B2029,$C:$C)),1)</f>
        <v>25656</v>
      </c>
      <c r="F2029" cm="1">
        <f t="array" ref="F2029">QUARTILE(IF($A:$A=$A2029,IF($B:$B=$B2029,$C:$C)),3)</f>
        <v>74284.5</v>
      </c>
      <c r="G2029">
        <f>Table3[[#This Row],[Q3]]-Table3[[#This Row],[Q1]]</f>
        <v>48628.5</v>
      </c>
      <c r="H2029">
        <f>Table3[[#This Row],[Q1]]-1.5*Table3[[#This Row],[IQR]]</f>
        <v>-47286.75</v>
      </c>
      <c r="I2029">
        <f>Table3[[#This Row],[Q3]]+1.5*Table3[[#This Row],[IQR]]</f>
        <v>147227.25</v>
      </c>
    </row>
    <row r="2030" spans="1:9" x14ac:dyDescent="0.45">
      <c r="A2030" t="s">
        <v>17</v>
      </c>
      <c r="B2030" t="s">
        <v>10</v>
      </c>
      <c r="C2030">
        <v>23370</v>
      </c>
      <c r="D2030" t="b">
        <f t="shared" si="31"/>
        <v>0</v>
      </c>
      <c r="E2030" cm="1">
        <f t="array" ref="E2030">QUARTILE(IF($A:$A=$A2030,IF($B:$B=$B2030,$C:$C)),1)</f>
        <v>25656</v>
      </c>
      <c r="F2030" cm="1">
        <f t="array" ref="F2030">QUARTILE(IF($A:$A=$A2030,IF($B:$B=$B2030,$C:$C)),3)</f>
        <v>74284.5</v>
      </c>
      <c r="G2030">
        <f>Table3[[#This Row],[Q3]]-Table3[[#This Row],[Q1]]</f>
        <v>48628.5</v>
      </c>
      <c r="H2030">
        <f>Table3[[#This Row],[Q1]]-1.5*Table3[[#This Row],[IQR]]</f>
        <v>-47286.75</v>
      </c>
      <c r="I2030">
        <f>Table3[[#This Row],[Q3]]+1.5*Table3[[#This Row],[IQR]]</f>
        <v>147227.25</v>
      </c>
    </row>
    <row r="2031" spans="1:9" x14ac:dyDescent="0.45">
      <c r="A2031" t="s">
        <v>17</v>
      </c>
      <c r="B2031" t="s">
        <v>10</v>
      </c>
      <c r="C2031">
        <v>23442</v>
      </c>
      <c r="D2031" t="b">
        <f t="shared" si="31"/>
        <v>0</v>
      </c>
      <c r="E2031" cm="1">
        <f t="array" ref="E2031">QUARTILE(IF($A:$A=$A2031,IF($B:$B=$B2031,$C:$C)),1)</f>
        <v>25656</v>
      </c>
      <c r="F2031" cm="1">
        <f t="array" ref="F2031">QUARTILE(IF($A:$A=$A2031,IF($B:$B=$B2031,$C:$C)),3)</f>
        <v>74284.5</v>
      </c>
      <c r="G2031">
        <f>Table3[[#This Row],[Q3]]-Table3[[#This Row],[Q1]]</f>
        <v>48628.5</v>
      </c>
      <c r="H2031">
        <f>Table3[[#This Row],[Q1]]-1.5*Table3[[#This Row],[IQR]]</f>
        <v>-47286.75</v>
      </c>
      <c r="I2031">
        <f>Table3[[#This Row],[Q3]]+1.5*Table3[[#This Row],[IQR]]</f>
        <v>147227.25</v>
      </c>
    </row>
    <row r="2032" spans="1:9" x14ac:dyDescent="0.45">
      <c r="A2032" t="s">
        <v>17</v>
      </c>
      <c r="B2032" t="s">
        <v>10</v>
      </c>
      <c r="C2032">
        <v>23702</v>
      </c>
      <c r="D2032" t="b">
        <f t="shared" si="31"/>
        <v>0</v>
      </c>
      <c r="E2032" cm="1">
        <f t="array" ref="E2032">QUARTILE(IF($A:$A=$A2032,IF($B:$B=$B2032,$C:$C)),1)</f>
        <v>25656</v>
      </c>
      <c r="F2032" cm="1">
        <f t="array" ref="F2032">QUARTILE(IF($A:$A=$A2032,IF($B:$B=$B2032,$C:$C)),3)</f>
        <v>74284.5</v>
      </c>
      <c r="G2032">
        <f>Table3[[#This Row],[Q3]]-Table3[[#This Row],[Q1]]</f>
        <v>48628.5</v>
      </c>
      <c r="H2032">
        <f>Table3[[#This Row],[Q1]]-1.5*Table3[[#This Row],[IQR]]</f>
        <v>-47286.75</v>
      </c>
      <c r="I2032">
        <f>Table3[[#This Row],[Q3]]+1.5*Table3[[#This Row],[IQR]]</f>
        <v>147227.25</v>
      </c>
    </row>
    <row r="2033" spans="1:9" x14ac:dyDescent="0.45">
      <c r="A2033" t="s">
        <v>17</v>
      </c>
      <c r="B2033" t="s">
        <v>10</v>
      </c>
      <c r="C2033">
        <v>23726</v>
      </c>
      <c r="D2033" t="b">
        <f t="shared" si="31"/>
        <v>0</v>
      </c>
      <c r="E2033" cm="1">
        <f t="array" ref="E2033">QUARTILE(IF($A:$A=$A2033,IF($B:$B=$B2033,$C:$C)),1)</f>
        <v>25656</v>
      </c>
      <c r="F2033" cm="1">
        <f t="array" ref="F2033">QUARTILE(IF($A:$A=$A2033,IF($B:$B=$B2033,$C:$C)),3)</f>
        <v>74284.5</v>
      </c>
      <c r="G2033">
        <f>Table3[[#This Row],[Q3]]-Table3[[#This Row],[Q1]]</f>
        <v>48628.5</v>
      </c>
      <c r="H2033">
        <f>Table3[[#This Row],[Q1]]-1.5*Table3[[#This Row],[IQR]]</f>
        <v>-47286.75</v>
      </c>
      <c r="I2033">
        <f>Table3[[#This Row],[Q3]]+1.5*Table3[[#This Row],[IQR]]</f>
        <v>147227.25</v>
      </c>
    </row>
    <row r="2034" spans="1:9" x14ac:dyDescent="0.45">
      <c r="A2034" t="s">
        <v>17</v>
      </c>
      <c r="B2034" t="s">
        <v>10</v>
      </c>
      <c r="C2034">
        <v>23746</v>
      </c>
      <c r="D2034" t="b">
        <f t="shared" si="31"/>
        <v>0</v>
      </c>
      <c r="E2034" cm="1">
        <f t="array" ref="E2034">QUARTILE(IF($A:$A=$A2034,IF($B:$B=$B2034,$C:$C)),1)</f>
        <v>25656</v>
      </c>
      <c r="F2034" cm="1">
        <f t="array" ref="F2034">QUARTILE(IF($A:$A=$A2034,IF($B:$B=$B2034,$C:$C)),3)</f>
        <v>74284.5</v>
      </c>
      <c r="G2034">
        <f>Table3[[#This Row],[Q3]]-Table3[[#This Row],[Q1]]</f>
        <v>48628.5</v>
      </c>
      <c r="H2034">
        <f>Table3[[#This Row],[Q1]]-1.5*Table3[[#This Row],[IQR]]</f>
        <v>-47286.75</v>
      </c>
      <c r="I2034">
        <f>Table3[[#This Row],[Q3]]+1.5*Table3[[#This Row],[IQR]]</f>
        <v>147227.25</v>
      </c>
    </row>
    <row r="2035" spans="1:9" x14ac:dyDescent="0.45">
      <c r="A2035" t="s">
        <v>17</v>
      </c>
      <c r="B2035" t="s">
        <v>10</v>
      </c>
      <c r="C2035">
        <v>24170</v>
      </c>
      <c r="D2035" t="b">
        <f t="shared" si="31"/>
        <v>0</v>
      </c>
      <c r="E2035" cm="1">
        <f t="array" ref="E2035">QUARTILE(IF($A:$A=$A2035,IF($B:$B=$B2035,$C:$C)),1)</f>
        <v>25656</v>
      </c>
      <c r="F2035" cm="1">
        <f t="array" ref="F2035">QUARTILE(IF($A:$A=$A2035,IF($B:$B=$B2035,$C:$C)),3)</f>
        <v>74284.5</v>
      </c>
      <c r="G2035">
        <f>Table3[[#This Row],[Q3]]-Table3[[#This Row],[Q1]]</f>
        <v>48628.5</v>
      </c>
      <c r="H2035">
        <f>Table3[[#This Row],[Q1]]-1.5*Table3[[#This Row],[IQR]]</f>
        <v>-47286.75</v>
      </c>
      <c r="I2035">
        <f>Table3[[#This Row],[Q3]]+1.5*Table3[[#This Row],[IQR]]</f>
        <v>147227.25</v>
      </c>
    </row>
    <row r="2036" spans="1:9" x14ac:dyDescent="0.45">
      <c r="A2036" t="s">
        <v>17</v>
      </c>
      <c r="B2036" t="s">
        <v>10</v>
      </c>
      <c r="C2036">
        <v>24452</v>
      </c>
      <c r="D2036" t="b">
        <f t="shared" si="31"/>
        <v>0</v>
      </c>
      <c r="E2036" cm="1">
        <f t="array" ref="E2036">QUARTILE(IF($A:$A=$A2036,IF($B:$B=$B2036,$C:$C)),1)</f>
        <v>25656</v>
      </c>
      <c r="F2036" cm="1">
        <f t="array" ref="F2036">QUARTILE(IF($A:$A=$A2036,IF($B:$B=$B2036,$C:$C)),3)</f>
        <v>74284.5</v>
      </c>
      <c r="G2036">
        <f>Table3[[#This Row],[Q3]]-Table3[[#This Row],[Q1]]</f>
        <v>48628.5</v>
      </c>
      <c r="H2036">
        <f>Table3[[#This Row],[Q1]]-1.5*Table3[[#This Row],[IQR]]</f>
        <v>-47286.75</v>
      </c>
      <c r="I2036">
        <f>Table3[[#This Row],[Q3]]+1.5*Table3[[#This Row],[IQR]]</f>
        <v>147227.25</v>
      </c>
    </row>
    <row r="2037" spans="1:9" x14ac:dyDescent="0.45">
      <c r="A2037" t="s">
        <v>17</v>
      </c>
      <c r="B2037" t="s">
        <v>10</v>
      </c>
      <c r="C2037">
        <v>24597</v>
      </c>
      <c r="D2037" t="b">
        <f t="shared" si="31"/>
        <v>0</v>
      </c>
      <c r="E2037" cm="1">
        <f t="array" ref="E2037">QUARTILE(IF($A:$A=$A2037,IF($B:$B=$B2037,$C:$C)),1)</f>
        <v>25656</v>
      </c>
      <c r="F2037" cm="1">
        <f t="array" ref="F2037">QUARTILE(IF($A:$A=$A2037,IF($B:$B=$B2037,$C:$C)),3)</f>
        <v>74284.5</v>
      </c>
      <c r="G2037">
        <f>Table3[[#This Row],[Q3]]-Table3[[#This Row],[Q1]]</f>
        <v>48628.5</v>
      </c>
      <c r="H2037">
        <f>Table3[[#This Row],[Q1]]-1.5*Table3[[#This Row],[IQR]]</f>
        <v>-47286.75</v>
      </c>
      <c r="I2037">
        <f>Table3[[#This Row],[Q3]]+1.5*Table3[[#This Row],[IQR]]</f>
        <v>147227.25</v>
      </c>
    </row>
    <row r="2038" spans="1:9" x14ac:dyDescent="0.45">
      <c r="A2038" t="s">
        <v>17</v>
      </c>
      <c r="B2038" t="s">
        <v>10</v>
      </c>
      <c r="C2038">
        <v>24756</v>
      </c>
      <c r="D2038" t="b">
        <f t="shared" si="31"/>
        <v>0</v>
      </c>
      <c r="E2038" cm="1">
        <f t="array" ref="E2038">QUARTILE(IF($A:$A=$A2038,IF($B:$B=$B2038,$C:$C)),1)</f>
        <v>25656</v>
      </c>
      <c r="F2038" cm="1">
        <f t="array" ref="F2038">QUARTILE(IF($A:$A=$A2038,IF($B:$B=$B2038,$C:$C)),3)</f>
        <v>74284.5</v>
      </c>
      <c r="G2038">
        <f>Table3[[#This Row],[Q3]]-Table3[[#This Row],[Q1]]</f>
        <v>48628.5</v>
      </c>
      <c r="H2038">
        <f>Table3[[#This Row],[Q1]]-1.5*Table3[[#This Row],[IQR]]</f>
        <v>-47286.75</v>
      </c>
      <c r="I2038">
        <f>Table3[[#This Row],[Q3]]+1.5*Table3[[#This Row],[IQR]]</f>
        <v>147227.25</v>
      </c>
    </row>
    <row r="2039" spans="1:9" x14ac:dyDescent="0.45">
      <c r="A2039" t="s">
        <v>17</v>
      </c>
      <c r="B2039" t="s">
        <v>10</v>
      </c>
      <c r="C2039">
        <v>25030</v>
      </c>
      <c r="D2039" t="b">
        <f t="shared" si="31"/>
        <v>0</v>
      </c>
      <c r="E2039" cm="1">
        <f t="array" ref="E2039">QUARTILE(IF($A:$A=$A2039,IF($B:$B=$B2039,$C:$C)),1)</f>
        <v>25656</v>
      </c>
      <c r="F2039" cm="1">
        <f t="array" ref="F2039">QUARTILE(IF($A:$A=$A2039,IF($B:$B=$B2039,$C:$C)),3)</f>
        <v>74284.5</v>
      </c>
      <c r="G2039">
        <f>Table3[[#This Row],[Q3]]-Table3[[#This Row],[Q1]]</f>
        <v>48628.5</v>
      </c>
      <c r="H2039">
        <f>Table3[[#This Row],[Q1]]-1.5*Table3[[#This Row],[IQR]]</f>
        <v>-47286.75</v>
      </c>
      <c r="I2039">
        <f>Table3[[#This Row],[Q3]]+1.5*Table3[[#This Row],[IQR]]</f>
        <v>147227.25</v>
      </c>
    </row>
    <row r="2040" spans="1:9" x14ac:dyDescent="0.45">
      <c r="A2040" t="s">
        <v>17</v>
      </c>
      <c r="B2040" t="s">
        <v>10</v>
      </c>
      <c r="C2040">
        <v>25059</v>
      </c>
      <c r="D2040" t="b">
        <f t="shared" si="31"/>
        <v>0</v>
      </c>
      <c r="E2040" cm="1">
        <f t="array" ref="E2040">QUARTILE(IF($A:$A=$A2040,IF($B:$B=$B2040,$C:$C)),1)</f>
        <v>25656</v>
      </c>
      <c r="F2040" cm="1">
        <f t="array" ref="F2040">QUARTILE(IF($A:$A=$A2040,IF($B:$B=$B2040,$C:$C)),3)</f>
        <v>74284.5</v>
      </c>
      <c r="G2040">
        <f>Table3[[#This Row],[Q3]]-Table3[[#This Row],[Q1]]</f>
        <v>48628.5</v>
      </c>
      <c r="H2040">
        <f>Table3[[#This Row],[Q1]]-1.5*Table3[[#This Row],[IQR]]</f>
        <v>-47286.75</v>
      </c>
      <c r="I2040">
        <f>Table3[[#This Row],[Q3]]+1.5*Table3[[#This Row],[IQR]]</f>
        <v>147227.25</v>
      </c>
    </row>
    <row r="2041" spans="1:9" x14ac:dyDescent="0.45">
      <c r="A2041" t="s">
        <v>17</v>
      </c>
      <c r="B2041" t="s">
        <v>10</v>
      </c>
      <c r="C2041">
        <v>25246</v>
      </c>
      <c r="D2041" t="b">
        <f t="shared" si="31"/>
        <v>0</v>
      </c>
      <c r="E2041" cm="1">
        <f t="array" ref="E2041">QUARTILE(IF($A:$A=$A2041,IF($B:$B=$B2041,$C:$C)),1)</f>
        <v>25656</v>
      </c>
      <c r="F2041" cm="1">
        <f t="array" ref="F2041">QUARTILE(IF($A:$A=$A2041,IF($B:$B=$B2041,$C:$C)),3)</f>
        <v>74284.5</v>
      </c>
      <c r="G2041">
        <f>Table3[[#This Row],[Q3]]-Table3[[#This Row],[Q1]]</f>
        <v>48628.5</v>
      </c>
      <c r="H2041">
        <f>Table3[[#This Row],[Q1]]-1.5*Table3[[#This Row],[IQR]]</f>
        <v>-47286.75</v>
      </c>
      <c r="I2041">
        <f>Table3[[#This Row],[Q3]]+1.5*Table3[[#This Row],[IQR]]</f>
        <v>147227.25</v>
      </c>
    </row>
    <row r="2042" spans="1:9" x14ac:dyDescent="0.45">
      <c r="A2042" t="s">
        <v>17</v>
      </c>
      <c r="B2042" t="s">
        <v>10</v>
      </c>
      <c r="C2042">
        <v>25541</v>
      </c>
      <c r="D2042" t="b">
        <f t="shared" si="31"/>
        <v>0</v>
      </c>
      <c r="E2042" cm="1">
        <f t="array" ref="E2042">QUARTILE(IF($A:$A=$A2042,IF($B:$B=$B2042,$C:$C)),1)</f>
        <v>25656</v>
      </c>
      <c r="F2042" cm="1">
        <f t="array" ref="F2042">QUARTILE(IF($A:$A=$A2042,IF($B:$B=$B2042,$C:$C)),3)</f>
        <v>74284.5</v>
      </c>
      <c r="G2042">
        <f>Table3[[#This Row],[Q3]]-Table3[[#This Row],[Q1]]</f>
        <v>48628.5</v>
      </c>
      <c r="H2042">
        <f>Table3[[#This Row],[Q1]]-1.5*Table3[[#This Row],[IQR]]</f>
        <v>-47286.75</v>
      </c>
      <c r="I2042">
        <f>Table3[[#This Row],[Q3]]+1.5*Table3[[#This Row],[IQR]]</f>
        <v>147227.25</v>
      </c>
    </row>
    <row r="2043" spans="1:9" x14ac:dyDescent="0.45">
      <c r="A2043" t="s">
        <v>17</v>
      </c>
      <c r="B2043" t="s">
        <v>10</v>
      </c>
      <c r="C2043">
        <v>25595</v>
      </c>
      <c r="D2043" t="b">
        <f t="shared" si="31"/>
        <v>0</v>
      </c>
      <c r="E2043" cm="1">
        <f t="array" ref="E2043">QUARTILE(IF($A:$A=$A2043,IF($B:$B=$B2043,$C:$C)),1)</f>
        <v>25656</v>
      </c>
      <c r="F2043" cm="1">
        <f t="array" ref="F2043">QUARTILE(IF($A:$A=$A2043,IF($B:$B=$B2043,$C:$C)),3)</f>
        <v>74284.5</v>
      </c>
      <c r="G2043">
        <f>Table3[[#This Row],[Q3]]-Table3[[#This Row],[Q1]]</f>
        <v>48628.5</v>
      </c>
      <c r="H2043">
        <f>Table3[[#This Row],[Q1]]-1.5*Table3[[#This Row],[IQR]]</f>
        <v>-47286.75</v>
      </c>
      <c r="I2043">
        <f>Table3[[#This Row],[Q3]]+1.5*Table3[[#This Row],[IQR]]</f>
        <v>147227.25</v>
      </c>
    </row>
    <row r="2044" spans="1:9" x14ac:dyDescent="0.45">
      <c r="A2044" t="s">
        <v>17</v>
      </c>
      <c r="B2044" t="s">
        <v>10</v>
      </c>
      <c r="C2044">
        <v>25617</v>
      </c>
      <c r="D2044" t="b">
        <f t="shared" si="31"/>
        <v>0</v>
      </c>
      <c r="E2044" cm="1">
        <f t="array" ref="E2044">QUARTILE(IF($A:$A=$A2044,IF($B:$B=$B2044,$C:$C)),1)</f>
        <v>25656</v>
      </c>
      <c r="F2044" cm="1">
        <f t="array" ref="F2044">QUARTILE(IF($A:$A=$A2044,IF($B:$B=$B2044,$C:$C)),3)</f>
        <v>74284.5</v>
      </c>
      <c r="G2044">
        <f>Table3[[#This Row],[Q3]]-Table3[[#This Row],[Q1]]</f>
        <v>48628.5</v>
      </c>
      <c r="H2044">
        <f>Table3[[#This Row],[Q1]]-1.5*Table3[[#This Row],[IQR]]</f>
        <v>-47286.75</v>
      </c>
      <c r="I2044">
        <f>Table3[[#This Row],[Q3]]+1.5*Table3[[#This Row],[IQR]]</f>
        <v>147227.25</v>
      </c>
    </row>
    <row r="2045" spans="1:9" x14ac:dyDescent="0.45">
      <c r="A2045" t="s">
        <v>17</v>
      </c>
      <c r="B2045" t="s">
        <v>10</v>
      </c>
      <c r="C2045">
        <v>25652</v>
      </c>
      <c r="D2045" t="b">
        <f t="shared" si="31"/>
        <v>0</v>
      </c>
      <c r="E2045" cm="1">
        <f t="array" ref="E2045">QUARTILE(IF($A:$A=$A2045,IF($B:$B=$B2045,$C:$C)),1)</f>
        <v>25656</v>
      </c>
      <c r="F2045" cm="1">
        <f t="array" ref="F2045">QUARTILE(IF($A:$A=$A2045,IF($B:$B=$B2045,$C:$C)),3)</f>
        <v>74284.5</v>
      </c>
      <c r="G2045">
        <f>Table3[[#This Row],[Q3]]-Table3[[#This Row],[Q1]]</f>
        <v>48628.5</v>
      </c>
      <c r="H2045">
        <f>Table3[[#This Row],[Q1]]-1.5*Table3[[#This Row],[IQR]]</f>
        <v>-47286.75</v>
      </c>
      <c r="I2045">
        <f>Table3[[#This Row],[Q3]]+1.5*Table3[[#This Row],[IQR]]</f>
        <v>147227.25</v>
      </c>
    </row>
    <row r="2046" spans="1:9" x14ac:dyDescent="0.45">
      <c r="A2046" t="s">
        <v>17</v>
      </c>
      <c r="B2046" t="s">
        <v>10</v>
      </c>
      <c r="C2046">
        <v>25660</v>
      </c>
      <c r="D2046" t="b">
        <f t="shared" si="31"/>
        <v>0</v>
      </c>
      <c r="E2046" cm="1">
        <f t="array" ref="E2046">QUARTILE(IF($A:$A=$A2046,IF($B:$B=$B2046,$C:$C)),1)</f>
        <v>25656</v>
      </c>
      <c r="F2046" cm="1">
        <f t="array" ref="F2046">QUARTILE(IF($A:$A=$A2046,IF($B:$B=$B2046,$C:$C)),3)</f>
        <v>74284.5</v>
      </c>
      <c r="G2046">
        <f>Table3[[#This Row],[Q3]]-Table3[[#This Row],[Q1]]</f>
        <v>48628.5</v>
      </c>
      <c r="H2046">
        <f>Table3[[#This Row],[Q1]]-1.5*Table3[[#This Row],[IQR]]</f>
        <v>-47286.75</v>
      </c>
      <c r="I2046">
        <f>Table3[[#This Row],[Q3]]+1.5*Table3[[#This Row],[IQR]]</f>
        <v>147227.25</v>
      </c>
    </row>
    <row r="2047" spans="1:9" x14ac:dyDescent="0.45">
      <c r="A2047" t="s">
        <v>17</v>
      </c>
      <c r="B2047" t="s">
        <v>10</v>
      </c>
      <c r="C2047">
        <v>25857</v>
      </c>
      <c r="D2047" t="b">
        <f t="shared" si="31"/>
        <v>0</v>
      </c>
      <c r="E2047" cm="1">
        <f t="array" ref="E2047">QUARTILE(IF($A:$A=$A2047,IF($B:$B=$B2047,$C:$C)),1)</f>
        <v>25656</v>
      </c>
      <c r="F2047" cm="1">
        <f t="array" ref="F2047">QUARTILE(IF($A:$A=$A2047,IF($B:$B=$B2047,$C:$C)),3)</f>
        <v>74284.5</v>
      </c>
      <c r="G2047">
        <f>Table3[[#This Row],[Q3]]-Table3[[#This Row],[Q1]]</f>
        <v>48628.5</v>
      </c>
      <c r="H2047">
        <f>Table3[[#This Row],[Q1]]-1.5*Table3[[#This Row],[IQR]]</f>
        <v>-47286.75</v>
      </c>
      <c r="I2047">
        <f>Table3[[#This Row],[Q3]]+1.5*Table3[[#This Row],[IQR]]</f>
        <v>147227.25</v>
      </c>
    </row>
    <row r="2048" spans="1:9" x14ac:dyDescent="0.45">
      <c r="A2048" t="s">
        <v>17</v>
      </c>
      <c r="B2048" t="s">
        <v>10</v>
      </c>
      <c r="C2048">
        <v>25900</v>
      </c>
      <c r="D2048" t="b">
        <f t="shared" si="31"/>
        <v>0</v>
      </c>
      <c r="E2048" cm="1">
        <f t="array" ref="E2048">QUARTILE(IF($A:$A=$A2048,IF($B:$B=$B2048,$C:$C)),1)</f>
        <v>25656</v>
      </c>
      <c r="F2048" cm="1">
        <f t="array" ref="F2048">QUARTILE(IF($A:$A=$A2048,IF($B:$B=$B2048,$C:$C)),3)</f>
        <v>74284.5</v>
      </c>
      <c r="G2048">
        <f>Table3[[#This Row],[Q3]]-Table3[[#This Row],[Q1]]</f>
        <v>48628.5</v>
      </c>
      <c r="H2048">
        <f>Table3[[#This Row],[Q1]]-1.5*Table3[[#This Row],[IQR]]</f>
        <v>-47286.75</v>
      </c>
      <c r="I2048">
        <f>Table3[[#This Row],[Q3]]+1.5*Table3[[#This Row],[IQR]]</f>
        <v>147227.25</v>
      </c>
    </row>
    <row r="2049" spans="1:9" x14ac:dyDescent="0.45">
      <c r="A2049" t="s">
        <v>17</v>
      </c>
      <c r="B2049" t="s">
        <v>10</v>
      </c>
      <c r="C2049">
        <v>26094</v>
      </c>
      <c r="D2049" t="b">
        <f t="shared" si="31"/>
        <v>0</v>
      </c>
      <c r="E2049" cm="1">
        <f t="array" ref="E2049">QUARTILE(IF($A:$A=$A2049,IF($B:$B=$B2049,$C:$C)),1)</f>
        <v>25656</v>
      </c>
      <c r="F2049" cm="1">
        <f t="array" ref="F2049">QUARTILE(IF($A:$A=$A2049,IF($B:$B=$B2049,$C:$C)),3)</f>
        <v>74284.5</v>
      </c>
      <c r="G2049">
        <f>Table3[[#This Row],[Q3]]-Table3[[#This Row],[Q1]]</f>
        <v>48628.5</v>
      </c>
      <c r="H2049">
        <f>Table3[[#This Row],[Q1]]-1.5*Table3[[#This Row],[IQR]]</f>
        <v>-47286.75</v>
      </c>
      <c r="I2049">
        <f>Table3[[#This Row],[Q3]]+1.5*Table3[[#This Row],[IQR]]</f>
        <v>147227.25</v>
      </c>
    </row>
    <row r="2050" spans="1:9" x14ac:dyDescent="0.45">
      <c r="A2050" t="s">
        <v>17</v>
      </c>
      <c r="B2050" t="s">
        <v>10</v>
      </c>
      <c r="C2050">
        <v>26150</v>
      </c>
      <c r="D2050" t="b">
        <f t="shared" ref="D2050:D2113" si="32">IF(C2050&lt;H2050,TRUE,IF(C2050&gt;I2050,TRUE,FALSE))</f>
        <v>0</v>
      </c>
      <c r="E2050" cm="1">
        <f t="array" ref="E2050">QUARTILE(IF($A:$A=$A2050,IF($B:$B=$B2050,$C:$C)),1)</f>
        <v>25656</v>
      </c>
      <c r="F2050" cm="1">
        <f t="array" ref="F2050">QUARTILE(IF($A:$A=$A2050,IF($B:$B=$B2050,$C:$C)),3)</f>
        <v>74284.5</v>
      </c>
      <c r="G2050">
        <f>Table3[[#This Row],[Q3]]-Table3[[#This Row],[Q1]]</f>
        <v>48628.5</v>
      </c>
      <c r="H2050">
        <f>Table3[[#This Row],[Q1]]-1.5*Table3[[#This Row],[IQR]]</f>
        <v>-47286.75</v>
      </c>
      <c r="I2050">
        <f>Table3[[#This Row],[Q3]]+1.5*Table3[[#This Row],[IQR]]</f>
        <v>147227.25</v>
      </c>
    </row>
    <row r="2051" spans="1:9" x14ac:dyDescent="0.45">
      <c r="A2051" t="s">
        <v>17</v>
      </c>
      <c r="B2051" t="s">
        <v>10</v>
      </c>
      <c r="C2051">
        <v>26156</v>
      </c>
      <c r="D2051" t="b">
        <f t="shared" si="32"/>
        <v>0</v>
      </c>
      <c r="E2051" cm="1">
        <f t="array" ref="E2051">QUARTILE(IF($A:$A=$A2051,IF($B:$B=$B2051,$C:$C)),1)</f>
        <v>25656</v>
      </c>
      <c r="F2051" cm="1">
        <f t="array" ref="F2051">QUARTILE(IF($A:$A=$A2051,IF($B:$B=$B2051,$C:$C)),3)</f>
        <v>74284.5</v>
      </c>
      <c r="G2051">
        <f>Table3[[#This Row],[Q3]]-Table3[[#This Row],[Q1]]</f>
        <v>48628.5</v>
      </c>
      <c r="H2051">
        <f>Table3[[#This Row],[Q1]]-1.5*Table3[[#This Row],[IQR]]</f>
        <v>-47286.75</v>
      </c>
      <c r="I2051">
        <f>Table3[[#This Row],[Q3]]+1.5*Table3[[#This Row],[IQR]]</f>
        <v>147227.25</v>
      </c>
    </row>
    <row r="2052" spans="1:9" x14ac:dyDescent="0.45">
      <c r="A2052" t="s">
        <v>17</v>
      </c>
      <c r="B2052" t="s">
        <v>10</v>
      </c>
      <c r="C2052">
        <v>26301</v>
      </c>
      <c r="D2052" t="b">
        <f t="shared" si="32"/>
        <v>0</v>
      </c>
      <c r="E2052" cm="1">
        <f t="array" ref="E2052">QUARTILE(IF($A:$A=$A2052,IF($B:$B=$B2052,$C:$C)),1)</f>
        <v>25656</v>
      </c>
      <c r="F2052" cm="1">
        <f t="array" ref="F2052">QUARTILE(IF($A:$A=$A2052,IF($B:$B=$B2052,$C:$C)),3)</f>
        <v>74284.5</v>
      </c>
      <c r="G2052">
        <f>Table3[[#This Row],[Q3]]-Table3[[#This Row],[Q1]]</f>
        <v>48628.5</v>
      </c>
      <c r="H2052">
        <f>Table3[[#This Row],[Q1]]-1.5*Table3[[#This Row],[IQR]]</f>
        <v>-47286.75</v>
      </c>
      <c r="I2052">
        <f>Table3[[#This Row],[Q3]]+1.5*Table3[[#This Row],[IQR]]</f>
        <v>147227.25</v>
      </c>
    </row>
    <row r="2053" spans="1:9" x14ac:dyDescent="0.45">
      <c r="A2053" t="s">
        <v>17</v>
      </c>
      <c r="B2053" t="s">
        <v>10</v>
      </c>
      <c r="C2053">
        <v>26504</v>
      </c>
      <c r="D2053" t="b">
        <f t="shared" si="32"/>
        <v>0</v>
      </c>
      <c r="E2053" cm="1">
        <f t="array" ref="E2053">QUARTILE(IF($A:$A=$A2053,IF($B:$B=$B2053,$C:$C)),1)</f>
        <v>25656</v>
      </c>
      <c r="F2053" cm="1">
        <f t="array" ref="F2053">QUARTILE(IF($A:$A=$A2053,IF($B:$B=$B2053,$C:$C)),3)</f>
        <v>74284.5</v>
      </c>
      <c r="G2053">
        <f>Table3[[#This Row],[Q3]]-Table3[[#This Row],[Q1]]</f>
        <v>48628.5</v>
      </c>
      <c r="H2053">
        <f>Table3[[#This Row],[Q1]]-1.5*Table3[[#This Row],[IQR]]</f>
        <v>-47286.75</v>
      </c>
      <c r="I2053">
        <f>Table3[[#This Row],[Q3]]+1.5*Table3[[#This Row],[IQR]]</f>
        <v>147227.25</v>
      </c>
    </row>
    <row r="2054" spans="1:9" x14ac:dyDescent="0.45">
      <c r="A2054" t="s">
        <v>17</v>
      </c>
      <c r="B2054" t="s">
        <v>10</v>
      </c>
      <c r="C2054">
        <v>26623</v>
      </c>
      <c r="D2054" t="b">
        <f t="shared" si="32"/>
        <v>0</v>
      </c>
      <c r="E2054" cm="1">
        <f t="array" ref="E2054">QUARTILE(IF($A:$A=$A2054,IF($B:$B=$B2054,$C:$C)),1)</f>
        <v>25656</v>
      </c>
      <c r="F2054" cm="1">
        <f t="array" ref="F2054">QUARTILE(IF($A:$A=$A2054,IF($B:$B=$B2054,$C:$C)),3)</f>
        <v>74284.5</v>
      </c>
      <c r="G2054">
        <f>Table3[[#This Row],[Q3]]-Table3[[#This Row],[Q1]]</f>
        <v>48628.5</v>
      </c>
      <c r="H2054">
        <f>Table3[[#This Row],[Q1]]-1.5*Table3[[#This Row],[IQR]]</f>
        <v>-47286.75</v>
      </c>
      <c r="I2054">
        <f>Table3[[#This Row],[Q3]]+1.5*Table3[[#This Row],[IQR]]</f>
        <v>147227.25</v>
      </c>
    </row>
    <row r="2055" spans="1:9" x14ac:dyDescent="0.45">
      <c r="A2055" t="s">
        <v>17</v>
      </c>
      <c r="B2055" t="s">
        <v>10</v>
      </c>
      <c r="C2055">
        <v>26938</v>
      </c>
      <c r="D2055" t="b">
        <f t="shared" si="32"/>
        <v>0</v>
      </c>
      <c r="E2055" cm="1">
        <f t="array" ref="E2055">QUARTILE(IF($A:$A=$A2055,IF($B:$B=$B2055,$C:$C)),1)</f>
        <v>25656</v>
      </c>
      <c r="F2055" cm="1">
        <f t="array" ref="F2055">QUARTILE(IF($A:$A=$A2055,IF($B:$B=$B2055,$C:$C)),3)</f>
        <v>74284.5</v>
      </c>
      <c r="G2055">
        <f>Table3[[#This Row],[Q3]]-Table3[[#This Row],[Q1]]</f>
        <v>48628.5</v>
      </c>
      <c r="H2055">
        <f>Table3[[#This Row],[Q1]]-1.5*Table3[[#This Row],[IQR]]</f>
        <v>-47286.75</v>
      </c>
      <c r="I2055">
        <f>Table3[[#This Row],[Q3]]+1.5*Table3[[#This Row],[IQR]]</f>
        <v>147227.25</v>
      </c>
    </row>
    <row r="2056" spans="1:9" x14ac:dyDescent="0.45">
      <c r="A2056" t="s">
        <v>17</v>
      </c>
      <c r="B2056" t="s">
        <v>10</v>
      </c>
      <c r="C2056">
        <v>27120</v>
      </c>
      <c r="D2056" t="b">
        <f t="shared" si="32"/>
        <v>0</v>
      </c>
      <c r="E2056" cm="1">
        <f t="array" ref="E2056">QUARTILE(IF($A:$A=$A2056,IF($B:$B=$B2056,$C:$C)),1)</f>
        <v>25656</v>
      </c>
      <c r="F2056" cm="1">
        <f t="array" ref="F2056">QUARTILE(IF($A:$A=$A2056,IF($B:$B=$B2056,$C:$C)),3)</f>
        <v>74284.5</v>
      </c>
      <c r="G2056">
        <f>Table3[[#This Row],[Q3]]-Table3[[#This Row],[Q1]]</f>
        <v>48628.5</v>
      </c>
      <c r="H2056">
        <f>Table3[[#This Row],[Q1]]-1.5*Table3[[#This Row],[IQR]]</f>
        <v>-47286.75</v>
      </c>
      <c r="I2056">
        <f>Table3[[#This Row],[Q3]]+1.5*Table3[[#This Row],[IQR]]</f>
        <v>147227.25</v>
      </c>
    </row>
    <row r="2057" spans="1:9" x14ac:dyDescent="0.45">
      <c r="A2057" t="s">
        <v>17</v>
      </c>
      <c r="B2057" t="s">
        <v>10</v>
      </c>
      <c r="C2057">
        <v>27219</v>
      </c>
      <c r="D2057" t="b">
        <f t="shared" si="32"/>
        <v>0</v>
      </c>
      <c r="E2057" cm="1">
        <f t="array" ref="E2057">QUARTILE(IF($A:$A=$A2057,IF($B:$B=$B2057,$C:$C)),1)</f>
        <v>25656</v>
      </c>
      <c r="F2057" cm="1">
        <f t="array" ref="F2057">QUARTILE(IF($A:$A=$A2057,IF($B:$B=$B2057,$C:$C)),3)</f>
        <v>74284.5</v>
      </c>
      <c r="G2057">
        <f>Table3[[#This Row],[Q3]]-Table3[[#This Row],[Q1]]</f>
        <v>48628.5</v>
      </c>
      <c r="H2057">
        <f>Table3[[#This Row],[Q1]]-1.5*Table3[[#This Row],[IQR]]</f>
        <v>-47286.75</v>
      </c>
      <c r="I2057">
        <f>Table3[[#This Row],[Q3]]+1.5*Table3[[#This Row],[IQR]]</f>
        <v>147227.25</v>
      </c>
    </row>
    <row r="2058" spans="1:9" x14ac:dyDescent="0.45">
      <c r="A2058" t="s">
        <v>17</v>
      </c>
      <c r="B2058" t="s">
        <v>10</v>
      </c>
      <c r="C2058">
        <v>27403</v>
      </c>
      <c r="D2058" t="b">
        <f t="shared" si="32"/>
        <v>0</v>
      </c>
      <c r="E2058" cm="1">
        <f t="array" ref="E2058">QUARTILE(IF($A:$A=$A2058,IF($B:$B=$B2058,$C:$C)),1)</f>
        <v>25656</v>
      </c>
      <c r="F2058" cm="1">
        <f t="array" ref="F2058">QUARTILE(IF($A:$A=$A2058,IF($B:$B=$B2058,$C:$C)),3)</f>
        <v>74284.5</v>
      </c>
      <c r="G2058">
        <f>Table3[[#This Row],[Q3]]-Table3[[#This Row],[Q1]]</f>
        <v>48628.5</v>
      </c>
      <c r="H2058">
        <f>Table3[[#This Row],[Q1]]-1.5*Table3[[#This Row],[IQR]]</f>
        <v>-47286.75</v>
      </c>
      <c r="I2058">
        <f>Table3[[#This Row],[Q3]]+1.5*Table3[[#This Row],[IQR]]</f>
        <v>147227.25</v>
      </c>
    </row>
    <row r="2059" spans="1:9" x14ac:dyDescent="0.45">
      <c r="A2059" t="s">
        <v>17</v>
      </c>
      <c r="B2059" t="s">
        <v>10</v>
      </c>
      <c r="C2059">
        <v>27670</v>
      </c>
      <c r="D2059" t="b">
        <f t="shared" si="32"/>
        <v>0</v>
      </c>
      <c r="E2059" cm="1">
        <f t="array" ref="E2059">QUARTILE(IF($A:$A=$A2059,IF($B:$B=$B2059,$C:$C)),1)</f>
        <v>25656</v>
      </c>
      <c r="F2059" cm="1">
        <f t="array" ref="F2059">QUARTILE(IF($A:$A=$A2059,IF($B:$B=$B2059,$C:$C)),3)</f>
        <v>74284.5</v>
      </c>
      <c r="G2059">
        <f>Table3[[#This Row],[Q3]]-Table3[[#This Row],[Q1]]</f>
        <v>48628.5</v>
      </c>
      <c r="H2059">
        <f>Table3[[#This Row],[Q1]]-1.5*Table3[[#This Row],[IQR]]</f>
        <v>-47286.75</v>
      </c>
      <c r="I2059">
        <f>Table3[[#This Row],[Q3]]+1.5*Table3[[#This Row],[IQR]]</f>
        <v>147227.25</v>
      </c>
    </row>
    <row r="2060" spans="1:9" x14ac:dyDescent="0.45">
      <c r="A2060" t="s">
        <v>17</v>
      </c>
      <c r="B2060" t="s">
        <v>10</v>
      </c>
      <c r="C2060">
        <v>27674</v>
      </c>
      <c r="D2060" t="b">
        <f t="shared" si="32"/>
        <v>0</v>
      </c>
      <c r="E2060" cm="1">
        <f t="array" ref="E2060">QUARTILE(IF($A:$A=$A2060,IF($B:$B=$B2060,$C:$C)),1)</f>
        <v>25656</v>
      </c>
      <c r="F2060" cm="1">
        <f t="array" ref="F2060">QUARTILE(IF($A:$A=$A2060,IF($B:$B=$B2060,$C:$C)),3)</f>
        <v>74284.5</v>
      </c>
      <c r="G2060">
        <f>Table3[[#This Row],[Q3]]-Table3[[#This Row],[Q1]]</f>
        <v>48628.5</v>
      </c>
      <c r="H2060">
        <f>Table3[[#This Row],[Q1]]-1.5*Table3[[#This Row],[IQR]]</f>
        <v>-47286.75</v>
      </c>
      <c r="I2060">
        <f>Table3[[#This Row],[Q3]]+1.5*Table3[[#This Row],[IQR]]</f>
        <v>147227.25</v>
      </c>
    </row>
    <row r="2061" spans="1:9" x14ac:dyDescent="0.45">
      <c r="A2061" t="s">
        <v>17</v>
      </c>
      <c r="B2061" t="s">
        <v>10</v>
      </c>
      <c r="C2061">
        <v>28038</v>
      </c>
      <c r="D2061" t="b">
        <f t="shared" si="32"/>
        <v>0</v>
      </c>
      <c r="E2061" cm="1">
        <f t="array" ref="E2061">QUARTILE(IF($A:$A=$A2061,IF($B:$B=$B2061,$C:$C)),1)</f>
        <v>25656</v>
      </c>
      <c r="F2061" cm="1">
        <f t="array" ref="F2061">QUARTILE(IF($A:$A=$A2061,IF($B:$B=$B2061,$C:$C)),3)</f>
        <v>74284.5</v>
      </c>
      <c r="G2061">
        <f>Table3[[#This Row],[Q3]]-Table3[[#This Row],[Q1]]</f>
        <v>48628.5</v>
      </c>
      <c r="H2061">
        <f>Table3[[#This Row],[Q1]]-1.5*Table3[[#This Row],[IQR]]</f>
        <v>-47286.75</v>
      </c>
      <c r="I2061">
        <f>Table3[[#This Row],[Q3]]+1.5*Table3[[#This Row],[IQR]]</f>
        <v>147227.25</v>
      </c>
    </row>
    <row r="2062" spans="1:9" x14ac:dyDescent="0.45">
      <c r="A2062" t="s">
        <v>17</v>
      </c>
      <c r="B2062" t="s">
        <v>10</v>
      </c>
      <c r="C2062">
        <v>28175</v>
      </c>
      <c r="D2062" t="b">
        <f t="shared" si="32"/>
        <v>0</v>
      </c>
      <c r="E2062" cm="1">
        <f t="array" ref="E2062">QUARTILE(IF($A:$A=$A2062,IF($B:$B=$B2062,$C:$C)),1)</f>
        <v>25656</v>
      </c>
      <c r="F2062" cm="1">
        <f t="array" ref="F2062">QUARTILE(IF($A:$A=$A2062,IF($B:$B=$B2062,$C:$C)),3)</f>
        <v>74284.5</v>
      </c>
      <c r="G2062">
        <f>Table3[[#This Row],[Q3]]-Table3[[#This Row],[Q1]]</f>
        <v>48628.5</v>
      </c>
      <c r="H2062">
        <f>Table3[[#This Row],[Q1]]-1.5*Table3[[#This Row],[IQR]]</f>
        <v>-47286.75</v>
      </c>
      <c r="I2062">
        <f>Table3[[#This Row],[Q3]]+1.5*Table3[[#This Row],[IQR]]</f>
        <v>147227.25</v>
      </c>
    </row>
    <row r="2063" spans="1:9" x14ac:dyDescent="0.45">
      <c r="A2063" t="s">
        <v>17</v>
      </c>
      <c r="B2063" t="s">
        <v>10</v>
      </c>
      <c r="C2063">
        <v>28483</v>
      </c>
      <c r="D2063" t="b">
        <f t="shared" si="32"/>
        <v>0</v>
      </c>
      <c r="E2063" cm="1">
        <f t="array" ref="E2063">QUARTILE(IF($A:$A=$A2063,IF($B:$B=$B2063,$C:$C)),1)</f>
        <v>25656</v>
      </c>
      <c r="F2063" cm="1">
        <f t="array" ref="F2063">QUARTILE(IF($A:$A=$A2063,IF($B:$B=$B2063,$C:$C)),3)</f>
        <v>74284.5</v>
      </c>
      <c r="G2063">
        <f>Table3[[#This Row],[Q3]]-Table3[[#This Row],[Q1]]</f>
        <v>48628.5</v>
      </c>
      <c r="H2063">
        <f>Table3[[#This Row],[Q1]]-1.5*Table3[[#This Row],[IQR]]</f>
        <v>-47286.75</v>
      </c>
      <c r="I2063">
        <f>Table3[[#This Row],[Q3]]+1.5*Table3[[#This Row],[IQR]]</f>
        <v>147227.25</v>
      </c>
    </row>
    <row r="2064" spans="1:9" x14ac:dyDescent="0.45">
      <c r="A2064" t="s">
        <v>17</v>
      </c>
      <c r="B2064" t="s">
        <v>10</v>
      </c>
      <c r="C2064">
        <v>28498</v>
      </c>
      <c r="D2064" t="b">
        <f t="shared" si="32"/>
        <v>0</v>
      </c>
      <c r="E2064" cm="1">
        <f t="array" ref="E2064">QUARTILE(IF($A:$A=$A2064,IF($B:$B=$B2064,$C:$C)),1)</f>
        <v>25656</v>
      </c>
      <c r="F2064" cm="1">
        <f t="array" ref="F2064">QUARTILE(IF($A:$A=$A2064,IF($B:$B=$B2064,$C:$C)),3)</f>
        <v>74284.5</v>
      </c>
      <c r="G2064">
        <f>Table3[[#This Row],[Q3]]-Table3[[#This Row],[Q1]]</f>
        <v>48628.5</v>
      </c>
      <c r="H2064">
        <f>Table3[[#This Row],[Q1]]-1.5*Table3[[#This Row],[IQR]]</f>
        <v>-47286.75</v>
      </c>
      <c r="I2064">
        <f>Table3[[#This Row],[Q3]]+1.5*Table3[[#This Row],[IQR]]</f>
        <v>147227.25</v>
      </c>
    </row>
    <row r="2065" spans="1:9" x14ac:dyDescent="0.45">
      <c r="A2065" t="s">
        <v>17</v>
      </c>
      <c r="B2065" t="s">
        <v>10</v>
      </c>
      <c r="C2065">
        <v>29094</v>
      </c>
      <c r="D2065" t="b">
        <f t="shared" si="32"/>
        <v>0</v>
      </c>
      <c r="E2065" cm="1">
        <f t="array" ref="E2065">QUARTILE(IF($A:$A=$A2065,IF($B:$B=$B2065,$C:$C)),1)</f>
        <v>25656</v>
      </c>
      <c r="F2065" cm="1">
        <f t="array" ref="F2065">QUARTILE(IF($A:$A=$A2065,IF($B:$B=$B2065,$C:$C)),3)</f>
        <v>74284.5</v>
      </c>
      <c r="G2065">
        <f>Table3[[#This Row],[Q3]]-Table3[[#This Row],[Q1]]</f>
        <v>48628.5</v>
      </c>
      <c r="H2065">
        <f>Table3[[#This Row],[Q1]]-1.5*Table3[[#This Row],[IQR]]</f>
        <v>-47286.75</v>
      </c>
      <c r="I2065">
        <f>Table3[[#This Row],[Q3]]+1.5*Table3[[#This Row],[IQR]]</f>
        <v>147227.25</v>
      </c>
    </row>
    <row r="2066" spans="1:9" x14ac:dyDescent="0.45">
      <c r="A2066" t="s">
        <v>17</v>
      </c>
      <c r="B2066" t="s">
        <v>10</v>
      </c>
      <c r="C2066">
        <v>29216</v>
      </c>
      <c r="D2066" t="b">
        <f t="shared" si="32"/>
        <v>0</v>
      </c>
      <c r="E2066" cm="1">
        <f t="array" ref="E2066">QUARTILE(IF($A:$A=$A2066,IF($B:$B=$B2066,$C:$C)),1)</f>
        <v>25656</v>
      </c>
      <c r="F2066" cm="1">
        <f t="array" ref="F2066">QUARTILE(IF($A:$A=$A2066,IF($B:$B=$B2066,$C:$C)),3)</f>
        <v>74284.5</v>
      </c>
      <c r="G2066">
        <f>Table3[[#This Row],[Q3]]-Table3[[#This Row],[Q1]]</f>
        <v>48628.5</v>
      </c>
      <c r="H2066">
        <f>Table3[[#This Row],[Q1]]-1.5*Table3[[#This Row],[IQR]]</f>
        <v>-47286.75</v>
      </c>
      <c r="I2066">
        <f>Table3[[#This Row],[Q3]]+1.5*Table3[[#This Row],[IQR]]</f>
        <v>147227.25</v>
      </c>
    </row>
    <row r="2067" spans="1:9" x14ac:dyDescent="0.45">
      <c r="A2067" t="s">
        <v>17</v>
      </c>
      <c r="B2067" t="s">
        <v>10</v>
      </c>
      <c r="C2067">
        <v>29286</v>
      </c>
      <c r="D2067" t="b">
        <f t="shared" si="32"/>
        <v>0</v>
      </c>
      <c r="E2067" cm="1">
        <f t="array" ref="E2067">QUARTILE(IF($A:$A=$A2067,IF($B:$B=$B2067,$C:$C)),1)</f>
        <v>25656</v>
      </c>
      <c r="F2067" cm="1">
        <f t="array" ref="F2067">QUARTILE(IF($A:$A=$A2067,IF($B:$B=$B2067,$C:$C)),3)</f>
        <v>74284.5</v>
      </c>
      <c r="G2067">
        <f>Table3[[#This Row],[Q3]]-Table3[[#This Row],[Q1]]</f>
        <v>48628.5</v>
      </c>
      <c r="H2067">
        <f>Table3[[#This Row],[Q1]]-1.5*Table3[[#This Row],[IQR]]</f>
        <v>-47286.75</v>
      </c>
      <c r="I2067">
        <f>Table3[[#This Row],[Q3]]+1.5*Table3[[#This Row],[IQR]]</f>
        <v>147227.25</v>
      </c>
    </row>
    <row r="2068" spans="1:9" x14ac:dyDescent="0.45">
      <c r="A2068" t="s">
        <v>17</v>
      </c>
      <c r="B2068" t="s">
        <v>10</v>
      </c>
      <c r="C2068">
        <v>29420</v>
      </c>
      <c r="D2068" t="b">
        <f t="shared" si="32"/>
        <v>0</v>
      </c>
      <c r="E2068" cm="1">
        <f t="array" ref="E2068">QUARTILE(IF($A:$A=$A2068,IF($B:$B=$B2068,$C:$C)),1)</f>
        <v>25656</v>
      </c>
      <c r="F2068" cm="1">
        <f t="array" ref="F2068">QUARTILE(IF($A:$A=$A2068,IF($B:$B=$B2068,$C:$C)),3)</f>
        <v>74284.5</v>
      </c>
      <c r="G2068">
        <f>Table3[[#This Row],[Q3]]-Table3[[#This Row],[Q1]]</f>
        <v>48628.5</v>
      </c>
      <c r="H2068">
        <f>Table3[[#This Row],[Q1]]-1.5*Table3[[#This Row],[IQR]]</f>
        <v>-47286.75</v>
      </c>
      <c r="I2068">
        <f>Table3[[#This Row],[Q3]]+1.5*Table3[[#This Row],[IQR]]</f>
        <v>147227.25</v>
      </c>
    </row>
    <row r="2069" spans="1:9" x14ac:dyDescent="0.45">
      <c r="A2069" t="s">
        <v>17</v>
      </c>
      <c r="B2069" t="s">
        <v>10</v>
      </c>
      <c r="C2069">
        <v>30205</v>
      </c>
      <c r="D2069" t="b">
        <f t="shared" si="32"/>
        <v>0</v>
      </c>
      <c r="E2069" cm="1">
        <f t="array" ref="E2069">QUARTILE(IF($A:$A=$A2069,IF($B:$B=$B2069,$C:$C)),1)</f>
        <v>25656</v>
      </c>
      <c r="F2069" cm="1">
        <f t="array" ref="F2069">QUARTILE(IF($A:$A=$A2069,IF($B:$B=$B2069,$C:$C)),3)</f>
        <v>74284.5</v>
      </c>
      <c r="G2069">
        <f>Table3[[#This Row],[Q3]]-Table3[[#This Row],[Q1]]</f>
        <v>48628.5</v>
      </c>
      <c r="H2069">
        <f>Table3[[#This Row],[Q1]]-1.5*Table3[[#This Row],[IQR]]</f>
        <v>-47286.75</v>
      </c>
      <c r="I2069">
        <f>Table3[[#This Row],[Q3]]+1.5*Table3[[#This Row],[IQR]]</f>
        <v>147227.25</v>
      </c>
    </row>
    <row r="2070" spans="1:9" x14ac:dyDescent="0.45">
      <c r="A2070" t="s">
        <v>17</v>
      </c>
      <c r="B2070" t="s">
        <v>10</v>
      </c>
      <c r="C2070">
        <v>30393</v>
      </c>
      <c r="D2070" t="b">
        <f t="shared" si="32"/>
        <v>0</v>
      </c>
      <c r="E2070" cm="1">
        <f t="array" ref="E2070">QUARTILE(IF($A:$A=$A2070,IF($B:$B=$B2070,$C:$C)),1)</f>
        <v>25656</v>
      </c>
      <c r="F2070" cm="1">
        <f t="array" ref="F2070">QUARTILE(IF($A:$A=$A2070,IF($B:$B=$B2070,$C:$C)),3)</f>
        <v>74284.5</v>
      </c>
      <c r="G2070">
        <f>Table3[[#This Row],[Q3]]-Table3[[#This Row],[Q1]]</f>
        <v>48628.5</v>
      </c>
      <c r="H2070">
        <f>Table3[[#This Row],[Q1]]-1.5*Table3[[#This Row],[IQR]]</f>
        <v>-47286.75</v>
      </c>
      <c r="I2070">
        <f>Table3[[#This Row],[Q3]]+1.5*Table3[[#This Row],[IQR]]</f>
        <v>147227.25</v>
      </c>
    </row>
    <row r="2071" spans="1:9" x14ac:dyDescent="0.45">
      <c r="A2071" t="s">
        <v>17</v>
      </c>
      <c r="B2071" t="s">
        <v>10</v>
      </c>
      <c r="C2071">
        <v>31041</v>
      </c>
      <c r="D2071" t="b">
        <f t="shared" si="32"/>
        <v>0</v>
      </c>
      <c r="E2071" cm="1">
        <f t="array" ref="E2071">QUARTILE(IF($A:$A=$A2071,IF($B:$B=$B2071,$C:$C)),1)</f>
        <v>25656</v>
      </c>
      <c r="F2071" cm="1">
        <f t="array" ref="F2071">QUARTILE(IF($A:$A=$A2071,IF($B:$B=$B2071,$C:$C)),3)</f>
        <v>74284.5</v>
      </c>
      <c r="G2071">
        <f>Table3[[#This Row],[Q3]]-Table3[[#This Row],[Q1]]</f>
        <v>48628.5</v>
      </c>
      <c r="H2071">
        <f>Table3[[#This Row],[Q1]]-1.5*Table3[[#This Row],[IQR]]</f>
        <v>-47286.75</v>
      </c>
      <c r="I2071">
        <f>Table3[[#This Row],[Q3]]+1.5*Table3[[#This Row],[IQR]]</f>
        <v>147227.25</v>
      </c>
    </row>
    <row r="2072" spans="1:9" x14ac:dyDescent="0.45">
      <c r="A2072" t="s">
        <v>17</v>
      </c>
      <c r="B2072" t="s">
        <v>10</v>
      </c>
      <c r="C2072">
        <v>31438</v>
      </c>
      <c r="D2072" t="b">
        <f t="shared" si="32"/>
        <v>0</v>
      </c>
      <c r="E2072" cm="1">
        <f t="array" ref="E2072">QUARTILE(IF($A:$A=$A2072,IF($B:$B=$B2072,$C:$C)),1)</f>
        <v>25656</v>
      </c>
      <c r="F2072" cm="1">
        <f t="array" ref="F2072">QUARTILE(IF($A:$A=$A2072,IF($B:$B=$B2072,$C:$C)),3)</f>
        <v>74284.5</v>
      </c>
      <c r="G2072">
        <f>Table3[[#This Row],[Q3]]-Table3[[#This Row],[Q1]]</f>
        <v>48628.5</v>
      </c>
      <c r="H2072">
        <f>Table3[[#This Row],[Q1]]-1.5*Table3[[#This Row],[IQR]]</f>
        <v>-47286.75</v>
      </c>
      <c r="I2072">
        <f>Table3[[#This Row],[Q3]]+1.5*Table3[[#This Row],[IQR]]</f>
        <v>147227.25</v>
      </c>
    </row>
    <row r="2073" spans="1:9" x14ac:dyDescent="0.45">
      <c r="A2073" t="s">
        <v>17</v>
      </c>
      <c r="B2073" t="s">
        <v>10</v>
      </c>
      <c r="C2073">
        <v>31640</v>
      </c>
      <c r="D2073" t="b">
        <f t="shared" si="32"/>
        <v>0</v>
      </c>
      <c r="E2073" cm="1">
        <f t="array" ref="E2073">QUARTILE(IF($A:$A=$A2073,IF($B:$B=$B2073,$C:$C)),1)</f>
        <v>25656</v>
      </c>
      <c r="F2073" cm="1">
        <f t="array" ref="F2073">QUARTILE(IF($A:$A=$A2073,IF($B:$B=$B2073,$C:$C)),3)</f>
        <v>74284.5</v>
      </c>
      <c r="G2073">
        <f>Table3[[#This Row],[Q3]]-Table3[[#This Row],[Q1]]</f>
        <v>48628.5</v>
      </c>
      <c r="H2073">
        <f>Table3[[#This Row],[Q1]]-1.5*Table3[[#This Row],[IQR]]</f>
        <v>-47286.75</v>
      </c>
      <c r="I2073">
        <f>Table3[[#This Row],[Q3]]+1.5*Table3[[#This Row],[IQR]]</f>
        <v>147227.25</v>
      </c>
    </row>
    <row r="2074" spans="1:9" x14ac:dyDescent="0.45">
      <c r="A2074" t="s">
        <v>17</v>
      </c>
      <c r="B2074" t="s">
        <v>10</v>
      </c>
      <c r="C2074">
        <v>31854</v>
      </c>
      <c r="D2074" t="b">
        <f t="shared" si="32"/>
        <v>0</v>
      </c>
      <c r="E2074" cm="1">
        <f t="array" ref="E2074">QUARTILE(IF($A:$A=$A2074,IF($B:$B=$B2074,$C:$C)),1)</f>
        <v>25656</v>
      </c>
      <c r="F2074" cm="1">
        <f t="array" ref="F2074">QUARTILE(IF($A:$A=$A2074,IF($B:$B=$B2074,$C:$C)),3)</f>
        <v>74284.5</v>
      </c>
      <c r="G2074">
        <f>Table3[[#This Row],[Q3]]-Table3[[#This Row],[Q1]]</f>
        <v>48628.5</v>
      </c>
      <c r="H2074">
        <f>Table3[[#This Row],[Q1]]-1.5*Table3[[#This Row],[IQR]]</f>
        <v>-47286.75</v>
      </c>
      <c r="I2074">
        <f>Table3[[#This Row],[Q3]]+1.5*Table3[[#This Row],[IQR]]</f>
        <v>147227.25</v>
      </c>
    </row>
    <row r="2075" spans="1:9" x14ac:dyDescent="0.45">
      <c r="A2075" t="s">
        <v>17</v>
      </c>
      <c r="B2075" t="s">
        <v>10</v>
      </c>
      <c r="C2075">
        <v>31956</v>
      </c>
      <c r="D2075" t="b">
        <f t="shared" si="32"/>
        <v>0</v>
      </c>
      <c r="E2075" cm="1">
        <f t="array" ref="E2075">QUARTILE(IF($A:$A=$A2075,IF($B:$B=$B2075,$C:$C)),1)</f>
        <v>25656</v>
      </c>
      <c r="F2075" cm="1">
        <f t="array" ref="F2075">QUARTILE(IF($A:$A=$A2075,IF($B:$B=$B2075,$C:$C)),3)</f>
        <v>74284.5</v>
      </c>
      <c r="G2075">
        <f>Table3[[#This Row],[Q3]]-Table3[[#This Row],[Q1]]</f>
        <v>48628.5</v>
      </c>
      <c r="H2075">
        <f>Table3[[#This Row],[Q1]]-1.5*Table3[[#This Row],[IQR]]</f>
        <v>-47286.75</v>
      </c>
      <c r="I2075">
        <f>Table3[[#This Row],[Q3]]+1.5*Table3[[#This Row],[IQR]]</f>
        <v>147227.25</v>
      </c>
    </row>
    <row r="2076" spans="1:9" x14ac:dyDescent="0.45">
      <c r="A2076" t="s">
        <v>17</v>
      </c>
      <c r="B2076" t="s">
        <v>10</v>
      </c>
      <c r="C2076">
        <v>32089</v>
      </c>
      <c r="D2076" t="b">
        <f t="shared" si="32"/>
        <v>0</v>
      </c>
      <c r="E2076" cm="1">
        <f t="array" ref="E2076">QUARTILE(IF($A:$A=$A2076,IF($B:$B=$B2076,$C:$C)),1)</f>
        <v>25656</v>
      </c>
      <c r="F2076" cm="1">
        <f t="array" ref="F2076">QUARTILE(IF($A:$A=$A2076,IF($B:$B=$B2076,$C:$C)),3)</f>
        <v>74284.5</v>
      </c>
      <c r="G2076">
        <f>Table3[[#This Row],[Q3]]-Table3[[#This Row],[Q1]]</f>
        <v>48628.5</v>
      </c>
      <c r="H2076">
        <f>Table3[[#This Row],[Q1]]-1.5*Table3[[#This Row],[IQR]]</f>
        <v>-47286.75</v>
      </c>
      <c r="I2076">
        <f>Table3[[#This Row],[Q3]]+1.5*Table3[[#This Row],[IQR]]</f>
        <v>147227.25</v>
      </c>
    </row>
    <row r="2077" spans="1:9" x14ac:dyDescent="0.45">
      <c r="A2077" t="s">
        <v>17</v>
      </c>
      <c r="B2077" t="s">
        <v>10</v>
      </c>
      <c r="C2077">
        <v>32173</v>
      </c>
      <c r="D2077" t="b">
        <f t="shared" si="32"/>
        <v>0</v>
      </c>
      <c r="E2077" cm="1">
        <f t="array" ref="E2077">QUARTILE(IF($A:$A=$A2077,IF($B:$B=$B2077,$C:$C)),1)</f>
        <v>25656</v>
      </c>
      <c r="F2077" cm="1">
        <f t="array" ref="F2077">QUARTILE(IF($A:$A=$A2077,IF($B:$B=$B2077,$C:$C)),3)</f>
        <v>74284.5</v>
      </c>
      <c r="G2077">
        <f>Table3[[#This Row],[Q3]]-Table3[[#This Row],[Q1]]</f>
        <v>48628.5</v>
      </c>
      <c r="H2077">
        <f>Table3[[#This Row],[Q1]]-1.5*Table3[[#This Row],[IQR]]</f>
        <v>-47286.75</v>
      </c>
      <c r="I2077">
        <f>Table3[[#This Row],[Q3]]+1.5*Table3[[#This Row],[IQR]]</f>
        <v>147227.25</v>
      </c>
    </row>
    <row r="2078" spans="1:9" x14ac:dyDescent="0.45">
      <c r="A2078" t="s">
        <v>17</v>
      </c>
      <c r="B2078" t="s">
        <v>10</v>
      </c>
      <c r="C2078">
        <v>32506</v>
      </c>
      <c r="D2078" t="b">
        <f t="shared" si="32"/>
        <v>0</v>
      </c>
      <c r="E2078" cm="1">
        <f t="array" ref="E2078">QUARTILE(IF($A:$A=$A2078,IF($B:$B=$B2078,$C:$C)),1)</f>
        <v>25656</v>
      </c>
      <c r="F2078" cm="1">
        <f t="array" ref="F2078">QUARTILE(IF($A:$A=$A2078,IF($B:$B=$B2078,$C:$C)),3)</f>
        <v>74284.5</v>
      </c>
      <c r="G2078">
        <f>Table3[[#This Row],[Q3]]-Table3[[#This Row],[Q1]]</f>
        <v>48628.5</v>
      </c>
      <c r="H2078">
        <f>Table3[[#This Row],[Q1]]-1.5*Table3[[#This Row],[IQR]]</f>
        <v>-47286.75</v>
      </c>
      <c r="I2078">
        <f>Table3[[#This Row],[Q3]]+1.5*Table3[[#This Row],[IQR]]</f>
        <v>147227.25</v>
      </c>
    </row>
    <row r="2079" spans="1:9" x14ac:dyDescent="0.45">
      <c r="A2079" t="s">
        <v>17</v>
      </c>
      <c r="B2079" t="s">
        <v>10</v>
      </c>
      <c r="C2079">
        <v>32949</v>
      </c>
      <c r="D2079" t="b">
        <f t="shared" si="32"/>
        <v>0</v>
      </c>
      <c r="E2079" cm="1">
        <f t="array" ref="E2079">QUARTILE(IF($A:$A=$A2079,IF($B:$B=$B2079,$C:$C)),1)</f>
        <v>25656</v>
      </c>
      <c r="F2079" cm="1">
        <f t="array" ref="F2079">QUARTILE(IF($A:$A=$A2079,IF($B:$B=$B2079,$C:$C)),3)</f>
        <v>74284.5</v>
      </c>
      <c r="G2079">
        <f>Table3[[#This Row],[Q3]]-Table3[[#This Row],[Q1]]</f>
        <v>48628.5</v>
      </c>
      <c r="H2079">
        <f>Table3[[#This Row],[Q1]]-1.5*Table3[[#This Row],[IQR]]</f>
        <v>-47286.75</v>
      </c>
      <c r="I2079">
        <f>Table3[[#This Row],[Q3]]+1.5*Table3[[#This Row],[IQR]]</f>
        <v>147227.25</v>
      </c>
    </row>
    <row r="2080" spans="1:9" x14ac:dyDescent="0.45">
      <c r="A2080" t="s">
        <v>17</v>
      </c>
      <c r="B2080" t="s">
        <v>10</v>
      </c>
      <c r="C2080">
        <v>32952</v>
      </c>
      <c r="D2080" t="b">
        <f t="shared" si="32"/>
        <v>0</v>
      </c>
      <c r="E2080" cm="1">
        <f t="array" ref="E2080">QUARTILE(IF($A:$A=$A2080,IF($B:$B=$B2080,$C:$C)),1)</f>
        <v>25656</v>
      </c>
      <c r="F2080" cm="1">
        <f t="array" ref="F2080">QUARTILE(IF($A:$A=$A2080,IF($B:$B=$B2080,$C:$C)),3)</f>
        <v>74284.5</v>
      </c>
      <c r="G2080">
        <f>Table3[[#This Row],[Q3]]-Table3[[#This Row],[Q1]]</f>
        <v>48628.5</v>
      </c>
      <c r="H2080">
        <f>Table3[[#This Row],[Q1]]-1.5*Table3[[#This Row],[IQR]]</f>
        <v>-47286.75</v>
      </c>
      <c r="I2080">
        <f>Table3[[#This Row],[Q3]]+1.5*Table3[[#This Row],[IQR]]</f>
        <v>147227.25</v>
      </c>
    </row>
    <row r="2081" spans="1:9" x14ac:dyDescent="0.45">
      <c r="A2081" t="s">
        <v>17</v>
      </c>
      <c r="B2081" t="s">
        <v>10</v>
      </c>
      <c r="C2081">
        <v>32999</v>
      </c>
      <c r="D2081" t="b">
        <f t="shared" si="32"/>
        <v>0</v>
      </c>
      <c r="E2081" cm="1">
        <f t="array" ref="E2081">QUARTILE(IF($A:$A=$A2081,IF($B:$B=$B2081,$C:$C)),1)</f>
        <v>25656</v>
      </c>
      <c r="F2081" cm="1">
        <f t="array" ref="F2081">QUARTILE(IF($A:$A=$A2081,IF($B:$B=$B2081,$C:$C)),3)</f>
        <v>74284.5</v>
      </c>
      <c r="G2081">
        <f>Table3[[#This Row],[Q3]]-Table3[[#This Row],[Q1]]</f>
        <v>48628.5</v>
      </c>
      <c r="H2081">
        <f>Table3[[#This Row],[Q1]]-1.5*Table3[[#This Row],[IQR]]</f>
        <v>-47286.75</v>
      </c>
      <c r="I2081">
        <f>Table3[[#This Row],[Q3]]+1.5*Table3[[#This Row],[IQR]]</f>
        <v>147227.25</v>
      </c>
    </row>
    <row r="2082" spans="1:9" x14ac:dyDescent="0.45">
      <c r="A2082" t="s">
        <v>17</v>
      </c>
      <c r="B2082" t="s">
        <v>10</v>
      </c>
      <c r="C2082">
        <v>33202</v>
      </c>
      <c r="D2082" t="b">
        <f t="shared" si="32"/>
        <v>0</v>
      </c>
      <c r="E2082" cm="1">
        <f t="array" ref="E2082">QUARTILE(IF($A:$A=$A2082,IF($B:$B=$B2082,$C:$C)),1)</f>
        <v>25656</v>
      </c>
      <c r="F2082" cm="1">
        <f t="array" ref="F2082">QUARTILE(IF($A:$A=$A2082,IF($B:$B=$B2082,$C:$C)),3)</f>
        <v>74284.5</v>
      </c>
      <c r="G2082">
        <f>Table3[[#This Row],[Q3]]-Table3[[#This Row],[Q1]]</f>
        <v>48628.5</v>
      </c>
      <c r="H2082">
        <f>Table3[[#This Row],[Q1]]-1.5*Table3[[#This Row],[IQR]]</f>
        <v>-47286.75</v>
      </c>
      <c r="I2082">
        <f>Table3[[#This Row],[Q3]]+1.5*Table3[[#This Row],[IQR]]</f>
        <v>147227.25</v>
      </c>
    </row>
    <row r="2083" spans="1:9" x14ac:dyDescent="0.45">
      <c r="A2083" t="s">
        <v>17</v>
      </c>
      <c r="B2083" t="s">
        <v>10</v>
      </c>
      <c r="C2083">
        <v>33330</v>
      </c>
      <c r="D2083" t="b">
        <f t="shared" si="32"/>
        <v>0</v>
      </c>
      <c r="E2083" cm="1">
        <f t="array" ref="E2083">QUARTILE(IF($A:$A=$A2083,IF($B:$B=$B2083,$C:$C)),1)</f>
        <v>25656</v>
      </c>
      <c r="F2083" cm="1">
        <f t="array" ref="F2083">QUARTILE(IF($A:$A=$A2083,IF($B:$B=$B2083,$C:$C)),3)</f>
        <v>74284.5</v>
      </c>
      <c r="G2083">
        <f>Table3[[#This Row],[Q3]]-Table3[[#This Row],[Q1]]</f>
        <v>48628.5</v>
      </c>
      <c r="H2083">
        <f>Table3[[#This Row],[Q1]]-1.5*Table3[[#This Row],[IQR]]</f>
        <v>-47286.75</v>
      </c>
      <c r="I2083">
        <f>Table3[[#This Row],[Q3]]+1.5*Table3[[#This Row],[IQR]]</f>
        <v>147227.25</v>
      </c>
    </row>
    <row r="2084" spans="1:9" x14ac:dyDescent="0.45">
      <c r="A2084" t="s">
        <v>17</v>
      </c>
      <c r="B2084" t="s">
        <v>10</v>
      </c>
      <c r="C2084">
        <v>33367</v>
      </c>
      <c r="D2084" t="b">
        <f t="shared" si="32"/>
        <v>0</v>
      </c>
      <c r="E2084" cm="1">
        <f t="array" ref="E2084">QUARTILE(IF($A:$A=$A2084,IF($B:$B=$B2084,$C:$C)),1)</f>
        <v>25656</v>
      </c>
      <c r="F2084" cm="1">
        <f t="array" ref="F2084">QUARTILE(IF($A:$A=$A2084,IF($B:$B=$B2084,$C:$C)),3)</f>
        <v>74284.5</v>
      </c>
      <c r="G2084">
        <f>Table3[[#This Row],[Q3]]-Table3[[#This Row],[Q1]]</f>
        <v>48628.5</v>
      </c>
      <c r="H2084">
        <f>Table3[[#This Row],[Q1]]-1.5*Table3[[#This Row],[IQR]]</f>
        <v>-47286.75</v>
      </c>
      <c r="I2084">
        <f>Table3[[#This Row],[Q3]]+1.5*Table3[[#This Row],[IQR]]</f>
        <v>147227.25</v>
      </c>
    </row>
    <row r="2085" spans="1:9" x14ac:dyDescent="0.45">
      <c r="A2085" t="s">
        <v>17</v>
      </c>
      <c r="B2085" t="s">
        <v>10</v>
      </c>
      <c r="C2085">
        <v>33426</v>
      </c>
      <c r="D2085" t="b">
        <f t="shared" si="32"/>
        <v>0</v>
      </c>
      <c r="E2085" cm="1">
        <f t="array" ref="E2085">QUARTILE(IF($A:$A=$A2085,IF($B:$B=$B2085,$C:$C)),1)</f>
        <v>25656</v>
      </c>
      <c r="F2085" cm="1">
        <f t="array" ref="F2085">QUARTILE(IF($A:$A=$A2085,IF($B:$B=$B2085,$C:$C)),3)</f>
        <v>74284.5</v>
      </c>
      <c r="G2085">
        <f>Table3[[#This Row],[Q3]]-Table3[[#This Row],[Q1]]</f>
        <v>48628.5</v>
      </c>
      <c r="H2085">
        <f>Table3[[#This Row],[Q1]]-1.5*Table3[[#This Row],[IQR]]</f>
        <v>-47286.75</v>
      </c>
      <c r="I2085">
        <f>Table3[[#This Row],[Q3]]+1.5*Table3[[#This Row],[IQR]]</f>
        <v>147227.25</v>
      </c>
    </row>
    <row r="2086" spans="1:9" x14ac:dyDescent="0.45">
      <c r="A2086" t="s">
        <v>17</v>
      </c>
      <c r="B2086" t="s">
        <v>10</v>
      </c>
      <c r="C2086">
        <v>33890</v>
      </c>
      <c r="D2086" t="b">
        <f t="shared" si="32"/>
        <v>0</v>
      </c>
      <c r="E2086" cm="1">
        <f t="array" ref="E2086">QUARTILE(IF($A:$A=$A2086,IF($B:$B=$B2086,$C:$C)),1)</f>
        <v>25656</v>
      </c>
      <c r="F2086" cm="1">
        <f t="array" ref="F2086">QUARTILE(IF($A:$A=$A2086,IF($B:$B=$B2086,$C:$C)),3)</f>
        <v>74284.5</v>
      </c>
      <c r="G2086">
        <f>Table3[[#This Row],[Q3]]-Table3[[#This Row],[Q1]]</f>
        <v>48628.5</v>
      </c>
      <c r="H2086">
        <f>Table3[[#This Row],[Q1]]-1.5*Table3[[#This Row],[IQR]]</f>
        <v>-47286.75</v>
      </c>
      <c r="I2086">
        <f>Table3[[#This Row],[Q3]]+1.5*Table3[[#This Row],[IQR]]</f>
        <v>147227.25</v>
      </c>
    </row>
    <row r="2087" spans="1:9" x14ac:dyDescent="0.45">
      <c r="A2087" t="s">
        <v>17</v>
      </c>
      <c r="B2087" t="s">
        <v>10</v>
      </c>
      <c r="C2087">
        <v>33998</v>
      </c>
      <c r="D2087" t="b">
        <f t="shared" si="32"/>
        <v>0</v>
      </c>
      <c r="E2087" cm="1">
        <f t="array" ref="E2087">QUARTILE(IF($A:$A=$A2087,IF($B:$B=$B2087,$C:$C)),1)</f>
        <v>25656</v>
      </c>
      <c r="F2087" cm="1">
        <f t="array" ref="F2087">QUARTILE(IF($A:$A=$A2087,IF($B:$B=$B2087,$C:$C)),3)</f>
        <v>74284.5</v>
      </c>
      <c r="G2087">
        <f>Table3[[#This Row],[Q3]]-Table3[[#This Row],[Q1]]</f>
        <v>48628.5</v>
      </c>
      <c r="H2087">
        <f>Table3[[#This Row],[Q1]]-1.5*Table3[[#This Row],[IQR]]</f>
        <v>-47286.75</v>
      </c>
      <c r="I2087">
        <f>Table3[[#This Row],[Q3]]+1.5*Table3[[#This Row],[IQR]]</f>
        <v>147227.25</v>
      </c>
    </row>
    <row r="2088" spans="1:9" x14ac:dyDescent="0.45">
      <c r="A2088" t="s">
        <v>17</v>
      </c>
      <c r="B2088" t="s">
        <v>10</v>
      </c>
      <c r="C2088">
        <v>34260</v>
      </c>
      <c r="D2088" t="b">
        <f t="shared" si="32"/>
        <v>0</v>
      </c>
      <c r="E2088" cm="1">
        <f t="array" ref="E2088">QUARTILE(IF($A:$A=$A2088,IF($B:$B=$B2088,$C:$C)),1)</f>
        <v>25656</v>
      </c>
      <c r="F2088" cm="1">
        <f t="array" ref="F2088">QUARTILE(IF($A:$A=$A2088,IF($B:$B=$B2088,$C:$C)),3)</f>
        <v>74284.5</v>
      </c>
      <c r="G2088">
        <f>Table3[[#This Row],[Q3]]-Table3[[#This Row],[Q1]]</f>
        <v>48628.5</v>
      </c>
      <c r="H2088">
        <f>Table3[[#This Row],[Q1]]-1.5*Table3[[#This Row],[IQR]]</f>
        <v>-47286.75</v>
      </c>
      <c r="I2088">
        <f>Table3[[#This Row],[Q3]]+1.5*Table3[[#This Row],[IQR]]</f>
        <v>147227.25</v>
      </c>
    </row>
    <row r="2089" spans="1:9" x14ac:dyDescent="0.45">
      <c r="A2089" t="s">
        <v>17</v>
      </c>
      <c r="B2089" t="s">
        <v>10</v>
      </c>
      <c r="C2089">
        <v>34329</v>
      </c>
      <c r="D2089" t="b">
        <f t="shared" si="32"/>
        <v>0</v>
      </c>
      <c r="E2089" cm="1">
        <f t="array" ref="E2089">QUARTILE(IF($A:$A=$A2089,IF($B:$B=$B2089,$C:$C)),1)</f>
        <v>25656</v>
      </c>
      <c r="F2089" cm="1">
        <f t="array" ref="F2089">QUARTILE(IF($A:$A=$A2089,IF($B:$B=$B2089,$C:$C)),3)</f>
        <v>74284.5</v>
      </c>
      <c r="G2089">
        <f>Table3[[#This Row],[Q3]]-Table3[[#This Row],[Q1]]</f>
        <v>48628.5</v>
      </c>
      <c r="H2089">
        <f>Table3[[#This Row],[Q1]]-1.5*Table3[[#This Row],[IQR]]</f>
        <v>-47286.75</v>
      </c>
      <c r="I2089">
        <f>Table3[[#This Row],[Q3]]+1.5*Table3[[#This Row],[IQR]]</f>
        <v>147227.25</v>
      </c>
    </row>
    <row r="2090" spans="1:9" x14ac:dyDescent="0.45">
      <c r="A2090" t="s">
        <v>17</v>
      </c>
      <c r="B2090" t="s">
        <v>10</v>
      </c>
      <c r="C2090">
        <v>34424</v>
      </c>
      <c r="D2090" t="b">
        <f t="shared" si="32"/>
        <v>0</v>
      </c>
      <c r="E2090" cm="1">
        <f t="array" ref="E2090">QUARTILE(IF($A:$A=$A2090,IF($B:$B=$B2090,$C:$C)),1)</f>
        <v>25656</v>
      </c>
      <c r="F2090" cm="1">
        <f t="array" ref="F2090">QUARTILE(IF($A:$A=$A2090,IF($B:$B=$B2090,$C:$C)),3)</f>
        <v>74284.5</v>
      </c>
      <c r="G2090">
        <f>Table3[[#This Row],[Q3]]-Table3[[#This Row],[Q1]]</f>
        <v>48628.5</v>
      </c>
      <c r="H2090">
        <f>Table3[[#This Row],[Q1]]-1.5*Table3[[#This Row],[IQR]]</f>
        <v>-47286.75</v>
      </c>
      <c r="I2090">
        <f>Table3[[#This Row],[Q3]]+1.5*Table3[[#This Row],[IQR]]</f>
        <v>147227.25</v>
      </c>
    </row>
    <row r="2091" spans="1:9" x14ac:dyDescent="0.45">
      <c r="A2091" t="s">
        <v>17</v>
      </c>
      <c r="B2091" t="s">
        <v>10</v>
      </c>
      <c r="C2091">
        <v>34876</v>
      </c>
      <c r="D2091" t="b">
        <f t="shared" si="32"/>
        <v>0</v>
      </c>
      <c r="E2091" cm="1">
        <f t="array" ref="E2091">QUARTILE(IF($A:$A=$A2091,IF($B:$B=$B2091,$C:$C)),1)</f>
        <v>25656</v>
      </c>
      <c r="F2091" cm="1">
        <f t="array" ref="F2091">QUARTILE(IF($A:$A=$A2091,IF($B:$B=$B2091,$C:$C)),3)</f>
        <v>74284.5</v>
      </c>
      <c r="G2091">
        <f>Table3[[#This Row],[Q3]]-Table3[[#This Row],[Q1]]</f>
        <v>48628.5</v>
      </c>
      <c r="H2091">
        <f>Table3[[#This Row],[Q1]]-1.5*Table3[[#This Row],[IQR]]</f>
        <v>-47286.75</v>
      </c>
      <c r="I2091">
        <f>Table3[[#This Row],[Q3]]+1.5*Table3[[#This Row],[IQR]]</f>
        <v>147227.25</v>
      </c>
    </row>
    <row r="2092" spans="1:9" x14ac:dyDescent="0.45">
      <c r="A2092" t="s">
        <v>17</v>
      </c>
      <c r="B2092" t="s">
        <v>10</v>
      </c>
      <c r="C2092">
        <v>35111</v>
      </c>
      <c r="D2092" t="b">
        <f t="shared" si="32"/>
        <v>0</v>
      </c>
      <c r="E2092" cm="1">
        <f t="array" ref="E2092">QUARTILE(IF($A:$A=$A2092,IF($B:$B=$B2092,$C:$C)),1)</f>
        <v>25656</v>
      </c>
      <c r="F2092" cm="1">
        <f t="array" ref="F2092">QUARTILE(IF($A:$A=$A2092,IF($B:$B=$B2092,$C:$C)),3)</f>
        <v>74284.5</v>
      </c>
      <c r="G2092">
        <f>Table3[[#This Row],[Q3]]-Table3[[#This Row],[Q1]]</f>
        <v>48628.5</v>
      </c>
      <c r="H2092">
        <f>Table3[[#This Row],[Q1]]-1.5*Table3[[#This Row],[IQR]]</f>
        <v>-47286.75</v>
      </c>
      <c r="I2092">
        <f>Table3[[#This Row],[Q3]]+1.5*Table3[[#This Row],[IQR]]</f>
        <v>147227.25</v>
      </c>
    </row>
    <row r="2093" spans="1:9" x14ac:dyDescent="0.45">
      <c r="A2093" t="s">
        <v>17</v>
      </c>
      <c r="B2093" t="s">
        <v>10</v>
      </c>
      <c r="C2093">
        <v>35230</v>
      </c>
      <c r="D2093" t="b">
        <f t="shared" si="32"/>
        <v>0</v>
      </c>
      <c r="E2093" cm="1">
        <f t="array" ref="E2093">QUARTILE(IF($A:$A=$A2093,IF($B:$B=$B2093,$C:$C)),1)</f>
        <v>25656</v>
      </c>
      <c r="F2093" cm="1">
        <f t="array" ref="F2093">QUARTILE(IF($A:$A=$A2093,IF($B:$B=$B2093,$C:$C)),3)</f>
        <v>74284.5</v>
      </c>
      <c r="G2093">
        <f>Table3[[#This Row],[Q3]]-Table3[[#This Row],[Q1]]</f>
        <v>48628.5</v>
      </c>
      <c r="H2093">
        <f>Table3[[#This Row],[Q1]]-1.5*Table3[[#This Row],[IQR]]</f>
        <v>-47286.75</v>
      </c>
      <c r="I2093">
        <f>Table3[[#This Row],[Q3]]+1.5*Table3[[#This Row],[IQR]]</f>
        <v>147227.25</v>
      </c>
    </row>
    <row r="2094" spans="1:9" x14ac:dyDescent="0.45">
      <c r="A2094" t="s">
        <v>17</v>
      </c>
      <c r="B2094" t="s">
        <v>10</v>
      </c>
      <c r="C2094">
        <v>35264</v>
      </c>
      <c r="D2094" t="b">
        <f t="shared" si="32"/>
        <v>0</v>
      </c>
      <c r="E2094" cm="1">
        <f t="array" ref="E2094">QUARTILE(IF($A:$A=$A2094,IF($B:$B=$B2094,$C:$C)),1)</f>
        <v>25656</v>
      </c>
      <c r="F2094" cm="1">
        <f t="array" ref="F2094">QUARTILE(IF($A:$A=$A2094,IF($B:$B=$B2094,$C:$C)),3)</f>
        <v>74284.5</v>
      </c>
      <c r="G2094">
        <f>Table3[[#This Row],[Q3]]-Table3[[#This Row],[Q1]]</f>
        <v>48628.5</v>
      </c>
      <c r="H2094">
        <f>Table3[[#This Row],[Q1]]-1.5*Table3[[#This Row],[IQR]]</f>
        <v>-47286.75</v>
      </c>
      <c r="I2094">
        <f>Table3[[#This Row],[Q3]]+1.5*Table3[[#This Row],[IQR]]</f>
        <v>147227.25</v>
      </c>
    </row>
    <row r="2095" spans="1:9" x14ac:dyDescent="0.45">
      <c r="A2095" t="s">
        <v>17</v>
      </c>
      <c r="B2095" t="s">
        <v>10</v>
      </c>
      <c r="C2095">
        <v>35445</v>
      </c>
      <c r="D2095" t="b">
        <f t="shared" si="32"/>
        <v>0</v>
      </c>
      <c r="E2095" cm="1">
        <f t="array" ref="E2095">QUARTILE(IF($A:$A=$A2095,IF($B:$B=$B2095,$C:$C)),1)</f>
        <v>25656</v>
      </c>
      <c r="F2095" cm="1">
        <f t="array" ref="F2095">QUARTILE(IF($A:$A=$A2095,IF($B:$B=$B2095,$C:$C)),3)</f>
        <v>74284.5</v>
      </c>
      <c r="G2095">
        <f>Table3[[#This Row],[Q3]]-Table3[[#This Row],[Q1]]</f>
        <v>48628.5</v>
      </c>
      <c r="H2095">
        <f>Table3[[#This Row],[Q1]]-1.5*Table3[[#This Row],[IQR]]</f>
        <v>-47286.75</v>
      </c>
      <c r="I2095">
        <f>Table3[[#This Row],[Q3]]+1.5*Table3[[#This Row],[IQR]]</f>
        <v>147227.25</v>
      </c>
    </row>
    <row r="2096" spans="1:9" x14ac:dyDescent="0.45">
      <c r="A2096" t="s">
        <v>17</v>
      </c>
      <c r="B2096" t="s">
        <v>10</v>
      </c>
      <c r="C2096">
        <v>35716</v>
      </c>
      <c r="D2096" t="b">
        <f t="shared" si="32"/>
        <v>0</v>
      </c>
      <c r="E2096" cm="1">
        <f t="array" ref="E2096">QUARTILE(IF($A:$A=$A2096,IF($B:$B=$B2096,$C:$C)),1)</f>
        <v>25656</v>
      </c>
      <c r="F2096" cm="1">
        <f t="array" ref="F2096">QUARTILE(IF($A:$A=$A2096,IF($B:$B=$B2096,$C:$C)),3)</f>
        <v>74284.5</v>
      </c>
      <c r="G2096">
        <f>Table3[[#This Row],[Q3]]-Table3[[#This Row],[Q1]]</f>
        <v>48628.5</v>
      </c>
      <c r="H2096">
        <f>Table3[[#This Row],[Q1]]-1.5*Table3[[#This Row],[IQR]]</f>
        <v>-47286.75</v>
      </c>
      <c r="I2096">
        <f>Table3[[#This Row],[Q3]]+1.5*Table3[[#This Row],[IQR]]</f>
        <v>147227.25</v>
      </c>
    </row>
    <row r="2097" spans="1:9" x14ac:dyDescent="0.45">
      <c r="A2097" t="s">
        <v>17</v>
      </c>
      <c r="B2097" t="s">
        <v>10</v>
      </c>
      <c r="C2097">
        <v>35832</v>
      </c>
      <c r="D2097" t="b">
        <f t="shared" si="32"/>
        <v>0</v>
      </c>
      <c r="E2097" cm="1">
        <f t="array" ref="E2097">QUARTILE(IF($A:$A=$A2097,IF($B:$B=$B2097,$C:$C)),1)</f>
        <v>25656</v>
      </c>
      <c r="F2097" cm="1">
        <f t="array" ref="F2097">QUARTILE(IF($A:$A=$A2097,IF($B:$B=$B2097,$C:$C)),3)</f>
        <v>74284.5</v>
      </c>
      <c r="G2097">
        <f>Table3[[#This Row],[Q3]]-Table3[[#This Row],[Q1]]</f>
        <v>48628.5</v>
      </c>
      <c r="H2097">
        <f>Table3[[#This Row],[Q1]]-1.5*Table3[[#This Row],[IQR]]</f>
        <v>-47286.75</v>
      </c>
      <c r="I2097">
        <f>Table3[[#This Row],[Q3]]+1.5*Table3[[#This Row],[IQR]]</f>
        <v>147227.25</v>
      </c>
    </row>
    <row r="2098" spans="1:9" x14ac:dyDescent="0.45">
      <c r="A2098" t="s">
        <v>17</v>
      </c>
      <c r="B2098" t="s">
        <v>10</v>
      </c>
      <c r="C2098">
        <v>36183</v>
      </c>
      <c r="D2098" t="b">
        <f t="shared" si="32"/>
        <v>0</v>
      </c>
      <c r="E2098" cm="1">
        <f t="array" ref="E2098">QUARTILE(IF($A:$A=$A2098,IF($B:$B=$B2098,$C:$C)),1)</f>
        <v>25656</v>
      </c>
      <c r="F2098" cm="1">
        <f t="array" ref="F2098">QUARTILE(IF($A:$A=$A2098,IF($B:$B=$B2098,$C:$C)),3)</f>
        <v>74284.5</v>
      </c>
      <c r="G2098">
        <f>Table3[[#This Row],[Q3]]-Table3[[#This Row],[Q1]]</f>
        <v>48628.5</v>
      </c>
      <c r="H2098">
        <f>Table3[[#This Row],[Q1]]-1.5*Table3[[#This Row],[IQR]]</f>
        <v>-47286.75</v>
      </c>
      <c r="I2098">
        <f>Table3[[#This Row],[Q3]]+1.5*Table3[[#This Row],[IQR]]</f>
        <v>147227.25</v>
      </c>
    </row>
    <row r="2099" spans="1:9" x14ac:dyDescent="0.45">
      <c r="A2099" t="s">
        <v>17</v>
      </c>
      <c r="B2099" t="s">
        <v>10</v>
      </c>
      <c r="C2099">
        <v>36217</v>
      </c>
      <c r="D2099" t="b">
        <f t="shared" si="32"/>
        <v>0</v>
      </c>
      <c r="E2099" cm="1">
        <f t="array" ref="E2099">QUARTILE(IF($A:$A=$A2099,IF($B:$B=$B2099,$C:$C)),1)</f>
        <v>25656</v>
      </c>
      <c r="F2099" cm="1">
        <f t="array" ref="F2099">QUARTILE(IF($A:$A=$A2099,IF($B:$B=$B2099,$C:$C)),3)</f>
        <v>74284.5</v>
      </c>
      <c r="G2099">
        <f>Table3[[#This Row],[Q3]]-Table3[[#This Row],[Q1]]</f>
        <v>48628.5</v>
      </c>
      <c r="H2099">
        <f>Table3[[#This Row],[Q1]]-1.5*Table3[[#This Row],[IQR]]</f>
        <v>-47286.75</v>
      </c>
      <c r="I2099">
        <f>Table3[[#This Row],[Q3]]+1.5*Table3[[#This Row],[IQR]]</f>
        <v>147227.25</v>
      </c>
    </row>
    <row r="2100" spans="1:9" x14ac:dyDescent="0.45">
      <c r="A2100" t="s">
        <v>17</v>
      </c>
      <c r="B2100" t="s">
        <v>10</v>
      </c>
      <c r="C2100">
        <v>36363</v>
      </c>
      <c r="D2100" t="b">
        <f t="shared" si="32"/>
        <v>0</v>
      </c>
      <c r="E2100" cm="1">
        <f t="array" ref="E2100">QUARTILE(IF($A:$A=$A2100,IF($B:$B=$B2100,$C:$C)),1)</f>
        <v>25656</v>
      </c>
      <c r="F2100" cm="1">
        <f t="array" ref="F2100">QUARTILE(IF($A:$A=$A2100,IF($B:$B=$B2100,$C:$C)),3)</f>
        <v>74284.5</v>
      </c>
      <c r="G2100">
        <f>Table3[[#This Row],[Q3]]-Table3[[#This Row],[Q1]]</f>
        <v>48628.5</v>
      </c>
      <c r="H2100">
        <f>Table3[[#This Row],[Q1]]-1.5*Table3[[#This Row],[IQR]]</f>
        <v>-47286.75</v>
      </c>
      <c r="I2100">
        <f>Table3[[#This Row],[Q3]]+1.5*Table3[[#This Row],[IQR]]</f>
        <v>147227.25</v>
      </c>
    </row>
    <row r="2101" spans="1:9" x14ac:dyDescent="0.45">
      <c r="A2101" t="s">
        <v>17</v>
      </c>
      <c r="B2101" t="s">
        <v>10</v>
      </c>
      <c r="C2101">
        <v>36563</v>
      </c>
      <c r="D2101" t="b">
        <f t="shared" si="32"/>
        <v>0</v>
      </c>
      <c r="E2101" cm="1">
        <f t="array" ref="E2101">QUARTILE(IF($A:$A=$A2101,IF($B:$B=$B2101,$C:$C)),1)</f>
        <v>25656</v>
      </c>
      <c r="F2101" cm="1">
        <f t="array" ref="F2101">QUARTILE(IF($A:$A=$A2101,IF($B:$B=$B2101,$C:$C)),3)</f>
        <v>74284.5</v>
      </c>
      <c r="G2101">
        <f>Table3[[#This Row],[Q3]]-Table3[[#This Row],[Q1]]</f>
        <v>48628.5</v>
      </c>
      <c r="H2101">
        <f>Table3[[#This Row],[Q1]]-1.5*Table3[[#This Row],[IQR]]</f>
        <v>-47286.75</v>
      </c>
      <c r="I2101">
        <f>Table3[[#This Row],[Q3]]+1.5*Table3[[#This Row],[IQR]]</f>
        <v>147227.25</v>
      </c>
    </row>
    <row r="2102" spans="1:9" x14ac:dyDescent="0.45">
      <c r="A2102" t="s">
        <v>17</v>
      </c>
      <c r="B2102" t="s">
        <v>10</v>
      </c>
      <c r="C2102">
        <v>36760</v>
      </c>
      <c r="D2102" t="b">
        <f t="shared" si="32"/>
        <v>0</v>
      </c>
      <c r="E2102" cm="1">
        <f t="array" ref="E2102">QUARTILE(IF($A:$A=$A2102,IF($B:$B=$B2102,$C:$C)),1)</f>
        <v>25656</v>
      </c>
      <c r="F2102" cm="1">
        <f t="array" ref="F2102">QUARTILE(IF($A:$A=$A2102,IF($B:$B=$B2102,$C:$C)),3)</f>
        <v>74284.5</v>
      </c>
      <c r="G2102">
        <f>Table3[[#This Row],[Q3]]-Table3[[#This Row],[Q1]]</f>
        <v>48628.5</v>
      </c>
      <c r="H2102">
        <f>Table3[[#This Row],[Q1]]-1.5*Table3[[#This Row],[IQR]]</f>
        <v>-47286.75</v>
      </c>
      <c r="I2102">
        <f>Table3[[#This Row],[Q3]]+1.5*Table3[[#This Row],[IQR]]</f>
        <v>147227.25</v>
      </c>
    </row>
    <row r="2103" spans="1:9" x14ac:dyDescent="0.45">
      <c r="A2103" t="s">
        <v>17</v>
      </c>
      <c r="B2103" t="s">
        <v>10</v>
      </c>
      <c r="C2103">
        <v>36774</v>
      </c>
      <c r="D2103" t="b">
        <f t="shared" si="32"/>
        <v>0</v>
      </c>
      <c r="E2103" cm="1">
        <f t="array" ref="E2103">QUARTILE(IF($A:$A=$A2103,IF($B:$B=$B2103,$C:$C)),1)</f>
        <v>25656</v>
      </c>
      <c r="F2103" cm="1">
        <f t="array" ref="F2103">QUARTILE(IF($A:$A=$A2103,IF($B:$B=$B2103,$C:$C)),3)</f>
        <v>74284.5</v>
      </c>
      <c r="G2103">
        <f>Table3[[#This Row],[Q3]]-Table3[[#This Row],[Q1]]</f>
        <v>48628.5</v>
      </c>
      <c r="H2103">
        <f>Table3[[#This Row],[Q1]]-1.5*Table3[[#This Row],[IQR]]</f>
        <v>-47286.75</v>
      </c>
      <c r="I2103">
        <f>Table3[[#This Row],[Q3]]+1.5*Table3[[#This Row],[IQR]]</f>
        <v>147227.25</v>
      </c>
    </row>
    <row r="2104" spans="1:9" x14ac:dyDescent="0.45">
      <c r="A2104" t="s">
        <v>17</v>
      </c>
      <c r="B2104" t="s">
        <v>10</v>
      </c>
      <c r="C2104">
        <v>36999</v>
      </c>
      <c r="D2104" t="b">
        <f t="shared" si="32"/>
        <v>0</v>
      </c>
      <c r="E2104" cm="1">
        <f t="array" ref="E2104">QUARTILE(IF($A:$A=$A2104,IF($B:$B=$B2104,$C:$C)),1)</f>
        <v>25656</v>
      </c>
      <c r="F2104" cm="1">
        <f t="array" ref="F2104">QUARTILE(IF($A:$A=$A2104,IF($B:$B=$B2104,$C:$C)),3)</f>
        <v>74284.5</v>
      </c>
      <c r="G2104">
        <f>Table3[[#This Row],[Q3]]-Table3[[#This Row],[Q1]]</f>
        <v>48628.5</v>
      </c>
      <c r="H2104">
        <f>Table3[[#This Row],[Q1]]-1.5*Table3[[#This Row],[IQR]]</f>
        <v>-47286.75</v>
      </c>
      <c r="I2104">
        <f>Table3[[#This Row],[Q3]]+1.5*Table3[[#This Row],[IQR]]</f>
        <v>147227.25</v>
      </c>
    </row>
    <row r="2105" spans="1:9" x14ac:dyDescent="0.45">
      <c r="A2105" t="s">
        <v>17</v>
      </c>
      <c r="B2105" t="s">
        <v>10</v>
      </c>
      <c r="C2105">
        <v>37001</v>
      </c>
      <c r="D2105" t="b">
        <f t="shared" si="32"/>
        <v>0</v>
      </c>
      <c r="E2105" cm="1">
        <f t="array" ref="E2105">QUARTILE(IF($A:$A=$A2105,IF($B:$B=$B2105,$C:$C)),1)</f>
        <v>25656</v>
      </c>
      <c r="F2105" cm="1">
        <f t="array" ref="F2105">QUARTILE(IF($A:$A=$A2105,IF($B:$B=$B2105,$C:$C)),3)</f>
        <v>74284.5</v>
      </c>
      <c r="G2105">
        <f>Table3[[#This Row],[Q3]]-Table3[[#This Row],[Q1]]</f>
        <v>48628.5</v>
      </c>
      <c r="H2105">
        <f>Table3[[#This Row],[Q1]]-1.5*Table3[[#This Row],[IQR]]</f>
        <v>-47286.75</v>
      </c>
      <c r="I2105">
        <f>Table3[[#This Row],[Q3]]+1.5*Table3[[#This Row],[IQR]]</f>
        <v>147227.25</v>
      </c>
    </row>
    <row r="2106" spans="1:9" x14ac:dyDescent="0.45">
      <c r="A2106" t="s">
        <v>17</v>
      </c>
      <c r="B2106" t="s">
        <v>10</v>
      </c>
      <c r="C2106">
        <v>37155</v>
      </c>
      <c r="D2106" t="b">
        <f t="shared" si="32"/>
        <v>0</v>
      </c>
      <c r="E2106" cm="1">
        <f t="array" ref="E2106">QUARTILE(IF($A:$A=$A2106,IF($B:$B=$B2106,$C:$C)),1)</f>
        <v>25656</v>
      </c>
      <c r="F2106" cm="1">
        <f t="array" ref="F2106">QUARTILE(IF($A:$A=$A2106,IF($B:$B=$B2106,$C:$C)),3)</f>
        <v>74284.5</v>
      </c>
      <c r="G2106">
        <f>Table3[[#This Row],[Q3]]-Table3[[#This Row],[Q1]]</f>
        <v>48628.5</v>
      </c>
      <c r="H2106">
        <f>Table3[[#This Row],[Q1]]-1.5*Table3[[#This Row],[IQR]]</f>
        <v>-47286.75</v>
      </c>
      <c r="I2106">
        <f>Table3[[#This Row],[Q3]]+1.5*Table3[[#This Row],[IQR]]</f>
        <v>147227.25</v>
      </c>
    </row>
    <row r="2107" spans="1:9" x14ac:dyDescent="0.45">
      <c r="A2107" t="s">
        <v>17</v>
      </c>
      <c r="B2107" t="s">
        <v>10</v>
      </c>
      <c r="C2107">
        <v>37271</v>
      </c>
      <c r="D2107" t="b">
        <f t="shared" si="32"/>
        <v>0</v>
      </c>
      <c r="E2107" cm="1">
        <f t="array" ref="E2107">QUARTILE(IF($A:$A=$A2107,IF($B:$B=$B2107,$C:$C)),1)</f>
        <v>25656</v>
      </c>
      <c r="F2107" cm="1">
        <f t="array" ref="F2107">QUARTILE(IF($A:$A=$A2107,IF($B:$B=$B2107,$C:$C)),3)</f>
        <v>74284.5</v>
      </c>
      <c r="G2107">
        <f>Table3[[#This Row],[Q3]]-Table3[[#This Row],[Q1]]</f>
        <v>48628.5</v>
      </c>
      <c r="H2107">
        <f>Table3[[#This Row],[Q1]]-1.5*Table3[[#This Row],[IQR]]</f>
        <v>-47286.75</v>
      </c>
      <c r="I2107">
        <f>Table3[[#This Row],[Q3]]+1.5*Table3[[#This Row],[IQR]]</f>
        <v>147227.25</v>
      </c>
    </row>
    <row r="2108" spans="1:9" x14ac:dyDescent="0.45">
      <c r="A2108" t="s">
        <v>17</v>
      </c>
      <c r="B2108" t="s">
        <v>10</v>
      </c>
      <c r="C2108">
        <v>37559</v>
      </c>
      <c r="D2108" t="b">
        <f t="shared" si="32"/>
        <v>0</v>
      </c>
      <c r="E2108" cm="1">
        <f t="array" ref="E2108">QUARTILE(IF($A:$A=$A2108,IF($B:$B=$B2108,$C:$C)),1)</f>
        <v>25656</v>
      </c>
      <c r="F2108" cm="1">
        <f t="array" ref="F2108">QUARTILE(IF($A:$A=$A2108,IF($B:$B=$B2108,$C:$C)),3)</f>
        <v>74284.5</v>
      </c>
      <c r="G2108">
        <f>Table3[[#This Row],[Q3]]-Table3[[#This Row],[Q1]]</f>
        <v>48628.5</v>
      </c>
      <c r="H2108">
        <f>Table3[[#This Row],[Q1]]-1.5*Table3[[#This Row],[IQR]]</f>
        <v>-47286.75</v>
      </c>
      <c r="I2108">
        <f>Table3[[#This Row],[Q3]]+1.5*Table3[[#This Row],[IQR]]</f>
        <v>147227.25</v>
      </c>
    </row>
    <row r="2109" spans="1:9" x14ac:dyDescent="0.45">
      <c r="A2109" t="s">
        <v>17</v>
      </c>
      <c r="B2109" t="s">
        <v>10</v>
      </c>
      <c r="C2109">
        <v>37742</v>
      </c>
      <c r="D2109" t="b">
        <f t="shared" si="32"/>
        <v>0</v>
      </c>
      <c r="E2109" cm="1">
        <f t="array" ref="E2109">QUARTILE(IF($A:$A=$A2109,IF($B:$B=$B2109,$C:$C)),1)</f>
        <v>25656</v>
      </c>
      <c r="F2109" cm="1">
        <f t="array" ref="F2109">QUARTILE(IF($A:$A=$A2109,IF($B:$B=$B2109,$C:$C)),3)</f>
        <v>74284.5</v>
      </c>
      <c r="G2109">
        <f>Table3[[#This Row],[Q3]]-Table3[[#This Row],[Q1]]</f>
        <v>48628.5</v>
      </c>
      <c r="H2109">
        <f>Table3[[#This Row],[Q1]]-1.5*Table3[[#This Row],[IQR]]</f>
        <v>-47286.75</v>
      </c>
      <c r="I2109">
        <f>Table3[[#This Row],[Q3]]+1.5*Table3[[#This Row],[IQR]]</f>
        <v>147227.25</v>
      </c>
    </row>
    <row r="2110" spans="1:9" x14ac:dyDescent="0.45">
      <c r="A2110" t="s">
        <v>17</v>
      </c>
      <c r="B2110" t="s">
        <v>10</v>
      </c>
      <c r="C2110">
        <v>37753</v>
      </c>
      <c r="D2110" t="b">
        <f t="shared" si="32"/>
        <v>0</v>
      </c>
      <c r="E2110" cm="1">
        <f t="array" ref="E2110">QUARTILE(IF($A:$A=$A2110,IF($B:$B=$B2110,$C:$C)),1)</f>
        <v>25656</v>
      </c>
      <c r="F2110" cm="1">
        <f t="array" ref="F2110">QUARTILE(IF($A:$A=$A2110,IF($B:$B=$B2110,$C:$C)),3)</f>
        <v>74284.5</v>
      </c>
      <c r="G2110">
        <f>Table3[[#This Row],[Q3]]-Table3[[#This Row],[Q1]]</f>
        <v>48628.5</v>
      </c>
      <c r="H2110">
        <f>Table3[[#This Row],[Q1]]-1.5*Table3[[#This Row],[IQR]]</f>
        <v>-47286.75</v>
      </c>
      <c r="I2110">
        <f>Table3[[#This Row],[Q3]]+1.5*Table3[[#This Row],[IQR]]</f>
        <v>147227.25</v>
      </c>
    </row>
    <row r="2111" spans="1:9" x14ac:dyDescent="0.45">
      <c r="A2111" t="s">
        <v>17</v>
      </c>
      <c r="B2111" t="s">
        <v>10</v>
      </c>
      <c r="C2111">
        <v>38034</v>
      </c>
      <c r="D2111" t="b">
        <f t="shared" si="32"/>
        <v>0</v>
      </c>
      <c r="E2111" cm="1">
        <f t="array" ref="E2111">QUARTILE(IF($A:$A=$A2111,IF($B:$B=$B2111,$C:$C)),1)</f>
        <v>25656</v>
      </c>
      <c r="F2111" cm="1">
        <f t="array" ref="F2111">QUARTILE(IF($A:$A=$A2111,IF($B:$B=$B2111,$C:$C)),3)</f>
        <v>74284.5</v>
      </c>
      <c r="G2111">
        <f>Table3[[#This Row],[Q3]]-Table3[[#This Row],[Q1]]</f>
        <v>48628.5</v>
      </c>
      <c r="H2111">
        <f>Table3[[#This Row],[Q1]]-1.5*Table3[[#This Row],[IQR]]</f>
        <v>-47286.75</v>
      </c>
      <c r="I2111">
        <f>Table3[[#This Row],[Q3]]+1.5*Table3[[#This Row],[IQR]]</f>
        <v>147227.25</v>
      </c>
    </row>
    <row r="2112" spans="1:9" x14ac:dyDescent="0.45">
      <c r="A2112" t="s">
        <v>17</v>
      </c>
      <c r="B2112" t="s">
        <v>10</v>
      </c>
      <c r="C2112">
        <v>38036</v>
      </c>
      <c r="D2112" t="b">
        <f t="shared" si="32"/>
        <v>0</v>
      </c>
      <c r="E2112" cm="1">
        <f t="array" ref="E2112">QUARTILE(IF($A:$A=$A2112,IF($B:$B=$B2112,$C:$C)),1)</f>
        <v>25656</v>
      </c>
      <c r="F2112" cm="1">
        <f t="array" ref="F2112">QUARTILE(IF($A:$A=$A2112,IF($B:$B=$B2112,$C:$C)),3)</f>
        <v>74284.5</v>
      </c>
      <c r="G2112">
        <f>Table3[[#This Row],[Q3]]-Table3[[#This Row],[Q1]]</f>
        <v>48628.5</v>
      </c>
      <c r="H2112">
        <f>Table3[[#This Row],[Q1]]-1.5*Table3[[#This Row],[IQR]]</f>
        <v>-47286.75</v>
      </c>
      <c r="I2112">
        <f>Table3[[#This Row],[Q3]]+1.5*Table3[[#This Row],[IQR]]</f>
        <v>147227.25</v>
      </c>
    </row>
    <row r="2113" spans="1:9" x14ac:dyDescent="0.45">
      <c r="A2113" t="s">
        <v>17</v>
      </c>
      <c r="B2113" t="s">
        <v>10</v>
      </c>
      <c r="C2113">
        <v>38196</v>
      </c>
      <c r="D2113" t="b">
        <f t="shared" si="32"/>
        <v>0</v>
      </c>
      <c r="E2113" cm="1">
        <f t="array" ref="E2113">QUARTILE(IF($A:$A=$A2113,IF($B:$B=$B2113,$C:$C)),1)</f>
        <v>25656</v>
      </c>
      <c r="F2113" cm="1">
        <f t="array" ref="F2113">QUARTILE(IF($A:$A=$A2113,IF($B:$B=$B2113,$C:$C)),3)</f>
        <v>74284.5</v>
      </c>
      <c r="G2113">
        <f>Table3[[#This Row],[Q3]]-Table3[[#This Row],[Q1]]</f>
        <v>48628.5</v>
      </c>
      <c r="H2113">
        <f>Table3[[#This Row],[Q1]]-1.5*Table3[[#This Row],[IQR]]</f>
        <v>-47286.75</v>
      </c>
      <c r="I2113">
        <f>Table3[[#This Row],[Q3]]+1.5*Table3[[#This Row],[IQR]]</f>
        <v>147227.25</v>
      </c>
    </row>
    <row r="2114" spans="1:9" x14ac:dyDescent="0.45">
      <c r="A2114" t="s">
        <v>17</v>
      </c>
      <c r="B2114" t="s">
        <v>10</v>
      </c>
      <c r="C2114">
        <v>38268</v>
      </c>
      <c r="D2114" t="b">
        <f t="shared" ref="D2114:D2177" si="33">IF(C2114&lt;H2114,TRUE,IF(C2114&gt;I2114,TRUE,FALSE))</f>
        <v>0</v>
      </c>
      <c r="E2114" cm="1">
        <f t="array" ref="E2114">QUARTILE(IF($A:$A=$A2114,IF($B:$B=$B2114,$C:$C)),1)</f>
        <v>25656</v>
      </c>
      <c r="F2114" cm="1">
        <f t="array" ref="F2114">QUARTILE(IF($A:$A=$A2114,IF($B:$B=$B2114,$C:$C)),3)</f>
        <v>74284.5</v>
      </c>
      <c r="G2114">
        <f>Table3[[#This Row],[Q3]]-Table3[[#This Row],[Q1]]</f>
        <v>48628.5</v>
      </c>
      <c r="H2114">
        <f>Table3[[#This Row],[Q1]]-1.5*Table3[[#This Row],[IQR]]</f>
        <v>-47286.75</v>
      </c>
      <c r="I2114">
        <f>Table3[[#This Row],[Q3]]+1.5*Table3[[#This Row],[IQR]]</f>
        <v>147227.25</v>
      </c>
    </row>
    <row r="2115" spans="1:9" x14ac:dyDescent="0.45">
      <c r="A2115" t="s">
        <v>17</v>
      </c>
      <c r="B2115" t="s">
        <v>10</v>
      </c>
      <c r="C2115">
        <v>38721</v>
      </c>
      <c r="D2115" t="b">
        <f t="shared" si="33"/>
        <v>0</v>
      </c>
      <c r="E2115" cm="1">
        <f t="array" ref="E2115">QUARTILE(IF($A:$A=$A2115,IF($B:$B=$B2115,$C:$C)),1)</f>
        <v>25656</v>
      </c>
      <c r="F2115" cm="1">
        <f t="array" ref="F2115">QUARTILE(IF($A:$A=$A2115,IF($B:$B=$B2115,$C:$C)),3)</f>
        <v>74284.5</v>
      </c>
      <c r="G2115">
        <f>Table3[[#This Row],[Q3]]-Table3[[#This Row],[Q1]]</f>
        <v>48628.5</v>
      </c>
      <c r="H2115">
        <f>Table3[[#This Row],[Q1]]-1.5*Table3[[#This Row],[IQR]]</f>
        <v>-47286.75</v>
      </c>
      <c r="I2115">
        <f>Table3[[#This Row],[Q3]]+1.5*Table3[[#This Row],[IQR]]</f>
        <v>147227.25</v>
      </c>
    </row>
    <row r="2116" spans="1:9" x14ac:dyDescent="0.45">
      <c r="A2116" t="s">
        <v>17</v>
      </c>
      <c r="B2116" t="s">
        <v>10</v>
      </c>
      <c r="C2116">
        <v>38880</v>
      </c>
      <c r="D2116" t="b">
        <f t="shared" si="33"/>
        <v>0</v>
      </c>
      <c r="E2116" cm="1">
        <f t="array" ref="E2116">QUARTILE(IF($A:$A=$A2116,IF($B:$B=$B2116,$C:$C)),1)</f>
        <v>25656</v>
      </c>
      <c r="F2116" cm="1">
        <f t="array" ref="F2116">QUARTILE(IF($A:$A=$A2116,IF($B:$B=$B2116,$C:$C)),3)</f>
        <v>74284.5</v>
      </c>
      <c r="G2116">
        <f>Table3[[#This Row],[Q3]]-Table3[[#This Row],[Q1]]</f>
        <v>48628.5</v>
      </c>
      <c r="H2116">
        <f>Table3[[#This Row],[Q1]]-1.5*Table3[[#This Row],[IQR]]</f>
        <v>-47286.75</v>
      </c>
      <c r="I2116">
        <f>Table3[[#This Row],[Q3]]+1.5*Table3[[#This Row],[IQR]]</f>
        <v>147227.25</v>
      </c>
    </row>
    <row r="2117" spans="1:9" x14ac:dyDescent="0.45">
      <c r="A2117" t="s">
        <v>17</v>
      </c>
      <c r="B2117" t="s">
        <v>10</v>
      </c>
      <c r="C2117">
        <v>38912</v>
      </c>
      <c r="D2117" t="b">
        <f t="shared" si="33"/>
        <v>0</v>
      </c>
      <c r="E2117" cm="1">
        <f t="array" ref="E2117">QUARTILE(IF($A:$A=$A2117,IF($B:$B=$B2117,$C:$C)),1)</f>
        <v>25656</v>
      </c>
      <c r="F2117" cm="1">
        <f t="array" ref="F2117">QUARTILE(IF($A:$A=$A2117,IF($B:$B=$B2117,$C:$C)),3)</f>
        <v>74284.5</v>
      </c>
      <c r="G2117">
        <f>Table3[[#This Row],[Q3]]-Table3[[#This Row],[Q1]]</f>
        <v>48628.5</v>
      </c>
      <c r="H2117">
        <f>Table3[[#This Row],[Q1]]-1.5*Table3[[#This Row],[IQR]]</f>
        <v>-47286.75</v>
      </c>
      <c r="I2117">
        <f>Table3[[#This Row],[Q3]]+1.5*Table3[[#This Row],[IQR]]</f>
        <v>147227.25</v>
      </c>
    </row>
    <row r="2118" spans="1:9" x14ac:dyDescent="0.45">
      <c r="A2118" t="s">
        <v>17</v>
      </c>
      <c r="B2118" t="s">
        <v>10</v>
      </c>
      <c r="C2118">
        <v>39064</v>
      </c>
      <c r="D2118" t="b">
        <f t="shared" si="33"/>
        <v>0</v>
      </c>
      <c r="E2118" cm="1">
        <f t="array" ref="E2118">QUARTILE(IF($A:$A=$A2118,IF($B:$B=$B2118,$C:$C)),1)</f>
        <v>25656</v>
      </c>
      <c r="F2118" cm="1">
        <f t="array" ref="F2118">QUARTILE(IF($A:$A=$A2118,IF($B:$B=$B2118,$C:$C)),3)</f>
        <v>74284.5</v>
      </c>
      <c r="G2118">
        <f>Table3[[#This Row],[Q3]]-Table3[[#This Row],[Q1]]</f>
        <v>48628.5</v>
      </c>
      <c r="H2118">
        <f>Table3[[#This Row],[Q1]]-1.5*Table3[[#This Row],[IQR]]</f>
        <v>-47286.75</v>
      </c>
      <c r="I2118">
        <f>Table3[[#This Row],[Q3]]+1.5*Table3[[#This Row],[IQR]]</f>
        <v>147227.25</v>
      </c>
    </row>
    <row r="2119" spans="1:9" x14ac:dyDescent="0.45">
      <c r="A2119" t="s">
        <v>17</v>
      </c>
      <c r="B2119" t="s">
        <v>10</v>
      </c>
      <c r="C2119">
        <v>39254</v>
      </c>
      <c r="D2119" t="b">
        <f t="shared" si="33"/>
        <v>0</v>
      </c>
      <c r="E2119" cm="1">
        <f t="array" ref="E2119">QUARTILE(IF($A:$A=$A2119,IF($B:$B=$B2119,$C:$C)),1)</f>
        <v>25656</v>
      </c>
      <c r="F2119" cm="1">
        <f t="array" ref="F2119">QUARTILE(IF($A:$A=$A2119,IF($B:$B=$B2119,$C:$C)),3)</f>
        <v>74284.5</v>
      </c>
      <c r="G2119">
        <f>Table3[[#This Row],[Q3]]-Table3[[#This Row],[Q1]]</f>
        <v>48628.5</v>
      </c>
      <c r="H2119">
        <f>Table3[[#This Row],[Q1]]-1.5*Table3[[#This Row],[IQR]]</f>
        <v>-47286.75</v>
      </c>
      <c r="I2119">
        <f>Table3[[#This Row],[Q3]]+1.5*Table3[[#This Row],[IQR]]</f>
        <v>147227.25</v>
      </c>
    </row>
    <row r="2120" spans="1:9" x14ac:dyDescent="0.45">
      <c r="A2120" t="s">
        <v>17</v>
      </c>
      <c r="B2120" t="s">
        <v>10</v>
      </c>
      <c r="C2120">
        <v>39395</v>
      </c>
      <c r="D2120" t="b">
        <f t="shared" si="33"/>
        <v>0</v>
      </c>
      <c r="E2120" cm="1">
        <f t="array" ref="E2120">QUARTILE(IF($A:$A=$A2120,IF($B:$B=$B2120,$C:$C)),1)</f>
        <v>25656</v>
      </c>
      <c r="F2120" cm="1">
        <f t="array" ref="F2120">QUARTILE(IF($A:$A=$A2120,IF($B:$B=$B2120,$C:$C)),3)</f>
        <v>74284.5</v>
      </c>
      <c r="G2120">
        <f>Table3[[#This Row],[Q3]]-Table3[[#This Row],[Q1]]</f>
        <v>48628.5</v>
      </c>
      <c r="H2120">
        <f>Table3[[#This Row],[Q1]]-1.5*Table3[[#This Row],[IQR]]</f>
        <v>-47286.75</v>
      </c>
      <c r="I2120">
        <f>Table3[[#This Row],[Q3]]+1.5*Table3[[#This Row],[IQR]]</f>
        <v>147227.25</v>
      </c>
    </row>
    <row r="2121" spans="1:9" x14ac:dyDescent="0.45">
      <c r="A2121" t="s">
        <v>17</v>
      </c>
      <c r="B2121" t="s">
        <v>10</v>
      </c>
      <c r="C2121">
        <v>39748</v>
      </c>
      <c r="D2121" t="b">
        <f t="shared" si="33"/>
        <v>0</v>
      </c>
      <c r="E2121" cm="1">
        <f t="array" ref="E2121">QUARTILE(IF($A:$A=$A2121,IF($B:$B=$B2121,$C:$C)),1)</f>
        <v>25656</v>
      </c>
      <c r="F2121" cm="1">
        <f t="array" ref="F2121">QUARTILE(IF($A:$A=$A2121,IF($B:$B=$B2121,$C:$C)),3)</f>
        <v>74284.5</v>
      </c>
      <c r="G2121">
        <f>Table3[[#This Row],[Q3]]-Table3[[#This Row],[Q1]]</f>
        <v>48628.5</v>
      </c>
      <c r="H2121">
        <f>Table3[[#This Row],[Q1]]-1.5*Table3[[#This Row],[IQR]]</f>
        <v>-47286.75</v>
      </c>
      <c r="I2121">
        <f>Table3[[#This Row],[Q3]]+1.5*Table3[[#This Row],[IQR]]</f>
        <v>147227.25</v>
      </c>
    </row>
    <row r="2122" spans="1:9" x14ac:dyDescent="0.45">
      <c r="A2122" t="s">
        <v>17</v>
      </c>
      <c r="B2122" t="s">
        <v>10</v>
      </c>
      <c r="C2122">
        <v>39756</v>
      </c>
      <c r="D2122" t="b">
        <f t="shared" si="33"/>
        <v>0</v>
      </c>
      <c r="E2122" cm="1">
        <f t="array" ref="E2122">QUARTILE(IF($A:$A=$A2122,IF($B:$B=$B2122,$C:$C)),1)</f>
        <v>25656</v>
      </c>
      <c r="F2122" cm="1">
        <f t="array" ref="F2122">QUARTILE(IF($A:$A=$A2122,IF($B:$B=$B2122,$C:$C)),3)</f>
        <v>74284.5</v>
      </c>
      <c r="G2122">
        <f>Table3[[#This Row],[Q3]]-Table3[[#This Row],[Q1]]</f>
        <v>48628.5</v>
      </c>
      <c r="H2122">
        <f>Table3[[#This Row],[Q1]]-1.5*Table3[[#This Row],[IQR]]</f>
        <v>-47286.75</v>
      </c>
      <c r="I2122">
        <f>Table3[[#This Row],[Q3]]+1.5*Table3[[#This Row],[IQR]]</f>
        <v>147227.25</v>
      </c>
    </row>
    <row r="2123" spans="1:9" x14ac:dyDescent="0.45">
      <c r="A2123" t="s">
        <v>17</v>
      </c>
      <c r="B2123" t="s">
        <v>10</v>
      </c>
      <c r="C2123">
        <v>39951</v>
      </c>
      <c r="D2123" t="b">
        <f t="shared" si="33"/>
        <v>0</v>
      </c>
      <c r="E2123" cm="1">
        <f t="array" ref="E2123">QUARTILE(IF($A:$A=$A2123,IF($B:$B=$B2123,$C:$C)),1)</f>
        <v>25656</v>
      </c>
      <c r="F2123" cm="1">
        <f t="array" ref="F2123">QUARTILE(IF($A:$A=$A2123,IF($B:$B=$B2123,$C:$C)),3)</f>
        <v>74284.5</v>
      </c>
      <c r="G2123">
        <f>Table3[[#This Row],[Q3]]-Table3[[#This Row],[Q1]]</f>
        <v>48628.5</v>
      </c>
      <c r="H2123">
        <f>Table3[[#This Row],[Q1]]-1.5*Table3[[#This Row],[IQR]]</f>
        <v>-47286.75</v>
      </c>
      <c r="I2123">
        <f>Table3[[#This Row],[Q3]]+1.5*Table3[[#This Row],[IQR]]</f>
        <v>147227.25</v>
      </c>
    </row>
    <row r="2124" spans="1:9" x14ac:dyDescent="0.45">
      <c r="A2124" t="s">
        <v>17</v>
      </c>
      <c r="B2124" t="s">
        <v>10</v>
      </c>
      <c r="C2124">
        <v>39958</v>
      </c>
      <c r="D2124" t="b">
        <f t="shared" si="33"/>
        <v>0</v>
      </c>
      <c r="E2124" cm="1">
        <f t="array" ref="E2124">QUARTILE(IF($A:$A=$A2124,IF($B:$B=$B2124,$C:$C)),1)</f>
        <v>25656</v>
      </c>
      <c r="F2124" cm="1">
        <f t="array" ref="F2124">QUARTILE(IF($A:$A=$A2124,IF($B:$B=$B2124,$C:$C)),3)</f>
        <v>74284.5</v>
      </c>
      <c r="G2124">
        <f>Table3[[#This Row],[Q3]]-Table3[[#This Row],[Q1]]</f>
        <v>48628.5</v>
      </c>
      <c r="H2124">
        <f>Table3[[#This Row],[Q1]]-1.5*Table3[[#This Row],[IQR]]</f>
        <v>-47286.75</v>
      </c>
      <c r="I2124">
        <f>Table3[[#This Row],[Q3]]+1.5*Table3[[#This Row],[IQR]]</f>
        <v>147227.25</v>
      </c>
    </row>
    <row r="2125" spans="1:9" x14ac:dyDescent="0.45">
      <c r="A2125" t="s">
        <v>17</v>
      </c>
      <c r="B2125" t="s">
        <v>10</v>
      </c>
      <c r="C2125">
        <v>40018</v>
      </c>
      <c r="D2125" t="b">
        <f t="shared" si="33"/>
        <v>0</v>
      </c>
      <c r="E2125" cm="1">
        <f t="array" ref="E2125">QUARTILE(IF($A:$A=$A2125,IF($B:$B=$B2125,$C:$C)),1)</f>
        <v>25656</v>
      </c>
      <c r="F2125" cm="1">
        <f t="array" ref="F2125">QUARTILE(IF($A:$A=$A2125,IF($B:$B=$B2125,$C:$C)),3)</f>
        <v>74284.5</v>
      </c>
      <c r="G2125">
        <f>Table3[[#This Row],[Q3]]-Table3[[#This Row],[Q1]]</f>
        <v>48628.5</v>
      </c>
      <c r="H2125">
        <f>Table3[[#This Row],[Q1]]-1.5*Table3[[#This Row],[IQR]]</f>
        <v>-47286.75</v>
      </c>
      <c r="I2125">
        <f>Table3[[#This Row],[Q3]]+1.5*Table3[[#This Row],[IQR]]</f>
        <v>147227.25</v>
      </c>
    </row>
    <row r="2126" spans="1:9" x14ac:dyDescent="0.45">
      <c r="A2126" t="s">
        <v>17</v>
      </c>
      <c r="B2126" t="s">
        <v>10</v>
      </c>
      <c r="C2126">
        <v>40149</v>
      </c>
      <c r="D2126" t="b">
        <f t="shared" si="33"/>
        <v>0</v>
      </c>
      <c r="E2126" cm="1">
        <f t="array" ref="E2126">QUARTILE(IF($A:$A=$A2126,IF($B:$B=$B2126,$C:$C)),1)</f>
        <v>25656</v>
      </c>
      <c r="F2126" cm="1">
        <f t="array" ref="F2126">QUARTILE(IF($A:$A=$A2126,IF($B:$B=$B2126,$C:$C)),3)</f>
        <v>74284.5</v>
      </c>
      <c r="G2126">
        <f>Table3[[#This Row],[Q3]]-Table3[[#This Row],[Q1]]</f>
        <v>48628.5</v>
      </c>
      <c r="H2126">
        <f>Table3[[#This Row],[Q1]]-1.5*Table3[[#This Row],[IQR]]</f>
        <v>-47286.75</v>
      </c>
      <c r="I2126">
        <f>Table3[[#This Row],[Q3]]+1.5*Table3[[#This Row],[IQR]]</f>
        <v>147227.25</v>
      </c>
    </row>
    <row r="2127" spans="1:9" x14ac:dyDescent="0.45">
      <c r="A2127" t="s">
        <v>17</v>
      </c>
      <c r="B2127" t="s">
        <v>10</v>
      </c>
      <c r="C2127">
        <v>40269</v>
      </c>
      <c r="D2127" t="b">
        <f t="shared" si="33"/>
        <v>0</v>
      </c>
      <c r="E2127" cm="1">
        <f t="array" ref="E2127">QUARTILE(IF($A:$A=$A2127,IF($B:$B=$B2127,$C:$C)),1)</f>
        <v>25656</v>
      </c>
      <c r="F2127" cm="1">
        <f t="array" ref="F2127">QUARTILE(IF($A:$A=$A2127,IF($B:$B=$B2127,$C:$C)),3)</f>
        <v>74284.5</v>
      </c>
      <c r="G2127">
        <f>Table3[[#This Row],[Q3]]-Table3[[#This Row],[Q1]]</f>
        <v>48628.5</v>
      </c>
      <c r="H2127">
        <f>Table3[[#This Row],[Q1]]-1.5*Table3[[#This Row],[IQR]]</f>
        <v>-47286.75</v>
      </c>
      <c r="I2127">
        <f>Table3[[#This Row],[Q3]]+1.5*Table3[[#This Row],[IQR]]</f>
        <v>147227.25</v>
      </c>
    </row>
    <row r="2128" spans="1:9" x14ac:dyDescent="0.45">
      <c r="A2128" t="s">
        <v>17</v>
      </c>
      <c r="B2128" t="s">
        <v>10</v>
      </c>
      <c r="C2128">
        <v>40358</v>
      </c>
      <c r="D2128" t="b">
        <f t="shared" si="33"/>
        <v>0</v>
      </c>
      <c r="E2128" cm="1">
        <f t="array" ref="E2128">QUARTILE(IF($A:$A=$A2128,IF($B:$B=$B2128,$C:$C)),1)</f>
        <v>25656</v>
      </c>
      <c r="F2128" cm="1">
        <f t="array" ref="F2128">QUARTILE(IF($A:$A=$A2128,IF($B:$B=$B2128,$C:$C)),3)</f>
        <v>74284.5</v>
      </c>
      <c r="G2128">
        <f>Table3[[#This Row],[Q3]]-Table3[[#This Row],[Q1]]</f>
        <v>48628.5</v>
      </c>
      <c r="H2128">
        <f>Table3[[#This Row],[Q1]]-1.5*Table3[[#This Row],[IQR]]</f>
        <v>-47286.75</v>
      </c>
      <c r="I2128">
        <f>Table3[[#This Row],[Q3]]+1.5*Table3[[#This Row],[IQR]]</f>
        <v>147227.25</v>
      </c>
    </row>
    <row r="2129" spans="1:9" x14ac:dyDescent="0.45">
      <c r="A2129" t="s">
        <v>17</v>
      </c>
      <c r="B2129" t="s">
        <v>10</v>
      </c>
      <c r="C2129">
        <v>40678</v>
      </c>
      <c r="D2129" t="b">
        <f t="shared" si="33"/>
        <v>0</v>
      </c>
      <c r="E2129" cm="1">
        <f t="array" ref="E2129">QUARTILE(IF($A:$A=$A2129,IF($B:$B=$B2129,$C:$C)),1)</f>
        <v>25656</v>
      </c>
      <c r="F2129" cm="1">
        <f t="array" ref="F2129">QUARTILE(IF($A:$A=$A2129,IF($B:$B=$B2129,$C:$C)),3)</f>
        <v>74284.5</v>
      </c>
      <c r="G2129">
        <f>Table3[[#This Row],[Q3]]-Table3[[#This Row],[Q1]]</f>
        <v>48628.5</v>
      </c>
      <c r="H2129">
        <f>Table3[[#This Row],[Q1]]-1.5*Table3[[#This Row],[IQR]]</f>
        <v>-47286.75</v>
      </c>
      <c r="I2129">
        <f>Table3[[#This Row],[Q3]]+1.5*Table3[[#This Row],[IQR]]</f>
        <v>147227.25</v>
      </c>
    </row>
    <row r="2130" spans="1:9" x14ac:dyDescent="0.45">
      <c r="A2130" t="s">
        <v>17</v>
      </c>
      <c r="B2130" t="s">
        <v>10</v>
      </c>
      <c r="C2130">
        <v>40687</v>
      </c>
      <c r="D2130" t="b">
        <f t="shared" si="33"/>
        <v>0</v>
      </c>
      <c r="E2130" cm="1">
        <f t="array" ref="E2130">QUARTILE(IF($A:$A=$A2130,IF($B:$B=$B2130,$C:$C)),1)</f>
        <v>25656</v>
      </c>
      <c r="F2130" cm="1">
        <f t="array" ref="F2130">QUARTILE(IF($A:$A=$A2130,IF($B:$B=$B2130,$C:$C)),3)</f>
        <v>74284.5</v>
      </c>
      <c r="G2130">
        <f>Table3[[#This Row],[Q3]]-Table3[[#This Row],[Q1]]</f>
        <v>48628.5</v>
      </c>
      <c r="H2130">
        <f>Table3[[#This Row],[Q1]]-1.5*Table3[[#This Row],[IQR]]</f>
        <v>-47286.75</v>
      </c>
      <c r="I2130">
        <f>Table3[[#This Row],[Q3]]+1.5*Table3[[#This Row],[IQR]]</f>
        <v>147227.25</v>
      </c>
    </row>
    <row r="2131" spans="1:9" x14ac:dyDescent="0.45">
      <c r="A2131" t="s">
        <v>17</v>
      </c>
      <c r="B2131" t="s">
        <v>10</v>
      </c>
      <c r="C2131">
        <v>40974</v>
      </c>
      <c r="D2131" t="b">
        <f t="shared" si="33"/>
        <v>0</v>
      </c>
      <c r="E2131" cm="1">
        <f t="array" ref="E2131">QUARTILE(IF($A:$A=$A2131,IF($B:$B=$B2131,$C:$C)),1)</f>
        <v>25656</v>
      </c>
      <c r="F2131" cm="1">
        <f t="array" ref="F2131">QUARTILE(IF($A:$A=$A2131,IF($B:$B=$B2131,$C:$C)),3)</f>
        <v>74284.5</v>
      </c>
      <c r="G2131">
        <f>Table3[[#This Row],[Q3]]-Table3[[#This Row],[Q1]]</f>
        <v>48628.5</v>
      </c>
      <c r="H2131">
        <f>Table3[[#This Row],[Q1]]-1.5*Table3[[#This Row],[IQR]]</f>
        <v>-47286.75</v>
      </c>
      <c r="I2131">
        <f>Table3[[#This Row],[Q3]]+1.5*Table3[[#This Row],[IQR]]</f>
        <v>147227.25</v>
      </c>
    </row>
    <row r="2132" spans="1:9" x14ac:dyDescent="0.45">
      <c r="A2132" t="s">
        <v>17</v>
      </c>
      <c r="B2132" t="s">
        <v>10</v>
      </c>
      <c r="C2132">
        <v>41123</v>
      </c>
      <c r="D2132" t="b">
        <f t="shared" si="33"/>
        <v>0</v>
      </c>
      <c r="E2132" cm="1">
        <f t="array" ref="E2132">QUARTILE(IF($A:$A=$A2132,IF($B:$B=$B2132,$C:$C)),1)</f>
        <v>25656</v>
      </c>
      <c r="F2132" cm="1">
        <f t="array" ref="F2132">QUARTILE(IF($A:$A=$A2132,IF($B:$B=$B2132,$C:$C)),3)</f>
        <v>74284.5</v>
      </c>
      <c r="G2132">
        <f>Table3[[#This Row],[Q3]]-Table3[[#This Row],[Q1]]</f>
        <v>48628.5</v>
      </c>
      <c r="H2132">
        <f>Table3[[#This Row],[Q1]]-1.5*Table3[[#This Row],[IQR]]</f>
        <v>-47286.75</v>
      </c>
      <c r="I2132">
        <f>Table3[[#This Row],[Q3]]+1.5*Table3[[#This Row],[IQR]]</f>
        <v>147227.25</v>
      </c>
    </row>
    <row r="2133" spans="1:9" x14ac:dyDescent="0.45">
      <c r="A2133" t="s">
        <v>17</v>
      </c>
      <c r="B2133" t="s">
        <v>10</v>
      </c>
      <c r="C2133">
        <v>41198</v>
      </c>
      <c r="D2133" t="b">
        <f t="shared" si="33"/>
        <v>0</v>
      </c>
      <c r="E2133" cm="1">
        <f t="array" ref="E2133">QUARTILE(IF($A:$A=$A2133,IF($B:$B=$B2133,$C:$C)),1)</f>
        <v>25656</v>
      </c>
      <c r="F2133" cm="1">
        <f t="array" ref="F2133">QUARTILE(IF($A:$A=$A2133,IF($B:$B=$B2133,$C:$C)),3)</f>
        <v>74284.5</v>
      </c>
      <c r="G2133">
        <f>Table3[[#This Row],[Q3]]-Table3[[#This Row],[Q1]]</f>
        <v>48628.5</v>
      </c>
      <c r="H2133">
        <f>Table3[[#This Row],[Q1]]-1.5*Table3[[#This Row],[IQR]]</f>
        <v>-47286.75</v>
      </c>
      <c r="I2133">
        <f>Table3[[#This Row],[Q3]]+1.5*Table3[[#This Row],[IQR]]</f>
        <v>147227.25</v>
      </c>
    </row>
    <row r="2134" spans="1:9" x14ac:dyDescent="0.45">
      <c r="A2134" t="s">
        <v>17</v>
      </c>
      <c r="B2134" t="s">
        <v>10</v>
      </c>
      <c r="C2134">
        <v>41249</v>
      </c>
      <c r="D2134" t="b">
        <f t="shared" si="33"/>
        <v>0</v>
      </c>
      <c r="E2134" cm="1">
        <f t="array" ref="E2134">QUARTILE(IF($A:$A=$A2134,IF($B:$B=$B2134,$C:$C)),1)</f>
        <v>25656</v>
      </c>
      <c r="F2134" cm="1">
        <f t="array" ref="F2134">QUARTILE(IF($A:$A=$A2134,IF($B:$B=$B2134,$C:$C)),3)</f>
        <v>74284.5</v>
      </c>
      <c r="G2134">
        <f>Table3[[#This Row],[Q3]]-Table3[[#This Row],[Q1]]</f>
        <v>48628.5</v>
      </c>
      <c r="H2134">
        <f>Table3[[#This Row],[Q1]]-1.5*Table3[[#This Row],[IQR]]</f>
        <v>-47286.75</v>
      </c>
      <c r="I2134">
        <f>Table3[[#This Row],[Q3]]+1.5*Table3[[#This Row],[IQR]]</f>
        <v>147227.25</v>
      </c>
    </row>
    <row r="2135" spans="1:9" x14ac:dyDescent="0.45">
      <c r="A2135" t="s">
        <v>17</v>
      </c>
      <c r="B2135" t="s">
        <v>10</v>
      </c>
      <c r="C2135">
        <v>41350</v>
      </c>
      <c r="D2135" t="b">
        <f t="shared" si="33"/>
        <v>0</v>
      </c>
      <c r="E2135" cm="1">
        <f t="array" ref="E2135">QUARTILE(IF($A:$A=$A2135,IF($B:$B=$B2135,$C:$C)),1)</f>
        <v>25656</v>
      </c>
      <c r="F2135" cm="1">
        <f t="array" ref="F2135">QUARTILE(IF($A:$A=$A2135,IF($B:$B=$B2135,$C:$C)),3)</f>
        <v>74284.5</v>
      </c>
      <c r="G2135">
        <f>Table3[[#This Row],[Q3]]-Table3[[#This Row],[Q1]]</f>
        <v>48628.5</v>
      </c>
      <c r="H2135">
        <f>Table3[[#This Row],[Q1]]-1.5*Table3[[#This Row],[IQR]]</f>
        <v>-47286.75</v>
      </c>
      <c r="I2135">
        <f>Table3[[#This Row],[Q3]]+1.5*Table3[[#This Row],[IQR]]</f>
        <v>147227.25</v>
      </c>
    </row>
    <row r="2136" spans="1:9" x14ac:dyDescent="0.45">
      <c r="A2136" t="s">
        <v>17</v>
      </c>
      <c r="B2136" t="s">
        <v>10</v>
      </c>
      <c r="C2136">
        <v>41403</v>
      </c>
      <c r="D2136" t="b">
        <f t="shared" si="33"/>
        <v>0</v>
      </c>
      <c r="E2136" cm="1">
        <f t="array" ref="E2136">QUARTILE(IF($A:$A=$A2136,IF($B:$B=$B2136,$C:$C)),1)</f>
        <v>25656</v>
      </c>
      <c r="F2136" cm="1">
        <f t="array" ref="F2136">QUARTILE(IF($A:$A=$A2136,IF($B:$B=$B2136,$C:$C)),3)</f>
        <v>74284.5</v>
      </c>
      <c r="G2136">
        <f>Table3[[#This Row],[Q3]]-Table3[[#This Row],[Q1]]</f>
        <v>48628.5</v>
      </c>
      <c r="H2136">
        <f>Table3[[#This Row],[Q1]]-1.5*Table3[[#This Row],[IQR]]</f>
        <v>-47286.75</v>
      </c>
      <c r="I2136">
        <f>Table3[[#This Row],[Q3]]+1.5*Table3[[#This Row],[IQR]]</f>
        <v>147227.25</v>
      </c>
    </row>
    <row r="2137" spans="1:9" x14ac:dyDescent="0.45">
      <c r="A2137" t="s">
        <v>17</v>
      </c>
      <c r="B2137" t="s">
        <v>10</v>
      </c>
      <c r="C2137">
        <v>41465</v>
      </c>
      <c r="D2137" t="b">
        <f t="shared" si="33"/>
        <v>0</v>
      </c>
      <c r="E2137" cm="1">
        <f t="array" ref="E2137">QUARTILE(IF($A:$A=$A2137,IF($B:$B=$B2137,$C:$C)),1)</f>
        <v>25656</v>
      </c>
      <c r="F2137" cm="1">
        <f t="array" ref="F2137">QUARTILE(IF($A:$A=$A2137,IF($B:$B=$B2137,$C:$C)),3)</f>
        <v>74284.5</v>
      </c>
      <c r="G2137">
        <f>Table3[[#This Row],[Q3]]-Table3[[#This Row],[Q1]]</f>
        <v>48628.5</v>
      </c>
      <c r="H2137">
        <f>Table3[[#This Row],[Q1]]-1.5*Table3[[#This Row],[IQR]]</f>
        <v>-47286.75</v>
      </c>
      <c r="I2137">
        <f>Table3[[#This Row],[Q3]]+1.5*Table3[[#This Row],[IQR]]</f>
        <v>147227.25</v>
      </c>
    </row>
    <row r="2138" spans="1:9" x14ac:dyDescent="0.45">
      <c r="A2138" t="s">
        <v>17</v>
      </c>
      <c r="B2138" t="s">
        <v>10</v>
      </c>
      <c r="C2138">
        <v>41594</v>
      </c>
      <c r="D2138" t="b">
        <f t="shared" si="33"/>
        <v>0</v>
      </c>
      <c r="E2138" cm="1">
        <f t="array" ref="E2138">QUARTILE(IF($A:$A=$A2138,IF($B:$B=$B2138,$C:$C)),1)</f>
        <v>25656</v>
      </c>
      <c r="F2138" cm="1">
        <f t="array" ref="F2138">QUARTILE(IF($A:$A=$A2138,IF($B:$B=$B2138,$C:$C)),3)</f>
        <v>74284.5</v>
      </c>
      <c r="G2138">
        <f>Table3[[#This Row],[Q3]]-Table3[[#This Row],[Q1]]</f>
        <v>48628.5</v>
      </c>
      <c r="H2138">
        <f>Table3[[#This Row],[Q1]]-1.5*Table3[[#This Row],[IQR]]</f>
        <v>-47286.75</v>
      </c>
      <c r="I2138">
        <f>Table3[[#This Row],[Q3]]+1.5*Table3[[#This Row],[IQR]]</f>
        <v>147227.25</v>
      </c>
    </row>
    <row r="2139" spans="1:9" x14ac:dyDescent="0.45">
      <c r="A2139" t="s">
        <v>17</v>
      </c>
      <c r="B2139" t="s">
        <v>10</v>
      </c>
      <c r="C2139">
        <v>41743</v>
      </c>
      <c r="D2139" t="b">
        <f t="shared" si="33"/>
        <v>0</v>
      </c>
      <c r="E2139" cm="1">
        <f t="array" ref="E2139">QUARTILE(IF($A:$A=$A2139,IF($B:$B=$B2139,$C:$C)),1)</f>
        <v>25656</v>
      </c>
      <c r="F2139" cm="1">
        <f t="array" ref="F2139">QUARTILE(IF($A:$A=$A2139,IF($B:$B=$B2139,$C:$C)),3)</f>
        <v>74284.5</v>
      </c>
      <c r="G2139">
        <f>Table3[[#This Row],[Q3]]-Table3[[#This Row],[Q1]]</f>
        <v>48628.5</v>
      </c>
      <c r="H2139">
        <f>Table3[[#This Row],[Q1]]-1.5*Table3[[#This Row],[IQR]]</f>
        <v>-47286.75</v>
      </c>
      <c r="I2139">
        <f>Table3[[#This Row],[Q3]]+1.5*Table3[[#This Row],[IQR]]</f>
        <v>147227.25</v>
      </c>
    </row>
    <row r="2140" spans="1:9" x14ac:dyDescent="0.45">
      <c r="A2140" t="s">
        <v>17</v>
      </c>
      <c r="B2140" t="s">
        <v>10</v>
      </c>
      <c r="C2140">
        <v>41975</v>
      </c>
      <c r="D2140" t="b">
        <f t="shared" si="33"/>
        <v>0</v>
      </c>
      <c r="E2140" cm="1">
        <f t="array" ref="E2140">QUARTILE(IF($A:$A=$A2140,IF($B:$B=$B2140,$C:$C)),1)</f>
        <v>25656</v>
      </c>
      <c r="F2140" cm="1">
        <f t="array" ref="F2140">QUARTILE(IF($A:$A=$A2140,IF($B:$B=$B2140,$C:$C)),3)</f>
        <v>74284.5</v>
      </c>
      <c r="G2140">
        <f>Table3[[#This Row],[Q3]]-Table3[[#This Row],[Q1]]</f>
        <v>48628.5</v>
      </c>
      <c r="H2140">
        <f>Table3[[#This Row],[Q1]]-1.5*Table3[[#This Row],[IQR]]</f>
        <v>-47286.75</v>
      </c>
      <c r="I2140">
        <f>Table3[[#This Row],[Q3]]+1.5*Table3[[#This Row],[IQR]]</f>
        <v>147227.25</v>
      </c>
    </row>
    <row r="2141" spans="1:9" x14ac:dyDescent="0.45">
      <c r="A2141" t="s">
        <v>17</v>
      </c>
      <c r="B2141" t="s">
        <v>10</v>
      </c>
      <c r="C2141">
        <v>42062</v>
      </c>
      <c r="D2141" t="b">
        <f t="shared" si="33"/>
        <v>0</v>
      </c>
      <c r="E2141" cm="1">
        <f t="array" ref="E2141">QUARTILE(IF($A:$A=$A2141,IF($B:$B=$B2141,$C:$C)),1)</f>
        <v>25656</v>
      </c>
      <c r="F2141" cm="1">
        <f t="array" ref="F2141">QUARTILE(IF($A:$A=$A2141,IF($B:$B=$B2141,$C:$C)),3)</f>
        <v>74284.5</v>
      </c>
      <c r="G2141">
        <f>Table3[[#This Row],[Q3]]-Table3[[#This Row],[Q1]]</f>
        <v>48628.5</v>
      </c>
      <c r="H2141">
        <f>Table3[[#This Row],[Q1]]-1.5*Table3[[#This Row],[IQR]]</f>
        <v>-47286.75</v>
      </c>
      <c r="I2141">
        <f>Table3[[#This Row],[Q3]]+1.5*Table3[[#This Row],[IQR]]</f>
        <v>147227.25</v>
      </c>
    </row>
    <row r="2142" spans="1:9" x14ac:dyDescent="0.45">
      <c r="A2142" t="s">
        <v>17</v>
      </c>
      <c r="B2142" t="s">
        <v>10</v>
      </c>
      <c r="C2142">
        <v>42237</v>
      </c>
      <c r="D2142" t="b">
        <f t="shared" si="33"/>
        <v>0</v>
      </c>
      <c r="E2142" cm="1">
        <f t="array" ref="E2142">QUARTILE(IF($A:$A=$A2142,IF($B:$B=$B2142,$C:$C)),1)</f>
        <v>25656</v>
      </c>
      <c r="F2142" cm="1">
        <f t="array" ref="F2142">QUARTILE(IF($A:$A=$A2142,IF($B:$B=$B2142,$C:$C)),3)</f>
        <v>74284.5</v>
      </c>
      <c r="G2142">
        <f>Table3[[#This Row],[Q3]]-Table3[[#This Row],[Q1]]</f>
        <v>48628.5</v>
      </c>
      <c r="H2142">
        <f>Table3[[#This Row],[Q1]]-1.5*Table3[[#This Row],[IQR]]</f>
        <v>-47286.75</v>
      </c>
      <c r="I2142">
        <f>Table3[[#This Row],[Q3]]+1.5*Table3[[#This Row],[IQR]]</f>
        <v>147227.25</v>
      </c>
    </row>
    <row r="2143" spans="1:9" x14ac:dyDescent="0.45">
      <c r="A2143" t="s">
        <v>17</v>
      </c>
      <c r="B2143" t="s">
        <v>10</v>
      </c>
      <c r="C2143">
        <v>42322</v>
      </c>
      <c r="D2143" t="b">
        <f t="shared" si="33"/>
        <v>0</v>
      </c>
      <c r="E2143" cm="1">
        <f t="array" ref="E2143">QUARTILE(IF($A:$A=$A2143,IF($B:$B=$B2143,$C:$C)),1)</f>
        <v>25656</v>
      </c>
      <c r="F2143" cm="1">
        <f t="array" ref="F2143">QUARTILE(IF($A:$A=$A2143,IF($B:$B=$B2143,$C:$C)),3)</f>
        <v>74284.5</v>
      </c>
      <c r="G2143">
        <f>Table3[[#This Row],[Q3]]-Table3[[#This Row],[Q1]]</f>
        <v>48628.5</v>
      </c>
      <c r="H2143">
        <f>Table3[[#This Row],[Q1]]-1.5*Table3[[#This Row],[IQR]]</f>
        <v>-47286.75</v>
      </c>
      <c r="I2143">
        <f>Table3[[#This Row],[Q3]]+1.5*Table3[[#This Row],[IQR]]</f>
        <v>147227.25</v>
      </c>
    </row>
    <row r="2144" spans="1:9" x14ac:dyDescent="0.45">
      <c r="A2144" t="s">
        <v>17</v>
      </c>
      <c r="B2144" t="s">
        <v>10</v>
      </c>
      <c r="C2144">
        <v>42584</v>
      </c>
      <c r="D2144" t="b">
        <f t="shared" si="33"/>
        <v>0</v>
      </c>
      <c r="E2144" cm="1">
        <f t="array" ref="E2144">QUARTILE(IF($A:$A=$A2144,IF($B:$B=$B2144,$C:$C)),1)</f>
        <v>25656</v>
      </c>
      <c r="F2144" cm="1">
        <f t="array" ref="F2144">QUARTILE(IF($A:$A=$A2144,IF($B:$B=$B2144,$C:$C)),3)</f>
        <v>74284.5</v>
      </c>
      <c r="G2144">
        <f>Table3[[#This Row],[Q3]]-Table3[[#This Row],[Q1]]</f>
        <v>48628.5</v>
      </c>
      <c r="H2144">
        <f>Table3[[#This Row],[Q1]]-1.5*Table3[[#This Row],[IQR]]</f>
        <v>-47286.75</v>
      </c>
      <c r="I2144">
        <f>Table3[[#This Row],[Q3]]+1.5*Table3[[#This Row],[IQR]]</f>
        <v>147227.25</v>
      </c>
    </row>
    <row r="2145" spans="1:9" x14ac:dyDescent="0.45">
      <c r="A2145" t="s">
        <v>17</v>
      </c>
      <c r="B2145" t="s">
        <v>10</v>
      </c>
      <c r="C2145">
        <v>42594</v>
      </c>
      <c r="D2145" t="b">
        <f t="shared" si="33"/>
        <v>0</v>
      </c>
      <c r="E2145" cm="1">
        <f t="array" ref="E2145">QUARTILE(IF($A:$A=$A2145,IF($B:$B=$B2145,$C:$C)),1)</f>
        <v>25656</v>
      </c>
      <c r="F2145" cm="1">
        <f t="array" ref="F2145">QUARTILE(IF($A:$A=$A2145,IF($B:$B=$B2145,$C:$C)),3)</f>
        <v>74284.5</v>
      </c>
      <c r="G2145">
        <f>Table3[[#This Row],[Q3]]-Table3[[#This Row],[Q1]]</f>
        <v>48628.5</v>
      </c>
      <c r="H2145">
        <f>Table3[[#This Row],[Q1]]-1.5*Table3[[#This Row],[IQR]]</f>
        <v>-47286.75</v>
      </c>
      <c r="I2145">
        <f>Table3[[#This Row],[Q3]]+1.5*Table3[[#This Row],[IQR]]</f>
        <v>147227.25</v>
      </c>
    </row>
    <row r="2146" spans="1:9" x14ac:dyDescent="0.45">
      <c r="A2146" t="s">
        <v>17</v>
      </c>
      <c r="B2146" t="s">
        <v>10</v>
      </c>
      <c r="C2146">
        <v>42610</v>
      </c>
      <c r="D2146" t="b">
        <f t="shared" si="33"/>
        <v>0</v>
      </c>
      <c r="E2146" cm="1">
        <f t="array" ref="E2146">QUARTILE(IF($A:$A=$A2146,IF($B:$B=$B2146,$C:$C)),1)</f>
        <v>25656</v>
      </c>
      <c r="F2146" cm="1">
        <f t="array" ref="F2146">QUARTILE(IF($A:$A=$A2146,IF($B:$B=$B2146,$C:$C)),3)</f>
        <v>74284.5</v>
      </c>
      <c r="G2146">
        <f>Table3[[#This Row],[Q3]]-Table3[[#This Row],[Q1]]</f>
        <v>48628.5</v>
      </c>
      <c r="H2146">
        <f>Table3[[#This Row],[Q1]]-1.5*Table3[[#This Row],[IQR]]</f>
        <v>-47286.75</v>
      </c>
      <c r="I2146">
        <f>Table3[[#This Row],[Q3]]+1.5*Table3[[#This Row],[IQR]]</f>
        <v>147227.25</v>
      </c>
    </row>
    <row r="2147" spans="1:9" x14ac:dyDescent="0.45">
      <c r="A2147" t="s">
        <v>17</v>
      </c>
      <c r="B2147" t="s">
        <v>10</v>
      </c>
      <c r="C2147">
        <v>42620</v>
      </c>
      <c r="D2147" t="b">
        <f t="shared" si="33"/>
        <v>0</v>
      </c>
      <c r="E2147" cm="1">
        <f t="array" ref="E2147">QUARTILE(IF($A:$A=$A2147,IF($B:$B=$B2147,$C:$C)),1)</f>
        <v>25656</v>
      </c>
      <c r="F2147" cm="1">
        <f t="array" ref="F2147">QUARTILE(IF($A:$A=$A2147,IF($B:$B=$B2147,$C:$C)),3)</f>
        <v>74284.5</v>
      </c>
      <c r="G2147">
        <f>Table3[[#This Row],[Q3]]-Table3[[#This Row],[Q1]]</f>
        <v>48628.5</v>
      </c>
      <c r="H2147">
        <f>Table3[[#This Row],[Q1]]-1.5*Table3[[#This Row],[IQR]]</f>
        <v>-47286.75</v>
      </c>
      <c r="I2147">
        <f>Table3[[#This Row],[Q3]]+1.5*Table3[[#This Row],[IQR]]</f>
        <v>147227.25</v>
      </c>
    </row>
    <row r="2148" spans="1:9" x14ac:dyDescent="0.45">
      <c r="A2148" t="s">
        <v>17</v>
      </c>
      <c r="B2148" t="s">
        <v>10</v>
      </c>
      <c r="C2148">
        <v>42735</v>
      </c>
      <c r="D2148" t="b">
        <f t="shared" si="33"/>
        <v>0</v>
      </c>
      <c r="E2148" cm="1">
        <f t="array" ref="E2148">QUARTILE(IF($A:$A=$A2148,IF($B:$B=$B2148,$C:$C)),1)</f>
        <v>25656</v>
      </c>
      <c r="F2148" cm="1">
        <f t="array" ref="F2148">QUARTILE(IF($A:$A=$A2148,IF($B:$B=$B2148,$C:$C)),3)</f>
        <v>74284.5</v>
      </c>
      <c r="G2148">
        <f>Table3[[#This Row],[Q3]]-Table3[[#This Row],[Q1]]</f>
        <v>48628.5</v>
      </c>
      <c r="H2148">
        <f>Table3[[#This Row],[Q1]]-1.5*Table3[[#This Row],[IQR]]</f>
        <v>-47286.75</v>
      </c>
      <c r="I2148">
        <f>Table3[[#This Row],[Q3]]+1.5*Table3[[#This Row],[IQR]]</f>
        <v>147227.25</v>
      </c>
    </row>
    <row r="2149" spans="1:9" x14ac:dyDescent="0.45">
      <c r="A2149" t="s">
        <v>17</v>
      </c>
      <c r="B2149" t="s">
        <v>10</v>
      </c>
      <c r="C2149">
        <v>42923</v>
      </c>
      <c r="D2149" t="b">
        <f t="shared" si="33"/>
        <v>0</v>
      </c>
      <c r="E2149" cm="1">
        <f t="array" ref="E2149">QUARTILE(IF($A:$A=$A2149,IF($B:$B=$B2149,$C:$C)),1)</f>
        <v>25656</v>
      </c>
      <c r="F2149" cm="1">
        <f t="array" ref="F2149">QUARTILE(IF($A:$A=$A2149,IF($B:$B=$B2149,$C:$C)),3)</f>
        <v>74284.5</v>
      </c>
      <c r="G2149">
        <f>Table3[[#This Row],[Q3]]-Table3[[#This Row],[Q1]]</f>
        <v>48628.5</v>
      </c>
      <c r="H2149">
        <f>Table3[[#This Row],[Q1]]-1.5*Table3[[#This Row],[IQR]]</f>
        <v>-47286.75</v>
      </c>
      <c r="I2149">
        <f>Table3[[#This Row],[Q3]]+1.5*Table3[[#This Row],[IQR]]</f>
        <v>147227.25</v>
      </c>
    </row>
    <row r="2150" spans="1:9" x14ac:dyDescent="0.45">
      <c r="A2150" t="s">
        <v>17</v>
      </c>
      <c r="B2150" t="s">
        <v>10</v>
      </c>
      <c r="C2150">
        <v>43040</v>
      </c>
      <c r="D2150" t="b">
        <f t="shared" si="33"/>
        <v>0</v>
      </c>
      <c r="E2150" cm="1">
        <f t="array" ref="E2150">QUARTILE(IF($A:$A=$A2150,IF($B:$B=$B2150,$C:$C)),1)</f>
        <v>25656</v>
      </c>
      <c r="F2150" cm="1">
        <f t="array" ref="F2150">QUARTILE(IF($A:$A=$A2150,IF($B:$B=$B2150,$C:$C)),3)</f>
        <v>74284.5</v>
      </c>
      <c r="G2150">
        <f>Table3[[#This Row],[Q3]]-Table3[[#This Row],[Q1]]</f>
        <v>48628.5</v>
      </c>
      <c r="H2150">
        <f>Table3[[#This Row],[Q1]]-1.5*Table3[[#This Row],[IQR]]</f>
        <v>-47286.75</v>
      </c>
      <c r="I2150">
        <f>Table3[[#This Row],[Q3]]+1.5*Table3[[#This Row],[IQR]]</f>
        <v>147227.25</v>
      </c>
    </row>
    <row r="2151" spans="1:9" x14ac:dyDescent="0.45">
      <c r="A2151" t="s">
        <v>17</v>
      </c>
      <c r="B2151" t="s">
        <v>10</v>
      </c>
      <c r="C2151">
        <v>43159</v>
      </c>
      <c r="D2151" t="b">
        <f t="shared" si="33"/>
        <v>0</v>
      </c>
      <c r="E2151" cm="1">
        <f t="array" ref="E2151">QUARTILE(IF($A:$A=$A2151,IF($B:$B=$B2151,$C:$C)),1)</f>
        <v>25656</v>
      </c>
      <c r="F2151" cm="1">
        <f t="array" ref="F2151">QUARTILE(IF($A:$A=$A2151,IF($B:$B=$B2151,$C:$C)),3)</f>
        <v>74284.5</v>
      </c>
      <c r="G2151">
        <f>Table3[[#This Row],[Q3]]-Table3[[#This Row],[Q1]]</f>
        <v>48628.5</v>
      </c>
      <c r="H2151">
        <f>Table3[[#This Row],[Q1]]-1.5*Table3[[#This Row],[IQR]]</f>
        <v>-47286.75</v>
      </c>
      <c r="I2151">
        <f>Table3[[#This Row],[Q3]]+1.5*Table3[[#This Row],[IQR]]</f>
        <v>147227.25</v>
      </c>
    </row>
    <row r="2152" spans="1:9" x14ac:dyDescent="0.45">
      <c r="A2152" t="s">
        <v>17</v>
      </c>
      <c r="B2152" t="s">
        <v>10</v>
      </c>
      <c r="C2152">
        <v>43304</v>
      </c>
      <c r="D2152" t="b">
        <f t="shared" si="33"/>
        <v>0</v>
      </c>
      <c r="E2152" cm="1">
        <f t="array" ref="E2152">QUARTILE(IF($A:$A=$A2152,IF($B:$B=$B2152,$C:$C)),1)</f>
        <v>25656</v>
      </c>
      <c r="F2152" cm="1">
        <f t="array" ref="F2152">QUARTILE(IF($A:$A=$A2152,IF($B:$B=$B2152,$C:$C)),3)</f>
        <v>74284.5</v>
      </c>
      <c r="G2152">
        <f>Table3[[#This Row],[Q3]]-Table3[[#This Row],[Q1]]</f>
        <v>48628.5</v>
      </c>
      <c r="H2152">
        <f>Table3[[#This Row],[Q1]]-1.5*Table3[[#This Row],[IQR]]</f>
        <v>-47286.75</v>
      </c>
      <c r="I2152">
        <f>Table3[[#This Row],[Q3]]+1.5*Table3[[#This Row],[IQR]]</f>
        <v>147227.25</v>
      </c>
    </row>
    <row r="2153" spans="1:9" x14ac:dyDescent="0.45">
      <c r="A2153" t="s">
        <v>17</v>
      </c>
      <c r="B2153" t="s">
        <v>10</v>
      </c>
      <c r="C2153">
        <v>43323</v>
      </c>
      <c r="D2153" t="b">
        <f t="shared" si="33"/>
        <v>0</v>
      </c>
      <c r="E2153" cm="1">
        <f t="array" ref="E2153">QUARTILE(IF($A:$A=$A2153,IF($B:$B=$B2153,$C:$C)),1)</f>
        <v>25656</v>
      </c>
      <c r="F2153" cm="1">
        <f t="array" ref="F2153">QUARTILE(IF($A:$A=$A2153,IF($B:$B=$B2153,$C:$C)),3)</f>
        <v>74284.5</v>
      </c>
      <c r="G2153">
        <f>Table3[[#This Row],[Q3]]-Table3[[#This Row],[Q1]]</f>
        <v>48628.5</v>
      </c>
      <c r="H2153">
        <f>Table3[[#This Row],[Q1]]-1.5*Table3[[#This Row],[IQR]]</f>
        <v>-47286.75</v>
      </c>
      <c r="I2153">
        <f>Table3[[#This Row],[Q3]]+1.5*Table3[[#This Row],[IQR]]</f>
        <v>147227.25</v>
      </c>
    </row>
    <row r="2154" spans="1:9" x14ac:dyDescent="0.45">
      <c r="A2154" t="s">
        <v>17</v>
      </c>
      <c r="B2154" t="s">
        <v>10</v>
      </c>
      <c r="C2154">
        <v>43402</v>
      </c>
      <c r="D2154" t="b">
        <f t="shared" si="33"/>
        <v>0</v>
      </c>
      <c r="E2154" cm="1">
        <f t="array" ref="E2154">QUARTILE(IF($A:$A=$A2154,IF($B:$B=$B2154,$C:$C)),1)</f>
        <v>25656</v>
      </c>
      <c r="F2154" cm="1">
        <f t="array" ref="F2154">QUARTILE(IF($A:$A=$A2154,IF($B:$B=$B2154,$C:$C)),3)</f>
        <v>74284.5</v>
      </c>
      <c r="G2154">
        <f>Table3[[#This Row],[Q3]]-Table3[[#This Row],[Q1]]</f>
        <v>48628.5</v>
      </c>
      <c r="H2154">
        <f>Table3[[#This Row],[Q1]]-1.5*Table3[[#This Row],[IQR]]</f>
        <v>-47286.75</v>
      </c>
      <c r="I2154">
        <f>Table3[[#This Row],[Q3]]+1.5*Table3[[#This Row],[IQR]]</f>
        <v>147227.25</v>
      </c>
    </row>
    <row r="2155" spans="1:9" x14ac:dyDescent="0.45">
      <c r="A2155" t="s">
        <v>17</v>
      </c>
      <c r="B2155" t="s">
        <v>10</v>
      </c>
      <c r="C2155">
        <v>43552</v>
      </c>
      <c r="D2155" t="b">
        <f t="shared" si="33"/>
        <v>0</v>
      </c>
      <c r="E2155" cm="1">
        <f t="array" ref="E2155">QUARTILE(IF($A:$A=$A2155,IF($B:$B=$B2155,$C:$C)),1)</f>
        <v>25656</v>
      </c>
      <c r="F2155" cm="1">
        <f t="array" ref="F2155">QUARTILE(IF($A:$A=$A2155,IF($B:$B=$B2155,$C:$C)),3)</f>
        <v>74284.5</v>
      </c>
      <c r="G2155">
        <f>Table3[[#This Row],[Q3]]-Table3[[#This Row],[Q1]]</f>
        <v>48628.5</v>
      </c>
      <c r="H2155">
        <f>Table3[[#This Row],[Q1]]-1.5*Table3[[#This Row],[IQR]]</f>
        <v>-47286.75</v>
      </c>
      <c r="I2155">
        <f>Table3[[#This Row],[Q3]]+1.5*Table3[[#This Row],[IQR]]</f>
        <v>147227.25</v>
      </c>
    </row>
    <row r="2156" spans="1:9" x14ac:dyDescent="0.45">
      <c r="A2156" t="s">
        <v>17</v>
      </c>
      <c r="B2156" t="s">
        <v>10</v>
      </c>
      <c r="C2156">
        <v>43554</v>
      </c>
      <c r="D2156" t="b">
        <f t="shared" si="33"/>
        <v>0</v>
      </c>
      <c r="E2156" cm="1">
        <f t="array" ref="E2156">QUARTILE(IF($A:$A=$A2156,IF($B:$B=$B2156,$C:$C)),1)</f>
        <v>25656</v>
      </c>
      <c r="F2156" cm="1">
        <f t="array" ref="F2156">QUARTILE(IF($A:$A=$A2156,IF($B:$B=$B2156,$C:$C)),3)</f>
        <v>74284.5</v>
      </c>
      <c r="G2156">
        <f>Table3[[#This Row],[Q3]]-Table3[[#This Row],[Q1]]</f>
        <v>48628.5</v>
      </c>
      <c r="H2156">
        <f>Table3[[#This Row],[Q1]]-1.5*Table3[[#This Row],[IQR]]</f>
        <v>-47286.75</v>
      </c>
      <c r="I2156">
        <f>Table3[[#This Row],[Q3]]+1.5*Table3[[#This Row],[IQR]]</f>
        <v>147227.25</v>
      </c>
    </row>
    <row r="2157" spans="1:9" x14ac:dyDescent="0.45">
      <c r="A2157" t="s">
        <v>17</v>
      </c>
      <c r="B2157" t="s">
        <v>10</v>
      </c>
      <c r="C2157">
        <v>43679</v>
      </c>
      <c r="D2157" t="b">
        <f t="shared" si="33"/>
        <v>0</v>
      </c>
      <c r="E2157" cm="1">
        <f t="array" ref="E2157">QUARTILE(IF($A:$A=$A2157,IF($B:$B=$B2157,$C:$C)),1)</f>
        <v>25656</v>
      </c>
      <c r="F2157" cm="1">
        <f t="array" ref="F2157">QUARTILE(IF($A:$A=$A2157,IF($B:$B=$B2157,$C:$C)),3)</f>
        <v>74284.5</v>
      </c>
      <c r="G2157">
        <f>Table3[[#This Row],[Q3]]-Table3[[#This Row],[Q1]]</f>
        <v>48628.5</v>
      </c>
      <c r="H2157">
        <f>Table3[[#This Row],[Q1]]-1.5*Table3[[#This Row],[IQR]]</f>
        <v>-47286.75</v>
      </c>
      <c r="I2157">
        <f>Table3[[#This Row],[Q3]]+1.5*Table3[[#This Row],[IQR]]</f>
        <v>147227.25</v>
      </c>
    </row>
    <row r="2158" spans="1:9" x14ac:dyDescent="0.45">
      <c r="A2158" t="s">
        <v>17</v>
      </c>
      <c r="B2158" t="s">
        <v>10</v>
      </c>
      <c r="C2158">
        <v>43768</v>
      </c>
      <c r="D2158" t="b">
        <f t="shared" si="33"/>
        <v>0</v>
      </c>
      <c r="E2158" cm="1">
        <f t="array" ref="E2158">QUARTILE(IF($A:$A=$A2158,IF($B:$B=$B2158,$C:$C)),1)</f>
        <v>25656</v>
      </c>
      <c r="F2158" cm="1">
        <f t="array" ref="F2158">QUARTILE(IF($A:$A=$A2158,IF($B:$B=$B2158,$C:$C)),3)</f>
        <v>74284.5</v>
      </c>
      <c r="G2158">
        <f>Table3[[#This Row],[Q3]]-Table3[[#This Row],[Q1]]</f>
        <v>48628.5</v>
      </c>
      <c r="H2158">
        <f>Table3[[#This Row],[Q1]]-1.5*Table3[[#This Row],[IQR]]</f>
        <v>-47286.75</v>
      </c>
      <c r="I2158">
        <f>Table3[[#This Row],[Q3]]+1.5*Table3[[#This Row],[IQR]]</f>
        <v>147227.25</v>
      </c>
    </row>
    <row r="2159" spans="1:9" x14ac:dyDescent="0.45">
      <c r="A2159" t="s">
        <v>17</v>
      </c>
      <c r="B2159" t="s">
        <v>10</v>
      </c>
      <c r="C2159">
        <v>43912</v>
      </c>
      <c r="D2159" t="b">
        <f t="shared" si="33"/>
        <v>0</v>
      </c>
      <c r="E2159" cm="1">
        <f t="array" ref="E2159">QUARTILE(IF($A:$A=$A2159,IF($B:$B=$B2159,$C:$C)),1)</f>
        <v>25656</v>
      </c>
      <c r="F2159" cm="1">
        <f t="array" ref="F2159">QUARTILE(IF($A:$A=$A2159,IF($B:$B=$B2159,$C:$C)),3)</f>
        <v>74284.5</v>
      </c>
      <c r="G2159">
        <f>Table3[[#This Row],[Q3]]-Table3[[#This Row],[Q1]]</f>
        <v>48628.5</v>
      </c>
      <c r="H2159">
        <f>Table3[[#This Row],[Q1]]-1.5*Table3[[#This Row],[IQR]]</f>
        <v>-47286.75</v>
      </c>
      <c r="I2159">
        <f>Table3[[#This Row],[Q3]]+1.5*Table3[[#This Row],[IQR]]</f>
        <v>147227.25</v>
      </c>
    </row>
    <row r="2160" spans="1:9" x14ac:dyDescent="0.45">
      <c r="A2160" t="s">
        <v>17</v>
      </c>
      <c r="B2160" t="s">
        <v>10</v>
      </c>
      <c r="C2160">
        <v>43943</v>
      </c>
      <c r="D2160" t="b">
        <f t="shared" si="33"/>
        <v>0</v>
      </c>
      <c r="E2160" cm="1">
        <f t="array" ref="E2160">QUARTILE(IF($A:$A=$A2160,IF($B:$B=$B2160,$C:$C)),1)</f>
        <v>25656</v>
      </c>
      <c r="F2160" cm="1">
        <f t="array" ref="F2160">QUARTILE(IF($A:$A=$A2160,IF($B:$B=$B2160,$C:$C)),3)</f>
        <v>74284.5</v>
      </c>
      <c r="G2160">
        <f>Table3[[#This Row],[Q3]]-Table3[[#This Row],[Q1]]</f>
        <v>48628.5</v>
      </c>
      <c r="H2160">
        <f>Table3[[#This Row],[Q1]]-1.5*Table3[[#This Row],[IQR]]</f>
        <v>-47286.75</v>
      </c>
      <c r="I2160">
        <f>Table3[[#This Row],[Q3]]+1.5*Table3[[#This Row],[IQR]]</f>
        <v>147227.25</v>
      </c>
    </row>
    <row r="2161" spans="1:9" x14ac:dyDescent="0.45">
      <c r="A2161" t="s">
        <v>17</v>
      </c>
      <c r="B2161" t="s">
        <v>10</v>
      </c>
      <c r="C2161">
        <v>44070</v>
      </c>
      <c r="D2161" t="b">
        <f t="shared" si="33"/>
        <v>0</v>
      </c>
      <c r="E2161" cm="1">
        <f t="array" ref="E2161">QUARTILE(IF($A:$A=$A2161,IF($B:$B=$B2161,$C:$C)),1)</f>
        <v>25656</v>
      </c>
      <c r="F2161" cm="1">
        <f t="array" ref="F2161">QUARTILE(IF($A:$A=$A2161,IF($B:$B=$B2161,$C:$C)),3)</f>
        <v>74284.5</v>
      </c>
      <c r="G2161">
        <f>Table3[[#This Row],[Q3]]-Table3[[#This Row],[Q1]]</f>
        <v>48628.5</v>
      </c>
      <c r="H2161">
        <f>Table3[[#This Row],[Q1]]-1.5*Table3[[#This Row],[IQR]]</f>
        <v>-47286.75</v>
      </c>
      <c r="I2161">
        <f>Table3[[#This Row],[Q3]]+1.5*Table3[[#This Row],[IQR]]</f>
        <v>147227.25</v>
      </c>
    </row>
    <row r="2162" spans="1:9" x14ac:dyDescent="0.45">
      <c r="A2162" t="s">
        <v>17</v>
      </c>
      <c r="B2162" t="s">
        <v>10</v>
      </c>
      <c r="C2162">
        <v>44261</v>
      </c>
      <c r="D2162" t="b">
        <f t="shared" si="33"/>
        <v>0</v>
      </c>
      <c r="E2162" cm="1">
        <f t="array" ref="E2162">QUARTILE(IF($A:$A=$A2162,IF($B:$B=$B2162,$C:$C)),1)</f>
        <v>25656</v>
      </c>
      <c r="F2162" cm="1">
        <f t="array" ref="F2162">QUARTILE(IF($A:$A=$A2162,IF($B:$B=$B2162,$C:$C)),3)</f>
        <v>74284.5</v>
      </c>
      <c r="G2162">
        <f>Table3[[#This Row],[Q3]]-Table3[[#This Row],[Q1]]</f>
        <v>48628.5</v>
      </c>
      <c r="H2162">
        <f>Table3[[#This Row],[Q1]]-1.5*Table3[[#This Row],[IQR]]</f>
        <v>-47286.75</v>
      </c>
      <c r="I2162">
        <f>Table3[[#This Row],[Q3]]+1.5*Table3[[#This Row],[IQR]]</f>
        <v>147227.25</v>
      </c>
    </row>
    <row r="2163" spans="1:9" x14ac:dyDescent="0.45">
      <c r="A2163" t="s">
        <v>17</v>
      </c>
      <c r="B2163" t="s">
        <v>10</v>
      </c>
      <c r="C2163">
        <v>44372</v>
      </c>
      <c r="D2163" t="b">
        <f t="shared" si="33"/>
        <v>0</v>
      </c>
      <c r="E2163" cm="1">
        <f t="array" ref="E2163">QUARTILE(IF($A:$A=$A2163,IF($B:$B=$B2163,$C:$C)),1)</f>
        <v>25656</v>
      </c>
      <c r="F2163" cm="1">
        <f t="array" ref="F2163">QUARTILE(IF($A:$A=$A2163,IF($B:$B=$B2163,$C:$C)),3)</f>
        <v>74284.5</v>
      </c>
      <c r="G2163">
        <f>Table3[[#This Row],[Q3]]-Table3[[#This Row],[Q1]]</f>
        <v>48628.5</v>
      </c>
      <c r="H2163">
        <f>Table3[[#This Row],[Q1]]-1.5*Table3[[#This Row],[IQR]]</f>
        <v>-47286.75</v>
      </c>
      <c r="I2163">
        <f>Table3[[#This Row],[Q3]]+1.5*Table3[[#This Row],[IQR]]</f>
        <v>147227.25</v>
      </c>
    </row>
    <row r="2164" spans="1:9" x14ac:dyDescent="0.45">
      <c r="A2164" t="s">
        <v>17</v>
      </c>
      <c r="B2164" t="s">
        <v>10</v>
      </c>
      <c r="C2164">
        <v>44936</v>
      </c>
      <c r="D2164" t="b">
        <f t="shared" si="33"/>
        <v>0</v>
      </c>
      <c r="E2164" cm="1">
        <f t="array" ref="E2164">QUARTILE(IF($A:$A=$A2164,IF($B:$B=$B2164,$C:$C)),1)</f>
        <v>25656</v>
      </c>
      <c r="F2164" cm="1">
        <f t="array" ref="F2164">QUARTILE(IF($A:$A=$A2164,IF($B:$B=$B2164,$C:$C)),3)</f>
        <v>74284.5</v>
      </c>
      <c r="G2164">
        <f>Table3[[#This Row],[Q3]]-Table3[[#This Row],[Q1]]</f>
        <v>48628.5</v>
      </c>
      <c r="H2164">
        <f>Table3[[#This Row],[Q1]]-1.5*Table3[[#This Row],[IQR]]</f>
        <v>-47286.75</v>
      </c>
      <c r="I2164">
        <f>Table3[[#This Row],[Q3]]+1.5*Table3[[#This Row],[IQR]]</f>
        <v>147227.25</v>
      </c>
    </row>
    <row r="2165" spans="1:9" x14ac:dyDescent="0.45">
      <c r="A2165" t="s">
        <v>17</v>
      </c>
      <c r="B2165" t="s">
        <v>10</v>
      </c>
      <c r="C2165">
        <v>45315</v>
      </c>
      <c r="D2165" t="b">
        <f t="shared" si="33"/>
        <v>0</v>
      </c>
      <c r="E2165" cm="1">
        <f t="array" ref="E2165">QUARTILE(IF($A:$A=$A2165,IF($B:$B=$B2165,$C:$C)),1)</f>
        <v>25656</v>
      </c>
      <c r="F2165" cm="1">
        <f t="array" ref="F2165">QUARTILE(IF($A:$A=$A2165,IF($B:$B=$B2165,$C:$C)),3)</f>
        <v>74284.5</v>
      </c>
      <c r="G2165">
        <f>Table3[[#This Row],[Q3]]-Table3[[#This Row],[Q1]]</f>
        <v>48628.5</v>
      </c>
      <c r="H2165">
        <f>Table3[[#This Row],[Q1]]-1.5*Table3[[#This Row],[IQR]]</f>
        <v>-47286.75</v>
      </c>
      <c r="I2165">
        <f>Table3[[#This Row],[Q3]]+1.5*Table3[[#This Row],[IQR]]</f>
        <v>147227.25</v>
      </c>
    </row>
    <row r="2166" spans="1:9" x14ac:dyDescent="0.45">
      <c r="A2166" t="s">
        <v>17</v>
      </c>
      <c r="B2166" t="s">
        <v>10</v>
      </c>
      <c r="C2166">
        <v>45543</v>
      </c>
      <c r="D2166" t="b">
        <f t="shared" si="33"/>
        <v>0</v>
      </c>
      <c r="E2166" cm="1">
        <f t="array" ref="E2166">QUARTILE(IF($A:$A=$A2166,IF($B:$B=$B2166,$C:$C)),1)</f>
        <v>25656</v>
      </c>
      <c r="F2166" cm="1">
        <f t="array" ref="F2166">QUARTILE(IF($A:$A=$A2166,IF($B:$B=$B2166,$C:$C)),3)</f>
        <v>74284.5</v>
      </c>
      <c r="G2166">
        <f>Table3[[#This Row],[Q3]]-Table3[[#This Row],[Q1]]</f>
        <v>48628.5</v>
      </c>
      <c r="H2166">
        <f>Table3[[#This Row],[Q1]]-1.5*Table3[[#This Row],[IQR]]</f>
        <v>-47286.75</v>
      </c>
      <c r="I2166">
        <f>Table3[[#This Row],[Q3]]+1.5*Table3[[#This Row],[IQR]]</f>
        <v>147227.25</v>
      </c>
    </row>
    <row r="2167" spans="1:9" x14ac:dyDescent="0.45">
      <c r="A2167" t="s">
        <v>17</v>
      </c>
      <c r="B2167" t="s">
        <v>10</v>
      </c>
      <c r="C2167">
        <v>45602</v>
      </c>
      <c r="D2167" t="b">
        <f t="shared" si="33"/>
        <v>0</v>
      </c>
      <c r="E2167" cm="1">
        <f t="array" ref="E2167">QUARTILE(IF($A:$A=$A2167,IF($B:$B=$B2167,$C:$C)),1)</f>
        <v>25656</v>
      </c>
      <c r="F2167" cm="1">
        <f t="array" ref="F2167">QUARTILE(IF($A:$A=$A2167,IF($B:$B=$B2167,$C:$C)),3)</f>
        <v>74284.5</v>
      </c>
      <c r="G2167">
        <f>Table3[[#This Row],[Q3]]-Table3[[#This Row],[Q1]]</f>
        <v>48628.5</v>
      </c>
      <c r="H2167">
        <f>Table3[[#This Row],[Q1]]-1.5*Table3[[#This Row],[IQR]]</f>
        <v>-47286.75</v>
      </c>
      <c r="I2167">
        <f>Table3[[#This Row],[Q3]]+1.5*Table3[[#This Row],[IQR]]</f>
        <v>147227.25</v>
      </c>
    </row>
    <row r="2168" spans="1:9" x14ac:dyDescent="0.45">
      <c r="A2168" t="s">
        <v>17</v>
      </c>
      <c r="B2168" t="s">
        <v>10</v>
      </c>
      <c r="C2168">
        <v>45687</v>
      </c>
      <c r="D2168" t="b">
        <f t="shared" si="33"/>
        <v>0</v>
      </c>
      <c r="E2168" cm="1">
        <f t="array" ref="E2168">QUARTILE(IF($A:$A=$A2168,IF($B:$B=$B2168,$C:$C)),1)</f>
        <v>25656</v>
      </c>
      <c r="F2168" cm="1">
        <f t="array" ref="F2168">QUARTILE(IF($A:$A=$A2168,IF($B:$B=$B2168,$C:$C)),3)</f>
        <v>74284.5</v>
      </c>
      <c r="G2168">
        <f>Table3[[#This Row],[Q3]]-Table3[[#This Row],[Q1]]</f>
        <v>48628.5</v>
      </c>
      <c r="H2168">
        <f>Table3[[#This Row],[Q1]]-1.5*Table3[[#This Row],[IQR]]</f>
        <v>-47286.75</v>
      </c>
      <c r="I2168">
        <f>Table3[[#This Row],[Q3]]+1.5*Table3[[#This Row],[IQR]]</f>
        <v>147227.25</v>
      </c>
    </row>
    <row r="2169" spans="1:9" x14ac:dyDescent="0.45">
      <c r="A2169" t="s">
        <v>17</v>
      </c>
      <c r="B2169" t="s">
        <v>10</v>
      </c>
      <c r="C2169">
        <v>45940</v>
      </c>
      <c r="D2169" t="b">
        <f t="shared" si="33"/>
        <v>0</v>
      </c>
      <c r="E2169" cm="1">
        <f t="array" ref="E2169">QUARTILE(IF($A:$A=$A2169,IF($B:$B=$B2169,$C:$C)),1)</f>
        <v>25656</v>
      </c>
      <c r="F2169" cm="1">
        <f t="array" ref="F2169">QUARTILE(IF($A:$A=$A2169,IF($B:$B=$B2169,$C:$C)),3)</f>
        <v>74284.5</v>
      </c>
      <c r="G2169">
        <f>Table3[[#This Row],[Q3]]-Table3[[#This Row],[Q1]]</f>
        <v>48628.5</v>
      </c>
      <c r="H2169">
        <f>Table3[[#This Row],[Q1]]-1.5*Table3[[#This Row],[IQR]]</f>
        <v>-47286.75</v>
      </c>
      <c r="I2169">
        <f>Table3[[#This Row],[Q3]]+1.5*Table3[[#This Row],[IQR]]</f>
        <v>147227.25</v>
      </c>
    </row>
    <row r="2170" spans="1:9" x14ac:dyDescent="0.45">
      <c r="A2170" t="s">
        <v>17</v>
      </c>
      <c r="B2170" t="s">
        <v>10</v>
      </c>
      <c r="C2170">
        <v>46129</v>
      </c>
      <c r="D2170" t="b">
        <f t="shared" si="33"/>
        <v>0</v>
      </c>
      <c r="E2170" cm="1">
        <f t="array" ref="E2170">QUARTILE(IF($A:$A=$A2170,IF($B:$B=$B2170,$C:$C)),1)</f>
        <v>25656</v>
      </c>
      <c r="F2170" cm="1">
        <f t="array" ref="F2170">QUARTILE(IF($A:$A=$A2170,IF($B:$B=$B2170,$C:$C)),3)</f>
        <v>74284.5</v>
      </c>
      <c r="G2170">
        <f>Table3[[#This Row],[Q3]]-Table3[[#This Row],[Q1]]</f>
        <v>48628.5</v>
      </c>
      <c r="H2170">
        <f>Table3[[#This Row],[Q1]]-1.5*Table3[[#This Row],[IQR]]</f>
        <v>-47286.75</v>
      </c>
      <c r="I2170">
        <f>Table3[[#This Row],[Q3]]+1.5*Table3[[#This Row],[IQR]]</f>
        <v>147227.25</v>
      </c>
    </row>
    <row r="2171" spans="1:9" x14ac:dyDescent="0.45">
      <c r="A2171" t="s">
        <v>17</v>
      </c>
      <c r="B2171" t="s">
        <v>10</v>
      </c>
      <c r="C2171">
        <v>47082</v>
      </c>
      <c r="D2171" t="b">
        <f t="shared" si="33"/>
        <v>0</v>
      </c>
      <c r="E2171" cm="1">
        <f t="array" ref="E2171">QUARTILE(IF($A:$A=$A2171,IF($B:$B=$B2171,$C:$C)),1)</f>
        <v>25656</v>
      </c>
      <c r="F2171" cm="1">
        <f t="array" ref="F2171">QUARTILE(IF($A:$A=$A2171,IF($B:$B=$B2171,$C:$C)),3)</f>
        <v>74284.5</v>
      </c>
      <c r="G2171">
        <f>Table3[[#This Row],[Q3]]-Table3[[#This Row],[Q1]]</f>
        <v>48628.5</v>
      </c>
      <c r="H2171">
        <f>Table3[[#This Row],[Q1]]-1.5*Table3[[#This Row],[IQR]]</f>
        <v>-47286.75</v>
      </c>
      <c r="I2171">
        <f>Table3[[#This Row],[Q3]]+1.5*Table3[[#This Row],[IQR]]</f>
        <v>147227.25</v>
      </c>
    </row>
    <row r="2172" spans="1:9" x14ac:dyDescent="0.45">
      <c r="A2172" t="s">
        <v>17</v>
      </c>
      <c r="B2172" t="s">
        <v>10</v>
      </c>
      <c r="C2172">
        <v>47278</v>
      </c>
      <c r="D2172" t="b">
        <f t="shared" si="33"/>
        <v>0</v>
      </c>
      <c r="E2172" cm="1">
        <f t="array" ref="E2172">QUARTILE(IF($A:$A=$A2172,IF($B:$B=$B2172,$C:$C)),1)</f>
        <v>25656</v>
      </c>
      <c r="F2172" cm="1">
        <f t="array" ref="F2172">QUARTILE(IF($A:$A=$A2172,IF($B:$B=$B2172,$C:$C)),3)</f>
        <v>74284.5</v>
      </c>
      <c r="G2172">
        <f>Table3[[#This Row],[Q3]]-Table3[[#This Row],[Q1]]</f>
        <v>48628.5</v>
      </c>
      <c r="H2172">
        <f>Table3[[#This Row],[Q1]]-1.5*Table3[[#This Row],[IQR]]</f>
        <v>-47286.75</v>
      </c>
      <c r="I2172">
        <f>Table3[[#This Row],[Q3]]+1.5*Table3[[#This Row],[IQR]]</f>
        <v>147227.25</v>
      </c>
    </row>
    <row r="2173" spans="1:9" x14ac:dyDescent="0.45">
      <c r="A2173" t="s">
        <v>17</v>
      </c>
      <c r="B2173" t="s">
        <v>10</v>
      </c>
      <c r="C2173">
        <v>47505</v>
      </c>
      <c r="D2173" t="b">
        <f t="shared" si="33"/>
        <v>0</v>
      </c>
      <c r="E2173" cm="1">
        <f t="array" ref="E2173">QUARTILE(IF($A:$A=$A2173,IF($B:$B=$B2173,$C:$C)),1)</f>
        <v>25656</v>
      </c>
      <c r="F2173" cm="1">
        <f t="array" ref="F2173">QUARTILE(IF($A:$A=$A2173,IF($B:$B=$B2173,$C:$C)),3)</f>
        <v>74284.5</v>
      </c>
      <c r="G2173">
        <f>Table3[[#This Row],[Q3]]-Table3[[#This Row],[Q1]]</f>
        <v>48628.5</v>
      </c>
      <c r="H2173">
        <f>Table3[[#This Row],[Q1]]-1.5*Table3[[#This Row],[IQR]]</f>
        <v>-47286.75</v>
      </c>
      <c r="I2173">
        <f>Table3[[#This Row],[Q3]]+1.5*Table3[[#This Row],[IQR]]</f>
        <v>147227.25</v>
      </c>
    </row>
    <row r="2174" spans="1:9" x14ac:dyDescent="0.45">
      <c r="A2174" t="s">
        <v>17</v>
      </c>
      <c r="B2174" t="s">
        <v>10</v>
      </c>
      <c r="C2174">
        <v>47975</v>
      </c>
      <c r="D2174" t="b">
        <f t="shared" si="33"/>
        <v>0</v>
      </c>
      <c r="E2174" cm="1">
        <f t="array" ref="E2174">QUARTILE(IF($A:$A=$A2174,IF($B:$B=$B2174,$C:$C)),1)</f>
        <v>25656</v>
      </c>
      <c r="F2174" cm="1">
        <f t="array" ref="F2174">QUARTILE(IF($A:$A=$A2174,IF($B:$B=$B2174,$C:$C)),3)</f>
        <v>74284.5</v>
      </c>
      <c r="G2174">
        <f>Table3[[#This Row],[Q3]]-Table3[[#This Row],[Q1]]</f>
        <v>48628.5</v>
      </c>
      <c r="H2174">
        <f>Table3[[#This Row],[Q1]]-1.5*Table3[[#This Row],[IQR]]</f>
        <v>-47286.75</v>
      </c>
      <c r="I2174">
        <f>Table3[[#This Row],[Q3]]+1.5*Table3[[#This Row],[IQR]]</f>
        <v>147227.25</v>
      </c>
    </row>
    <row r="2175" spans="1:9" x14ac:dyDescent="0.45">
      <c r="A2175" t="s">
        <v>17</v>
      </c>
      <c r="B2175" t="s">
        <v>10</v>
      </c>
      <c r="C2175">
        <v>48013</v>
      </c>
      <c r="D2175" t="b">
        <f t="shared" si="33"/>
        <v>0</v>
      </c>
      <c r="E2175" cm="1">
        <f t="array" ref="E2175">QUARTILE(IF($A:$A=$A2175,IF($B:$B=$B2175,$C:$C)),1)</f>
        <v>25656</v>
      </c>
      <c r="F2175" cm="1">
        <f t="array" ref="F2175">QUARTILE(IF($A:$A=$A2175,IF($B:$B=$B2175,$C:$C)),3)</f>
        <v>74284.5</v>
      </c>
      <c r="G2175">
        <f>Table3[[#This Row],[Q3]]-Table3[[#This Row],[Q1]]</f>
        <v>48628.5</v>
      </c>
      <c r="H2175">
        <f>Table3[[#This Row],[Q1]]-1.5*Table3[[#This Row],[IQR]]</f>
        <v>-47286.75</v>
      </c>
      <c r="I2175">
        <f>Table3[[#This Row],[Q3]]+1.5*Table3[[#This Row],[IQR]]</f>
        <v>147227.25</v>
      </c>
    </row>
    <row r="2176" spans="1:9" x14ac:dyDescent="0.45">
      <c r="A2176" t="s">
        <v>17</v>
      </c>
      <c r="B2176" t="s">
        <v>10</v>
      </c>
      <c r="C2176">
        <v>48558</v>
      </c>
      <c r="D2176" t="b">
        <f t="shared" si="33"/>
        <v>0</v>
      </c>
      <c r="E2176" cm="1">
        <f t="array" ref="E2176">QUARTILE(IF($A:$A=$A2176,IF($B:$B=$B2176,$C:$C)),1)</f>
        <v>25656</v>
      </c>
      <c r="F2176" cm="1">
        <f t="array" ref="F2176">QUARTILE(IF($A:$A=$A2176,IF($B:$B=$B2176,$C:$C)),3)</f>
        <v>74284.5</v>
      </c>
      <c r="G2176">
        <f>Table3[[#This Row],[Q3]]-Table3[[#This Row],[Q1]]</f>
        <v>48628.5</v>
      </c>
      <c r="H2176">
        <f>Table3[[#This Row],[Q1]]-1.5*Table3[[#This Row],[IQR]]</f>
        <v>-47286.75</v>
      </c>
      <c r="I2176">
        <f>Table3[[#This Row],[Q3]]+1.5*Table3[[#This Row],[IQR]]</f>
        <v>147227.25</v>
      </c>
    </row>
    <row r="2177" spans="1:9" x14ac:dyDescent="0.45">
      <c r="A2177" t="s">
        <v>17</v>
      </c>
      <c r="B2177" t="s">
        <v>10</v>
      </c>
      <c r="C2177">
        <v>48721</v>
      </c>
      <c r="D2177" t="b">
        <f t="shared" si="33"/>
        <v>0</v>
      </c>
      <c r="E2177" cm="1">
        <f t="array" ref="E2177">QUARTILE(IF($A:$A=$A2177,IF($B:$B=$B2177,$C:$C)),1)</f>
        <v>25656</v>
      </c>
      <c r="F2177" cm="1">
        <f t="array" ref="F2177">QUARTILE(IF($A:$A=$A2177,IF($B:$B=$B2177,$C:$C)),3)</f>
        <v>74284.5</v>
      </c>
      <c r="G2177">
        <f>Table3[[#This Row],[Q3]]-Table3[[#This Row],[Q1]]</f>
        <v>48628.5</v>
      </c>
      <c r="H2177">
        <f>Table3[[#This Row],[Q1]]-1.5*Table3[[#This Row],[IQR]]</f>
        <v>-47286.75</v>
      </c>
      <c r="I2177">
        <f>Table3[[#This Row],[Q3]]+1.5*Table3[[#This Row],[IQR]]</f>
        <v>147227.25</v>
      </c>
    </row>
    <row r="2178" spans="1:9" x14ac:dyDescent="0.45">
      <c r="A2178" t="s">
        <v>17</v>
      </c>
      <c r="B2178" t="s">
        <v>10</v>
      </c>
      <c r="C2178">
        <v>48922</v>
      </c>
      <c r="D2178" t="b">
        <f t="shared" ref="D2178:D2241" si="34">IF(C2178&lt;H2178,TRUE,IF(C2178&gt;I2178,TRUE,FALSE))</f>
        <v>0</v>
      </c>
      <c r="E2178" cm="1">
        <f t="array" ref="E2178">QUARTILE(IF($A:$A=$A2178,IF($B:$B=$B2178,$C:$C)),1)</f>
        <v>25656</v>
      </c>
      <c r="F2178" cm="1">
        <f t="array" ref="F2178">QUARTILE(IF($A:$A=$A2178,IF($B:$B=$B2178,$C:$C)),3)</f>
        <v>74284.5</v>
      </c>
      <c r="G2178">
        <f>Table3[[#This Row],[Q3]]-Table3[[#This Row],[Q1]]</f>
        <v>48628.5</v>
      </c>
      <c r="H2178">
        <f>Table3[[#This Row],[Q1]]-1.5*Table3[[#This Row],[IQR]]</f>
        <v>-47286.75</v>
      </c>
      <c r="I2178">
        <f>Table3[[#This Row],[Q3]]+1.5*Table3[[#This Row],[IQR]]</f>
        <v>147227.25</v>
      </c>
    </row>
    <row r="2179" spans="1:9" x14ac:dyDescent="0.45">
      <c r="A2179" t="s">
        <v>17</v>
      </c>
      <c r="B2179" t="s">
        <v>10</v>
      </c>
      <c r="C2179">
        <v>49604</v>
      </c>
      <c r="D2179" t="b">
        <f t="shared" si="34"/>
        <v>0</v>
      </c>
      <c r="E2179" cm="1">
        <f t="array" ref="E2179">QUARTILE(IF($A:$A=$A2179,IF($B:$B=$B2179,$C:$C)),1)</f>
        <v>25656</v>
      </c>
      <c r="F2179" cm="1">
        <f t="array" ref="F2179">QUARTILE(IF($A:$A=$A2179,IF($B:$B=$B2179,$C:$C)),3)</f>
        <v>74284.5</v>
      </c>
      <c r="G2179">
        <f>Table3[[#This Row],[Q3]]-Table3[[#This Row],[Q1]]</f>
        <v>48628.5</v>
      </c>
      <c r="H2179">
        <f>Table3[[#This Row],[Q1]]-1.5*Table3[[#This Row],[IQR]]</f>
        <v>-47286.75</v>
      </c>
      <c r="I2179">
        <f>Table3[[#This Row],[Q3]]+1.5*Table3[[#This Row],[IQR]]</f>
        <v>147227.25</v>
      </c>
    </row>
    <row r="2180" spans="1:9" x14ac:dyDescent="0.45">
      <c r="A2180" t="s">
        <v>17</v>
      </c>
      <c r="B2180" t="s">
        <v>10</v>
      </c>
      <c r="C2180">
        <v>50144</v>
      </c>
      <c r="D2180" t="b">
        <f t="shared" si="34"/>
        <v>0</v>
      </c>
      <c r="E2180" cm="1">
        <f t="array" ref="E2180">QUARTILE(IF($A:$A=$A2180,IF($B:$B=$B2180,$C:$C)),1)</f>
        <v>25656</v>
      </c>
      <c r="F2180" cm="1">
        <f t="array" ref="F2180">QUARTILE(IF($A:$A=$A2180,IF($B:$B=$B2180,$C:$C)),3)</f>
        <v>74284.5</v>
      </c>
      <c r="G2180">
        <f>Table3[[#This Row],[Q3]]-Table3[[#This Row],[Q1]]</f>
        <v>48628.5</v>
      </c>
      <c r="H2180">
        <f>Table3[[#This Row],[Q1]]-1.5*Table3[[#This Row],[IQR]]</f>
        <v>-47286.75</v>
      </c>
      <c r="I2180">
        <f>Table3[[#This Row],[Q3]]+1.5*Table3[[#This Row],[IQR]]</f>
        <v>147227.25</v>
      </c>
    </row>
    <row r="2181" spans="1:9" x14ac:dyDescent="0.45">
      <c r="A2181" t="s">
        <v>17</v>
      </c>
      <c r="B2181" t="s">
        <v>10</v>
      </c>
      <c r="C2181">
        <v>50495</v>
      </c>
      <c r="D2181" t="b">
        <f t="shared" si="34"/>
        <v>0</v>
      </c>
      <c r="E2181" cm="1">
        <f t="array" ref="E2181">QUARTILE(IF($A:$A=$A2181,IF($B:$B=$B2181,$C:$C)),1)</f>
        <v>25656</v>
      </c>
      <c r="F2181" cm="1">
        <f t="array" ref="F2181">QUARTILE(IF($A:$A=$A2181,IF($B:$B=$B2181,$C:$C)),3)</f>
        <v>74284.5</v>
      </c>
      <c r="G2181">
        <f>Table3[[#This Row],[Q3]]-Table3[[#This Row],[Q1]]</f>
        <v>48628.5</v>
      </c>
      <c r="H2181">
        <f>Table3[[#This Row],[Q1]]-1.5*Table3[[#This Row],[IQR]]</f>
        <v>-47286.75</v>
      </c>
      <c r="I2181">
        <f>Table3[[#This Row],[Q3]]+1.5*Table3[[#This Row],[IQR]]</f>
        <v>147227.25</v>
      </c>
    </row>
    <row r="2182" spans="1:9" x14ac:dyDescent="0.45">
      <c r="A2182" t="s">
        <v>17</v>
      </c>
      <c r="B2182" t="s">
        <v>10</v>
      </c>
      <c r="C2182">
        <v>50825</v>
      </c>
      <c r="D2182" t="b">
        <f t="shared" si="34"/>
        <v>0</v>
      </c>
      <c r="E2182" cm="1">
        <f t="array" ref="E2182">QUARTILE(IF($A:$A=$A2182,IF($B:$B=$B2182,$C:$C)),1)</f>
        <v>25656</v>
      </c>
      <c r="F2182" cm="1">
        <f t="array" ref="F2182">QUARTILE(IF($A:$A=$A2182,IF($B:$B=$B2182,$C:$C)),3)</f>
        <v>74284.5</v>
      </c>
      <c r="G2182">
        <f>Table3[[#This Row],[Q3]]-Table3[[#This Row],[Q1]]</f>
        <v>48628.5</v>
      </c>
      <c r="H2182">
        <f>Table3[[#This Row],[Q1]]-1.5*Table3[[#This Row],[IQR]]</f>
        <v>-47286.75</v>
      </c>
      <c r="I2182">
        <f>Table3[[#This Row],[Q3]]+1.5*Table3[[#This Row],[IQR]]</f>
        <v>147227.25</v>
      </c>
    </row>
    <row r="2183" spans="1:9" x14ac:dyDescent="0.45">
      <c r="A2183" t="s">
        <v>17</v>
      </c>
      <c r="B2183" t="s">
        <v>10</v>
      </c>
      <c r="C2183">
        <v>50903</v>
      </c>
      <c r="D2183" t="b">
        <f t="shared" si="34"/>
        <v>0</v>
      </c>
      <c r="E2183" cm="1">
        <f t="array" ref="E2183">QUARTILE(IF($A:$A=$A2183,IF($B:$B=$B2183,$C:$C)),1)</f>
        <v>25656</v>
      </c>
      <c r="F2183" cm="1">
        <f t="array" ref="F2183">QUARTILE(IF($A:$A=$A2183,IF($B:$B=$B2183,$C:$C)),3)</f>
        <v>74284.5</v>
      </c>
      <c r="G2183">
        <f>Table3[[#This Row],[Q3]]-Table3[[#This Row],[Q1]]</f>
        <v>48628.5</v>
      </c>
      <c r="H2183">
        <f>Table3[[#This Row],[Q1]]-1.5*Table3[[#This Row],[IQR]]</f>
        <v>-47286.75</v>
      </c>
      <c r="I2183">
        <f>Table3[[#This Row],[Q3]]+1.5*Table3[[#This Row],[IQR]]</f>
        <v>147227.25</v>
      </c>
    </row>
    <row r="2184" spans="1:9" x14ac:dyDescent="0.45">
      <c r="A2184" t="s">
        <v>17</v>
      </c>
      <c r="B2184" t="s">
        <v>10</v>
      </c>
      <c r="C2184">
        <v>51268</v>
      </c>
      <c r="D2184" t="b">
        <f t="shared" si="34"/>
        <v>0</v>
      </c>
      <c r="E2184" cm="1">
        <f t="array" ref="E2184">QUARTILE(IF($A:$A=$A2184,IF($B:$B=$B2184,$C:$C)),1)</f>
        <v>25656</v>
      </c>
      <c r="F2184" cm="1">
        <f t="array" ref="F2184">QUARTILE(IF($A:$A=$A2184,IF($B:$B=$B2184,$C:$C)),3)</f>
        <v>74284.5</v>
      </c>
      <c r="G2184">
        <f>Table3[[#This Row],[Q3]]-Table3[[#This Row],[Q1]]</f>
        <v>48628.5</v>
      </c>
      <c r="H2184">
        <f>Table3[[#This Row],[Q1]]-1.5*Table3[[#This Row],[IQR]]</f>
        <v>-47286.75</v>
      </c>
      <c r="I2184">
        <f>Table3[[#This Row],[Q3]]+1.5*Table3[[#This Row],[IQR]]</f>
        <v>147227.25</v>
      </c>
    </row>
    <row r="2185" spans="1:9" x14ac:dyDescent="0.45">
      <c r="A2185" t="s">
        <v>17</v>
      </c>
      <c r="B2185" t="s">
        <v>10</v>
      </c>
      <c r="C2185">
        <v>51585</v>
      </c>
      <c r="D2185" t="b">
        <f t="shared" si="34"/>
        <v>0</v>
      </c>
      <c r="E2185" cm="1">
        <f t="array" ref="E2185">QUARTILE(IF($A:$A=$A2185,IF($B:$B=$B2185,$C:$C)),1)</f>
        <v>25656</v>
      </c>
      <c r="F2185" cm="1">
        <f t="array" ref="F2185">QUARTILE(IF($A:$A=$A2185,IF($B:$B=$B2185,$C:$C)),3)</f>
        <v>74284.5</v>
      </c>
      <c r="G2185">
        <f>Table3[[#This Row],[Q3]]-Table3[[#This Row],[Q1]]</f>
        <v>48628.5</v>
      </c>
      <c r="H2185">
        <f>Table3[[#This Row],[Q1]]-1.5*Table3[[#This Row],[IQR]]</f>
        <v>-47286.75</v>
      </c>
      <c r="I2185">
        <f>Table3[[#This Row],[Q3]]+1.5*Table3[[#This Row],[IQR]]</f>
        <v>147227.25</v>
      </c>
    </row>
    <row r="2186" spans="1:9" x14ac:dyDescent="0.45">
      <c r="A2186" t="s">
        <v>17</v>
      </c>
      <c r="B2186" t="s">
        <v>10</v>
      </c>
      <c r="C2186">
        <v>51741</v>
      </c>
      <c r="D2186" t="b">
        <f t="shared" si="34"/>
        <v>0</v>
      </c>
      <c r="E2186" cm="1">
        <f t="array" ref="E2186">QUARTILE(IF($A:$A=$A2186,IF($B:$B=$B2186,$C:$C)),1)</f>
        <v>25656</v>
      </c>
      <c r="F2186" cm="1">
        <f t="array" ref="F2186">QUARTILE(IF($A:$A=$A2186,IF($B:$B=$B2186,$C:$C)),3)</f>
        <v>74284.5</v>
      </c>
      <c r="G2186">
        <f>Table3[[#This Row],[Q3]]-Table3[[#This Row],[Q1]]</f>
        <v>48628.5</v>
      </c>
      <c r="H2186">
        <f>Table3[[#This Row],[Q1]]-1.5*Table3[[#This Row],[IQR]]</f>
        <v>-47286.75</v>
      </c>
      <c r="I2186">
        <f>Table3[[#This Row],[Q3]]+1.5*Table3[[#This Row],[IQR]]</f>
        <v>147227.25</v>
      </c>
    </row>
    <row r="2187" spans="1:9" x14ac:dyDescent="0.45">
      <c r="A2187" t="s">
        <v>17</v>
      </c>
      <c r="B2187" t="s">
        <v>10</v>
      </c>
      <c r="C2187">
        <v>51950</v>
      </c>
      <c r="D2187" t="b">
        <f t="shared" si="34"/>
        <v>0</v>
      </c>
      <c r="E2187" cm="1">
        <f t="array" ref="E2187">QUARTILE(IF($A:$A=$A2187,IF($B:$B=$B2187,$C:$C)),1)</f>
        <v>25656</v>
      </c>
      <c r="F2187" cm="1">
        <f t="array" ref="F2187">QUARTILE(IF($A:$A=$A2187,IF($B:$B=$B2187,$C:$C)),3)</f>
        <v>74284.5</v>
      </c>
      <c r="G2187">
        <f>Table3[[#This Row],[Q3]]-Table3[[#This Row],[Q1]]</f>
        <v>48628.5</v>
      </c>
      <c r="H2187">
        <f>Table3[[#This Row],[Q1]]-1.5*Table3[[#This Row],[IQR]]</f>
        <v>-47286.75</v>
      </c>
      <c r="I2187">
        <f>Table3[[#This Row],[Q3]]+1.5*Table3[[#This Row],[IQR]]</f>
        <v>147227.25</v>
      </c>
    </row>
    <row r="2188" spans="1:9" x14ac:dyDescent="0.45">
      <c r="A2188" t="s">
        <v>17</v>
      </c>
      <c r="B2188" t="s">
        <v>10</v>
      </c>
      <c r="C2188">
        <v>53264</v>
      </c>
      <c r="D2188" t="b">
        <f t="shared" si="34"/>
        <v>0</v>
      </c>
      <c r="E2188" cm="1">
        <f t="array" ref="E2188">QUARTILE(IF($A:$A=$A2188,IF($B:$B=$B2188,$C:$C)),1)</f>
        <v>25656</v>
      </c>
      <c r="F2188" cm="1">
        <f t="array" ref="F2188">QUARTILE(IF($A:$A=$A2188,IF($B:$B=$B2188,$C:$C)),3)</f>
        <v>74284.5</v>
      </c>
      <c r="G2188">
        <f>Table3[[#This Row],[Q3]]-Table3[[#This Row],[Q1]]</f>
        <v>48628.5</v>
      </c>
      <c r="H2188">
        <f>Table3[[#This Row],[Q1]]-1.5*Table3[[#This Row],[IQR]]</f>
        <v>-47286.75</v>
      </c>
      <c r="I2188">
        <f>Table3[[#This Row],[Q3]]+1.5*Table3[[#This Row],[IQR]]</f>
        <v>147227.25</v>
      </c>
    </row>
    <row r="2189" spans="1:9" x14ac:dyDescent="0.45">
      <c r="A2189" t="s">
        <v>17</v>
      </c>
      <c r="B2189" t="s">
        <v>10</v>
      </c>
      <c r="C2189">
        <v>53338</v>
      </c>
      <c r="D2189" t="b">
        <f t="shared" si="34"/>
        <v>0</v>
      </c>
      <c r="E2189" cm="1">
        <f t="array" ref="E2189">QUARTILE(IF($A:$A=$A2189,IF($B:$B=$B2189,$C:$C)),1)</f>
        <v>25656</v>
      </c>
      <c r="F2189" cm="1">
        <f t="array" ref="F2189">QUARTILE(IF($A:$A=$A2189,IF($B:$B=$B2189,$C:$C)),3)</f>
        <v>74284.5</v>
      </c>
      <c r="G2189">
        <f>Table3[[#This Row],[Q3]]-Table3[[#This Row],[Q1]]</f>
        <v>48628.5</v>
      </c>
      <c r="H2189">
        <f>Table3[[#This Row],[Q1]]-1.5*Table3[[#This Row],[IQR]]</f>
        <v>-47286.75</v>
      </c>
      <c r="I2189">
        <f>Table3[[#This Row],[Q3]]+1.5*Table3[[#This Row],[IQR]]</f>
        <v>147227.25</v>
      </c>
    </row>
    <row r="2190" spans="1:9" x14ac:dyDescent="0.45">
      <c r="A2190" t="s">
        <v>17</v>
      </c>
      <c r="B2190" t="s">
        <v>10</v>
      </c>
      <c r="C2190">
        <v>53360</v>
      </c>
      <c r="D2190" t="b">
        <f t="shared" si="34"/>
        <v>0</v>
      </c>
      <c r="E2190" cm="1">
        <f t="array" ref="E2190">QUARTILE(IF($A:$A=$A2190,IF($B:$B=$B2190,$C:$C)),1)</f>
        <v>25656</v>
      </c>
      <c r="F2190" cm="1">
        <f t="array" ref="F2190">QUARTILE(IF($A:$A=$A2190,IF($B:$B=$B2190,$C:$C)),3)</f>
        <v>74284.5</v>
      </c>
      <c r="G2190">
        <f>Table3[[#This Row],[Q3]]-Table3[[#This Row],[Q1]]</f>
        <v>48628.5</v>
      </c>
      <c r="H2190">
        <f>Table3[[#This Row],[Q1]]-1.5*Table3[[#This Row],[IQR]]</f>
        <v>-47286.75</v>
      </c>
      <c r="I2190">
        <f>Table3[[#This Row],[Q3]]+1.5*Table3[[#This Row],[IQR]]</f>
        <v>147227.25</v>
      </c>
    </row>
    <row r="2191" spans="1:9" x14ac:dyDescent="0.45">
      <c r="A2191" t="s">
        <v>17</v>
      </c>
      <c r="B2191" t="s">
        <v>10</v>
      </c>
      <c r="C2191">
        <v>53506</v>
      </c>
      <c r="D2191" t="b">
        <f t="shared" si="34"/>
        <v>0</v>
      </c>
      <c r="E2191" cm="1">
        <f t="array" ref="E2191">QUARTILE(IF($A:$A=$A2191,IF($B:$B=$B2191,$C:$C)),1)</f>
        <v>25656</v>
      </c>
      <c r="F2191" cm="1">
        <f t="array" ref="F2191">QUARTILE(IF($A:$A=$A2191,IF($B:$B=$B2191,$C:$C)),3)</f>
        <v>74284.5</v>
      </c>
      <c r="G2191">
        <f>Table3[[#This Row],[Q3]]-Table3[[#This Row],[Q1]]</f>
        <v>48628.5</v>
      </c>
      <c r="H2191">
        <f>Table3[[#This Row],[Q1]]-1.5*Table3[[#This Row],[IQR]]</f>
        <v>-47286.75</v>
      </c>
      <c r="I2191">
        <f>Table3[[#This Row],[Q3]]+1.5*Table3[[#This Row],[IQR]]</f>
        <v>147227.25</v>
      </c>
    </row>
    <row r="2192" spans="1:9" x14ac:dyDescent="0.45">
      <c r="A2192" t="s">
        <v>17</v>
      </c>
      <c r="B2192" t="s">
        <v>10</v>
      </c>
      <c r="C2192">
        <v>53580</v>
      </c>
      <c r="D2192" t="b">
        <f t="shared" si="34"/>
        <v>0</v>
      </c>
      <c r="E2192" cm="1">
        <f t="array" ref="E2192">QUARTILE(IF($A:$A=$A2192,IF($B:$B=$B2192,$C:$C)),1)</f>
        <v>25656</v>
      </c>
      <c r="F2192" cm="1">
        <f t="array" ref="F2192">QUARTILE(IF($A:$A=$A2192,IF($B:$B=$B2192,$C:$C)),3)</f>
        <v>74284.5</v>
      </c>
      <c r="G2192">
        <f>Table3[[#This Row],[Q3]]-Table3[[#This Row],[Q1]]</f>
        <v>48628.5</v>
      </c>
      <c r="H2192">
        <f>Table3[[#This Row],[Q1]]-1.5*Table3[[#This Row],[IQR]]</f>
        <v>-47286.75</v>
      </c>
      <c r="I2192">
        <f>Table3[[#This Row],[Q3]]+1.5*Table3[[#This Row],[IQR]]</f>
        <v>147227.25</v>
      </c>
    </row>
    <row r="2193" spans="1:9" x14ac:dyDescent="0.45">
      <c r="A2193" t="s">
        <v>17</v>
      </c>
      <c r="B2193" t="s">
        <v>10</v>
      </c>
      <c r="C2193">
        <v>54297</v>
      </c>
      <c r="D2193" t="b">
        <f t="shared" si="34"/>
        <v>0</v>
      </c>
      <c r="E2193" cm="1">
        <f t="array" ref="E2193">QUARTILE(IF($A:$A=$A2193,IF($B:$B=$B2193,$C:$C)),1)</f>
        <v>25656</v>
      </c>
      <c r="F2193" cm="1">
        <f t="array" ref="F2193">QUARTILE(IF($A:$A=$A2193,IF($B:$B=$B2193,$C:$C)),3)</f>
        <v>74284.5</v>
      </c>
      <c r="G2193">
        <f>Table3[[#This Row],[Q3]]-Table3[[#This Row],[Q1]]</f>
        <v>48628.5</v>
      </c>
      <c r="H2193">
        <f>Table3[[#This Row],[Q1]]-1.5*Table3[[#This Row],[IQR]]</f>
        <v>-47286.75</v>
      </c>
      <c r="I2193">
        <f>Table3[[#This Row],[Q3]]+1.5*Table3[[#This Row],[IQR]]</f>
        <v>147227.25</v>
      </c>
    </row>
    <row r="2194" spans="1:9" x14ac:dyDescent="0.45">
      <c r="A2194" t="s">
        <v>17</v>
      </c>
      <c r="B2194" t="s">
        <v>10</v>
      </c>
      <c r="C2194">
        <v>54308</v>
      </c>
      <c r="D2194" t="b">
        <f t="shared" si="34"/>
        <v>0</v>
      </c>
      <c r="E2194" cm="1">
        <f t="array" ref="E2194">QUARTILE(IF($A:$A=$A2194,IF($B:$B=$B2194,$C:$C)),1)</f>
        <v>25656</v>
      </c>
      <c r="F2194" cm="1">
        <f t="array" ref="F2194">QUARTILE(IF($A:$A=$A2194,IF($B:$B=$B2194,$C:$C)),3)</f>
        <v>74284.5</v>
      </c>
      <c r="G2194">
        <f>Table3[[#This Row],[Q3]]-Table3[[#This Row],[Q1]]</f>
        <v>48628.5</v>
      </c>
      <c r="H2194">
        <f>Table3[[#This Row],[Q1]]-1.5*Table3[[#This Row],[IQR]]</f>
        <v>-47286.75</v>
      </c>
      <c r="I2194">
        <f>Table3[[#This Row],[Q3]]+1.5*Table3[[#This Row],[IQR]]</f>
        <v>147227.25</v>
      </c>
    </row>
    <row r="2195" spans="1:9" x14ac:dyDescent="0.45">
      <c r="A2195" t="s">
        <v>17</v>
      </c>
      <c r="B2195" t="s">
        <v>10</v>
      </c>
      <c r="C2195">
        <v>54346</v>
      </c>
      <c r="D2195" t="b">
        <f t="shared" si="34"/>
        <v>0</v>
      </c>
      <c r="E2195" cm="1">
        <f t="array" ref="E2195">QUARTILE(IF($A:$A=$A2195,IF($B:$B=$B2195,$C:$C)),1)</f>
        <v>25656</v>
      </c>
      <c r="F2195" cm="1">
        <f t="array" ref="F2195">QUARTILE(IF($A:$A=$A2195,IF($B:$B=$B2195,$C:$C)),3)</f>
        <v>74284.5</v>
      </c>
      <c r="G2195">
        <f>Table3[[#This Row],[Q3]]-Table3[[#This Row],[Q1]]</f>
        <v>48628.5</v>
      </c>
      <c r="H2195">
        <f>Table3[[#This Row],[Q1]]-1.5*Table3[[#This Row],[IQR]]</f>
        <v>-47286.75</v>
      </c>
      <c r="I2195">
        <f>Table3[[#This Row],[Q3]]+1.5*Table3[[#This Row],[IQR]]</f>
        <v>147227.25</v>
      </c>
    </row>
    <row r="2196" spans="1:9" x14ac:dyDescent="0.45">
      <c r="A2196" t="s">
        <v>17</v>
      </c>
      <c r="B2196" t="s">
        <v>10</v>
      </c>
      <c r="C2196">
        <v>54394</v>
      </c>
      <c r="D2196" t="b">
        <f t="shared" si="34"/>
        <v>0</v>
      </c>
      <c r="E2196" cm="1">
        <f t="array" ref="E2196">QUARTILE(IF($A:$A=$A2196,IF($B:$B=$B2196,$C:$C)),1)</f>
        <v>25656</v>
      </c>
      <c r="F2196" cm="1">
        <f t="array" ref="F2196">QUARTILE(IF($A:$A=$A2196,IF($B:$B=$B2196,$C:$C)),3)</f>
        <v>74284.5</v>
      </c>
      <c r="G2196">
        <f>Table3[[#This Row],[Q3]]-Table3[[#This Row],[Q1]]</f>
        <v>48628.5</v>
      </c>
      <c r="H2196">
        <f>Table3[[#This Row],[Q1]]-1.5*Table3[[#This Row],[IQR]]</f>
        <v>-47286.75</v>
      </c>
      <c r="I2196">
        <f>Table3[[#This Row],[Q3]]+1.5*Table3[[#This Row],[IQR]]</f>
        <v>147227.25</v>
      </c>
    </row>
    <row r="2197" spans="1:9" x14ac:dyDescent="0.45">
      <c r="A2197" t="s">
        <v>17</v>
      </c>
      <c r="B2197" t="s">
        <v>10</v>
      </c>
      <c r="C2197">
        <v>54630</v>
      </c>
      <c r="D2197" t="b">
        <f t="shared" si="34"/>
        <v>0</v>
      </c>
      <c r="E2197" cm="1">
        <f t="array" ref="E2197">QUARTILE(IF($A:$A=$A2197,IF($B:$B=$B2197,$C:$C)),1)</f>
        <v>25656</v>
      </c>
      <c r="F2197" cm="1">
        <f t="array" ref="F2197">QUARTILE(IF($A:$A=$A2197,IF($B:$B=$B2197,$C:$C)),3)</f>
        <v>74284.5</v>
      </c>
      <c r="G2197">
        <f>Table3[[#This Row],[Q3]]-Table3[[#This Row],[Q1]]</f>
        <v>48628.5</v>
      </c>
      <c r="H2197">
        <f>Table3[[#This Row],[Q1]]-1.5*Table3[[#This Row],[IQR]]</f>
        <v>-47286.75</v>
      </c>
      <c r="I2197">
        <f>Table3[[#This Row],[Q3]]+1.5*Table3[[#This Row],[IQR]]</f>
        <v>147227.25</v>
      </c>
    </row>
    <row r="2198" spans="1:9" x14ac:dyDescent="0.45">
      <c r="A2198" t="s">
        <v>17</v>
      </c>
      <c r="B2198" t="s">
        <v>10</v>
      </c>
      <c r="C2198">
        <v>54652</v>
      </c>
      <c r="D2198" t="b">
        <f t="shared" si="34"/>
        <v>0</v>
      </c>
      <c r="E2198" cm="1">
        <f t="array" ref="E2198">QUARTILE(IF($A:$A=$A2198,IF($B:$B=$B2198,$C:$C)),1)</f>
        <v>25656</v>
      </c>
      <c r="F2198" cm="1">
        <f t="array" ref="F2198">QUARTILE(IF($A:$A=$A2198,IF($B:$B=$B2198,$C:$C)),3)</f>
        <v>74284.5</v>
      </c>
      <c r="G2198">
        <f>Table3[[#This Row],[Q3]]-Table3[[#This Row],[Q1]]</f>
        <v>48628.5</v>
      </c>
      <c r="H2198">
        <f>Table3[[#This Row],[Q1]]-1.5*Table3[[#This Row],[IQR]]</f>
        <v>-47286.75</v>
      </c>
      <c r="I2198">
        <f>Table3[[#This Row],[Q3]]+1.5*Table3[[#This Row],[IQR]]</f>
        <v>147227.25</v>
      </c>
    </row>
    <row r="2199" spans="1:9" x14ac:dyDescent="0.45">
      <c r="A2199" t="s">
        <v>17</v>
      </c>
      <c r="B2199" t="s">
        <v>10</v>
      </c>
      <c r="C2199">
        <v>54996</v>
      </c>
      <c r="D2199" t="b">
        <f t="shared" si="34"/>
        <v>0</v>
      </c>
      <c r="E2199" cm="1">
        <f t="array" ref="E2199">QUARTILE(IF($A:$A=$A2199,IF($B:$B=$B2199,$C:$C)),1)</f>
        <v>25656</v>
      </c>
      <c r="F2199" cm="1">
        <f t="array" ref="F2199">QUARTILE(IF($A:$A=$A2199,IF($B:$B=$B2199,$C:$C)),3)</f>
        <v>74284.5</v>
      </c>
      <c r="G2199">
        <f>Table3[[#This Row],[Q3]]-Table3[[#This Row],[Q1]]</f>
        <v>48628.5</v>
      </c>
      <c r="H2199">
        <f>Table3[[#This Row],[Q1]]-1.5*Table3[[#This Row],[IQR]]</f>
        <v>-47286.75</v>
      </c>
      <c r="I2199">
        <f>Table3[[#This Row],[Q3]]+1.5*Table3[[#This Row],[IQR]]</f>
        <v>147227.25</v>
      </c>
    </row>
    <row r="2200" spans="1:9" x14ac:dyDescent="0.45">
      <c r="A2200" t="s">
        <v>17</v>
      </c>
      <c r="B2200" t="s">
        <v>10</v>
      </c>
      <c r="C2200">
        <v>55177</v>
      </c>
      <c r="D2200" t="b">
        <f t="shared" si="34"/>
        <v>0</v>
      </c>
      <c r="E2200" cm="1">
        <f t="array" ref="E2200">QUARTILE(IF($A:$A=$A2200,IF($B:$B=$B2200,$C:$C)),1)</f>
        <v>25656</v>
      </c>
      <c r="F2200" cm="1">
        <f t="array" ref="F2200">QUARTILE(IF($A:$A=$A2200,IF($B:$B=$B2200,$C:$C)),3)</f>
        <v>74284.5</v>
      </c>
      <c r="G2200">
        <f>Table3[[#This Row],[Q3]]-Table3[[#This Row],[Q1]]</f>
        <v>48628.5</v>
      </c>
      <c r="H2200">
        <f>Table3[[#This Row],[Q1]]-1.5*Table3[[#This Row],[IQR]]</f>
        <v>-47286.75</v>
      </c>
      <c r="I2200">
        <f>Table3[[#This Row],[Q3]]+1.5*Table3[[#This Row],[IQR]]</f>
        <v>147227.25</v>
      </c>
    </row>
    <row r="2201" spans="1:9" x14ac:dyDescent="0.45">
      <c r="A2201" t="s">
        <v>17</v>
      </c>
      <c r="B2201" t="s">
        <v>10</v>
      </c>
      <c r="C2201">
        <v>55302</v>
      </c>
      <c r="D2201" t="b">
        <f t="shared" si="34"/>
        <v>0</v>
      </c>
      <c r="E2201" cm="1">
        <f t="array" ref="E2201">QUARTILE(IF($A:$A=$A2201,IF($B:$B=$B2201,$C:$C)),1)</f>
        <v>25656</v>
      </c>
      <c r="F2201" cm="1">
        <f t="array" ref="F2201">QUARTILE(IF($A:$A=$A2201,IF($B:$B=$B2201,$C:$C)),3)</f>
        <v>74284.5</v>
      </c>
      <c r="G2201">
        <f>Table3[[#This Row],[Q3]]-Table3[[#This Row],[Q1]]</f>
        <v>48628.5</v>
      </c>
      <c r="H2201">
        <f>Table3[[#This Row],[Q1]]-1.5*Table3[[#This Row],[IQR]]</f>
        <v>-47286.75</v>
      </c>
      <c r="I2201">
        <f>Table3[[#This Row],[Q3]]+1.5*Table3[[#This Row],[IQR]]</f>
        <v>147227.25</v>
      </c>
    </row>
    <row r="2202" spans="1:9" x14ac:dyDescent="0.45">
      <c r="A2202" t="s">
        <v>17</v>
      </c>
      <c r="B2202" t="s">
        <v>10</v>
      </c>
      <c r="C2202">
        <v>55316</v>
      </c>
      <c r="D2202" t="b">
        <f t="shared" si="34"/>
        <v>0</v>
      </c>
      <c r="E2202" cm="1">
        <f t="array" ref="E2202">QUARTILE(IF($A:$A=$A2202,IF($B:$B=$B2202,$C:$C)),1)</f>
        <v>25656</v>
      </c>
      <c r="F2202" cm="1">
        <f t="array" ref="F2202">QUARTILE(IF($A:$A=$A2202,IF($B:$B=$B2202,$C:$C)),3)</f>
        <v>74284.5</v>
      </c>
      <c r="G2202">
        <f>Table3[[#This Row],[Q3]]-Table3[[#This Row],[Q1]]</f>
        <v>48628.5</v>
      </c>
      <c r="H2202">
        <f>Table3[[#This Row],[Q1]]-1.5*Table3[[#This Row],[IQR]]</f>
        <v>-47286.75</v>
      </c>
      <c r="I2202">
        <f>Table3[[#This Row],[Q3]]+1.5*Table3[[#This Row],[IQR]]</f>
        <v>147227.25</v>
      </c>
    </row>
    <row r="2203" spans="1:9" x14ac:dyDescent="0.45">
      <c r="A2203" t="s">
        <v>17</v>
      </c>
      <c r="B2203" t="s">
        <v>10</v>
      </c>
      <c r="C2203">
        <v>55524</v>
      </c>
      <c r="D2203" t="b">
        <f t="shared" si="34"/>
        <v>0</v>
      </c>
      <c r="E2203" cm="1">
        <f t="array" ref="E2203">QUARTILE(IF($A:$A=$A2203,IF($B:$B=$B2203,$C:$C)),1)</f>
        <v>25656</v>
      </c>
      <c r="F2203" cm="1">
        <f t="array" ref="F2203">QUARTILE(IF($A:$A=$A2203,IF($B:$B=$B2203,$C:$C)),3)</f>
        <v>74284.5</v>
      </c>
      <c r="G2203">
        <f>Table3[[#This Row],[Q3]]-Table3[[#This Row],[Q1]]</f>
        <v>48628.5</v>
      </c>
      <c r="H2203">
        <f>Table3[[#This Row],[Q1]]-1.5*Table3[[#This Row],[IQR]]</f>
        <v>-47286.75</v>
      </c>
      <c r="I2203">
        <f>Table3[[#This Row],[Q3]]+1.5*Table3[[#This Row],[IQR]]</f>
        <v>147227.25</v>
      </c>
    </row>
    <row r="2204" spans="1:9" x14ac:dyDescent="0.45">
      <c r="A2204" t="s">
        <v>17</v>
      </c>
      <c r="B2204" t="s">
        <v>10</v>
      </c>
      <c r="C2204">
        <v>55709</v>
      </c>
      <c r="D2204" t="b">
        <f t="shared" si="34"/>
        <v>0</v>
      </c>
      <c r="E2204" cm="1">
        <f t="array" ref="E2204">QUARTILE(IF($A:$A=$A2204,IF($B:$B=$B2204,$C:$C)),1)</f>
        <v>25656</v>
      </c>
      <c r="F2204" cm="1">
        <f t="array" ref="F2204">QUARTILE(IF($A:$A=$A2204,IF($B:$B=$B2204,$C:$C)),3)</f>
        <v>74284.5</v>
      </c>
      <c r="G2204">
        <f>Table3[[#This Row],[Q3]]-Table3[[#This Row],[Q1]]</f>
        <v>48628.5</v>
      </c>
      <c r="H2204">
        <f>Table3[[#This Row],[Q1]]-1.5*Table3[[#This Row],[IQR]]</f>
        <v>-47286.75</v>
      </c>
      <c r="I2204">
        <f>Table3[[#This Row],[Q3]]+1.5*Table3[[#This Row],[IQR]]</f>
        <v>147227.25</v>
      </c>
    </row>
    <row r="2205" spans="1:9" x14ac:dyDescent="0.45">
      <c r="A2205" t="s">
        <v>17</v>
      </c>
      <c r="B2205" t="s">
        <v>10</v>
      </c>
      <c r="C2205">
        <v>55809</v>
      </c>
      <c r="D2205" t="b">
        <f t="shared" si="34"/>
        <v>0</v>
      </c>
      <c r="E2205" cm="1">
        <f t="array" ref="E2205">QUARTILE(IF($A:$A=$A2205,IF($B:$B=$B2205,$C:$C)),1)</f>
        <v>25656</v>
      </c>
      <c r="F2205" cm="1">
        <f t="array" ref="F2205">QUARTILE(IF($A:$A=$A2205,IF($B:$B=$B2205,$C:$C)),3)</f>
        <v>74284.5</v>
      </c>
      <c r="G2205">
        <f>Table3[[#This Row],[Q3]]-Table3[[#This Row],[Q1]]</f>
        <v>48628.5</v>
      </c>
      <c r="H2205">
        <f>Table3[[#This Row],[Q1]]-1.5*Table3[[#This Row],[IQR]]</f>
        <v>-47286.75</v>
      </c>
      <c r="I2205">
        <f>Table3[[#This Row],[Q3]]+1.5*Table3[[#This Row],[IQR]]</f>
        <v>147227.25</v>
      </c>
    </row>
    <row r="2206" spans="1:9" x14ac:dyDescent="0.45">
      <c r="A2206" t="s">
        <v>17</v>
      </c>
      <c r="B2206" t="s">
        <v>10</v>
      </c>
      <c r="C2206">
        <v>55821</v>
      </c>
      <c r="D2206" t="b">
        <f t="shared" si="34"/>
        <v>0</v>
      </c>
      <c r="E2206" cm="1">
        <f t="array" ref="E2206">QUARTILE(IF($A:$A=$A2206,IF($B:$B=$B2206,$C:$C)),1)</f>
        <v>25656</v>
      </c>
      <c r="F2206" cm="1">
        <f t="array" ref="F2206">QUARTILE(IF($A:$A=$A2206,IF($B:$B=$B2206,$C:$C)),3)</f>
        <v>74284.5</v>
      </c>
      <c r="G2206">
        <f>Table3[[#This Row],[Q3]]-Table3[[#This Row],[Q1]]</f>
        <v>48628.5</v>
      </c>
      <c r="H2206">
        <f>Table3[[#This Row],[Q1]]-1.5*Table3[[#This Row],[IQR]]</f>
        <v>-47286.75</v>
      </c>
      <c r="I2206">
        <f>Table3[[#This Row],[Q3]]+1.5*Table3[[#This Row],[IQR]]</f>
        <v>147227.25</v>
      </c>
    </row>
    <row r="2207" spans="1:9" x14ac:dyDescent="0.45">
      <c r="A2207" t="s">
        <v>17</v>
      </c>
      <c r="B2207" t="s">
        <v>10</v>
      </c>
      <c r="C2207">
        <v>56039</v>
      </c>
      <c r="D2207" t="b">
        <f t="shared" si="34"/>
        <v>0</v>
      </c>
      <c r="E2207" cm="1">
        <f t="array" ref="E2207">QUARTILE(IF($A:$A=$A2207,IF($B:$B=$B2207,$C:$C)),1)</f>
        <v>25656</v>
      </c>
      <c r="F2207" cm="1">
        <f t="array" ref="F2207">QUARTILE(IF($A:$A=$A2207,IF($B:$B=$B2207,$C:$C)),3)</f>
        <v>74284.5</v>
      </c>
      <c r="G2207">
        <f>Table3[[#This Row],[Q3]]-Table3[[#This Row],[Q1]]</f>
        <v>48628.5</v>
      </c>
      <c r="H2207">
        <f>Table3[[#This Row],[Q1]]-1.5*Table3[[#This Row],[IQR]]</f>
        <v>-47286.75</v>
      </c>
      <c r="I2207">
        <f>Table3[[#This Row],[Q3]]+1.5*Table3[[#This Row],[IQR]]</f>
        <v>147227.25</v>
      </c>
    </row>
    <row r="2208" spans="1:9" x14ac:dyDescent="0.45">
      <c r="A2208" t="s">
        <v>17</v>
      </c>
      <c r="B2208" t="s">
        <v>10</v>
      </c>
      <c r="C2208">
        <v>56078</v>
      </c>
      <c r="D2208" t="b">
        <f t="shared" si="34"/>
        <v>0</v>
      </c>
      <c r="E2208" cm="1">
        <f t="array" ref="E2208">QUARTILE(IF($A:$A=$A2208,IF($B:$B=$B2208,$C:$C)),1)</f>
        <v>25656</v>
      </c>
      <c r="F2208" cm="1">
        <f t="array" ref="F2208">QUARTILE(IF($A:$A=$A2208,IF($B:$B=$B2208,$C:$C)),3)</f>
        <v>74284.5</v>
      </c>
      <c r="G2208">
        <f>Table3[[#This Row],[Q3]]-Table3[[#This Row],[Q1]]</f>
        <v>48628.5</v>
      </c>
      <c r="H2208">
        <f>Table3[[#This Row],[Q1]]-1.5*Table3[[#This Row],[IQR]]</f>
        <v>-47286.75</v>
      </c>
      <c r="I2208">
        <f>Table3[[#This Row],[Q3]]+1.5*Table3[[#This Row],[IQR]]</f>
        <v>147227.25</v>
      </c>
    </row>
    <row r="2209" spans="1:9" x14ac:dyDescent="0.45">
      <c r="A2209" t="s">
        <v>17</v>
      </c>
      <c r="B2209" t="s">
        <v>10</v>
      </c>
      <c r="C2209">
        <v>56371</v>
      </c>
      <c r="D2209" t="b">
        <f t="shared" si="34"/>
        <v>0</v>
      </c>
      <c r="E2209" cm="1">
        <f t="array" ref="E2209">QUARTILE(IF($A:$A=$A2209,IF($B:$B=$B2209,$C:$C)),1)</f>
        <v>25656</v>
      </c>
      <c r="F2209" cm="1">
        <f t="array" ref="F2209">QUARTILE(IF($A:$A=$A2209,IF($B:$B=$B2209,$C:$C)),3)</f>
        <v>74284.5</v>
      </c>
      <c r="G2209">
        <f>Table3[[#This Row],[Q3]]-Table3[[#This Row],[Q1]]</f>
        <v>48628.5</v>
      </c>
      <c r="H2209">
        <f>Table3[[#This Row],[Q1]]-1.5*Table3[[#This Row],[IQR]]</f>
        <v>-47286.75</v>
      </c>
      <c r="I2209">
        <f>Table3[[#This Row],[Q3]]+1.5*Table3[[#This Row],[IQR]]</f>
        <v>147227.25</v>
      </c>
    </row>
    <row r="2210" spans="1:9" x14ac:dyDescent="0.45">
      <c r="A2210" t="s">
        <v>17</v>
      </c>
      <c r="B2210" t="s">
        <v>10</v>
      </c>
      <c r="C2210">
        <v>56965</v>
      </c>
      <c r="D2210" t="b">
        <f t="shared" si="34"/>
        <v>0</v>
      </c>
      <c r="E2210" cm="1">
        <f t="array" ref="E2210">QUARTILE(IF($A:$A=$A2210,IF($B:$B=$B2210,$C:$C)),1)</f>
        <v>25656</v>
      </c>
      <c r="F2210" cm="1">
        <f t="array" ref="F2210">QUARTILE(IF($A:$A=$A2210,IF($B:$B=$B2210,$C:$C)),3)</f>
        <v>74284.5</v>
      </c>
      <c r="G2210">
        <f>Table3[[#This Row],[Q3]]-Table3[[#This Row],[Q1]]</f>
        <v>48628.5</v>
      </c>
      <c r="H2210">
        <f>Table3[[#This Row],[Q1]]-1.5*Table3[[#This Row],[IQR]]</f>
        <v>-47286.75</v>
      </c>
      <c r="I2210">
        <f>Table3[[#This Row],[Q3]]+1.5*Table3[[#This Row],[IQR]]</f>
        <v>147227.25</v>
      </c>
    </row>
    <row r="2211" spans="1:9" x14ac:dyDescent="0.45">
      <c r="A2211" t="s">
        <v>17</v>
      </c>
      <c r="B2211" t="s">
        <v>10</v>
      </c>
      <c r="C2211">
        <v>57146</v>
      </c>
      <c r="D2211" t="b">
        <f t="shared" si="34"/>
        <v>0</v>
      </c>
      <c r="E2211" cm="1">
        <f t="array" ref="E2211">QUARTILE(IF($A:$A=$A2211,IF($B:$B=$B2211,$C:$C)),1)</f>
        <v>25656</v>
      </c>
      <c r="F2211" cm="1">
        <f t="array" ref="F2211">QUARTILE(IF($A:$A=$A2211,IF($B:$B=$B2211,$C:$C)),3)</f>
        <v>74284.5</v>
      </c>
      <c r="G2211">
        <f>Table3[[#This Row],[Q3]]-Table3[[#This Row],[Q1]]</f>
        <v>48628.5</v>
      </c>
      <c r="H2211">
        <f>Table3[[#This Row],[Q1]]-1.5*Table3[[#This Row],[IQR]]</f>
        <v>-47286.75</v>
      </c>
      <c r="I2211">
        <f>Table3[[#This Row],[Q3]]+1.5*Table3[[#This Row],[IQR]]</f>
        <v>147227.25</v>
      </c>
    </row>
    <row r="2212" spans="1:9" x14ac:dyDescent="0.45">
      <c r="A2212" t="s">
        <v>17</v>
      </c>
      <c r="B2212" t="s">
        <v>10</v>
      </c>
      <c r="C2212">
        <v>57181</v>
      </c>
      <c r="D2212" t="b">
        <f t="shared" si="34"/>
        <v>0</v>
      </c>
      <c r="E2212" cm="1">
        <f t="array" ref="E2212">QUARTILE(IF($A:$A=$A2212,IF($B:$B=$B2212,$C:$C)),1)</f>
        <v>25656</v>
      </c>
      <c r="F2212" cm="1">
        <f t="array" ref="F2212">QUARTILE(IF($A:$A=$A2212,IF($B:$B=$B2212,$C:$C)),3)</f>
        <v>74284.5</v>
      </c>
      <c r="G2212">
        <f>Table3[[#This Row],[Q3]]-Table3[[#This Row],[Q1]]</f>
        <v>48628.5</v>
      </c>
      <c r="H2212">
        <f>Table3[[#This Row],[Q1]]-1.5*Table3[[#This Row],[IQR]]</f>
        <v>-47286.75</v>
      </c>
      <c r="I2212">
        <f>Table3[[#This Row],[Q3]]+1.5*Table3[[#This Row],[IQR]]</f>
        <v>147227.25</v>
      </c>
    </row>
    <row r="2213" spans="1:9" x14ac:dyDescent="0.45">
      <c r="A2213" t="s">
        <v>17</v>
      </c>
      <c r="B2213" t="s">
        <v>10</v>
      </c>
      <c r="C2213">
        <v>57346</v>
      </c>
      <c r="D2213" t="b">
        <f t="shared" si="34"/>
        <v>0</v>
      </c>
      <c r="E2213" cm="1">
        <f t="array" ref="E2213">QUARTILE(IF($A:$A=$A2213,IF($B:$B=$B2213,$C:$C)),1)</f>
        <v>25656</v>
      </c>
      <c r="F2213" cm="1">
        <f t="array" ref="F2213">QUARTILE(IF($A:$A=$A2213,IF($B:$B=$B2213,$C:$C)),3)</f>
        <v>74284.5</v>
      </c>
      <c r="G2213">
        <f>Table3[[#This Row],[Q3]]-Table3[[#This Row],[Q1]]</f>
        <v>48628.5</v>
      </c>
      <c r="H2213">
        <f>Table3[[#This Row],[Q1]]-1.5*Table3[[#This Row],[IQR]]</f>
        <v>-47286.75</v>
      </c>
      <c r="I2213">
        <f>Table3[[#This Row],[Q3]]+1.5*Table3[[#This Row],[IQR]]</f>
        <v>147227.25</v>
      </c>
    </row>
    <row r="2214" spans="1:9" x14ac:dyDescent="0.45">
      <c r="A2214" t="s">
        <v>17</v>
      </c>
      <c r="B2214" t="s">
        <v>10</v>
      </c>
      <c r="C2214">
        <v>57358</v>
      </c>
      <c r="D2214" t="b">
        <f t="shared" si="34"/>
        <v>0</v>
      </c>
      <c r="E2214" cm="1">
        <f t="array" ref="E2214">QUARTILE(IF($A:$A=$A2214,IF($B:$B=$B2214,$C:$C)),1)</f>
        <v>25656</v>
      </c>
      <c r="F2214" cm="1">
        <f t="array" ref="F2214">QUARTILE(IF($A:$A=$A2214,IF($B:$B=$B2214,$C:$C)),3)</f>
        <v>74284.5</v>
      </c>
      <c r="G2214">
        <f>Table3[[#This Row],[Q3]]-Table3[[#This Row],[Q1]]</f>
        <v>48628.5</v>
      </c>
      <c r="H2214">
        <f>Table3[[#This Row],[Q1]]-1.5*Table3[[#This Row],[IQR]]</f>
        <v>-47286.75</v>
      </c>
      <c r="I2214">
        <f>Table3[[#This Row],[Q3]]+1.5*Table3[[#This Row],[IQR]]</f>
        <v>147227.25</v>
      </c>
    </row>
    <row r="2215" spans="1:9" x14ac:dyDescent="0.45">
      <c r="A2215" t="s">
        <v>17</v>
      </c>
      <c r="B2215" t="s">
        <v>10</v>
      </c>
      <c r="C2215">
        <v>57519</v>
      </c>
      <c r="D2215" t="b">
        <f t="shared" si="34"/>
        <v>0</v>
      </c>
      <c r="E2215" cm="1">
        <f t="array" ref="E2215">QUARTILE(IF($A:$A=$A2215,IF($B:$B=$B2215,$C:$C)),1)</f>
        <v>25656</v>
      </c>
      <c r="F2215" cm="1">
        <f t="array" ref="F2215">QUARTILE(IF($A:$A=$A2215,IF($B:$B=$B2215,$C:$C)),3)</f>
        <v>74284.5</v>
      </c>
      <c r="G2215">
        <f>Table3[[#This Row],[Q3]]-Table3[[#This Row],[Q1]]</f>
        <v>48628.5</v>
      </c>
      <c r="H2215">
        <f>Table3[[#This Row],[Q1]]-1.5*Table3[[#This Row],[IQR]]</f>
        <v>-47286.75</v>
      </c>
      <c r="I2215">
        <f>Table3[[#This Row],[Q3]]+1.5*Table3[[#This Row],[IQR]]</f>
        <v>147227.25</v>
      </c>
    </row>
    <row r="2216" spans="1:9" x14ac:dyDescent="0.45">
      <c r="A2216" t="s">
        <v>17</v>
      </c>
      <c r="B2216" t="s">
        <v>10</v>
      </c>
      <c r="C2216">
        <v>57956</v>
      </c>
      <c r="D2216" t="b">
        <f t="shared" si="34"/>
        <v>0</v>
      </c>
      <c r="E2216" cm="1">
        <f t="array" ref="E2216">QUARTILE(IF($A:$A=$A2216,IF($B:$B=$B2216,$C:$C)),1)</f>
        <v>25656</v>
      </c>
      <c r="F2216" cm="1">
        <f t="array" ref="F2216">QUARTILE(IF($A:$A=$A2216,IF($B:$B=$B2216,$C:$C)),3)</f>
        <v>74284.5</v>
      </c>
      <c r="G2216">
        <f>Table3[[#This Row],[Q3]]-Table3[[#This Row],[Q1]]</f>
        <v>48628.5</v>
      </c>
      <c r="H2216">
        <f>Table3[[#This Row],[Q1]]-1.5*Table3[[#This Row],[IQR]]</f>
        <v>-47286.75</v>
      </c>
      <c r="I2216">
        <f>Table3[[#This Row],[Q3]]+1.5*Table3[[#This Row],[IQR]]</f>
        <v>147227.25</v>
      </c>
    </row>
    <row r="2217" spans="1:9" x14ac:dyDescent="0.45">
      <c r="A2217" t="s">
        <v>17</v>
      </c>
      <c r="B2217" t="s">
        <v>10</v>
      </c>
      <c r="C2217">
        <v>58089</v>
      </c>
      <c r="D2217" t="b">
        <f t="shared" si="34"/>
        <v>0</v>
      </c>
      <c r="E2217" cm="1">
        <f t="array" ref="E2217">QUARTILE(IF($A:$A=$A2217,IF($B:$B=$B2217,$C:$C)),1)</f>
        <v>25656</v>
      </c>
      <c r="F2217" cm="1">
        <f t="array" ref="F2217">QUARTILE(IF($A:$A=$A2217,IF($B:$B=$B2217,$C:$C)),3)</f>
        <v>74284.5</v>
      </c>
      <c r="G2217">
        <f>Table3[[#This Row],[Q3]]-Table3[[#This Row],[Q1]]</f>
        <v>48628.5</v>
      </c>
      <c r="H2217">
        <f>Table3[[#This Row],[Q1]]-1.5*Table3[[#This Row],[IQR]]</f>
        <v>-47286.75</v>
      </c>
      <c r="I2217">
        <f>Table3[[#This Row],[Q3]]+1.5*Table3[[#This Row],[IQR]]</f>
        <v>147227.25</v>
      </c>
    </row>
    <row r="2218" spans="1:9" x14ac:dyDescent="0.45">
      <c r="A2218" t="s">
        <v>17</v>
      </c>
      <c r="B2218" t="s">
        <v>10</v>
      </c>
      <c r="C2218">
        <v>58930</v>
      </c>
      <c r="D2218" t="b">
        <f t="shared" si="34"/>
        <v>0</v>
      </c>
      <c r="E2218" cm="1">
        <f t="array" ref="E2218">QUARTILE(IF($A:$A=$A2218,IF($B:$B=$B2218,$C:$C)),1)</f>
        <v>25656</v>
      </c>
      <c r="F2218" cm="1">
        <f t="array" ref="F2218">QUARTILE(IF($A:$A=$A2218,IF($B:$B=$B2218,$C:$C)),3)</f>
        <v>74284.5</v>
      </c>
      <c r="G2218">
        <f>Table3[[#This Row],[Q3]]-Table3[[#This Row],[Q1]]</f>
        <v>48628.5</v>
      </c>
      <c r="H2218">
        <f>Table3[[#This Row],[Q1]]-1.5*Table3[[#This Row],[IQR]]</f>
        <v>-47286.75</v>
      </c>
      <c r="I2218">
        <f>Table3[[#This Row],[Q3]]+1.5*Table3[[#This Row],[IQR]]</f>
        <v>147227.25</v>
      </c>
    </row>
    <row r="2219" spans="1:9" x14ac:dyDescent="0.45">
      <c r="A2219" t="s">
        <v>17</v>
      </c>
      <c r="B2219" t="s">
        <v>10</v>
      </c>
      <c r="C2219">
        <v>59093</v>
      </c>
      <c r="D2219" t="b">
        <f t="shared" si="34"/>
        <v>0</v>
      </c>
      <c r="E2219" cm="1">
        <f t="array" ref="E2219">QUARTILE(IF($A:$A=$A2219,IF($B:$B=$B2219,$C:$C)),1)</f>
        <v>25656</v>
      </c>
      <c r="F2219" cm="1">
        <f t="array" ref="F2219">QUARTILE(IF($A:$A=$A2219,IF($B:$B=$B2219,$C:$C)),3)</f>
        <v>74284.5</v>
      </c>
      <c r="G2219">
        <f>Table3[[#This Row],[Q3]]-Table3[[#This Row],[Q1]]</f>
        <v>48628.5</v>
      </c>
      <c r="H2219">
        <f>Table3[[#This Row],[Q1]]-1.5*Table3[[#This Row],[IQR]]</f>
        <v>-47286.75</v>
      </c>
      <c r="I2219">
        <f>Table3[[#This Row],[Q3]]+1.5*Table3[[#This Row],[IQR]]</f>
        <v>147227.25</v>
      </c>
    </row>
    <row r="2220" spans="1:9" x14ac:dyDescent="0.45">
      <c r="A2220" t="s">
        <v>17</v>
      </c>
      <c r="B2220" t="s">
        <v>10</v>
      </c>
      <c r="C2220">
        <v>59450</v>
      </c>
      <c r="D2220" t="b">
        <f t="shared" si="34"/>
        <v>0</v>
      </c>
      <c r="E2220" cm="1">
        <f t="array" ref="E2220">QUARTILE(IF($A:$A=$A2220,IF($B:$B=$B2220,$C:$C)),1)</f>
        <v>25656</v>
      </c>
      <c r="F2220" cm="1">
        <f t="array" ref="F2220">QUARTILE(IF($A:$A=$A2220,IF($B:$B=$B2220,$C:$C)),3)</f>
        <v>74284.5</v>
      </c>
      <c r="G2220">
        <f>Table3[[#This Row],[Q3]]-Table3[[#This Row],[Q1]]</f>
        <v>48628.5</v>
      </c>
      <c r="H2220">
        <f>Table3[[#This Row],[Q1]]-1.5*Table3[[#This Row],[IQR]]</f>
        <v>-47286.75</v>
      </c>
      <c r="I2220">
        <f>Table3[[#This Row],[Q3]]+1.5*Table3[[#This Row],[IQR]]</f>
        <v>147227.25</v>
      </c>
    </row>
    <row r="2221" spans="1:9" x14ac:dyDescent="0.45">
      <c r="A2221" t="s">
        <v>17</v>
      </c>
      <c r="B2221" t="s">
        <v>10</v>
      </c>
      <c r="C2221">
        <v>59506</v>
      </c>
      <c r="D2221" t="b">
        <f t="shared" si="34"/>
        <v>0</v>
      </c>
      <c r="E2221" cm="1">
        <f t="array" ref="E2221">QUARTILE(IF($A:$A=$A2221,IF($B:$B=$B2221,$C:$C)),1)</f>
        <v>25656</v>
      </c>
      <c r="F2221" cm="1">
        <f t="array" ref="F2221">QUARTILE(IF($A:$A=$A2221,IF($B:$B=$B2221,$C:$C)),3)</f>
        <v>74284.5</v>
      </c>
      <c r="G2221">
        <f>Table3[[#This Row],[Q3]]-Table3[[#This Row],[Q1]]</f>
        <v>48628.5</v>
      </c>
      <c r="H2221">
        <f>Table3[[#This Row],[Q1]]-1.5*Table3[[#This Row],[IQR]]</f>
        <v>-47286.75</v>
      </c>
      <c r="I2221">
        <f>Table3[[#This Row],[Q3]]+1.5*Table3[[#This Row],[IQR]]</f>
        <v>147227.25</v>
      </c>
    </row>
    <row r="2222" spans="1:9" x14ac:dyDescent="0.45">
      <c r="A2222" t="s">
        <v>17</v>
      </c>
      <c r="B2222" t="s">
        <v>10</v>
      </c>
      <c r="C2222">
        <v>59826</v>
      </c>
      <c r="D2222" t="b">
        <f t="shared" si="34"/>
        <v>0</v>
      </c>
      <c r="E2222" cm="1">
        <f t="array" ref="E2222">QUARTILE(IF($A:$A=$A2222,IF($B:$B=$B2222,$C:$C)),1)</f>
        <v>25656</v>
      </c>
      <c r="F2222" cm="1">
        <f t="array" ref="F2222">QUARTILE(IF($A:$A=$A2222,IF($B:$B=$B2222,$C:$C)),3)</f>
        <v>74284.5</v>
      </c>
      <c r="G2222">
        <f>Table3[[#This Row],[Q3]]-Table3[[#This Row],[Q1]]</f>
        <v>48628.5</v>
      </c>
      <c r="H2222">
        <f>Table3[[#This Row],[Q1]]-1.5*Table3[[#This Row],[IQR]]</f>
        <v>-47286.75</v>
      </c>
      <c r="I2222">
        <f>Table3[[#This Row],[Q3]]+1.5*Table3[[#This Row],[IQR]]</f>
        <v>147227.25</v>
      </c>
    </row>
    <row r="2223" spans="1:9" x14ac:dyDescent="0.45">
      <c r="A2223" t="s">
        <v>17</v>
      </c>
      <c r="B2223" t="s">
        <v>10</v>
      </c>
      <c r="C2223">
        <v>59865</v>
      </c>
      <c r="D2223" t="b">
        <f t="shared" si="34"/>
        <v>0</v>
      </c>
      <c r="E2223" cm="1">
        <f t="array" ref="E2223">QUARTILE(IF($A:$A=$A2223,IF($B:$B=$B2223,$C:$C)),1)</f>
        <v>25656</v>
      </c>
      <c r="F2223" cm="1">
        <f t="array" ref="F2223">QUARTILE(IF($A:$A=$A2223,IF($B:$B=$B2223,$C:$C)),3)</f>
        <v>74284.5</v>
      </c>
      <c r="G2223">
        <f>Table3[[#This Row],[Q3]]-Table3[[#This Row],[Q1]]</f>
        <v>48628.5</v>
      </c>
      <c r="H2223">
        <f>Table3[[#This Row],[Q1]]-1.5*Table3[[#This Row],[IQR]]</f>
        <v>-47286.75</v>
      </c>
      <c r="I2223">
        <f>Table3[[#This Row],[Q3]]+1.5*Table3[[#This Row],[IQR]]</f>
        <v>147227.25</v>
      </c>
    </row>
    <row r="2224" spans="1:9" x14ac:dyDescent="0.45">
      <c r="A2224" t="s">
        <v>17</v>
      </c>
      <c r="B2224" t="s">
        <v>10</v>
      </c>
      <c r="C2224">
        <v>59961</v>
      </c>
      <c r="D2224" t="b">
        <f t="shared" si="34"/>
        <v>0</v>
      </c>
      <c r="E2224" cm="1">
        <f t="array" ref="E2224">QUARTILE(IF($A:$A=$A2224,IF($B:$B=$B2224,$C:$C)),1)</f>
        <v>25656</v>
      </c>
      <c r="F2224" cm="1">
        <f t="array" ref="F2224">QUARTILE(IF($A:$A=$A2224,IF($B:$B=$B2224,$C:$C)),3)</f>
        <v>74284.5</v>
      </c>
      <c r="G2224">
        <f>Table3[[#This Row],[Q3]]-Table3[[#This Row],[Q1]]</f>
        <v>48628.5</v>
      </c>
      <c r="H2224">
        <f>Table3[[#This Row],[Q1]]-1.5*Table3[[#This Row],[IQR]]</f>
        <v>-47286.75</v>
      </c>
      <c r="I2224">
        <f>Table3[[#This Row],[Q3]]+1.5*Table3[[#This Row],[IQR]]</f>
        <v>147227.25</v>
      </c>
    </row>
    <row r="2225" spans="1:9" x14ac:dyDescent="0.45">
      <c r="A2225" t="s">
        <v>17</v>
      </c>
      <c r="B2225" t="s">
        <v>10</v>
      </c>
      <c r="C2225">
        <v>60076</v>
      </c>
      <c r="D2225" t="b">
        <f t="shared" si="34"/>
        <v>0</v>
      </c>
      <c r="E2225" cm="1">
        <f t="array" ref="E2225">QUARTILE(IF($A:$A=$A2225,IF($B:$B=$B2225,$C:$C)),1)</f>
        <v>25656</v>
      </c>
      <c r="F2225" cm="1">
        <f t="array" ref="F2225">QUARTILE(IF($A:$A=$A2225,IF($B:$B=$B2225,$C:$C)),3)</f>
        <v>74284.5</v>
      </c>
      <c r="G2225">
        <f>Table3[[#This Row],[Q3]]-Table3[[#This Row],[Q1]]</f>
        <v>48628.5</v>
      </c>
      <c r="H2225">
        <f>Table3[[#This Row],[Q1]]-1.5*Table3[[#This Row],[IQR]]</f>
        <v>-47286.75</v>
      </c>
      <c r="I2225">
        <f>Table3[[#This Row],[Q3]]+1.5*Table3[[#This Row],[IQR]]</f>
        <v>147227.25</v>
      </c>
    </row>
    <row r="2226" spans="1:9" x14ac:dyDescent="0.45">
      <c r="A2226" t="s">
        <v>17</v>
      </c>
      <c r="B2226" t="s">
        <v>10</v>
      </c>
      <c r="C2226">
        <v>60165</v>
      </c>
      <c r="D2226" t="b">
        <f t="shared" si="34"/>
        <v>0</v>
      </c>
      <c r="E2226" cm="1">
        <f t="array" ref="E2226">QUARTILE(IF($A:$A=$A2226,IF($B:$B=$B2226,$C:$C)),1)</f>
        <v>25656</v>
      </c>
      <c r="F2226" cm="1">
        <f t="array" ref="F2226">QUARTILE(IF($A:$A=$A2226,IF($B:$B=$B2226,$C:$C)),3)</f>
        <v>74284.5</v>
      </c>
      <c r="G2226">
        <f>Table3[[#This Row],[Q3]]-Table3[[#This Row],[Q1]]</f>
        <v>48628.5</v>
      </c>
      <c r="H2226">
        <f>Table3[[#This Row],[Q1]]-1.5*Table3[[#This Row],[IQR]]</f>
        <v>-47286.75</v>
      </c>
      <c r="I2226">
        <f>Table3[[#This Row],[Q3]]+1.5*Table3[[#This Row],[IQR]]</f>
        <v>147227.25</v>
      </c>
    </row>
    <row r="2227" spans="1:9" x14ac:dyDescent="0.45">
      <c r="A2227" t="s">
        <v>17</v>
      </c>
      <c r="B2227" t="s">
        <v>10</v>
      </c>
      <c r="C2227">
        <v>60280</v>
      </c>
      <c r="D2227" t="b">
        <f t="shared" si="34"/>
        <v>0</v>
      </c>
      <c r="E2227" cm="1">
        <f t="array" ref="E2227">QUARTILE(IF($A:$A=$A2227,IF($B:$B=$B2227,$C:$C)),1)</f>
        <v>25656</v>
      </c>
      <c r="F2227" cm="1">
        <f t="array" ref="F2227">QUARTILE(IF($A:$A=$A2227,IF($B:$B=$B2227,$C:$C)),3)</f>
        <v>74284.5</v>
      </c>
      <c r="G2227">
        <f>Table3[[#This Row],[Q3]]-Table3[[#This Row],[Q1]]</f>
        <v>48628.5</v>
      </c>
      <c r="H2227">
        <f>Table3[[#This Row],[Q1]]-1.5*Table3[[#This Row],[IQR]]</f>
        <v>-47286.75</v>
      </c>
      <c r="I2227">
        <f>Table3[[#This Row],[Q3]]+1.5*Table3[[#This Row],[IQR]]</f>
        <v>147227.25</v>
      </c>
    </row>
    <row r="2228" spans="1:9" x14ac:dyDescent="0.45">
      <c r="A2228" t="s">
        <v>17</v>
      </c>
      <c r="B2228" t="s">
        <v>10</v>
      </c>
      <c r="C2228">
        <v>60566</v>
      </c>
      <c r="D2228" t="b">
        <f t="shared" si="34"/>
        <v>0</v>
      </c>
      <c r="E2228" cm="1">
        <f t="array" ref="E2228">QUARTILE(IF($A:$A=$A2228,IF($B:$B=$B2228,$C:$C)),1)</f>
        <v>25656</v>
      </c>
      <c r="F2228" cm="1">
        <f t="array" ref="F2228">QUARTILE(IF($A:$A=$A2228,IF($B:$B=$B2228,$C:$C)),3)</f>
        <v>74284.5</v>
      </c>
      <c r="G2228">
        <f>Table3[[#This Row],[Q3]]-Table3[[#This Row],[Q1]]</f>
        <v>48628.5</v>
      </c>
      <c r="H2228">
        <f>Table3[[#This Row],[Q1]]-1.5*Table3[[#This Row],[IQR]]</f>
        <v>-47286.75</v>
      </c>
      <c r="I2228">
        <f>Table3[[#This Row],[Q3]]+1.5*Table3[[#This Row],[IQR]]</f>
        <v>147227.25</v>
      </c>
    </row>
    <row r="2229" spans="1:9" x14ac:dyDescent="0.45">
      <c r="A2229" t="s">
        <v>17</v>
      </c>
      <c r="B2229" t="s">
        <v>10</v>
      </c>
      <c r="C2229">
        <v>60688</v>
      </c>
      <c r="D2229" t="b">
        <f t="shared" si="34"/>
        <v>0</v>
      </c>
      <c r="E2229" cm="1">
        <f t="array" ref="E2229">QUARTILE(IF($A:$A=$A2229,IF($B:$B=$B2229,$C:$C)),1)</f>
        <v>25656</v>
      </c>
      <c r="F2229" cm="1">
        <f t="array" ref="F2229">QUARTILE(IF($A:$A=$A2229,IF($B:$B=$B2229,$C:$C)),3)</f>
        <v>74284.5</v>
      </c>
      <c r="G2229">
        <f>Table3[[#This Row],[Q3]]-Table3[[#This Row],[Q1]]</f>
        <v>48628.5</v>
      </c>
      <c r="H2229">
        <f>Table3[[#This Row],[Q1]]-1.5*Table3[[#This Row],[IQR]]</f>
        <v>-47286.75</v>
      </c>
      <c r="I2229">
        <f>Table3[[#This Row],[Q3]]+1.5*Table3[[#This Row],[IQR]]</f>
        <v>147227.25</v>
      </c>
    </row>
    <row r="2230" spans="1:9" x14ac:dyDescent="0.45">
      <c r="A2230" t="s">
        <v>17</v>
      </c>
      <c r="B2230" t="s">
        <v>10</v>
      </c>
      <c r="C2230">
        <v>60745</v>
      </c>
      <c r="D2230" t="b">
        <f t="shared" si="34"/>
        <v>0</v>
      </c>
      <c r="E2230" cm="1">
        <f t="array" ref="E2230">QUARTILE(IF($A:$A=$A2230,IF($B:$B=$B2230,$C:$C)),1)</f>
        <v>25656</v>
      </c>
      <c r="F2230" cm="1">
        <f t="array" ref="F2230">QUARTILE(IF($A:$A=$A2230,IF($B:$B=$B2230,$C:$C)),3)</f>
        <v>74284.5</v>
      </c>
      <c r="G2230">
        <f>Table3[[#This Row],[Q3]]-Table3[[#This Row],[Q1]]</f>
        <v>48628.5</v>
      </c>
      <c r="H2230">
        <f>Table3[[#This Row],[Q1]]-1.5*Table3[[#This Row],[IQR]]</f>
        <v>-47286.75</v>
      </c>
      <c r="I2230">
        <f>Table3[[#This Row],[Q3]]+1.5*Table3[[#This Row],[IQR]]</f>
        <v>147227.25</v>
      </c>
    </row>
    <row r="2231" spans="1:9" x14ac:dyDescent="0.45">
      <c r="A2231" t="s">
        <v>17</v>
      </c>
      <c r="B2231" t="s">
        <v>10</v>
      </c>
      <c r="C2231">
        <v>61751</v>
      </c>
      <c r="D2231" t="b">
        <f t="shared" si="34"/>
        <v>0</v>
      </c>
      <c r="E2231" cm="1">
        <f t="array" ref="E2231">QUARTILE(IF($A:$A=$A2231,IF($B:$B=$B2231,$C:$C)),1)</f>
        <v>25656</v>
      </c>
      <c r="F2231" cm="1">
        <f t="array" ref="F2231">QUARTILE(IF($A:$A=$A2231,IF($B:$B=$B2231,$C:$C)),3)</f>
        <v>74284.5</v>
      </c>
      <c r="G2231">
        <f>Table3[[#This Row],[Q3]]-Table3[[#This Row],[Q1]]</f>
        <v>48628.5</v>
      </c>
      <c r="H2231">
        <f>Table3[[#This Row],[Q1]]-1.5*Table3[[#This Row],[IQR]]</f>
        <v>-47286.75</v>
      </c>
      <c r="I2231">
        <f>Table3[[#This Row],[Q3]]+1.5*Table3[[#This Row],[IQR]]</f>
        <v>147227.25</v>
      </c>
    </row>
    <row r="2232" spans="1:9" x14ac:dyDescent="0.45">
      <c r="A2232" t="s">
        <v>17</v>
      </c>
      <c r="B2232" t="s">
        <v>10</v>
      </c>
      <c r="C2232">
        <v>61823</v>
      </c>
      <c r="D2232" t="b">
        <f t="shared" si="34"/>
        <v>0</v>
      </c>
      <c r="E2232" cm="1">
        <f t="array" ref="E2232">QUARTILE(IF($A:$A=$A2232,IF($B:$B=$B2232,$C:$C)),1)</f>
        <v>25656</v>
      </c>
      <c r="F2232" cm="1">
        <f t="array" ref="F2232">QUARTILE(IF($A:$A=$A2232,IF($B:$B=$B2232,$C:$C)),3)</f>
        <v>74284.5</v>
      </c>
      <c r="G2232">
        <f>Table3[[#This Row],[Q3]]-Table3[[#This Row],[Q1]]</f>
        <v>48628.5</v>
      </c>
      <c r="H2232">
        <f>Table3[[#This Row],[Q1]]-1.5*Table3[[#This Row],[IQR]]</f>
        <v>-47286.75</v>
      </c>
      <c r="I2232">
        <f>Table3[[#This Row],[Q3]]+1.5*Table3[[#This Row],[IQR]]</f>
        <v>147227.25</v>
      </c>
    </row>
    <row r="2233" spans="1:9" x14ac:dyDescent="0.45">
      <c r="A2233" t="s">
        <v>17</v>
      </c>
      <c r="B2233" t="s">
        <v>10</v>
      </c>
      <c r="C2233">
        <v>61824</v>
      </c>
      <c r="D2233" t="b">
        <f t="shared" si="34"/>
        <v>0</v>
      </c>
      <c r="E2233" cm="1">
        <f t="array" ref="E2233">QUARTILE(IF($A:$A=$A2233,IF($B:$B=$B2233,$C:$C)),1)</f>
        <v>25656</v>
      </c>
      <c r="F2233" cm="1">
        <f t="array" ref="F2233">QUARTILE(IF($A:$A=$A2233,IF($B:$B=$B2233,$C:$C)),3)</f>
        <v>74284.5</v>
      </c>
      <c r="G2233">
        <f>Table3[[#This Row],[Q3]]-Table3[[#This Row],[Q1]]</f>
        <v>48628.5</v>
      </c>
      <c r="H2233">
        <f>Table3[[#This Row],[Q1]]-1.5*Table3[[#This Row],[IQR]]</f>
        <v>-47286.75</v>
      </c>
      <c r="I2233">
        <f>Table3[[#This Row],[Q3]]+1.5*Table3[[#This Row],[IQR]]</f>
        <v>147227.25</v>
      </c>
    </row>
    <row r="2234" spans="1:9" x14ac:dyDescent="0.45">
      <c r="A2234" t="s">
        <v>17</v>
      </c>
      <c r="B2234" t="s">
        <v>10</v>
      </c>
      <c r="C2234">
        <v>61894</v>
      </c>
      <c r="D2234" t="b">
        <f t="shared" si="34"/>
        <v>0</v>
      </c>
      <c r="E2234" cm="1">
        <f t="array" ref="E2234">QUARTILE(IF($A:$A=$A2234,IF($B:$B=$B2234,$C:$C)),1)</f>
        <v>25656</v>
      </c>
      <c r="F2234" cm="1">
        <f t="array" ref="F2234">QUARTILE(IF($A:$A=$A2234,IF($B:$B=$B2234,$C:$C)),3)</f>
        <v>74284.5</v>
      </c>
      <c r="G2234">
        <f>Table3[[#This Row],[Q3]]-Table3[[#This Row],[Q1]]</f>
        <v>48628.5</v>
      </c>
      <c r="H2234">
        <f>Table3[[#This Row],[Q1]]-1.5*Table3[[#This Row],[IQR]]</f>
        <v>-47286.75</v>
      </c>
      <c r="I2234">
        <f>Table3[[#This Row],[Q3]]+1.5*Table3[[#This Row],[IQR]]</f>
        <v>147227.25</v>
      </c>
    </row>
    <row r="2235" spans="1:9" x14ac:dyDescent="0.45">
      <c r="A2235" t="s">
        <v>17</v>
      </c>
      <c r="B2235" t="s">
        <v>10</v>
      </c>
      <c r="C2235">
        <v>62340</v>
      </c>
      <c r="D2235" t="b">
        <f t="shared" si="34"/>
        <v>0</v>
      </c>
      <c r="E2235" cm="1">
        <f t="array" ref="E2235">QUARTILE(IF($A:$A=$A2235,IF($B:$B=$B2235,$C:$C)),1)</f>
        <v>25656</v>
      </c>
      <c r="F2235" cm="1">
        <f t="array" ref="F2235">QUARTILE(IF($A:$A=$A2235,IF($B:$B=$B2235,$C:$C)),3)</f>
        <v>74284.5</v>
      </c>
      <c r="G2235">
        <f>Table3[[#This Row],[Q3]]-Table3[[#This Row],[Q1]]</f>
        <v>48628.5</v>
      </c>
      <c r="H2235">
        <f>Table3[[#This Row],[Q1]]-1.5*Table3[[#This Row],[IQR]]</f>
        <v>-47286.75</v>
      </c>
      <c r="I2235">
        <f>Table3[[#This Row],[Q3]]+1.5*Table3[[#This Row],[IQR]]</f>
        <v>147227.25</v>
      </c>
    </row>
    <row r="2236" spans="1:9" x14ac:dyDescent="0.45">
      <c r="A2236" t="s">
        <v>17</v>
      </c>
      <c r="B2236" t="s">
        <v>10</v>
      </c>
      <c r="C2236">
        <v>62495</v>
      </c>
      <c r="D2236" t="b">
        <f t="shared" si="34"/>
        <v>0</v>
      </c>
      <c r="E2236" cm="1">
        <f t="array" ref="E2236">QUARTILE(IF($A:$A=$A2236,IF($B:$B=$B2236,$C:$C)),1)</f>
        <v>25656</v>
      </c>
      <c r="F2236" cm="1">
        <f t="array" ref="F2236">QUARTILE(IF($A:$A=$A2236,IF($B:$B=$B2236,$C:$C)),3)</f>
        <v>74284.5</v>
      </c>
      <c r="G2236">
        <f>Table3[[#This Row],[Q3]]-Table3[[#This Row],[Q1]]</f>
        <v>48628.5</v>
      </c>
      <c r="H2236">
        <f>Table3[[#This Row],[Q1]]-1.5*Table3[[#This Row],[IQR]]</f>
        <v>-47286.75</v>
      </c>
      <c r="I2236">
        <f>Table3[[#This Row],[Q3]]+1.5*Table3[[#This Row],[IQR]]</f>
        <v>147227.25</v>
      </c>
    </row>
    <row r="2237" spans="1:9" x14ac:dyDescent="0.45">
      <c r="A2237" t="s">
        <v>17</v>
      </c>
      <c r="B2237" t="s">
        <v>10</v>
      </c>
      <c r="C2237">
        <v>62664</v>
      </c>
      <c r="D2237" t="b">
        <f t="shared" si="34"/>
        <v>0</v>
      </c>
      <c r="E2237" cm="1">
        <f t="array" ref="E2237">QUARTILE(IF($A:$A=$A2237,IF($B:$B=$B2237,$C:$C)),1)</f>
        <v>25656</v>
      </c>
      <c r="F2237" cm="1">
        <f t="array" ref="F2237">QUARTILE(IF($A:$A=$A2237,IF($B:$B=$B2237,$C:$C)),3)</f>
        <v>74284.5</v>
      </c>
      <c r="G2237">
        <f>Table3[[#This Row],[Q3]]-Table3[[#This Row],[Q1]]</f>
        <v>48628.5</v>
      </c>
      <c r="H2237">
        <f>Table3[[#This Row],[Q1]]-1.5*Table3[[#This Row],[IQR]]</f>
        <v>-47286.75</v>
      </c>
      <c r="I2237">
        <f>Table3[[#This Row],[Q3]]+1.5*Table3[[#This Row],[IQR]]</f>
        <v>147227.25</v>
      </c>
    </row>
    <row r="2238" spans="1:9" x14ac:dyDescent="0.45">
      <c r="A2238" t="s">
        <v>17</v>
      </c>
      <c r="B2238" t="s">
        <v>10</v>
      </c>
      <c r="C2238">
        <v>63009</v>
      </c>
      <c r="D2238" t="b">
        <f t="shared" si="34"/>
        <v>0</v>
      </c>
      <c r="E2238" cm="1">
        <f t="array" ref="E2238">QUARTILE(IF($A:$A=$A2238,IF($B:$B=$B2238,$C:$C)),1)</f>
        <v>25656</v>
      </c>
      <c r="F2238" cm="1">
        <f t="array" ref="F2238">QUARTILE(IF($A:$A=$A2238,IF($B:$B=$B2238,$C:$C)),3)</f>
        <v>74284.5</v>
      </c>
      <c r="G2238">
        <f>Table3[[#This Row],[Q3]]-Table3[[#This Row],[Q1]]</f>
        <v>48628.5</v>
      </c>
      <c r="H2238">
        <f>Table3[[#This Row],[Q1]]-1.5*Table3[[#This Row],[IQR]]</f>
        <v>-47286.75</v>
      </c>
      <c r="I2238">
        <f>Table3[[#This Row],[Q3]]+1.5*Table3[[#This Row],[IQR]]</f>
        <v>147227.25</v>
      </c>
    </row>
    <row r="2239" spans="1:9" x14ac:dyDescent="0.45">
      <c r="A2239" t="s">
        <v>17</v>
      </c>
      <c r="B2239" t="s">
        <v>10</v>
      </c>
      <c r="C2239">
        <v>63015</v>
      </c>
      <c r="D2239" t="b">
        <f t="shared" si="34"/>
        <v>0</v>
      </c>
      <c r="E2239" cm="1">
        <f t="array" ref="E2239">QUARTILE(IF($A:$A=$A2239,IF($B:$B=$B2239,$C:$C)),1)</f>
        <v>25656</v>
      </c>
      <c r="F2239" cm="1">
        <f t="array" ref="F2239">QUARTILE(IF($A:$A=$A2239,IF($B:$B=$B2239,$C:$C)),3)</f>
        <v>74284.5</v>
      </c>
      <c r="G2239">
        <f>Table3[[#This Row],[Q3]]-Table3[[#This Row],[Q1]]</f>
        <v>48628.5</v>
      </c>
      <c r="H2239">
        <f>Table3[[#This Row],[Q1]]-1.5*Table3[[#This Row],[IQR]]</f>
        <v>-47286.75</v>
      </c>
      <c r="I2239">
        <f>Table3[[#This Row],[Q3]]+1.5*Table3[[#This Row],[IQR]]</f>
        <v>147227.25</v>
      </c>
    </row>
    <row r="2240" spans="1:9" x14ac:dyDescent="0.45">
      <c r="A2240" t="s">
        <v>17</v>
      </c>
      <c r="B2240" t="s">
        <v>10</v>
      </c>
      <c r="C2240">
        <v>63315</v>
      </c>
      <c r="D2240" t="b">
        <f t="shared" si="34"/>
        <v>0</v>
      </c>
      <c r="E2240" cm="1">
        <f t="array" ref="E2240">QUARTILE(IF($A:$A=$A2240,IF($B:$B=$B2240,$C:$C)),1)</f>
        <v>25656</v>
      </c>
      <c r="F2240" cm="1">
        <f t="array" ref="F2240">QUARTILE(IF($A:$A=$A2240,IF($B:$B=$B2240,$C:$C)),3)</f>
        <v>74284.5</v>
      </c>
      <c r="G2240">
        <f>Table3[[#This Row],[Q3]]-Table3[[#This Row],[Q1]]</f>
        <v>48628.5</v>
      </c>
      <c r="H2240">
        <f>Table3[[#This Row],[Q1]]-1.5*Table3[[#This Row],[IQR]]</f>
        <v>-47286.75</v>
      </c>
      <c r="I2240">
        <f>Table3[[#This Row],[Q3]]+1.5*Table3[[#This Row],[IQR]]</f>
        <v>147227.25</v>
      </c>
    </row>
    <row r="2241" spans="1:9" x14ac:dyDescent="0.45">
      <c r="A2241" t="s">
        <v>17</v>
      </c>
      <c r="B2241" t="s">
        <v>10</v>
      </c>
      <c r="C2241">
        <v>64051</v>
      </c>
      <c r="D2241" t="b">
        <f t="shared" si="34"/>
        <v>0</v>
      </c>
      <c r="E2241" cm="1">
        <f t="array" ref="E2241">QUARTILE(IF($A:$A=$A2241,IF($B:$B=$B2241,$C:$C)),1)</f>
        <v>25656</v>
      </c>
      <c r="F2241" cm="1">
        <f t="array" ref="F2241">QUARTILE(IF($A:$A=$A2241,IF($B:$B=$B2241,$C:$C)),3)</f>
        <v>74284.5</v>
      </c>
      <c r="G2241">
        <f>Table3[[#This Row],[Q3]]-Table3[[#This Row],[Q1]]</f>
        <v>48628.5</v>
      </c>
      <c r="H2241">
        <f>Table3[[#This Row],[Q1]]-1.5*Table3[[#This Row],[IQR]]</f>
        <v>-47286.75</v>
      </c>
      <c r="I2241">
        <f>Table3[[#This Row],[Q3]]+1.5*Table3[[#This Row],[IQR]]</f>
        <v>147227.25</v>
      </c>
    </row>
    <row r="2242" spans="1:9" x14ac:dyDescent="0.45">
      <c r="A2242" t="s">
        <v>17</v>
      </c>
      <c r="B2242" t="s">
        <v>10</v>
      </c>
      <c r="C2242">
        <v>64271</v>
      </c>
      <c r="D2242" t="b">
        <f t="shared" ref="D2242:D2305" si="35">IF(C2242&lt;H2242,TRUE,IF(C2242&gt;I2242,TRUE,FALSE))</f>
        <v>0</v>
      </c>
      <c r="E2242" cm="1">
        <f t="array" ref="E2242">QUARTILE(IF($A:$A=$A2242,IF($B:$B=$B2242,$C:$C)),1)</f>
        <v>25656</v>
      </c>
      <c r="F2242" cm="1">
        <f t="array" ref="F2242">QUARTILE(IF($A:$A=$A2242,IF($B:$B=$B2242,$C:$C)),3)</f>
        <v>74284.5</v>
      </c>
      <c r="G2242">
        <f>Table3[[#This Row],[Q3]]-Table3[[#This Row],[Q1]]</f>
        <v>48628.5</v>
      </c>
      <c r="H2242">
        <f>Table3[[#This Row],[Q1]]-1.5*Table3[[#This Row],[IQR]]</f>
        <v>-47286.75</v>
      </c>
      <c r="I2242">
        <f>Table3[[#This Row],[Q3]]+1.5*Table3[[#This Row],[IQR]]</f>
        <v>147227.25</v>
      </c>
    </row>
    <row r="2243" spans="1:9" x14ac:dyDescent="0.45">
      <c r="A2243" t="s">
        <v>17</v>
      </c>
      <c r="B2243" t="s">
        <v>10</v>
      </c>
      <c r="C2243">
        <v>64370</v>
      </c>
      <c r="D2243" t="b">
        <f t="shared" si="35"/>
        <v>0</v>
      </c>
      <c r="E2243" cm="1">
        <f t="array" ref="E2243">QUARTILE(IF($A:$A=$A2243,IF($B:$B=$B2243,$C:$C)),1)</f>
        <v>25656</v>
      </c>
      <c r="F2243" cm="1">
        <f t="array" ref="F2243">QUARTILE(IF($A:$A=$A2243,IF($B:$B=$B2243,$C:$C)),3)</f>
        <v>74284.5</v>
      </c>
      <c r="G2243">
        <f>Table3[[#This Row],[Q3]]-Table3[[#This Row],[Q1]]</f>
        <v>48628.5</v>
      </c>
      <c r="H2243">
        <f>Table3[[#This Row],[Q1]]-1.5*Table3[[#This Row],[IQR]]</f>
        <v>-47286.75</v>
      </c>
      <c r="I2243">
        <f>Table3[[#This Row],[Q3]]+1.5*Table3[[#This Row],[IQR]]</f>
        <v>147227.25</v>
      </c>
    </row>
    <row r="2244" spans="1:9" x14ac:dyDescent="0.45">
      <c r="A2244" t="s">
        <v>17</v>
      </c>
      <c r="B2244" t="s">
        <v>10</v>
      </c>
      <c r="C2244">
        <v>64416</v>
      </c>
      <c r="D2244" t="b">
        <f t="shared" si="35"/>
        <v>0</v>
      </c>
      <c r="E2244" cm="1">
        <f t="array" ref="E2244">QUARTILE(IF($A:$A=$A2244,IF($B:$B=$B2244,$C:$C)),1)</f>
        <v>25656</v>
      </c>
      <c r="F2244" cm="1">
        <f t="array" ref="F2244">QUARTILE(IF($A:$A=$A2244,IF($B:$B=$B2244,$C:$C)),3)</f>
        <v>74284.5</v>
      </c>
      <c r="G2244">
        <f>Table3[[#This Row],[Q3]]-Table3[[#This Row],[Q1]]</f>
        <v>48628.5</v>
      </c>
      <c r="H2244">
        <f>Table3[[#This Row],[Q1]]-1.5*Table3[[#This Row],[IQR]]</f>
        <v>-47286.75</v>
      </c>
      <c r="I2244">
        <f>Table3[[#This Row],[Q3]]+1.5*Table3[[#This Row],[IQR]]</f>
        <v>147227.25</v>
      </c>
    </row>
    <row r="2245" spans="1:9" x14ac:dyDescent="0.45">
      <c r="A2245" t="s">
        <v>17</v>
      </c>
      <c r="B2245" t="s">
        <v>10</v>
      </c>
      <c r="C2245">
        <v>64444</v>
      </c>
      <c r="D2245" t="b">
        <f t="shared" si="35"/>
        <v>0</v>
      </c>
      <c r="E2245" cm="1">
        <f t="array" ref="E2245">QUARTILE(IF($A:$A=$A2245,IF($B:$B=$B2245,$C:$C)),1)</f>
        <v>25656</v>
      </c>
      <c r="F2245" cm="1">
        <f t="array" ref="F2245">QUARTILE(IF($A:$A=$A2245,IF($B:$B=$B2245,$C:$C)),3)</f>
        <v>74284.5</v>
      </c>
      <c r="G2245">
        <f>Table3[[#This Row],[Q3]]-Table3[[#This Row],[Q1]]</f>
        <v>48628.5</v>
      </c>
      <c r="H2245">
        <f>Table3[[#This Row],[Q1]]-1.5*Table3[[#This Row],[IQR]]</f>
        <v>-47286.75</v>
      </c>
      <c r="I2245">
        <f>Table3[[#This Row],[Q3]]+1.5*Table3[[#This Row],[IQR]]</f>
        <v>147227.25</v>
      </c>
    </row>
    <row r="2246" spans="1:9" x14ac:dyDescent="0.45">
      <c r="A2246" t="s">
        <v>17</v>
      </c>
      <c r="B2246" t="s">
        <v>10</v>
      </c>
      <c r="C2246">
        <v>64561</v>
      </c>
      <c r="D2246" t="b">
        <f t="shared" si="35"/>
        <v>0</v>
      </c>
      <c r="E2246" cm="1">
        <f t="array" ref="E2246">QUARTILE(IF($A:$A=$A2246,IF($B:$B=$B2246,$C:$C)),1)</f>
        <v>25656</v>
      </c>
      <c r="F2246" cm="1">
        <f t="array" ref="F2246">QUARTILE(IF($A:$A=$A2246,IF($B:$B=$B2246,$C:$C)),3)</f>
        <v>74284.5</v>
      </c>
      <c r="G2246">
        <f>Table3[[#This Row],[Q3]]-Table3[[#This Row],[Q1]]</f>
        <v>48628.5</v>
      </c>
      <c r="H2246">
        <f>Table3[[#This Row],[Q1]]-1.5*Table3[[#This Row],[IQR]]</f>
        <v>-47286.75</v>
      </c>
      <c r="I2246">
        <f>Table3[[#This Row],[Q3]]+1.5*Table3[[#This Row],[IQR]]</f>
        <v>147227.25</v>
      </c>
    </row>
    <row r="2247" spans="1:9" x14ac:dyDescent="0.45">
      <c r="A2247" t="s">
        <v>17</v>
      </c>
      <c r="B2247" t="s">
        <v>10</v>
      </c>
      <c r="C2247">
        <v>64873</v>
      </c>
      <c r="D2247" t="b">
        <f t="shared" si="35"/>
        <v>0</v>
      </c>
      <c r="E2247" cm="1">
        <f t="array" ref="E2247">QUARTILE(IF($A:$A=$A2247,IF($B:$B=$B2247,$C:$C)),1)</f>
        <v>25656</v>
      </c>
      <c r="F2247" cm="1">
        <f t="array" ref="F2247">QUARTILE(IF($A:$A=$A2247,IF($B:$B=$B2247,$C:$C)),3)</f>
        <v>74284.5</v>
      </c>
      <c r="G2247">
        <f>Table3[[#This Row],[Q3]]-Table3[[#This Row],[Q1]]</f>
        <v>48628.5</v>
      </c>
      <c r="H2247">
        <f>Table3[[#This Row],[Q1]]-1.5*Table3[[#This Row],[IQR]]</f>
        <v>-47286.75</v>
      </c>
      <c r="I2247">
        <f>Table3[[#This Row],[Q3]]+1.5*Table3[[#This Row],[IQR]]</f>
        <v>147227.25</v>
      </c>
    </row>
    <row r="2248" spans="1:9" x14ac:dyDescent="0.45">
      <c r="A2248" t="s">
        <v>17</v>
      </c>
      <c r="B2248" t="s">
        <v>10</v>
      </c>
      <c r="C2248">
        <v>64990</v>
      </c>
      <c r="D2248" t="b">
        <f t="shared" si="35"/>
        <v>0</v>
      </c>
      <c r="E2248" cm="1">
        <f t="array" ref="E2248">QUARTILE(IF($A:$A=$A2248,IF($B:$B=$B2248,$C:$C)),1)</f>
        <v>25656</v>
      </c>
      <c r="F2248" cm="1">
        <f t="array" ref="F2248">QUARTILE(IF($A:$A=$A2248,IF($B:$B=$B2248,$C:$C)),3)</f>
        <v>74284.5</v>
      </c>
      <c r="G2248">
        <f>Table3[[#This Row],[Q3]]-Table3[[#This Row],[Q1]]</f>
        <v>48628.5</v>
      </c>
      <c r="H2248">
        <f>Table3[[#This Row],[Q1]]-1.5*Table3[[#This Row],[IQR]]</f>
        <v>-47286.75</v>
      </c>
      <c r="I2248">
        <f>Table3[[#This Row],[Q3]]+1.5*Table3[[#This Row],[IQR]]</f>
        <v>147227.25</v>
      </c>
    </row>
    <row r="2249" spans="1:9" x14ac:dyDescent="0.45">
      <c r="A2249" t="s">
        <v>17</v>
      </c>
      <c r="B2249" t="s">
        <v>10</v>
      </c>
      <c r="C2249">
        <v>65491</v>
      </c>
      <c r="D2249" t="b">
        <f t="shared" si="35"/>
        <v>0</v>
      </c>
      <c r="E2249" cm="1">
        <f t="array" ref="E2249">QUARTILE(IF($A:$A=$A2249,IF($B:$B=$B2249,$C:$C)),1)</f>
        <v>25656</v>
      </c>
      <c r="F2249" cm="1">
        <f t="array" ref="F2249">QUARTILE(IF($A:$A=$A2249,IF($B:$B=$B2249,$C:$C)),3)</f>
        <v>74284.5</v>
      </c>
      <c r="G2249">
        <f>Table3[[#This Row],[Q3]]-Table3[[#This Row],[Q1]]</f>
        <v>48628.5</v>
      </c>
      <c r="H2249">
        <f>Table3[[#This Row],[Q1]]-1.5*Table3[[#This Row],[IQR]]</f>
        <v>-47286.75</v>
      </c>
      <c r="I2249">
        <f>Table3[[#This Row],[Q3]]+1.5*Table3[[#This Row],[IQR]]</f>
        <v>147227.25</v>
      </c>
    </row>
    <row r="2250" spans="1:9" x14ac:dyDescent="0.45">
      <c r="A2250" t="s">
        <v>17</v>
      </c>
      <c r="B2250" t="s">
        <v>10</v>
      </c>
      <c r="C2250">
        <v>65949</v>
      </c>
      <c r="D2250" t="b">
        <f t="shared" si="35"/>
        <v>0</v>
      </c>
      <c r="E2250" cm="1">
        <f t="array" ref="E2250">QUARTILE(IF($A:$A=$A2250,IF($B:$B=$B2250,$C:$C)),1)</f>
        <v>25656</v>
      </c>
      <c r="F2250" cm="1">
        <f t="array" ref="F2250">QUARTILE(IF($A:$A=$A2250,IF($B:$B=$B2250,$C:$C)),3)</f>
        <v>74284.5</v>
      </c>
      <c r="G2250">
        <f>Table3[[#This Row],[Q3]]-Table3[[#This Row],[Q1]]</f>
        <v>48628.5</v>
      </c>
      <c r="H2250">
        <f>Table3[[#This Row],[Q1]]-1.5*Table3[[#This Row],[IQR]]</f>
        <v>-47286.75</v>
      </c>
      <c r="I2250">
        <f>Table3[[#This Row],[Q3]]+1.5*Table3[[#This Row],[IQR]]</f>
        <v>147227.25</v>
      </c>
    </row>
    <row r="2251" spans="1:9" x14ac:dyDescent="0.45">
      <c r="A2251" t="s">
        <v>17</v>
      </c>
      <c r="B2251" t="s">
        <v>10</v>
      </c>
      <c r="C2251">
        <v>66288</v>
      </c>
      <c r="D2251" t="b">
        <f t="shared" si="35"/>
        <v>0</v>
      </c>
      <c r="E2251" cm="1">
        <f t="array" ref="E2251">QUARTILE(IF($A:$A=$A2251,IF($B:$B=$B2251,$C:$C)),1)</f>
        <v>25656</v>
      </c>
      <c r="F2251" cm="1">
        <f t="array" ref="F2251">QUARTILE(IF($A:$A=$A2251,IF($B:$B=$B2251,$C:$C)),3)</f>
        <v>74284.5</v>
      </c>
      <c r="G2251">
        <f>Table3[[#This Row],[Q3]]-Table3[[#This Row],[Q1]]</f>
        <v>48628.5</v>
      </c>
      <c r="H2251">
        <f>Table3[[#This Row],[Q1]]-1.5*Table3[[#This Row],[IQR]]</f>
        <v>-47286.75</v>
      </c>
      <c r="I2251">
        <f>Table3[[#This Row],[Q3]]+1.5*Table3[[#This Row],[IQR]]</f>
        <v>147227.25</v>
      </c>
    </row>
    <row r="2252" spans="1:9" x14ac:dyDescent="0.45">
      <c r="A2252" t="s">
        <v>17</v>
      </c>
      <c r="B2252" t="s">
        <v>10</v>
      </c>
      <c r="C2252">
        <v>66600</v>
      </c>
      <c r="D2252" t="b">
        <f t="shared" si="35"/>
        <v>0</v>
      </c>
      <c r="E2252" cm="1">
        <f t="array" ref="E2252">QUARTILE(IF($A:$A=$A2252,IF($B:$B=$B2252,$C:$C)),1)</f>
        <v>25656</v>
      </c>
      <c r="F2252" cm="1">
        <f t="array" ref="F2252">QUARTILE(IF($A:$A=$A2252,IF($B:$B=$B2252,$C:$C)),3)</f>
        <v>74284.5</v>
      </c>
      <c r="G2252">
        <f>Table3[[#This Row],[Q3]]-Table3[[#This Row],[Q1]]</f>
        <v>48628.5</v>
      </c>
      <c r="H2252">
        <f>Table3[[#This Row],[Q1]]-1.5*Table3[[#This Row],[IQR]]</f>
        <v>-47286.75</v>
      </c>
      <c r="I2252">
        <f>Table3[[#This Row],[Q3]]+1.5*Table3[[#This Row],[IQR]]</f>
        <v>147227.25</v>
      </c>
    </row>
    <row r="2253" spans="1:9" x14ac:dyDescent="0.45">
      <c r="A2253" t="s">
        <v>17</v>
      </c>
      <c r="B2253" t="s">
        <v>10</v>
      </c>
      <c r="C2253">
        <v>66607</v>
      </c>
      <c r="D2253" t="b">
        <f t="shared" si="35"/>
        <v>0</v>
      </c>
      <c r="E2253" cm="1">
        <f t="array" ref="E2253">QUARTILE(IF($A:$A=$A2253,IF($B:$B=$B2253,$C:$C)),1)</f>
        <v>25656</v>
      </c>
      <c r="F2253" cm="1">
        <f t="array" ref="F2253">QUARTILE(IF($A:$A=$A2253,IF($B:$B=$B2253,$C:$C)),3)</f>
        <v>74284.5</v>
      </c>
      <c r="G2253">
        <f>Table3[[#This Row],[Q3]]-Table3[[#This Row],[Q1]]</f>
        <v>48628.5</v>
      </c>
      <c r="H2253">
        <f>Table3[[#This Row],[Q1]]-1.5*Table3[[#This Row],[IQR]]</f>
        <v>-47286.75</v>
      </c>
      <c r="I2253">
        <f>Table3[[#This Row],[Q3]]+1.5*Table3[[#This Row],[IQR]]</f>
        <v>147227.25</v>
      </c>
    </row>
    <row r="2254" spans="1:9" x14ac:dyDescent="0.45">
      <c r="A2254" t="s">
        <v>17</v>
      </c>
      <c r="B2254" t="s">
        <v>10</v>
      </c>
      <c r="C2254">
        <v>66678</v>
      </c>
      <c r="D2254" t="b">
        <f t="shared" si="35"/>
        <v>0</v>
      </c>
      <c r="E2254" cm="1">
        <f t="array" ref="E2254">QUARTILE(IF($A:$A=$A2254,IF($B:$B=$B2254,$C:$C)),1)</f>
        <v>25656</v>
      </c>
      <c r="F2254" cm="1">
        <f t="array" ref="F2254">QUARTILE(IF($A:$A=$A2254,IF($B:$B=$B2254,$C:$C)),3)</f>
        <v>74284.5</v>
      </c>
      <c r="G2254">
        <f>Table3[[#This Row],[Q3]]-Table3[[#This Row],[Q1]]</f>
        <v>48628.5</v>
      </c>
      <c r="H2254">
        <f>Table3[[#This Row],[Q1]]-1.5*Table3[[#This Row],[IQR]]</f>
        <v>-47286.75</v>
      </c>
      <c r="I2254">
        <f>Table3[[#This Row],[Q3]]+1.5*Table3[[#This Row],[IQR]]</f>
        <v>147227.25</v>
      </c>
    </row>
    <row r="2255" spans="1:9" x14ac:dyDescent="0.45">
      <c r="A2255" t="s">
        <v>17</v>
      </c>
      <c r="B2255" t="s">
        <v>10</v>
      </c>
      <c r="C2255">
        <v>67722</v>
      </c>
      <c r="D2255" t="b">
        <f t="shared" si="35"/>
        <v>0</v>
      </c>
      <c r="E2255" cm="1">
        <f t="array" ref="E2255">QUARTILE(IF($A:$A=$A2255,IF($B:$B=$B2255,$C:$C)),1)</f>
        <v>25656</v>
      </c>
      <c r="F2255" cm="1">
        <f t="array" ref="F2255">QUARTILE(IF($A:$A=$A2255,IF($B:$B=$B2255,$C:$C)),3)</f>
        <v>74284.5</v>
      </c>
      <c r="G2255">
        <f>Table3[[#This Row],[Q3]]-Table3[[#This Row],[Q1]]</f>
        <v>48628.5</v>
      </c>
      <c r="H2255">
        <f>Table3[[#This Row],[Q1]]-1.5*Table3[[#This Row],[IQR]]</f>
        <v>-47286.75</v>
      </c>
      <c r="I2255">
        <f>Table3[[#This Row],[Q3]]+1.5*Table3[[#This Row],[IQR]]</f>
        <v>147227.25</v>
      </c>
    </row>
    <row r="2256" spans="1:9" x14ac:dyDescent="0.45">
      <c r="A2256" t="s">
        <v>17</v>
      </c>
      <c r="B2256" t="s">
        <v>10</v>
      </c>
      <c r="C2256">
        <v>67756</v>
      </c>
      <c r="D2256" t="b">
        <f t="shared" si="35"/>
        <v>0</v>
      </c>
      <c r="E2256" cm="1">
        <f t="array" ref="E2256">QUARTILE(IF($A:$A=$A2256,IF($B:$B=$B2256,$C:$C)),1)</f>
        <v>25656</v>
      </c>
      <c r="F2256" cm="1">
        <f t="array" ref="F2256">QUARTILE(IF($A:$A=$A2256,IF($B:$B=$B2256,$C:$C)),3)</f>
        <v>74284.5</v>
      </c>
      <c r="G2256">
        <f>Table3[[#This Row],[Q3]]-Table3[[#This Row],[Q1]]</f>
        <v>48628.5</v>
      </c>
      <c r="H2256">
        <f>Table3[[#This Row],[Q1]]-1.5*Table3[[#This Row],[IQR]]</f>
        <v>-47286.75</v>
      </c>
      <c r="I2256">
        <f>Table3[[#This Row],[Q3]]+1.5*Table3[[#This Row],[IQR]]</f>
        <v>147227.25</v>
      </c>
    </row>
    <row r="2257" spans="1:9" x14ac:dyDescent="0.45">
      <c r="A2257" t="s">
        <v>17</v>
      </c>
      <c r="B2257" t="s">
        <v>10</v>
      </c>
      <c r="C2257">
        <v>67919</v>
      </c>
      <c r="D2257" t="b">
        <f t="shared" si="35"/>
        <v>0</v>
      </c>
      <c r="E2257" cm="1">
        <f t="array" ref="E2257">QUARTILE(IF($A:$A=$A2257,IF($B:$B=$B2257,$C:$C)),1)</f>
        <v>25656</v>
      </c>
      <c r="F2257" cm="1">
        <f t="array" ref="F2257">QUARTILE(IF($A:$A=$A2257,IF($B:$B=$B2257,$C:$C)),3)</f>
        <v>74284.5</v>
      </c>
      <c r="G2257">
        <f>Table3[[#This Row],[Q3]]-Table3[[#This Row],[Q1]]</f>
        <v>48628.5</v>
      </c>
      <c r="H2257">
        <f>Table3[[#This Row],[Q1]]-1.5*Table3[[#This Row],[IQR]]</f>
        <v>-47286.75</v>
      </c>
      <c r="I2257">
        <f>Table3[[#This Row],[Q3]]+1.5*Table3[[#This Row],[IQR]]</f>
        <v>147227.25</v>
      </c>
    </row>
    <row r="2258" spans="1:9" x14ac:dyDescent="0.45">
      <c r="A2258" t="s">
        <v>17</v>
      </c>
      <c r="B2258" t="s">
        <v>10</v>
      </c>
      <c r="C2258">
        <v>67934</v>
      </c>
      <c r="D2258" t="b">
        <f t="shared" si="35"/>
        <v>0</v>
      </c>
      <c r="E2258" cm="1">
        <f t="array" ref="E2258">QUARTILE(IF($A:$A=$A2258,IF($B:$B=$B2258,$C:$C)),1)</f>
        <v>25656</v>
      </c>
      <c r="F2258" cm="1">
        <f t="array" ref="F2258">QUARTILE(IF($A:$A=$A2258,IF($B:$B=$B2258,$C:$C)),3)</f>
        <v>74284.5</v>
      </c>
      <c r="G2258">
        <f>Table3[[#This Row],[Q3]]-Table3[[#This Row],[Q1]]</f>
        <v>48628.5</v>
      </c>
      <c r="H2258">
        <f>Table3[[#This Row],[Q1]]-1.5*Table3[[#This Row],[IQR]]</f>
        <v>-47286.75</v>
      </c>
      <c r="I2258">
        <f>Table3[[#This Row],[Q3]]+1.5*Table3[[#This Row],[IQR]]</f>
        <v>147227.25</v>
      </c>
    </row>
    <row r="2259" spans="1:9" x14ac:dyDescent="0.45">
      <c r="A2259" t="s">
        <v>17</v>
      </c>
      <c r="B2259" t="s">
        <v>10</v>
      </c>
      <c r="C2259">
        <v>68083</v>
      </c>
      <c r="D2259" t="b">
        <f t="shared" si="35"/>
        <v>0</v>
      </c>
      <c r="E2259" cm="1">
        <f t="array" ref="E2259">QUARTILE(IF($A:$A=$A2259,IF($B:$B=$B2259,$C:$C)),1)</f>
        <v>25656</v>
      </c>
      <c r="F2259" cm="1">
        <f t="array" ref="F2259">QUARTILE(IF($A:$A=$A2259,IF($B:$B=$B2259,$C:$C)),3)</f>
        <v>74284.5</v>
      </c>
      <c r="G2259">
        <f>Table3[[#This Row],[Q3]]-Table3[[#This Row],[Q1]]</f>
        <v>48628.5</v>
      </c>
      <c r="H2259">
        <f>Table3[[#This Row],[Q1]]-1.5*Table3[[#This Row],[IQR]]</f>
        <v>-47286.75</v>
      </c>
      <c r="I2259">
        <f>Table3[[#This Row],[Q3]]+1.5*Table3[[#This Row],[IQR]]</f>
        <v>147227.25</v>
      </c>
    </row>
    <row r="2260" spans="1:9" x14ac:dyDescent="0.45">
      <c r="A2260" t="s">
        <v>17</v>
      </c>
      <c r="B2260" t="s">
        <v>10</v>
      </c>
      <c r="C2260">
        <v>68121</v>
      </c>
      <c r="D2260" t="b">
        <f t="shared" si="35"/>
        <v>0</v>
      </c>
      <c r="E2260" cm="1">
        <f t="array" ref="E2260">QUARTILE(IF($A:$A=$A2260,IF($B:$B=$B2260,$C:$C)),1)</f>
        <v>25656</v>
      </c>
      <c r="F2260" cm="1">
        <f t="array" ref="F2260">QUARTILE(IF($A:$A=$A2260,IF($B:$B=$B2260,$C:$C)),3)</f>
        <v>74284.5</v>
      </c>
      <c r="G2260">
        <f>Table3[[#This Row],[Q3]]-Table3[[#This Row],[Q1]]</f>
        <v>48628.5</v>
      </c>
      <c r="H2260">
        <f>Table3[[#This Row],[Q1]]-1.5*Table3[[#This Row],[IQR]]</f>
        <v>-47286.75</v>
      </c>
      <c r="I2260">
        <f>Table3[[#This Row],[Q3]]+1.5*Table3[[#This Row],[IQR]]</f>
        <v>147227.25</v>
      </c>
    </row>
    <row r="2261" spans="1:9" x14ac:dyDescent="0.45">
      <c r="A2261" t="s">
        <v>17</v>
      </c>
      <c r="B2261" t="s">
        <v>10</v>
      </c>
      <c r="C2261">
        <v>68268</v>
      </c>
      <c r="D2261" t="b">
        <f t="shared" si="35"/>
        <v>0</v>
      </c>
      <c r="E2261" cm="1">
        <f t="array" ref="E2261">QUARTILE(IF($A:$A=$A2261,IF($B:$B=$B2261,$C:$C)),1)</f>
        <v>25656</v>
      </c>
      <c r="F2261" cm="1">
        <f t="array" ref="F2261">QUARTILE(IF($A:$A=$A2261,IF($B:$B=$B2261,$C:$C)),3)</f>
        <v>74284.5</v>
      </c>
      <c r="G2261">
        <f>Table3[[#This Row],[Q3]]-Table3[[#This Row],[Q1]]</f>
        <v>48628.5</v>
      </c>
      <c r="H2261">
        <f>Table3[[#This Row],[Q1]]-1.5*Table3[[#This Row],[IQR]]</f>
        <v>-47286.75</v>
      </c>
      <c r="I2261">
        <f>Table3[[#This Row],[Q3]]+1.5*Table3[[#This Row],[IQR]]</f>
        <v>147227.25</v>
      </c>
    </row>
    <row r="2262" spans="1:9" x14ac:dyDescent="0.45">
      <c r="A2262" t="s">
        <v>17</v>
      </c>
      <c r="B2262" t="s">
        <v>10</v>
      </c>
      <c r="C2262">
        <v>68351</v>
      </c>
      <c r="D2262" t="b">
        <f t="shared" si="35"/>
        <v>0</v>
      </c>
      <c r="E2262" cm="1">
        <f t="array" ref="E2262">QUARTILE(IF($A:$A=$A2262,IF($B:$B=$B2262,$C:$C)),1)</f>
        <v>25656</v>
      </c>
      <c r="F2262" cm="1">
        <f t="array" ref="F2262">QUARTILE(IF($A:$A=$A2262,IF($B:$B=$B2262,$C:$C)),3)</f>
        <v>74284.5</v>
      </c>
      <c r="G2262">
        <f>Table3[[#This Row],[Q3]]-Table3[[#This Row],[Q1]]</f>
        <v>48628.5</v>
      </c>
      <c r="H2262">
        <f>Table3[[#This Row],[Q1]]-1.5*Table3[[#This Row],[IQR]]</f>
        <v>-47286.75</v>
      </c>
      <c r="I2262">
        <f>Table3[[#This Row],[Q3]]+1.5*Table3[[#This Row],[IQR]]</f>
        <v>147227.25</v>
      </c>
    </row>
    <row r="2263" spans="1:9" x14ac:dyDescent="0.45">
      <c r="A2263" t="s">
        <v>17</v>
      </c>
      <c r="B2263" t="s">
        <v>10</v>
      </c>
      <c r="C2263">
        <v>68526</v>
      </c>
      <c r="D2263" t="b">
        <f t="shared" si="35"/>
        <v>0</v>
      </c>
      <c r="E2263" cm="1">
        <f t="array" ref="E2263">QUARTILE(IF($A:$A=$A2263,IF($B:$B=$B2263,$C:$C)),1)</f>
        <v>25656</v>
      </c>
      <c r="F2263" cm="1">
        <f t="array" ref="F2263">QUARTILE(IF($A:$A=$A2263,IF($B:$B=$B2263,$C:$C)),3)</f>
        <v>74284.5</v>
      </c>
      <c r="G2263">
        <f>Table3[[#This Row],[Q3]]-Table3[[#This Row],[Q1]]</f>
        <v>48628.5</v>
      </c>
      <c r="H2263">
        <f>Table3[[#This Row],[Q1]]-1.5*Table3[[#This Row],[IQR]]</f>
        <v>-47286.75</v>
      </c>
      <c r="I2263">
        <f>Table3[[#This Row],[Q3]]+1.5*Table3[[#This Row],[IQR]]</f>
        <v>147227.25</v>
      </c>
    </row>
    <row r="2264" spans="1:9" x14ac:dyDescent="0.45">
      <c r="A2264" t="s">
        <v>17</v>
      </c>
      <c r="B2264" t="s">
        <v>10</v>
      </c>
      <c r="C2264">
        <v>69025</v>
      </c>
      <c r="D2264" t="b">
        <f t="shared" si="35"/>
        <v>0</v>
      </c>
      <c r="E2264" cm="1">
        <f t="array" ref="E2264">QUARTILE(IF($A:$A=$A2264,IF($B:$B=$B2264,$C:$C)),1)</f>
        <v>25656</v>
      </c>
      <c r="F2264" cm="1">
        <f t="array" ref="F2264">QUARTILE(IF($A:$A=$A2264,IF($B:$B=$B2264,$C:$C)),3)</f>
        <v>74284.5</v>
      </c>
      <c r="G2264">
        <f>Table3[[#This Row],[Q3]]-Table3[[#This Row],[Q1]]</f>
        <v>48628.5</v>
      </c>
      <c r="H2264">
        <f>Table3[[#This Row],[Q1]]-1.5*Table3[[#This Row],[IQR]]</f>
        <v>-47286.75</v>
      </c>
      <c r="I2264">
        <f>Table3[[#This Row],[Q3]]+1.5*Table3[[#This Row],[IQR]]</f>
        <v>147227.25</v>
      </c>
    </row>
    <row r="2265" spans="1:9" x14ac:dyDescent="0.45">
      <c r="A2265" t="s">
        <v>17</v>
      </c>
      <c r="B2265" t="s">
        <v>10</v>
      </c>
      <c r="C2265">
        <v>69460</v>
      </c>
      <c r="D2265" t="b">
        <f t="shared" si="35"/>
        <v>0</v>
      </c>
      <c r="E2265" cm="1">
        <f t="array" ref="E2265">QUARTILE(IF($A:$A=$A2265,IF($B:$B=$B2265,$C:$C)),1)</f>
        <v>25656</v>
      </c>
      <c r="F2265" cm="1">
        <f t="array" ref="F2265">QUARTILE(IF($A:$A=$A2265,IF($B:$B=$B2265,$C:$C)),3)</f>
        <v>74284.5</v>
      </c>
      <c r="G2265">
        <f>Table3[[#This Row],[Q3]]-Table3[[#This Row],[Q1]]</f>
        <v>48628.5</v>
      </c>
      <c r="H2265">
        <f>Table3[[#This Row],[Q1]]-1.5*Table3[[#This Row],[IQR]]</f>
        <v>-47286.75</v>
      </c>
      <c r="I2265">
        <f>Table3[[#This Row],[Q3]]+1.5*Table3[[#This Row],[IQR]]</f>
        <v>147227.25</v>
      </c>
    </row>
    <row r="2266" spans="1:9" x14ac:dyDescent="0.45">
      <c r="A2266" t="s">
        <v>17</v>
      </c>
      <c r="B2266" t="s">
        <v>10</v>
      </c>
      <c r="C2266">
        <v>69471</v>
      </c>
      <c r="D2266" t="b">
        <f t="shared" si="35"/>
        <v>0</v>
      </c>
      <c r="E2266" cm="1">
        <f t="array" ref="E2266">QUARTILE(IF($A:$A=$A2266,IF($B:$B=$B2266,$C:$C)),1)</f>
        <v>25656</v>
      </c>
      <c r="F2266" cm="1">
        <f t="array" ref="F2266">QUARTILE(IF($A:$A=$A2266,IF($B:$B=$B2266,$C:$C)),3)</f>
        <v>74284.5</v>
      </c>
      <c r="G2266">
        <f>Table3[[#This Row],[Q3]]-Table3[[#This Row],[Q1]]</f>
        <v>48628.5</v>
      </c>
      <c r="H2266">
        <f>Table3[[#This Row],[Q1]]-1.5*Table3[[#This Row],[IQR]]</f>
        <v>-47286.75</v>
      </c>
      <c r="I2266">
        <f>Table3[[#This Row],[Q3]]+1.5*Table3[[#This Row],[IQR]]</f>
        <v>147227.25</v>
      </c>
    </row>
    <row r="2267" spans="1:9" x14ac:dyDescent="0.45">
      <c r="A2267" t="s">
        <v>17</v>
      </c>
      <c r="B2267" t="s">
        <v>10</v>
      </c>
      <c r="C2267">
        <v>69583</v>
      </c>
      <c r="D2267" t="b">
        <f t="shared" si="35"/>
        <v>0</v>
      </c>
      <c r="E2267" cm="1">
        <f t="array" ref="E2267">QUARTILE(IF($A:$A=$A2267,IF($B:$B=$B2267,$C:$C)),1)</f>
        <v>25656</v>
      </c>
      <c r="F2267" cm="1">
        <f t="array" ref="F2267">QUARTILE(IF($A:$A=$A2267,IF($B:$B=$B2267,$C:$C)),3)</f>
        <v>74284.5</v>
      </c>
      <c r="G2267">
        <f>Table3[[#This Row],[Q3]]-Table3[[#This Row],[Q1]]</f>
        <v>48628.5</v>
      </c>
      <c r="H2267">
        <f>Table3[[#This Row],[Q1]]-1.5*Table3[[#This Row],[IQR]]</f>
        <v>-47286.75</v>
      </c>
      <c r="I2267">
        <f>Table3[[#This Row],[Q3]]+1.5*Table3[[#This Row],[IQR]]</f>
        <v>147227.25</v>
      </c>
    </row>
    <row r="2268" spans="1:9" x14ac:dyDescent="0.45">
      <c r="A2268" t="s">
        <v>17</v>
      </c>
      <c r="B2268" t="s">
        <v>10</v>
      </c>
      <c r="C2268">
        <v>69709</v>
      </c>
      <c r="D2268" t="b">
        <f t="shared" si="35"/>
        <v>0</v>
      </c>
      <c r="E2268" cm="1">
        <f t="array" ref="E2268">QUARTILE(IF($A:$A=$A2268,IF($B:$B=$B2268,$C:$C)),1)</f>
        <v>25656</v>
      </c>
      <c r="F2268" cm="1">
        <f t="array" ref="F2268">QUARTILE(IF($A:$A=$A2268,IF($B:$B=$B2268,$C:$C)),3)</f>
        <v>74284.5</v>
      </c>
      <c r="G2268">
        <f>Table3[[#This Row],[Q3]]-Table3[[#This Row],[Q1]]</f>
        <v>48628.5</v>
      </c>
      <c r="H2268">
        <f>Table3[[#This Row],[Q1]]-1.5*Table3[[#This Row],[IQR]]</f>
        <v>-47286.75</v>
      </c>
      <c r="I2268">
        <f>Table3[[#This Row],[Q3]]+1.5*Table3[[#This Row],[IQR]]</f>
        <v>147227.25</v>
      </c>
    </row>
    <row r="2269" spans="1:9" x14ac:dyDescent="0.45">
      <c r="A2269" t="s">
        <v>17</v>
      </c>
      <c r="B2269" t="s">
        <v>10</v>
      </c>
      <c r="C2269">
        <v>69781</v>
      </c>
      <c r="D2269" t="b">
        <f t="shared" si="35"/>
        <v>0</v>
      </c>
      <c r="E2269" cm="1">
        <f t="array" ref="E2269">QUARTILE(IF($A:$A=$A2269,IF($B:$B=$B2269,$C:$C)),1)</f>
        <v>25656</v>
      </c>
      <c r="F2269" cm="1">
        <f t="array" ref="F2269">QUARTILE(IF($A:$A=$A2269,IF($B:$B=$B2269,$C:$C)),3)</f>
        <v>74284.5</v>
      </c>
      <c r="G2269">
        <f>Table3[[#This Row],[Q3]]-Table3[[#This Row],[Q1]]</f>
        <v>48628.5</v>
      </c>
      <c r="H2269">
        <f>Table3[[#This Row],[Q1]]-1.5*Table3[[#This Row],[IQR]]</f>
        <v>-47286.75</v>
      </c>
      <c r="I2269">
        <f>Table3[[#This Row],[Q3]]+1.5*Table3[[#This Row],[IQR]]</f>
        <v>147227.25</v>
      </c>
    </row>
    <row r="2270" spans="1:9" x14ac:dyDescent="0.45">
      <c r="A2270" t="s">
        <v>17</v>
      </c>
      <c r="B2270" t="s">
        <v>10</v>
      </c>
      <c r="C2270">
        <v>69889</v>
      </c>
      <c r="D2270" t="b">
        <f t="shared" si="35"/>
        <v>0</v>
      </c>
      <c r="E2270" cm="1">
        <f t="array" ref="E2270">QUARTILE(IF($A:$A=$A2270,IF($B:$B=$B2270,$C:$C)),1)</f>
        <v>25656</v>
      </c>
      <c r="F2270" cm="1">
        <f t="array" ref="F2270">QUARTILE(IF($A:$A=$A2270,IF($B:$B=$B2270,$C:$C)),3)</f>
        <v>74284.5</v>
      </c>
      <c r="G2270">
        <f>Table3[[#This Row],[Q3]]-Table3[[#This Row],[Q1]]</f>
        <v>48628.5</v>
      </c>
      <c r="H2270">
        <f>Table3[[#This Row],[Q1]]-1.5*Table3[[#This Row],[IQR]]</f>
        <v>-47286.75</v>
      </c>
      <c r="I2270">
        <f>Table3[[#This Row],[Q3]]+1.5*Table3[[#This Row],[IQR]]</f>
        <v>147227.25</v>
      </c>
    </row>
    <row r="2271" spans="1:9" x14ac:dyDescent="0.45">
      <c r="A2271" t="s">
        <v>17</v>
      </c>
      <c r="B2271" t="s">
        <v>10</v>
      </c>
      <c r="C2271">
        <v>69997</v>
      </c>
      <c r="D2271" t="b">
        <f t="shared" si="35"/>
        <v>0</v>
      </c>
      <c r="E2271" cm="1">
        <f t="array" ref="E2271">QUARTILE(IF($A:$A=$A2271,IF($B:$B=$B2271,$C:$C)),1)</f>
        <v>25656</v>
      </c>
      <c r="F2271" cm="1">
        <f t="array" ref="F2271">QUARTILE(IF($A:$A=$A2271,IF($B:$B=$B2271,$C:$C)),3)</f>
        <v>74284.5</v>
      </c>
      <c r="G2271">
        <f>Table3[[#This Row],[Q3]]-Table3[[#This Row],[Q1]]</f>
        <v>48628.5</v>
      </c>
      <c r="H2271">
        <f>Table3[[#This Row],[Q1]]-1.5*Table3[[#This Row],[IQR]]</f>
        <v>-47286.75</v>
      </c>
      <c r="I2271">
        <f>Table3[[#This Row],[Q3]]+1.5*Table3[[#This Row],[IQR]]</f>
        <v>147227.25</v>
      </c>
    </row>
    <row r="2272" spans="1:9" x14ac:dyDescent="0.45">
      <c r="A2272" t="s">
        <v>17</v>
      </c>
      <c r="B2272" t="s">
        <v>10</v>
      </c>
      <c r="C2272">
        <v>70449</v>
      </c>
      <c r="D2272" t="b">
        <f t="shared" si="35"/>
        <v>0</v>
      </c>
      <c r="E2272" cm="1">
        <f t="array" ref="E2272">QUARTILE(IF($A:$A=$A2272,IF($B:$B=$B2272,$C:$C)),1)</f>
        <v>25656</v>
      </c>
      <c r="F2272" cm="1">
        <f t="array" ref="F2272">QUARTILE(IF($A:$A=$A2272,IF($B:$B=$B2272,$C:$C)),3)</f>
        <v>74284.5</v>
      </c>
      <c r="G2272">
        <f>Table3[[#This Row],[Q3]]-Table3[[#This Row],[Q1]]</f>
        <v>48628.5</v>
      </c>
      <c r="H2272">
        <f>Table3[[#This Row],[Q1]]-1.5*Table3[[#This Row],[IQR]]</f>
        <v>-47286.75</v>
      </c>
      <c r="I2272">
        <f>Table3[[#This Row],[Q3]]+1.5*Table3[[#This Row],[IQR]]</f>
        <v>147227.25</v>
      </c>
    </row>
    <row r="2273" spans="1:9" x14ac:dyDescent="0.45">
      <c r="A2273" t="s">
        <v>17</v>
      </c>
      <c r="B2273" t="s">
        <v>10</v>
      </c>
      <c r="C2273">
        <v>70471</v>
      </c>
      <c r="D2273" t="b">
        <f t="shared" si="35"/>
        <v>0</v>
      </c>
      <c r="E2273" cm="1">
        <f t="array" ref="E2273">QUARTILE(IF($A:$A=$A2273,IF($B:$B=$B2273,$C:$C)),1)</f>
        <v>25656</v>
      </c>
      <c r="F2273" cm="1">
        <f t="array" ref="F2273">QUARTILE(IF($A:$A=$A2273,IF($B:$B=$B2273,$C:$C)),3)</f>
        <v>74284.5</v>
      </c>
      <c r="G2273">
        <f>Table3[[#This Row],[Q3]]-Table3[[#This Row],[Q1]]</f>
        <v>48628.5</v>
      </c>
      <c r="H2273">
        <f>Table3[[#This Row],[Q1]]-1.5*Table3[[#This Row],[IQR]]</f>
        <v>-47286.75</v>
      </c>
      <c r="I2273">
        <f>Table3[[#This Row],[Q3]]+1.5*Table3[[#This Row],[IQR]]</f>
        <v>147227.25</v>
      </c>
    </row>
    <row r="2274" spans="1:9" x14ac:dyDescent="0.45">
      <c r="A2274" t="s">
        <v>17</v>
      </c>
      <c r="B2274" t="s">
        <v>10</v>
      </c>
      <c r="C2274">
        <v>70497</v>
      </c>
      <c r="D2274" t="b">
        <f t="shared" si="35"/>
        <v>0</v>
      </c>
      <c r="E2274" cm="1">
        <f t="array" ref="E2274">QUARTILE(IF($A:$A=$A2274,IF($B:$B=$B2274,$C:$C)),1)</f>
        <v>25656</v>
      </c>
      <c r="F2274" cm="1">
        <f t="array" ref="F2274">QUARTILE(IF($A:$A=$A2274,IF($B:$B=$B2274,$C:$C)),3)</f>
        <v>74284.5</v>
      </c>
      <c r="G2274">
        <f>Table3[[#This Row],[Q3]]-Table3[[#This Row],[Q1]]</f>
        <v>48628.5</v>
      </c>
      <c r="H2274">
        <f>Table3[[#This Row],[Q1]]-1.5*Table3[[#This Row],[IQR]]</f>
        <v>-47286.75</v>
      </c>
      <c r="I2274">
        <f>Table3[[#This Row],[Q3]]+1.5*Table3[[#This Row],[IQR]]</f>
        <v>147227.25</v>
      </c>
    </row>
    <row r="2275" spans="1:9" x14ac:dyDescent="0.45">
      <c r="A2275" t="s">
        <v>17</v>
      </c>
      <c r="B2275" t="s">
        <v>10</v>
      </c>
      <c r="C2275">
        <v>70574</v>
      </c>
      <c r="D2275" t="b">
        <f t="shared" si="35"/>
        <v>0</v>
      </c>
      <c r="E2275" cm="1">
        <f t="array" ref="E2275">QUARTILE(IF($A:$A=$A2275,IF($B:$B=$B2275,$C:$C)),1)</f>
        <v>25656</v>
      </c>
      <c r="F2275" cm="1">
        <f t="array" ref="F2275">QUARTILE(IF($A:$A=$A2275,IF($B:$B=$B2275,$C:$C)),3)</f>
        <v>74284.5</v>
      </c>
      <c r="G2275">
        <f>Table3[[#This Row],[Q3]]-Table3[[#This Row],[Q1]]</f>
        <v>48628.5</v>
      </c>
      <c r="H2275">
        <f>Table3[[#This Row],[Q1]]-1.5*Table3[[#This Row],[IQR]]</f>
        <v>-47286.75</v>
      </c>
      <c r="I2275">
        <f>Table3[[#This Row],[Q3]]+1.5*Table3[[#This Row],[IQR]]</f>
        <v>147227.25</v>
      </c>
    </row>
    <row r="2276" spans="1:9" x14ac:dyDescent="0.45">
      <c r="A2276" t="s">
        <v>17</v>
      </c>
      <c r="B2276" t="s">
        <v>10</v>
      </c>
      <c r="C2276">
        <v>70665</v>
      </c>
      <c r="D2276" t="b">
        <f t="shared" si="35"/>
        <v>0</v>
      </c>
      <c r="E2276" cm="1">
        <f t="array" ref="E2276">QUARTILE(IF($A:$A=$A2276,IF($B:$B=$B2276,$C:$C)),1)</f>
        <v>25656</v>
      </c>
      <c r="F2276" cm="1">
        <f t="array" ref="F2276">QUARTILE(IF($A:$A=$A2276,IF($B:$B=$B2276,$C:$C)),3)</f>
        <v>74284.5</v>
      </c>
      <c r="G2276">
        <f>Table3[[#This Row],[Q3]]-Table3[[#This Row],[Q1]]</f>
        <v>48628.5</v>
      </c>
      <c r="H2276">
        <f>Table3[[#This Row],[Q1]]-1.5*Table3[[#This Row],[IQR]]</f>
        <v>-47286.75</v>
      </c>
      <c r="I2276">
        <f>Table3[[#This Row],[Q3]]+1.5*Table3[[#This Row],[IQR]]</f>
        <v>147227.25</v>
      </c>
    </row>
    <row r="2277" spans="1:9" x14ac:dyDescent="0.45">
      <c r="A2277" t="s">
        <v>17</v>
      </c>
      <c r="B2277" t="s">
        <v>10</v>
      </c>
      <c r="C2277">
        <v>70687</v>
      </c>
      <c r="D2277" t="b">
        <f t="shared" si="35"/>
        <v>0</v>
      </c>
      <c r="E2277" cm="1">
        <f t="array" ref="E2277">QUARTILE(IF($A:$A=$A2277,IF($B:$B=$B2277,$C:$C)),1)</f>
        <v>25656</v>
      </c>
      <c r="F2277" cm="1">
        <f t="array" ref="F2277">QUARTILE(IF($A:$A=$A2277,IF($B:$B=$B2277,$C:$C)),3)</f>
        <v>74284.5</v>
      </c>
      <c r="G2277">
        <f>Table3[[#This Row],[Q3]]-Table3[[#This Row],[Q1]]</f>
        <v>48628.5</v>
      </c>
      <c r="H2277">
        <f>Table3[[#This Row],[Q1]]-1.5*Table3[[#This Row],[IQR]]</f>
        <v>-47286.75</v>
      </c>
      <c r="I2277">
        <f>Table3[[#This Row],[Q3]]+1.5*Table3[[#This Row],[IQR]]</f>
        <v>147227.25</v>
      </c>
    </row>
    <row r="2278" spans="1:9" x14ac:dyDescent="0.45">
      <c r="A2278" t="s">
        <v>17</v>
      </c>
      <c r="B2278" t="s">
        <v>10</v>
      </c>
      <c r="C2278">
        <v>71504</v>
      </c>
      <c r="D2278" t="b">
        <f t="shared" si="35"/>
        <v>0</v>
      </c>
      <c r="E2278" cm="1">
        <f t="array" ref="E2278">QUARTILE(IF($A:$A=$A2278,IF($B:$B=$B2278,$C:$C)),1)</f>
        <v>25656</v>
      </c>
      <c r="F2278" cm="1">
        <f t="array" ref="F2278">QUARTILE(IF($A:$A=$A2278,IF($B:$B=$B2278,$C:$C)),3)</f>
        <v>74284.5</v>
      </c>
      <c r="G2278">
        <f>Table3[[#This Row],[Q3]]-Table3[[#This Row],[Q1]]</f>
        <v>48628.5</v>
      </c>
      <c r="H2278">
        <f>Table3[[#This Row],[Q1]]-1.5*Table3[[#This Row],[IQR]]</f>
        <v>-47286.75</v>
      </c>
      <c r="I2278">
        <f>Table3[[#This Row],[Q3]]+1.5*Table3[[#This Row],[IQR]]</f>
        <v>147227.25</v>
      </c>
    </row>
    <row r="2279" spans="1:9" x14ac:dyDescent="0.45">
      <c r="A2279" t="s">
        <v>17</v>
      </c>
      <c r="B2279" t="s">
        <v>10</v>
      </c>
      <c r="C2279">
        <v>71556</v>
      </c>
      <c r="D2279" t="b">
        <f t="shared" si="35"/>
        <v>0</v>
      </c>
      <c r="E2279" cm="1">
        <f t="array" ref="E2279">QUARTILE(IF($A:$A=$A2279,IF($B:$B=$B2279,$C:$C)),1)</f>
        <v>25656</v>
      </c>
      <c r="F2279" cm="1">
        <f t="array" ref="F2279">QUARTILE(IF($A:$A=$A2279,IF($B:$B=$B2279,$C:$C)),3)</f>
        <v>74284.5</v>
      </c>
      <c r="G2279">
        <f>Table3[[#This Row],[Q3]]-Table3[[#This Row],[Q1]]</f>
        <v>48628.5</v>
      </c>
      <c r="H2279">
        <f>Table3[[#This Row],[Q1]]-1.5*Table3[[#This Row],[IQR]]</f>
        <v>-47286.75</v>
      </c>
      <c r="I2279">
        <f>Table3[[#This Row],[Q3]]+1.5*Table3[[#This Row],[IQR]]</f>
        <v>147227.25</v>
      </c>
    </row>
    <row r="2280" spans="1:9" x14ac:dyDescent="0.45">
      <c r="A2280" t="s">
        <v>17</v>
      </c>
      <c r="B2280" t="s">
        <v>10</v>
      </c>
      <c r="C2280">
        <v>72200</v>
      </c>
      <c r="D2280" t="b">
        <f t="shared" si="35"/>
        <v>0</v>
      </c>
      <c r="E2280" cm="1">
        <f t="array" ref="E2280">QUARTILE(IF($A:$A=$A2280,IF($B:$B=$B2280,$C:$C)),1)</f>
        <v>25656</v>
      </c>
      <c r="F2280" cm="1">
        <f t="array" ref="F2280">QUARTILE(IF($A:$A=$A2280,IF($B:$B=$B2280,$C:$C)),3)</f>
        <v>74284.5</v>
      </c>
      <c r="G2280">
        <f>Table3[[#This Row],[Q3]]-Table3[[#This Row],[Q1]]</f>
        <v>48628.5</v>
      </c>
      <c r="H2280">
        <f>Table3[[#This Row],[Q1]]-1.5*Table3[[#This Row],[IQR]]</f>
        <v>-47286.75</v>
      </c>
      <c r="I2280">
        <f>Table3[[#This Row],[Q3]]+1.5*Table3[[#This Row],[IQR]]</f>
        <v>147227.25</v>
      </c>
    </row>
    <row r="2281" spans="1:9" x14ac:dyDescent="0.45">
      <c r="A2281" t="s">
        <v>17</v>
      </c>
      <c r="B2281" t="s">
        <v>10</v>
      </c>
      <c r="C2281">
        <v>72420</v>
      </c>
      <c r="D2281" t="b">
        <f t="shared" si="35"/>
        <v>0</v>
      </c>
      <c r="E2281" cm="1">
        <f t="array" ref="E2281">QUARTILE(IF($A:$A=$A2281,IF($B:$B=$B2281,$C:$C)),1)</f>
        <v>25656</v>
      </c>
      <c r="F2281" cm="1">
        <f t="array" ref="F2281">QUARTILE(IF($A:$A=$A2281,IF($B:$B=$B2281,$C:$C)),3)</f>
        <v>74284.5</v>
      </c>
      <c r="G2281">
        <f>Table3[[#This Row],[Q3]]-Table3[[#This Row],[Q1]]</f>
        <v>48628.5</v>
      </c>
      <c r="H2281">
        <f>Table3[[#This Row],[Q1]]-1.5*Table3[[#This Row],[IQR]]</f>
        <v>-47286.75</v>
      </c>
      <c r="I2281">
        <f>Table3[[#This Row],[Q3]]+1.5*Table3[[#This Row],[IQR]]</f>
        <v>147227.25</v>
      </c>
    </row>
    <row r="2282" spans="1:9" x14ac:dyDescent="0.45">
      <c r="A2282" t="s">
        <v>17</v>
      </c>
      <c r="B2282" t="s">
        <v>10</v>
      </c>
      <c r="C2282">
        <v>72425</v>
      </c>
      <c r="D2282" t="b">
        <f t="shared" si="35"/>
        <v>0</v>
      </c>
      <c r="E2282" cm="1">
        <f t="array" ref="E2282">QUARTILE(IF($A:$A=$A2282,IF($B:$B=$B2282,$C:$C)),1)</f>
        <v>25656</v>
      </c>
      <c r="F2282" cm="1">
        <f t="array" ref="F2282">QUARTILE(IF($A:$A=$A2282,IF($B:$B=$B2282,$C:$C)),3)</f>
        <v>74284.5</v>
      </c>
      <c r="G2282">
        <f>Table3[[#This Row],[Q3]]-Table3[[#This Row],[Q1]]</f>
        <v>48628.5</v>
      </c>
      <c r="H2282">
        <f>Table3[[#This Row],[Q1]]-1.5*Table3[[#This Row],[IQR]]</f>
        <v>-47286.75</v>
      </c>
      <c r="I2282">
        <f>Table3[[#This Row],[Q3]]+1.5*Table3[[#This Row],[IQR]]</f>
        <v>147227.25</v>
      </c>
    </row>
    <row r="2283" spans="1:9" x14ac:dyDescent="0.45">
      <c r="A2283" t="s">
        <v>17</v>
      </c>
      <c r="B2283" t="s">
        <v>10</v>
      </c>
      <c r="C2283">
        <v>72516</v>
      </c>
      <c r="D2283" t="b">
        <f t="shared" si="35"/>
        <v>0</v>
      </c>
      <c r="E2283" cm="1">
        <f t="array" ref="E2283">QUARTILE(IF($A:$A=$A2283,IF($B:$B=$B2283,$C:$C)),1)</f>
        <v>25656</v>
      </c>
      <c r="F2283" cm="1">
        <f t="array" ref="F2283">QUARTILE(IF($A:$A=$A2283,IF($B:$B=$B2283,$C:$C)),3)</f>
        <v>74284.5</v>
      </c>
      <c r="G2283">
        <f>Table3[[#This Row],[Q3]]-Table3[[#This Row],[Q1]]</f>
        <v>48628.5</v>
      </c>
      <c r="H2283">
        <f>Table3[[#This Row],[Q1]]-1.5*Table3[[#This Row],[IQR]]</f>
        <v>-47286.75</v>
      </c>
      <c r="I2283">
        <f>Table3[[#This Row],[Q3]]+1.5*Table3[[#This Row],[IQR]]</f>
        <v>147227.25</v>
      </c>
    </row>
    <row r="2284" spans="1:9" x14ac:dyDescent="0.45">
      <c r="A2284" t="s">
        <v>17</v>
      </c>
      <c r="B2284" t="s">
        <v>10</v>
      </c>
      <c r="C2284">
        <v>72712</v>
      </c>
      <c r="D2284" t="b">
        <f t="shared" si="35"/>
        <v>0</v>
      </c>
      <c r="E2284" cm="1">
        <f t="array" ref="E2284">QUARTILE(IF($A:$A=$A2284,IF($B:$B=$B2284,$C:$C)),1)</f>
        <v>25656</v>
      </c>
      <c r="F2284" cm="1">
        <f t="array" ref="F2284">QUARTILE(IF($A:$A=$A2284,IF($B:$B=$B2284,$C:$C)),3)</f>
        <v>74284.5</v>
      </c>
      <c r="G2284">
        <f>Table3[[#This Row],[Q3]]-Table3[[#This Row],[Q1]]</f>
        <v>48628.5</v>
      </c>
      <c r="H2284">
        <f>Table3[[#This Row],[Q1]]-1.5*Table3[[#This Row],[IQR]]</f>
        <v>-47286.75</v>
      </c>
      <c r="I2284">
        <f>Table3[[#This Row],[Q3]]+1.5*Table3[[#This Row],[IQR]]</f>
        <v>147227.25</v>
      </c>
    </row>
    <row r="2285" spans="1:9" x14ac:dyDescent="0.45">
      <c r="A2285" t="s">
        <v>17</v>
      </c>
      <c r="B2285" t="s">
        <v>10</v>
      </c>
      <c r="C2285">
        <v>72843</v>
      </c>
      <c r="D2285" t="b">
        <f t="shared" si="35"/>
        <v>0</v>
      </c>
      <c r="E2285" cm="1">
        <f t="array" ref="E2285">QUARTILE(IF($A:$A=$A2285,IF($B:$B=$B2285,$C:$C)),1)</f>
        <v>25656</v>
      </c>
      <c r="F2285" cm="1">
        <f t="array" ref="F2285">QUARTILE(IF($A:$A=$A2285,IF($B:$B=$B2285,$C:$C)),3)</f>
        <v>74284.5</v>
      </c>
      <c r="G2285">
        <f>Table3[[#This Row],[Q3]]-Table3[[#This Row],[Q1]]</f>
        <v>48628.5</v>
      </c>
      <c r="H2285">
        <f>Table3[[#This Row],[Q1]]-1.5*Table3[[#This Row],[IQR]]</f>
        <v>-47286.75</v>
      </c>
      <c r="I2285">
        <f>Table3[[#This Row],[Q3]]+1.5*Table3[[#This Row],[IQR]]</f>
        <v>147227.25</v>
      </c>
    </row>
    <row r="2286" spans="1:9" x14ac:dyDescent="0.45">
      <c r="A2286" t="s">
        <v>17</v>
      </c>
      <c r="B2286" t="s">
        <v>10</v>
      </c>
      <c r="C2286">
        <v>72912</v>
      </c>
      <c r="D2286" t="b">
        <f t="shared" si="35"/>
        <v>0</v>
      </c>
      <c r="E2286" cm="1">
        <f t="array" ref="E2286">QUARTILE(IF($A:$A=$A2286,IF($B:$B=$B2286,$C:$C)),1)</f>
        <v>25656</v>
      </c>
      <c r="F2286" cm="1">
        <f t="array" ref="F2286">QUARTILE(IF($A:$A=$A2286,IF($B:$B=$B2286,$C:$C)),3)</f>
        <v>74284.5</v>
      </c>
      <c r="G2286">
        <f>Table3[[#This Row],[Q3]]-Table3[[#This Row],[Q1]]</f>
        <v>48628.5</v>
      </c>
      <c r="H2286">
        <f>Table3[[#This Row],[Q1]]-1.5*Table3[[#This Row],[IQR]]</f>
        <v>-47286.75</v>
      </c>
      <c r="I2286">
        <f>Table3[[#This Row],[Q3]]+1.5*Table3[[#This Row],[IQR]]</f>
        <v>147227.25</v>
      </c>
    </row>
    <row r="2287" spans="1:9" x14ac:dyDescent="0.45">
      <c r="A2287" t="s">
        <v>17</v>
      </c>
      <c r="B2287" t="s">
        <v>10</v>
      </c>
      <c r="C2287">
        <v>73081</v>
      </c>
      <c r="D2287" t="b">
        <f t="shared" si="35"/>
        <v>0</v>
      </c>
      <c r="E2287" cm="1">
        <f t="array" ref="E2287">QUARTILE(IF($A:$A=$A2287,IF($B:$B=$B2287,$C:$C)),1)</f>
        <v>25656</v>
      </c>
      <c r="F2287" cm="1">
        <f t="array" ref="F2287">QUARTILE(IF($A:$A=$A2287,IF($B:$B=$B2287,$C:$C)),3)</f>
        <v>74284.5</v>
      </c>
      <c r="G2287">
        <f>Table3[[#This Row],[Q3]]-Table3[[#This Row],[Q1]]</f>
        <v>48628.5</v>
      </c>
      <c r="H2287">
        <f>Table3[[#This Row],[Q1]]-1.5*Table3[[#This Row],[IQR]]</f>
        <v>-47286.75</v>
      </c>
      <c r="I2287">
        <f>Table3[[#This Row],[Q3]]+1.5*Table3[[#This Row],[IQR]]</f>
        <v>147227.25</v>
      </c>
    </row>
    <row r="2288" spans="1:9" x14ac:dyDescent="0.45">
      <c r="A2288" t="s">
        <v>17</v>
      </c>
      <c r="B2288" t="s">
        <v>10</v>
      </c>
      <c r="C2288">
        <v>73230</v>
      </c>
      <c r="D2288" t="b">
        <f t="shared" si="35"/>
        <v>0</v>
      </c>
      <c r="E2288" cm="1">
        <f t="array" ref="E2288">QUARTILE(IF($A:$A=$A2288,IF($B:$B=$B2288,$C:$C)),1)</f>
        <v>25656</v>
      </c>
      <c r="F2288" cm="1">
        <f t="array" ref="F2288">QUARTILE(IF($A:$A=$A2288,IF($B:$B=$B2288,$C:$C)),3)</f>
        <v>74284.5</v>
      </c>
      <c r="G2288">
        <f>Table3[[#This Row],[Q3]]-Table3[[#This Row],[Q1]]</f>
        <v>48628.5</v>
      </c>
      <c r="H2288">
        <f>Table3[[#This Row],[Q1]]-1.5*Table3[[#This Row],[IQR]]</f>
        <v>-47286.75</v>
      </c>
      <c r="I2288">
        <f>Table3[[#This Row],[Q3]]+1.5*Table3[[#This Row],[IQR]]</f>
        <v>147227.25</v>
      </c>
    </row>
    <row r="2289" spans="1:9" x14ac:dyDescent="0.45">
      <c r="A2289" t="s">
        <v>17</v>
      </c>
      <c r="B2289" t="s">
        <v>10</v>
      </c>
      <c r="C2289">
        <v>73584</v>
      </c>
      <c r="D2289" t="b">
        <f t="shared" si="35"/>
        <v>0</v>
      </c>
      <c r="E2289" cm="1">
        <f t="array" ref="E2289">QUARTILE(IF($A:$A=$A2289,IF($B:$B=$B2289,$C:$C)),1)</f>
        <v>25656</v>
      </c>
      <c r="F2289" cm="1">
        <f t="array" ref="F2289">QUARTILE(IF($A:$A=$A2289,IF($B:$B=$B2289,$C:$C)),3)</f>
        <v>74284.5</v>
      </c>
      <c r="G2289">
        <f>Table3[[#This Row],[Q3]]-Table3[[#This Row],[Q1]]</f>
        <v>48628.5</v>
      </c>
      <c r="H2289">
        <f>Table3[[#This Row],[Q1]]-1.5*Table3[[#This Row],[IQR]]</f>
        <v>-47286.75</v>
      </c>
      <c r="I2289">
        <f>Table3[[#This Row],[Q3]]+1.5*Table3[[#This Row],[IQR]]</f>
        <v>147227.25</v>
      </c>
    </row>
    <row r="2290" spans="1:9" x14ac:dyDescent="0.45">
      <c r="A2290" t="s">
        <v>17</v>
      </c>
      <c r="B2290" t="s">
        <v>10</v>
      </c>
      <c r="C2290">
        <v>73710</v>
      </c>
      <c r="D2290" t="b">
        <f t="shared" si="35"/>
        <v>0</v>
      </c>
      <c r="E2290" cm="1">
        <f t="array" ref="E2290">QUARTILE(IF($A:$A=$A2290,IF($B:$B=$B2290,$C:$C)),1)</f>
        <v>25656</v>
      </c>
      <c r="F2290" cm="1">
        <f t="array" ref="F2290">QUARTILE(IF($A:$A=$A2290,IF($B:$B=$B2290,$C:$C)),3)</f>
        <v>74284.5</v>
      </c>
      <c r="G2290">
        <f>Table3[[#This Row],[Q3]]-Table3[[#This Row],[Q1]]</f>
        <v>48628.5</v>
      </c>
      <c r="H2290">
        <f>Table3[[#This Row],[Q1]]-1.5*Table3[[#This Row],[IQR]]</f>
        <v>-47286.75</v>
      </c>
      <c r="I2290">
        <f>Table3[[#This Row],[Q3]]+1.5*Table3[[#This Row],[IQR]]</f>
        <v>147227.25</v>
      </c>
    </row>
    <row r="2291" spans="1:9" x14ac:dyDescent="0.45">
      <c r="A2291" t="s">
        <v>17</v>
      </c>
      <c r="B2291" t="s">
        <v>10</v>
      </c>
      <c r="C2291">
        <v>73758</v>
      </c>
      <c r="D2291" t="b">
        <f t="shared" si="35"/>
        <v>0</v>
      </c>
      <c r="E2291" cm="1">
        <f t="array" ref="E2291">QUARTILE(IF($A:$A=$A2291,IF($B:$B=$B2291,$C:$C)),1)</f>
        <v>25656</v>
      </c>
      <c r="F2291" cm="1">
        <f t="array" ref="F2291">QUARTILE(IF($A:$A=$A2291,IF($B:$B=$B2291,$C:$C)),3)</f>
        <v>74284.5</v>
      </c>
      <c r="G2291">
        <f>Table3[[#This Row],[Q3]]-Table3[[#This Row],[Q1]]</f>
        <v>48628.5</v>
      </c>
      <c r="H2291">
        <f>Table3[[#This Row],[Q1]]-1.5*Table3[[#This Row],[IQR]]</f>
        <v>-47286.75</v>
      </c>
      <c r="I2291">
        <f>Table3[[#This Row],[Q3]]+1.5*Table3[[#This Row],[IQR]]</f>
        <v>147227.25</v>
      </c>
    </row>
    <row r="2292" spans="1:9" x14ac:dyDescent="0.45">
      <c r="A2292" t="s">
        <v>17</v>
      </c>
      <c r="B2292" t="s">
        <v>10</v>
      </c>
      <c r="C2292">
        <v>73820</v>
      </c>
      <c r="D2292" t="b">
        <f t="shared" si="35"/>
        <v>0</v>
      </c>
      <c r="E2292" cm="1">
        <f t="array" ref="E2292">QUARTILE(IF($A:$A=$A2292,IF($B:$B=$B2292,$C:$C)),1)</f>
        <v>25656</v>
      </c>
      <c r="F2292" cm="1">
        <f t="array" ref="F2292">QUARTILE(IF($A:$A=$A2292,IF($B:$B=$B2292,$C:$C)),3)</f>
        <v>74284.5</v>
      </c>
      <c r="G2292">
        <f>Table3[[#This Row],[Q3]]-Table3[[#This Row],[Q1]]</f>
        <v>48628.5</v>
      </c>
      <c r="H2292">
        <f>Table3[[#This Row],[Q1]]-1.5*Table3[[#This Row],[IQR]]</f>
        <v>-47286.75</v>
      </c>
      <c r="I2292">
        <f>Table3[[#This Row],[Q3]]+1.5*Table3[[#This Row],[IQR]]</f>
        <v>147227.25</v>
      </c>
    </row>
    <row r="2293" spans="1:9" x14ac:dyDescent="0.45">
      <c r="A2293" t="s">
        <v>17</v>
      </c>
      <c r="B2293" t="s">
        <v>10</v>
      </c>
      <c r="C2293">
        <v>73978</v>
      </c>
      <c r="D2293" t="b">
        <f t="shared" si="35"/>
        <v>0</v>
      </c>
      <c r="E2293" cm="1">
        <f t="array" ref="E2293">QUARTILE(IF($A:$A=$A2293,IF($B:$B=$B2293,$C:$C)),1)</f>
        <v>25656</v>
      </c>
      <c r="F2293" cm="1">
        <f t="array" ref="F2293">QUARTILE(IF($A:$A=$A2293,IF($B:$B=$B2293,$C:$C)),3)</f>
        <v>74284.5</v>
      </c>
      <c r="G2293">
        <f>Table3[[#This Row],[Q3]]-Table3[[#This Row],[Q1]]</f>
        <v>48628.5</v>
      </c>
      <c r="H2293">
        <f>Table3[[#This Row],[Q1]]-1.5*Table3[[#This Row],[IQR]]</f>
        <v>-47286.75</v>
      </c>
      <c r="I2293">
        <f>Table3[[#This Row],[Q3]]+1.5*Table3[[#This Row],[IQR]]</f>
        <v>147227.25</v>
      </c>
    </row>
    <row r="2294" spans="1:9" x14ac:dyDescent="0.45">
      <c r="A2294" t="s">
        <v>17</v>
      </c>
      <c r="B2294" t="s">
        <v>10</v>
      </c>
      <c r="C2294">
        <v>73979</v>
      </c>
      <c r="D2294" t="b">
        <f t="shared" si="35"/>
        <v>0</v>
      </c>
      <c r="E2294" cm="1">
        <f t="array" ref="E2294">QUARTILE(IF($A:$A=$A2294,IF($B:$B=$B2294,$C:$C)),1)</f>
        <v>25656</v>
      </c>
      <c r="F2294" cm="1">
        <f t="array" ref="F2294">QUARTILE(IF($A:$A=$A2294,IF($B:$B=$B2294,$C:$C)),3)</f>
        <v>74284.5</v>
      </c>
      <c r="G2294">
        <f>Table3[[#This Row],[Q3]]-Table3[[#This Row],[Q1]]</f>
        <v>48628.5</v>
      </c>
      <c r="H2294">
        <f>Table3[[#This Row],[Q1]]-1.5*Table3[[#This Row],[IQR]]</f>
        <v>-47286.75</v>
      </c>
      <c r="I2294">
        <f>Table3[[#This Row],[Q3]]+1.5*Table3[[#This Row],[IQR]]</f>
        <v>147227.25</v>
      </c>
    </row>
    <row r="2295" spans="1:9" x14ac:dyDescent="0.45">
      <c r="A2295" t="s">
        <v>17</v>
      </c>
      <c r="B2295" t="s">
        <v>10</v>
      </c>
      <c r="C2295">
        <v>74590</v>
      </c>
      <c r="D2295" t="b">
        <f t="shared" si="35"/>
        <v>0</v>
      </c>
      <c r="E2295" cm="1">
        <f t="array" ref="E2295">QUARTILE(IF($A:$A=$A2295,IF($B:$B=$B2295,$C:$C)),1)</f>
        <v>25656</v>
      </c>
      <c r="F2295" cm="1">
        <f t="array" ref="F2295">QUARTILE(IF($A:$A=$A2295,IF($B:$B=$B2295,$C:$C)),3)</f>
        <v>74284.5</v>
      </c>
      <c r="G2295">
        <f>Table3[[#This Row],[Q3]]-Table3[[#This Row],[Q1]]</f>
        <v>48628.5</v>
      </c>
      <c r="H2295">
        <f>Table3[[#This Row],[Q1]]-1.5*Table3[[#This Row],[IQR]]</f>
        <v>-47286.75</v>
      </c>
      <c r="I2295">
        <f>Table3[[#This Row],[Q3]]+1.5*Table3[[#This Row],[IQR]]</f>
        <v>147227.25</v>
      </c>
    </row>
    <row r="2296" spans="1:9" x14ac:dyDescent="0.45">
      <c r="A2296" t="s">
        <v>17</v>
      </c>
      <c r="B2296" t="s">
        <v>10</v>
      </c>
      <c r="C2296">
        <v>75013</v>
      </c>
      <c r="D2296" t="b">
        <f t="shared" si="35"/>
        <v>0</v>
      </c>
      <c r="E2296" cm="1">
        <f t="array" ref="E2296">QUARTILE(IF($A:$A=$A2296,IF($B:$B=$B2296,$C:$C)),1)</f>
        <v>25656</v>
      </c>
      <c r="F2296" cm="1">
        <f t="array" ref="F2296">QUARTILE(IF($A:$A=$A2296,IF($B:$B=$B2296,$C:$C)),3)</f>
        <v>74284.5</v>
      </c>
      <c r="G2296">
        <f>Table3[[#This Row],[Q3]]-Table3[[#This Row],[Q1]]</f>
        <v>48628.5</v>
      </c>
      <c r="H2296">
        <f>Table3[[#This Row],[Q1]]-1.5*Table3[[#This Row],[IQR]]</f>
        <v>-47286.75</v>
      </c>
      <c r="I2296">
        <f>Table3[[#This Row],[Q3]]+1.5*Table3[[#This Row],[IQR]]</f>
        <v>147227.25</v>
      </c>
    </row>
    <row r="2297" spans="1:9" x14ac:dyDescent="0.45">
      <c r="A2297" t="s">
        <v>17</v>
      </c>
      <c r="B2297" t="s">
        <v>10</v>
      </c>
      <c r="C2297">
        <v>75040</v>
      </c>
      <c r="D2297" t="b">
        <f t="shared" si="35"/>
        <v>0</v>
      </c>
      <c r="E2297" cm="1">
        <f t="array" ref="E2297">QUARTILE(IF($A:$A=$A2297,IF($B:$B=$B2297,$C:$C)),1)</f>
        <v>25656</v>
      </c>
      <c r="F2297" cm="1">
        <f t="array" ref="F2297">QUARTILE(IF($A:$A=$A2297,IF($B:$B=$B2297,$C:$C)),3)</f>
        <v>74284.5</v>
      </c>
      <c r="G2297">
        <f>Table3[[#This Row],[Q3]]-Table3[[#This Row],[Q1]]</f>
        <v>48628.5</v>
      </c>
      <c r="H2297">
        <f>Table3[[#This Row],[Q1]]-1.5*Table3[[#This Row],[IQR]]</f>
        <v>-47286.75</v>
      </c>
      <c r="I2297">
        <f>Table3[[#This Row],[Q3]]+1.5*Table3[[#This Row],[IQR]]</f>
        <v>147227.25</v>
      </c>
    </row>
    <row r="2298" spans="1:9" x14ac:dyDescent="0.45">
      <c r="A2298" t="s">
        <v>17</v>
      </c>
      <c r="B2298" t="s">
        <v>10</v>
      </c>
      <c r="C2298">
        <v>75116</v>
      </c>
      <c r="D2298" t="b">
        <f t="shared" si="35"/>
        <v>0</v>
      </c>
      <c r="E2298" cm="1">
        <f t="array" ref="E2298">QUARTILE(IF($A:$A=$A2298,IF($B:$B=$B2298,$C:$C)),1)</f>
        <v>25656</v>
      </c>
      <c r="F2298" cm="1">
        <f t="array" ref="F2298">QUARTILE(IF($A:$A=$A2298,IF($B:$B=$B2298,$C:$C)),3)</f>
        <v>74284.5</v>
      </c>
      <c r="G2298">
        <f>Table3[[#This Row],[Q3]]-Table3[[#This Row],[Q1]]</f>
        <v>48628.5</v>
      </c>
      <c r="H2298">
        <f>Table3[[#This Row],[Q1]]-1.5*Table3[[#This Row],[IQR]]</f>
        <v>-47286.75</v>
      </c>
      <c r="I2298">
        <f>Table3[[#This Row],[Q3]]+1.5*Table3[[#This Row],[IQR]]</f>
        <v>147227.25</v>
      </c>
    </row>
    <row r="2299" spans="1:9" x14ac:dyDescent="0.45">
      <c r="A2299" t="s">
        <v>17</v>
      </c>
      <c r="B2299" t="s">
        <v>10</v>
      </c>
      <c r="C2299">
        <v>75258</v>
      </c>
      <c r="D2299" t="b">
        <f t="shared" si="35"/>
        <v>0</v>
      </c>
      <c r="E2299" cm="1">
        <f t="array" ref="E2299">QUARTILE(IF($A:$A=$A2299,IF($B:$B=$B2299,$C:$C)),1)</f>
        <v>25656</v>
      </c>
      <c r="F2299" cm="1">
        <f t="array" ref="F2299">QUARTILE(IF($A:$A=$A2299,IF($B:$B=$B2299,$C:$C)),3)</f>
        <v>74284.5</v>
      </c>
      <c r="G2299">
        <f>Table3[[#This Row],[Q3]]-Table3[[#This Row],[Q1]]</f>
        <v>48628.5</v>
      </c>
      <c r="H2299">
        <f>Table3[[#This Row],[Q1]]-1.5*Table3[[#This Row],[IQR]]</f>
        <v>-47286.75</v>
      </c>
      <c r="I2299">
        <f>Table3[[#This Row],[Q3]]+1.5*Table3[[#This Row],[IQR]]</f>
        <v>147227.25</v>
      </c>
    </row>
    <row r="2300" spans="1:9" x14ac:dyDescent="0.45">
      <c r="A2300" t="s">
        <v>17</v>
      </c>
      <c r="B2300" t="s">
        <v>10</v>
      </c>
      <c r="C2300">
        <v>75415</v>
      </c>
      <c r="D2300" t="b">
        <f t="shared" si="35"/>
        <v>0</v>
      </c>
      <c r="E2300" cm="1">
        <f t="array" ref="E2300">QUARTILE(IF($A:$A=$A2300,IF($B:$B=$B2300,$C:$C)),1)</f>
        <v>25656</v>
      </c>
      <c r="F2300" cm="1">
        <f t="array" ref="F2300">QUARTILE(IF($A:$A=$A2300,IF($B:$B=$B2300,$C:$C)),3)</f>
        <v>74284.5</v>
      </c>
      <c r="G2300">
        <f>Table3[[#This Row],[Q3]]-Table3[[#This Row],[Q1]]</f>
        <v>48628.5</v>
      </c>
      <c r="H2300">
        <f>Table3[[#This Row],[Q1]]-1.5*Table3[[#This Row],[IQR]]</f>
        <v>-47286.75</v>
      </c>
      <c r="I2300">
        <f>Table3[[#This Row],[Q3]]+1.5*Table3[[#This Row],[IQR]]</f>
        <v>147227.25</v>
      </c>
    </row>
    <row r="2301" spans="1:9" x14ac:dyDescent="0.45">
      <c r="A2301" t="s">
        <v>17</v>
      </c>
      <c r="B2301" t="s">
        <v>10</v>
      </c>
      <c r="C2301">
        <v>75447</v>
      </c>
      <c r="D2301" t="b">
        <f t="shared" si="35"/>
        <v>0</v>
      </c>
      <c r="E2301" cm="1">
        <f t="array" ref="E2301">QUARTILE(IF($A:$A=$A2301,IF($B:$B=$B2301,$C:$C)),1)</f>
        <v>25656</v>
      </c>
      <c r="F2301" cm="1">
        <f t="array" ref="F2301">QUARTILE(IF($A:$A=$A2301,IF($B:$B=$B2301,$C:$C)),3)</f>
        <v>74284.5</v>
      </c>
      <c r="G2301">
        <f>Table3[[#This Row],[Q3]]-Table3[[#This Row],[Q1]]</f>
        <v>48628.5</v>
      </c>
      <c r="H2301">
        <f>Table3[[#This Row],[Q1]]-1.5*Table3[[#This Row],[IQR]]</f>
        <v>-47286.75</v>
      </c>
      <c r="I2301">
        <f>Table3[[#This Row],[Q3]]+1.5*Table3[[#This Row],[IQR]]</f>
        <v>147227.25</v>
      </c>
    </row>
    <row r="2302" spans="1:9" x14ac:dyDescent="0.45">
      <c r="A2302" t="s">
        <v>17</v>
      </c>
      <c r="B2302" t="s">
        <v>10</v>
      </c>
      <c r="C2302">
        <v>75625</v>
      </c>
      <c r="D2302" t="b">
        <f t="shared" si="35"/>
        <v>0</v>
      </c>
      <c r="E2302" cm="1">
        <f t="array" ref="E2302">QUARTILE(IF($A:$A=$A2302,IF($B:$B=$B2302,$C:$C)),1)</f>
        <v>25656</v>
      </c>
      <c r="F2302" cm="1">
        <f t="array" ref="F2302">QUARTILE(IF($A:$A=$A2302,IF($B:$B=$B2302,$C:$C)),3)</f>
        <v>74284.5</v>
      </c>
      <c r="G2302">
        <f>Table3[[#This Row],[Q3]]-Table3[[#This Row],[Q1]]</f>
        <v>48628.5</v>
      </c>
      <c r="H2302">
        <f>Table3[[#This Row],[Q1]]-1.5*Table3[[#This Row],[IQR]]</f>
        <v>-47286.75</v>
      </c>
      <c r="I2302">
        <f>Table3[[#This Row],[Q3]]+1.5*Table3[[#This Row],[IQR]]</f>
        <v>147227.25</v>
      </c>
    </row>
    <row r="2303" spans="1:9" x14ac:dyDescent="0.45">
      <c r="A2303" t="s">
        <v>17</v>
      </c>
      <c r="B2303" t="s">
        <v>10</v>
      </c>
      <c r="C2303">
        <v>75648</v>
      </c>
      <c r="D2303" t="b">
        <f t="shared" si="35"/>
        <v>0</v>
      </c>
      <c r="E2303" cm="1">
        <f t="array" ref="E2303">QUARTILE(IF($A:$A=$A2303,IF($B:$B=$B2303,$C:$C)),1)</f>
        <v>25656</v>
      </c>
      <c r="F2303" cm="1">
        <f t="array" ref="F2303">QUARTILE(IF($A:$A=$A2303,IF($B:$B=$B2303,$C:$C)),3)</f>
        <v>74284.5</v>
      </c>
      <c r="G2303">
        <f>Table3[[#This Row],[Q3]]-Table3[[#This Row],[Q1]]</f>
        <v>48628.5</v>
      </c>
      <c r="H2303">
        <f>Table3[[#This Row],[Q1]]-1.5*Table3[[#This Row],[IQR]]</f>
        <v>-47286.75</v>
      </c>
      <c r="I2303">
        <f>Table3[[#This Row],[Q3]]+1.5*Table3[[#This Row],[IQR]]</f>
        <v>147227.25</v>
      </c>
    </row>
    <row r="2304" spans="1:9" x14ac:dyDescent="0.45">
      <c r="A2304" t="s">
        <v>17</v>
      </c>
      <c r="B2304" t="s">
        <v>10</v>
      </c>
      <c r="C2304">
        <v>76013</v>
      </c>
      <c r="D2304" t="b">
        <f t="shared" si="35"/>
        <v>0</v>
      </c>
      <c r="E2304" cm="1">
        <f t="array" ref="E2304">QUARTILE(IF($A:$A=$A2304,IF($B:$B=$B2304,$C:$C)),1)</f>
        <v>25656</v>
      </c>
      <c r="F2304" cm="1">
        <f t="array" ref="F2304">QUARTILE(IF($A:$A=$A2304,IF($B:$B=$B2304,$C:$C)),3)</f>
        <v>74284.5</v>
      </c>
      <c r="G2304">
        <f>Table3[[#This Row],[Q3]]-Table3[[#This Row],[Q1]]</f>
        <v>48628.5</v>
      </c>
      <c r="H2304">
        <f>Table3[[#This Row],[Q1]]-1.5*Table3[[#This Row],[IQR]]</f>
        <v>-47286.75</v>
      </c>
      <c r="I2304">
        <f>Table3[[#This Row],[Q3]]+1.5*Table3[[#This Row],[IQR]]</f>
        <v>147227.25</v>
      </c>
    </row>
    <row r="2305" spans="1:9" x14ac:dyDescent="0.45">
      <c r="A2305" t="s">
        <v>17</v>
      </c>
      <c r="B2305" t="s">
        <v>10</v>
      </c>
      <c r="C2305">
        <v>76305</v>
      </c>
      <c r="D2305" t="b">
        <f t="shared" si="35"/>
        <v>0</v>
      </c>
      <c r="E2305" cm="1">
        <f t="array" ref="E2305">QUARTILE(IF($A:$A=$A2305,IF($B:$B=$B2305,$C:$C)),1)</f>
        <v>25656</v>
      </c>
      <c r="F2305" cm="1">
        <f t="array" ref="F2305">QUARTILE(IF($A:$A=$A2305,IF($B:$B=$B2305,$C:$C)),3)</f>
        <v>74284.5</v>
      </c>
      <c r="G2305">
        <f>Table3[[#This Row],[Q3]]-Table3[[#This Row],[Q1]]</f>
        <v>48628.5</v>
      </c>
      <c r="H2305">
        <f>Table3[[#This Row],[Q1]]-1.5*Table3[[#This Row],[IQR]]</f>
        <v>-47286.75</v>
      </c>
      <c r="I2305">
        <f>Table3[[#This Row],[Q3]]+1.5*Table3[[#This Row],[IQR]]</f>
        <v>147227.25</v>
      </c>
    </row>
    <row r="2306" spans="1:9" x14ac:dyDescent="0.45">
      <c r="A2306" t="s">
        <v>17</v>
      </c>
      <c r="B2306" t="s">
        <v>10</v>
      </c>
      <c r="C2306">
        <v>76581</v>
      </c>
      <c r="D2306" t="b">
        <f t="shared" ref="D2306:D2369" si="36">IF(C2306&lt;H2306,TRUE,IF(C2306&gt;I2306,TRUE,FALSE))</f>
        <v>0</v>
      </c>
      <c r="E2306" cm="1">
        <f t="array" ref="E2306">QUARTILE(IF($A:$A=$A2306,IF($B:$B=$B2306,$C:$C)),1)</f>
        <v>25656</v>
      </c>
      <c r="F2306" cm="1">
        <f t="array" ref="F2306">QUARTILE(IF($A:$A=$A2306,IF($B:$B=$B2306,$C:$C)),3)</f>
        <v>74284.5</v>
      </c>
      <c r="G2306">
        <f>Table3[[#This Row],[Q3]]-Table3[[#This Row],[Q1]]</f>
        <v>48628.5</v>
      </c>
      <c r="H2306">
        <f>Table3[[#This Row],[Q1]]-1.5*Table3[[#This Row],[IQR]]</f>
        <v>-47286.75</v>
      </c>
      <c r="I2306">
        <f>Table3[[#This Row],[Q3]]+1.5*Table3[[#This Row],[IQR]]</f>
        <v>147227.25</v>
      </c>
    </row>
    <row r="2307" spans="1:9" x14ac:dyDescent="0.45">
      <c r="A2307" t="s">
        <v>17</v>
      </c>
      <c r="B2307" t="s">
        <v>10</v>
      </c>
      <c r="C2307">
        <v>76724</v>
      </c>
      <c r="D2307" t="b">
        <f t="shared" si="36"/>
        <v>0</v>
      </c>
      <c r="E2307" cm="1">
        <f t="array" ref="E2307">QUARTILE(IF($A:$A=$A2307,IF($B:$B=$B2307,$C:$C)),1)</f>
        <v>25656</v>
      </c>
      <c r="F2307" cm="1">
        <f t="array" ref="F2307">QUARTILE(IF($A:$A=$A2307,IF($B:$B=$B2307,$C:$C)),3)</f>
        <v>74284.5</v>
      </c>
      <c r="G2307">
        <f>Table3[[#This Row],[Q3]]-Table3[[#This Row],[Q1]]</f>
        <v>48628.5</v>
      </c>
      <c r="H2307">
        <f>Table3[[#This Row],[Q1]]-1.5*Table3[[#This Row],[IQR]]</f>
        <v>-47286.75</v>
      </c>
      <c r="I2307">
        <f>Table3[[#This Row],[Q3]]+1.5*Table3[[#This Row],[IQR]]</f>
        <v>147227.25</v>
      </c>
    </row>
    <row r="2308" spans="1:9" x14ac:dyDescent="0.45">
      <c r="A2308" t="s">
        <v>17</v>
      </c>
      <c r="B2308" t="s">
        <v>10</v>
      </c>
      <c r="C2308">
        <v>76874</v>
      </c>
      <c r="D2308" t="b">
        <f t="shared" si="36"/>
        <v>0</v>
      </c>
      <c r="E2308" cm="1">
        <f t="array" ref="E2308">QUARTILE(IF($A:$A=$A2308,IF($B:$B=$B2308,$C:$C)),1)</f>
        <v>25656</v>
      </c>
      <c r="F2308" cm="1">
        <f t="array" ref="F2308">QUARTILE(IF($A:$A=$A2308,IF($B:$B=$B2308,$C:$C)),3)</f>
        <v>74284.5</v>
      </c>
      <c r="G2308">
        <f>Table3[[#This Row],[Q3]]-Table3[[#This Row],[Q1]]</f>
        <v>48628.5</v>
      </c>
      <c r="H2308">
        <f>Table3[[#This Row],[Q1]]-1.5*Table3[[#This Row],[IQR]]</f>
        <v>-47286.75</v>
      </c>
      <c r="I2308">
        <f>Table3[[#This Row],[Q3]]+1.5*Table3[[#This Row],[IQR]]</f>
        <v>147227.25</v>
      </c>
    </row>
    <row r="2309" spans="1:9" x14ac:dyDescent="0.45">
      <c r="A2309" t="s">
        <v>17</v>
      </c>
      <c r="B2309" t="s">
        <v>10</v>
      </c>
      <c r="C2309">
        <v>77056</v>
      </c>
      <c r="D2309" t="b">
        <f t="shared" si="36"/>
        <v>0</v>
      </c>
      <c r="E2309" cm="1">
        <f t="array" ref="E2309">QUARTILE(IF($A:$A=$A2309,IF($B:$B=$B2309,$C:$C)),1)</f>
        <v>25656</v>
      </c>
      <c r="F2309" cm="1">
        <f t="array" ref="F2309">QUARTILE(IF($A:$A=$A2309,IF($B:$B=$B2309,$C:$C)),3)</f>
        <v>74284.5</v>
      </c>
      <c r="G2309">
        <f>Table3[[#This Row],[Q3]]-Table3[[#This Row],[Q1]]</f>
        <v>48628.5</v>
      </c>
      <c r="H2309">
        <f>Table3[[#This Row],[Q1]]-1.5*Table3[[#This Row],[IQR]]</f>
        <v>-47286.75</v>
      </c>
      <c r="I2309">
        <f>Table3[[#This Row],[Q3]]+1.5*Table3[[#This Row],[IQR]]</f>
        <v>147227.25</v>
      </c>
    </row>
    <row r="2310" spans="1:9" x14ac:dyDescent="0.45">
      <c r="A2310" t="s">
        <v>17</v>
      </c>
      <c r="B2310" t="s">
        <v>10</v>
      </c>
      <c r="C2310">
        <v>77543</v>
      </c>
      <c r="D2310" t="b">
        <f t="shared" si="36"/>
        <v>0</v>
      </c>
      <c r="E2310" cm="1">
        <f t="array" ref="E2310">QUARTILE(IF($A:$A=$A2310,IF($B:$B=$B2310,$C:$C)),1)</f>
        <v>25656</v>
      </c>
      <c r="F2310" cm="1">
        <f t="array" ref="F2310">QUARTILE(IF($A:$A=$A2310,IF($B:$B=$B2310,$C:$C)),3)</f>
        <v>74284.5</v>
      </c>
      <c r="G2310">
        <f>Table3[[#This Row],[Q3]]-Table3[[#This Row],[Q1]]</f>
        <v>48628.5</v>
      </c>
      <c r="H2310">
        <f>Table3[[#This Row],[Q1]]-1.5*Table3[[#This Row],[IQR]]</f>
        <v>-47286.75</v>
      </c>
      <c r="I2310">
        <f>Table3[[#This Row],[Q3]]+1.5*Table3[[#This Row],[IQR]]</f>
        <v>147227.25</v>
      </c>
    </row>
    <row r="2311" spans="1:9" x14ac:dyDescent="0.45">
      <c r="A2311" t="s">
        <v>17</v>
      </c>
      <c r="B2311" t="s">
        <v>10</v>
      </c>
      <c r="C2311">
        <v>77577</v>
      </c>
      <c r="D2311" t="b">
        <f t="shared" si="36"/>
        <v>0</v>
      </c>
      <c r="E2311" cm="1">
        <f t="array" ref="E2311">QUARTILE(IF($A:$A=$A2311,IF($B:$B=$B2311,$C:$C)),1)</f>
        <v>25656</v>
      </c>
      <c r="F2311" cm="1">
        <f t="array" ref="F2311">QUARTILE(IF($A:$A=$A2311,IF($B:$B=$B2311,$C:$C)),3)</f>
        <v>74284.5</v>
      </c>
      <c r="G2311">
        <f>Table3[[#This Row],[Q3]]-Table3[[#This Row],[Q1]]</f>
        <v>48628.5</v>
      </c>
      <c r="H2311">
        <f>Table3[[#This Row],[Q1]]-1.5*Table3[[#This Row],[IQR]]</f>
        <v>-47286.75</v>
      </c>
      <c r="I2311">
        <f>Table3[[#This Row],[Q3]]+1.5*Table3[[#This Row],[IQR]]</f>
        <v>147227.25</v>
      </c>
    </row>
    <row r="2312" spans="1:9" x14ac:dyDescent="0.45">
      <c r="A2312" t="s">
        <v>17</v>
      </c>
      <c r="B2312" t="s">
        <v>10</v>
      </c>
      <c r="C2312">
        <v>77971</v>
      </c>
      <c r="D2312" t="b">
        <f t="shared" si="36"/>
        <v>0</v>
      </c>
      <c r="E2312" cm="1">
        <f t="array" ref="E2312">QUARTILE(IF($A:$A=$A2312,IF($B:$B=$B2312,$C:$C)),1)</f>
        <v>25656</v>
      </c>
      <c r="F2312" cm="1">
        <f t="array" ref="F2312">QUARTILE(IF($A:$A=$A2312,IF($B:$B=$B2312,$C:$C)),3)</f>
        <v>74284.5</v>
      </c>
      <c r="G2312">
        <f>Table3[[#This Row],[Q3]]-Table3[[#This Row],[Q1]]</f>
        <v>48628.5</v>
      </c>
      <c r="H2312">
        <f>Table3[[#This Row],[Q1]]-1.5*Table3[[#This Row],[IQR]]</f>
        <v>-47286.75</v>
      </c>
      <c r="I2312">
        <f>Table3[[#This Row],[Q3]]+1.5*Table3[[#This Row],[IQR]]</f>
        <v>147227.25</v>
      </c>
    </row>
    <row r="2313" spans="1:9" x14ac:dyDescent="0.45">
      <c r="A2313" t="s">
        <v>17</v>
      </c>
      <c r="B2313" t="s">
        <v>10</v>
      </c>
      <c r="C2313">
        <v>78339</v>
      </c>
      <c r="D2313" t="b">
        <f t="shared" si="36"/>
        <v>0</v>
      </c>
      <c r="E2313" cm="1">
        <f t="array" ref="E2313">QUARTILE(IF($A:$A=$A2313,IF($B:$B=$B2313,$C:$C)),1)</f>
        <v>25656</v>
      </c>
      <c r="F2313" cm="1">
        <f t="array" ref="F2313">QUARTILE(IF($A:$A=$A2313,IF($B:$B=$B2313,$C:$C)),3)</f>
        <v>74284.5</v>
      </c>
      <c r="G2313">
        <f>Table3[[#This Row],[Q3]]-Table3[[#This Row],[Q1]]</f>
        <v>48628.5</v>
      </c>
      <c r="H2313">
        <f>Table3[[#This Row],[Q1]]-1.5*Table3[[#This Row],[IQR]]</f>
        <v>-47286.75</v>
      </c>
      <c r="I2313">
        <f>Table3[[#This Row],[Q3]]+1.5*Table3[[#This Row],[IQR]]</f>
        <v>147227.25</v>
      </c>
    </row>
    <row r="2314" spans="1:9" x14ac:dyDescent="0.45">
      <c r="A2314" t="s">
        <v>17</v>
      </c>
      <c r="B2314" t="s">
        <v>10</v>
      </c>
      <c r="C2314">
        <v>78340</v>
      </c>
      <c r="D2314" t="b">
        <f t="shared" si="36"/>
        <v>0</v>
      </c>
      <c r="E2314" cm="1">
        <f t="array" ref="E2314">QUARTILE(IF($A:$A=$A2314,IF($B:$B=$B2314,$C:$C)),1)</f>
        <v>25656</v>
      </c>
      <c r="F2314" cm="1">
        <f t="array" ref="F2314">QUARTILE(IF($A:$A=$A2314,IF($B:$B=$B2314,$C:$C)),3)</f>
        <v>74284.5</v>
      </c>
      <c r="G2314">
        <f>Table3[[#This Row],[Q3]]-Table3[[#This Row],[Q1]]</f>
        <v>48628.5</v>
      </c>
      <c r="H2314">
        <f>Table3[[#This Row],[Q1]]-1.5*Table3[[#This Row],[IQR]]</f>
        <v>-47286.75</v>
      </c>
      <c r="I2314">
        <f>Table3[[#This Row],[Q3]]+1.5*Table3[[#This Row],[IQR]]</f>
        <v>147227.25</v>
      </c>
    </row>
    <row r="2315" spans="1:9" x14ac:dyDescent="0.45">
      <c r="A2315" t="s">
        <v>17</v>
      </c>
      <c r="B2315" t="s">
        <v>10</v>
      </c>
      <c r="C2315">
        <v>78669</v>
      </c>
      <c r="D2315" t="b">
        <f t="shared" si="36"/>
        <v>0</v>
      </c>
      <c r="E2315" cm="1">
        <f t="array" ref="E2315">QUARTILE(IF($A:$A=$A2315,IF($B:$B=$B2315,$C:$C)),1)</f>
        <v>25656</v>
      </c>
      <c r="F2315" cm="1">
        <f t="array" ref="F2315">QUARTILE(IF($A:$A=$A2315,IF($B:$B=$B2315,$C:$C)),3)</f>
        <v>74284.5</v>
      </c>
      <c r="G2315">
        <f>Table3[[#This Row],[Q3]]-Table3[[#This Row],[Q1]]</f>
        <v>48628.5</v>
      </c>
      <c r="H2315">
        <f>Table3[[#This Row],[Q1]]-1.5*Table3[[#This Row],[IQR]]</f>
        <v>-47286.75</v>
      </c>
      <c r="I2315">
        <f>Table3[[#This Row],[Q3]]+1.5*Table3[[#This Row],[IQR]]</f>
        <v>147227.25</v>
      </c>
    </row>
    <row r="2316" spans="1:9" x14ac:dyDescent="0.45">
      <c r="A2316" t="s">
        <v>17</v>
      </c>
      <c r="B2316" t="s">
        <v>10</v>
      </c>
      <c r="C2316">
        <v>78755</v>
      </c>
      <c r="D2316" t="b">
        <f t="shared" si="36"/>
        <v>0</v>
      </c>
      <c r="E2316" cm="1">
        <f t="array" ref="E2316">QUARTILE(IF($A:$A=$A2316,IF($B:$B=$B2316,$C:$C)),1)</f>
        <v>25656</v>
      </c>
      <c r="F2316" cm="1">
        <f t="array" ref="F2316">QUARTILE(IF($A:$A=$A2316,IF($B:$B=$B2316,$C:$C)),3)</f>
        <v>74284.5</v>
      </c>
      <c r="G2316">
        <f>Table3[[#This Row],[Q3]]-Table3[[#This Row],[Q1]]</f>
        <v>48628.5</v>
      </c>
      <c r="H2316">
        <f>Table3[[#This Row],[Q1]]-1.5*Table3[[#This Row],[IQR]]</f>
        <v>-47286.75</v>
      </c>
      <c r="I2316">
        <f>Table3[[#This Row],[Q3]]+1.5*Table3[[#This Row],[IQR]]</f>
        <v>147227.25</v>
      </c>
    </row>
    <row r="2317" spans="1:9" x14ac:dyDescent="0.45">
      <c r="A2317" t="s">
        <v>17</v>
      </c>
      <c r="B2317" t="s">
        <v>10</v>
      </c>
      <c r="C2317">
        <v>79072</v>
      </c>
      <c r="D2317" t="b">
        <f t="shared" si="36"/>
        <v>0</v>
      </c>
      <c r="E2317" cm="1">
        <f t="array" ref="E2317">QUARTILE(IF($A:$A=$A2317,IF($B:$B=$B2317,$C:$C)),1)</f>
        <v>25656</v>
      </c>
      <c r="F2317" cm="1">
        <f t="array" ref="F2317">QUARTILE(IF($A:$A=$A2317,IF($B:$B=$B2317,$C:$C)),3)</f>
        <v>74284.5</v>
      </c>
      <c r="G2317">
        <f>Table3[[#This Row],[Q3]]-Table3[[#This Row],[Q1]]</f>
        <v>48628.5</v>
      </c>
      <c r="H2317">
        <f>Table3[[#This Row],[Q1]]-1.5*Table3[[#This Row],[IQR]]</f>
        <v>-47286.75</v>
      </c>
      <c r="I2317">
        <f>Table3[[#This Row],[Q3]]+1.5*Table3[[#This Row],[IQR]]</f>
        <v>147227.25</v>
      </c>
    </row>
    <row r="2318" spans="1:9" x14ac:dyDescent="0.45">
      <c r="A2318" t="s">
        <v>17</v>
      </c>
      <c r="B2318" t="s">
        <v>10</v>
      </c>
      <c r="C2318">
        <v>79181</v>
      </c>
      <c r="D2318" t="b">
        <f t="shared" si="36"/>
        <v>0</v>
      </c>
      <c r="E2318" cm="1">
        <f t="array" ref="E2318">QUARTILE(IF($A:$A=$A2318,IF($B:$B=$B2318,$C:$C)),1)</f>
        <v>25656</v>
      </c>
      <c r="F2318" cm="1">
        <f t="array" ref="F2318">QUARTILE(IF($A:$A=$A2318,IF($B:$B=$B2318,$C:$C)),3)</f>
        <v>74284.5</v>
      </c>
      <c r="G2318">
        <f>Table3[[#This Row],[Q3]]-Table3[[#This Row],[Q1]]</f>
        <v>48628.5</v>
      </c>
      <c r="H2318">
        <f>Table3[[#This Row],[Q1]]-1.5*Table3[[#This Row],[IQR]]</f>
        <v>-47286.75</v>
      </c>
      <c r="I2318">
        <f>Table3[[#This Row],[Q3]]+1.5*Table3[[#This Row],[IQR]]</f>
        <v>147227.25</v>
      </c>
    </row>
    <row r="2319" spans="1:9" x14ac:dyDescent="0.45">
      <c r="A2319" t="s">
        <v>17</v>
      </c>
      <c r="B2319" t="s">
        <v>10</v>
      </c>
      <c r="C2319">
        <v>79306</v>
      </c>
      <c r="D2319" t="b">
        <f t="shared" si="36"/>
        <v>0</v>
      </c>
      <c r="E2319" cm="1">
        <f t="array" ref="E2319">QUARTILE(IF($A:$A=$A2319,IF($B:$B=$B2319,$C:$C)),1)</f>
        <v>25656</v>
      </c>
      <c r="F2319" cm="1">
        <f t="array" ref="F2319">QUARTILE(IF($A:$A=$A2319,IF($B:$B=$B2319,$C:$C)),3)</f>
        <v>74284.5</v>
      </c>
      <c r="G2319">
        <f>Table3[[#This Row],[Q3]]-Table3[[#This Row],[Q1]]</f>
        <v>48628.5</v>
      </c>
      <c r="H2319">
        <f>Table3[[#This Row],[Q1]]-1.5*Table3[[#This Row],[IQR]]</f>
        <v>-47286.75</v>
      </c>
      <c r="I2319">
        <f>Table3[[#This Row],[Q3]]+1.5*Table3[[#This Row],[IQR]]</f>
        <v>147227.25</v>
      </c>
    </row>
    <row r="2320" spans="1:9" x14ac:dyDescent="0.45">
      <c r="A2320" t="s">
        <v>17</v>
      </c>
      <c r="B2320" t="s">
        <v>10</v>
      </c>
      <c r="C2320">
        <v>79437</v>
      </c>
      <c r="D2320" t="b">
        <f t="shared" si="36"/>
        <v>0</v>
      </c>
      <c r="E2320" cm="1">
        <f t="array" ref="E2320">QUARTILE(IF($A:$A=$A2320,IF($B:$B=$B2320,$C:$C)),1)</f>
        <v>25656</v>
      </c>
      <c r="F2320" cm="1">
        <f t="array" ref="F2320">QUARTILE(IF($A:$A=$A2320,IF($B:$B=$B2320,$C:$C)),3)</f>
        <v>74284.5</v>
      </c>
      <c r="G2320">
        <f>Table3[[#This Row],[Q3]]-Table3[[#This Row],[Q1]]</f>
        <v>48628.5</v>
      </c>
      <c r="H2320">
        <f>Table3[[#This Row],[Q1]]-1.5*Table3[[#This Row],[IQR]]</f>
        <v>-47286.75</v>
      </c>
      <c r="I2320">
        <f>Table3[[#This Row],[Q3]]+1.5*Table3[[#This Row],[IQR]]</f>
        <v>147227.25</v>
      </c>
    </row>
    <row r="2321" spans="1:9" x14ac:dyDescent="0.45">
      <c r="A2321" t="s">
        <v>17</v>
      </c>
      <c r="B2321" t="s">
        <v>10</v>
      </c>
      <c r="C2321">
        <v>79480</v>
      </c>
      <c r="D2321" t="b">
        <f t="shared" si="36"/>
        <v>0</v>
      </c>
      <c r="E2321" cm="1">
        <f t="array" ref="E2321">QUARTILE(IF($A:$A=$A2321,IF($B:$B=$B2321,$C:$C)),1)</f>
        <v>25656</v>
      </c>
      <c r="F2321" cm="1">
        <f t="array" ref="F2321">QUARTILE(IF($A:$A=$A2321,IF($B:$B=$B2321,$C:$C)),3)</f>
        <v>74284.5</v>
      </c>
      <c r="G2321">
        <f>Table3[[#This Row],[Q3]]-Table3[[#This Row],[Q1]]</f>
        <v>48628.5</v>
      </c>
      <c r="H2321">
        <f>Table3[[#This Row],[Q1]]-1.5*Table3[[#This Row],[IQR]]</f>
        <v>-47286.75</v>
      </c>
      <c r="I2321">
        <f>Table3[[#This Row],[Q3]]+1.5*Table3[[#This Row],[IQR]]</f>
        <v>147227.25</v>
      </c>
    </row>
    <row r="2322" spans="1:9" x14ac:dyDescent="0.45">
      <c r="A2322" t="s">
        <v>17</v>
      </c>
      <c r="B2322" t="s">
        <v>10</v>
      </c>
      <c r="C2322">
        <v>79647</v>
      </c>
      <c r="D2322" t="b">
        <f t="shared" si="36"/>
        <v>0</v>
      </c>
      <c r="E2322" cm="1">
        <f t="array" ref="E2322">QUARTILE(IF($A:$A=$A2322,IF($B:$B=$B2322,$C:$C)),1)</f>
        <v>25656</v>
      </c>
      <c r="F2322" cm="1">
        <f t="array" ref="F2322">QUARTILE(IF($A:$A=$A2322,IF($B:$B=$B2322,$C:$C)),3)</f>
        <v>74284.5</v>
      </c>
      <c r="G2322">
        <f>Table3[[#This Row],[Q3]]-Table3[[#This Row],[Q1]]</f>
        <v>48628.5</v>
      </c>
      <c r="H2322">
        <f>Table3[[#This Row],[Q1]]-1.5*Table3[[#This Row],[IQR]]</f>
        <v>-47286.75</v>
      </c>
      <c r="I2322">
        <f>Table3[[#This Row],[Q3]]+1.5*Table3[[#This Row],[IQR]]</f>
        <v>147227.25</v>
      </c>
    </row>
    <row r="2323" spans="1:9" x14ac:dyDescent="0.45">
      <c r="A2323" t="s">
        <v>17</v>
      </c>
      <c r="B2323" t="s">
        <v>10</v>
      </c>
      <c r="C2323">
        <v>79879</v>
      </c>
      <c r="D2323" t="b">
        <f t="shared" si="36"/>
        <v>0</v>
      </c>
      <c r="E2323" cm="1">
        <f t="array" ref="E2323">QUARTILE(IF($A:$A=$A2323,IF($B:$B=$B2323,$C:$C)),1)</f>
        <v>25656</v>
      </c>
      <c r="F2323" cm="1">
        <f t="array" ref="F2323">QUARTILE(IF($A:$A=$A2323,IF($B:$B=$B2323,$C:$C)),3)</f>
        <v>74284.5</v>
      </c>
      <c r="G2323">
        <f>Table3[[#This Row],[Q3]]-Table3[[#This Row],[Q1]]</f>
        <v>48628.5</v>
      </c>
      <c r="H2323">
        <f>Table3[[#This Row],[Q1]]-1.5*Table3[[#This Row],[IQR]]</f>
        <v>-47286.75</v>
      </c>
      <c r="I2323">
        <f>Table3[[#This Row],[Q3]]+1.5*Table3[[#This Row],[IQR]]</f>
        <v>147227.25</v>
      </c>
    </row>
    <row r="2324" spans="1:9" x14ac:dyDescent="0.45">
      <c r="A2324" t="s">
        <v>17</v>
      </c>
      <c r="B2324" t="s">
        <v>10</v>
      </c>
      <c r="C2324">
        <v>80321</v>
      </c>
      <c r="D2324" t="b">
        <f t="shared" si="36"/>
        <v>0</v>
      </c>
      <c r="E2324" cm="1">
        <f t="array" ref="E2324">QUARTILE(IF($A:$A=$A2324,IF($B:$B=$B2324,$C:$C)),1)</f>
        <v>25656</v>
      </c>
      <c r="F2324" cm="1">
        <f t="array" ref="F2324">QUARTILE(IF($A:$A=$A2324,IF($B:$B=$B2324,$C:$C)),3)</f>
        <v>74284.5</v>
      </c>
      <c r="G2324">
        <f>Table3[[#This Row],[Q3]]-Table3[[#This Row],[Q1]]</f>
        <v>48628.5</v>
      </c>
      <c r="H2324">
        <f>Table3[[#This Row],[Q1]]-1.5*Table3[[#This Row],[IQR]]</f>
        <v>-47286.75</v>
      </c>
      <c r="I2324">
        <f>Table3[[#This Row],[Q3]]+1.5*Table3[[#This Row],[IQR]]</f>
        <v>147227.25</v>
      </c>
    </row>
    <row r="2325" spans="1:9" x14ac:dyDescent="0.45">
      <c r="A2325" t="s">
        <v>17</v>
      </c>
      <c r="B2325" t="s">
        <v>10</v>
      </c>
      <c r="C2325">
        <v>80405</v>
      </c>
      <c r="D2325" t="b">
        <f t="shared" si="36"/>
        <v>0</v>
      </c>
      <c r="E2325" cm="1">
        <f t="array" ref="E2325">QUARTILE(IF($A:$A=$A2325,IF($B:$B=$B2325,$C:$C)),1)</f>
        <v>25656</v>
      </c>
      <c r="F2325" cm="1">
        <f t="array" ref="F2325">QUARTILE(IF($A:$A=$A2325,IF($B:$B=$B2325,$C:$C)),3)</f>
        <v>74284.5</v>
      </c>
      <c r="G2325">
        <f>Table3[[#This Row],[Q3]]-Table3[[#This Row],[Q1]]</f>
        <v>48628.5</v>
      </c>
      <c r="H2325">
        <f>Table3[[#This Row],[Q1]]-1.5*Table3[[#This Row],[IQR]]</f>
        <v>-47286.75</v>
      </c>
      <c r="I2325">
        <f>Table3[[#This Row],[Q3]]+1.5*Table3[[#This Row],[IQR]]</f>
        <v>147227.25</v>
      </c>
    </row>
    <row r="2326" spans="1:9" x14ac:dyDescent="0.45">
      <c r="A2326" t="s">
        <v>17</v>
      </c>
      <c r="B2326" t="s">
        <v>10</v>
      </c>
      <c r="C2326">
        <v>80916</v>
      </c>
      <c r="D2326" t="b">
        <f t="shared" si="36"/>
        <v>0</v>
      </c>
      <c r="E2326" cm="1">
        <f t="array" ref="E2326">QUARTILE(IF($A:$A=$A2326,IF($B:$B=$B2326,$C:$C)),1)</f>
        <v>25656</v>
      </c>
      <c r="F2326" cm="1">
        <f t="array" ref="F2326">QUARTILE(IF($A:$A=$A2326,IF($B:$B=$B2326,$C:$C)),3)</f>
        <v>74284.5</v>
      </c>
      <c r="G2326">
        <f>Table3[[#This Row],[Q3]]-Table3[[#This Row],[Q1]]</f>
        <v>48628.5</v>
      </c>
      <c r="H2326">
        <f>Table3[[#This Row],[Q1]]-1.5*Table3[[#This Row],[IQR]]</f>
        <v>-47286.75</v>
      </c>
      <c r="I2326">
        <f>Table3[[#This Row],[Q3]]+1.5*Table3[[#This Row],[IQR]]</f>
        <v>147227.25</v>
      </c>
    </row>
    <row r="2327" spans="1:9" x14ac:dyDescent="0.45">
      <c r="A2327" t="s">
        <v>17</v>
      </c>
      <c r="B2327" t="s">
        <v>10</v>
      </c>
      <c r="C2327">
        <v>81254</v>
      </c>
      <c r="D2327" t="b">
        <f t="shared" si="36"/>
        <v>0</v>
      </c>
      <c r="E2327" cm="1">
        <f t="array" ref="E2327">QUARTILE(IF($A:$A=$A2327,IF($B:$B=$B2327,$C:$C)),1)</f>
        <v>25656</v>
      </c>
      <c r="F2327" cm="1">
        <f t="array" ref="F2327">QUARTILE(IF($A:$A=$A2327,IF($B:$B=$B2327,$C:$C)),3)</f>
        <v>74284.5</v>
      </c>
      <c r="G2327">
        <f>Table3[[#This Row],[Q3]]-Table3[[#This Row],[Q1]]</f>
        <v>48628.5</v>
      </c>
      <c r="H2327">
        <f>Table3[[#This Row],[Q1]]-1.5*Table3[[#This Row],[IQR]]</f>
        <v>-47286.75</v>
      </c>
      <c r="I2327">
        <f>Table3[[#This Row],[Q3]]+1.5*Table3[[#This Row],[IQR]]</f>
        <v>147227.25</v>
      </c>
    </row>
    <row r="2328" spans="1:9" x14ac:dyDescent="0.45">
      <c r="A2328" t="s">
        <v>17</v>
      </c>
      <c r="B2328" t="s">
        <v>10</v>
      </c>
      <c r="C2328">
        <v>81465</v>
      </c>
      <c r="D2328" t="b">
        <f t="shared" si="36"/>
        <v>0</v>
      </c>
      <c r="E2328" cm="1">
        <f t="array" ref="E2328">QUARTILE(IF($A:$A=$A2328,IF($B:$B=$B2328,$C:$C)),1)</f>
        <v>25656</v>
      </c>
      <c r="F2328" cm="1">
        <f t="array" ref="F2328">QUARTILE(IF($A:$A=$A2328,IF($B:$B=$B2328,$C:$C)),3)</f>
        <v>74284.5</v>
      </c>
      <c r="G2328">
        <f>Table3[[#This Row],[Q3]]-Table3[[#This Row],[Q1]]</f>
        <v>48628.5</v>
      </c>
      <c r="H2328">
        <f>Table3[[#This Row],[Q1]]-1.5*Table3[[#This Row],[IQR]]</f>
        <v>-47286.75</v>
      </c>
      <c r="I2328">
        <f>Table3[[#This Row],[Q3]]+1.5*Table3[[#This Row],[IQR]]</f>
        <v>147227.25</v>
      </c>
    </row>
    <row r="2329" spans="1:9" x14ac:dyDescent="0.45">
      <c r="A2329" t="s">
        <v>17</v>
      </c>
      <c r="B2329" t="s">
        <v>10</v>
      </c>
      <c r="C2329">
        <v>81799</v>
      </c>
      <c r="D2329" t="b">
        <f t="shared" si="36"/>
        <v>0</v>
      </c>
      <c r="E2329" cm="1">
        <f t="array" ref="E2329">QUARTILE(IF($A:$A=$A2329,IF($B:$B=$B2329,$C:$C)),1)</f>
        <v>25656</v>
      </c>
      <c r="F2329" cm="1">
        <f t="array" ref="F2329">QUARTILE(IF($A:$A=$A2329,IF($B:$B=$B2329,$C:$C)),3)</f>
        <v>74284.5</v>
      </c>
      <c r="G2329">
        <f>Table3[[#This Row],[Q3]]-Table3[[#This Row],[Q1]]</f>
        <v>48628.5</v>
      </c>
      <c r="H2329">
        <f>Table3[[#This Row],[Q1]]-1.5*Table3[[#This Row],[IQR]]</f>
        <v>-47286.75</v>
      </c>
      <c r="I2329">
        <f>Table3[[#This Row],[Q3]]+1.5*Table3[[#This Row],[IQR]]</f>
        <v>147227.25</v>
      </c>
    </row>
    <row r="2330" spans="1:9" x14ac:dyDescent="0.45">
      <c r="A2330" t="s">
        <v>17</v>
      </c>
      <c r="B2330" t="s">
        <v>10</v>
      </c>
      <c r="C2330">
        <v>81960</v>
      </c>
      <c r="D2330" t="b">
        <f t="shared" si="36"/>
        <v>0</v>
      </c>
      <c r="E2330" cm="1">
        <f t="array" ref="E2330">QUARTILE(IF($A:$A=$A2330,IF($B:$B=$B2330,$C:$C)),1)</f>
        <v>25656</v>
      </c>
      <c r="F2330" cm="1">
        <f t="array" ref="F2330">QUARTILE(IF($A:$A=$A2330,IF($B:$B=$B2330,$C:$C)),3)</f>
        <v>74284.5</v>
      </c>
      <c r="G2330">
        <f>Table3[[#This Row],[Q3]]-Table3[[#This Row],[Q1]]</f>
        <v>48628.5</v>
      </c>
      <c r="H2330">
        <f>Table3[[#This Row],[Q1]]-1.5*Table3[[#This Row],[IQR]]</f>
        <v>-47286.75</v>
      </c>
      <c r="I2330">
        <f>Table3[[#This Row],[Q3]]+1.5*Table3[[#This Row],[IQR]]</f>
        <v>147227.25</v>
      </c>
    </row>
    <row r="2331" spans="1:9" x14ac:dyDescent="0.45">
      <c r="A2331" t="s">
        <v>17</v>
      </c>
      <c r="B2331" t="s">
        <v>10</v>
      </c>
      <c r="C2331">
        <v>82051</v>
      </c>
      <c r="D2331" t="b">
        <f t="shared" si="36"/>
        <v>0</v>
      </c>
      <c r="E2331" cm="1">
        <f t="array" ref="E2331">QUARTILE(IF($A:$A=$A2331,IF($B:$B=$B2331,$C:$C)),1)</f>
        <v>25656</v>
      </c>
      <c r="F2331" cm="1">
        <f t="array" ref="F2331">QUARTILE(IF($A:$A=$A2331,IF($B:$B=$B2331,$C:$C)),3)</f>
        <v>74284.5</v>
      </c>
      <c r="G2331">
        <f>Table3[[#This Row],[Q3]]-Table3[[#This Row],[Q1]]</f>
        <v>48628.5</v>
      </c>
      <c r="H2331">
        <f>Table3[[#This Row],[Q1]]-1.5*Table3[[#This Row],[IQR]]</f>
        <v>-47286.75</v>
      </c>
      <c r="I2331">
        <f>Table3[[#This Row],[Q3]]+1.5*Table3[[#This Row],[IQR]]</f>
        <v>147227.25</v>
      </c>
    </row>
    <row r="2332" spans="1:9" x14ac:dyDescent="0.45">
      <c r="A2332" t="s">
        <v>17</v>
      </c>
      <c r="B2332" t="s">
        <v>10</v>
      </c>
      <c r="C2332">
        <v>82095</v>
      </c>
      <c r="D2332" t="b">
        <f t="shared" si="36"/>
        <v>0</v>
      </c>
      <c r="E2332" cm="1">
        <f t="array" ref="E2332">QUARTILE(IF($A:$A=$A2332,IF($B:$B=$B2332,$C:$C)),1)</f>
        <v>25656</v>
      </c>
      <c r="F2332" cm="1">
        <f t="array" ref="F2332">QUARTILE(IF($A:$A=$A2332,IF($B:$B=$B2332,$C:$C)),3)</f>
        <v>74284.5</v>
      </c>
      <c r="G2332">
        <f>Table3[[#This Row],[Q3]]-Table3[[#This Row],[Q1]]</f>
        <v>48628.5</v>
      </c>
      <c r="H2332">
        <f>Table3[[#This Row],[Q1]]-1.5*Table3[[#This Row],[IQR]]</f>
        <v>-47286.75</v>
      </c>
      <c r="I2332">
        <f>Table3[[#This Row],[Q3]]+1.5*Table3[[#This Row],[IQR]]</f>
        <v>147227.25</v>
      </c>
    </row>
    <row r="2333" spans="1:9" x14ac:dyDescent="0.45">
      <c r="A2333" t="s">
        <v>17</v>
      </c>
      <c r="B2333" t="s">
        <v>10</v>
      </c>
      <c r="C2333">
        <v>82763</v>
      </c>
      <c r="D2333" t="b">
        <f t="shared" si="36"/>
        <v>0</v>
      </c>
      <c r="E2333" cm="1">
        <f t="array" ref="E2333">QUARTILE(IF($A:$A=$A2333,IF($B:$B=$B2333,$C:$C)),1)</f>
        <v>25656</v>
      </c>
      <c r="F2333" cm="1">
        <f t="array" ref="F2333">QUARTILE(IF($A:$A=$A2333,IF($B:$B=$B2333,$C:$C)),3)</f>
        <v>74284.5</v>
      </c>
      <c r="G2333">
        <f>Table3[[#This Row],[Q3]]-Table3[[#This Row],[Q1]]</f>
        <v>48628.5</v>
      </c>
      <c r="H2333">
        <f>Table3[[#This Row],[Q1]]-1.5*Table3[[#This Row],[IQR]]</f>
        <v>-47286.75</v>
      </c>
      <c r="I2333">
        <f>Table3[[#This Row],[Q3]]+1.5*Table3[[#This Row],[IQR]]</f>
        <v>147227.25</v>
      </c>
    </row>
    <row r="2334" spans="1:9" x14ac:dyDescent="0.45">
      <c r="A2334" t="s">
        <v>17</v>
      </c>
      <c r="B2334" t="s">
        <v>10</v>
      </c>
      <c r="C2334">
        <v>83047</v>
      </c>
      <c r="D2334" t="b">
        <f t="shared" si="36"/>
        <v>0</v>
      </c>
      <c r="E2334" cm="1">
        <f t="array" ref="E2334">QUARTILE(IF($A:$A=$A2334,IF($B:$B=$B2334,$C:$C)),1)</f>
        <v>25656</v>
      </c>
      <c r="F2334" cm="1">
        <f t="array" ref="F2334">QUARTILE(IF($A:$A=$A2334,IF($B:$B=$B2334,$C:$C)),3)</f>
        <v>74284.5</v>
      </c>
      <c r="G2334">
        <f>Table3[[#This Row],[Q3]]-Table3[[#This Row],[Q1]]</f>
        <v>48628.5</v>
      </c>
      <c r="H2334">
        <f>Table3[[#This Row],[Q1]]-1.5*Table3[[#This Row],[IQR]]</f>
        <v>-47286.75</v>
      </c>
      <c r="I2334">
        <f>Table3[[#This Row],[Q3]]+1.5*Table3[[#This Row],[IQR]]</f>
        <v>147227.25</v>
      </c>
    </row>
    <row r="2335" spans="1:9" x14ac:dyDescent="0.45">
      <c r="A2335" t="s">
        <v>17</v>
      </c>
      <c r="B2335" t="s">
        <v>10</v>
      </c>
      <c r="C2335">
        <v>83336</v>
      </c>
      <c r="D2335" t="b">
        <f t="shared" si="36"/>
        <v>0</v>
      </c>
      <c r="E2335" cm="1">
        <f t="array" ref="E2335">QUARTILE(IF($A:$A=$A2335,IF($B:$B=$B2335,$C:$C)),1)</f>
        <v>25656</v>
      </c>
      <c r="F2335" cm="1">
        <f t="array" ref="F2335">QUARTILE(IF($A:$A=$A2335,IF($B:$B=$B2335,$C:$C)),3)</f>
        <v>74284.5</v>
      </c>
      <c r="G2335">
        <f>Table3[[#This Row],[Q3]]-Table3[[#This Row],[Q1]]</f>
        <v>48628.5</v>
      </c>
      <c r="H2335">
        <f>Table3[[#This Row],[Q1]]-1.5*Table3[[#This Row],[IQR]]</f>
        <v>-47286.75</v>
      </c>
      <c r="I2335">
        <f>Table3[[#This Row],[Q3]]+1.5*Table3[[#This Row],[IQR]]</f>
        <v>147227.25</v>
      </c>
    </row>
    <row r="2336" spans="1:9" x14ac:dyDescent="0.45">
      <c r="A2336" t="s">
        <v>17</v>
      </c>
      <c r="B2336" t="s">
        <v>10</v>
      </c>
      <c r="C2336">
        <v>83804</v>
      </c>
      <c r="D2336" t="b">
        <f t="shared" si="36"/>
        <v>0</v>
      </c>
      <c r="E2336" cm="1">
        <f t="array" ref="E2336">QUARTILE(IF($A:$A=$A2336,IF($B:$B=$B2336,$C:$C)),1)</f>
        <v>25656</v>
      </c>
      <c r="F2336" cm="1">
        <f t="array" ref="F2336">QUARTILE(IF($A:$A=$A2336,IF($B:$B=$B2336,$C:$C)),3)</f>
        <v>74284.5</v>
      </c>
      <c r="G2336">
        <f>Table3[[#This Row],[Q3]]-Table3[[#This Row],[Q1]]</f>
        <v>48628.5</v>
      </c>
      <c r="H2336">
        <f>Table3[[#This Row],[Q1]]-1.5*Table3[[#This Row],[IQR]]</f>
        <v>-47286.75</v>
      </c>
      <c r="I2336">
        <f>Table3[[#This Row],[Q3]]+1.5*Table3[[#This Row],[IQR]]</f>
        <v>147227.25</v>
      </c>
    </row>
    <row r="2337" spans="1:9" x14ac:dyDescent="0.45">
      <c r="A2337" t="s">
        <v>17</v>
      </c>
      <c r="B2337" t="s">
        <v>10</v>
      </c>
      <c r="C2337">
        <v>83823</v>
      </c>
      <c r="D2337" t="b">
        <f t="shared" si="36"/>
        <v>0</v>
      </c>
      <c r="E2337" cm="1">
        <f t="array" ref="E2337">QUARTILE(IF($A:$A=$A2337,IF($B:$B=$B2337,$C:$C)),1)</f>
        <v>25656</v>
      </c>
      <c r="F2337" cm="1">
        <f t="array" ref="F2337">QUARTILE(IF($A:$A=$A2337,IF($B:$B=$B2337,$C:$C)),3)</f>
        <v>74284.5</v>
      </c>
      <c r="G2337">
        <f>Table3[[#This Row],[Q3]]-Table3[[#This Row],[Q1]]</f>
        <v>48628.5</v>
      </c>
      <c r="H2337">
        <f>Table3[[#This Row],[Q1]]-1.5*Table3[[#This Row],[IQR]]</f>
        <v>-47286.75</v>
      </c>
      <c r="I2337">
        <f>Table3[[#This Row],[Q3]]+1.5*Table3[[#This Row],[IQR]]</f>
        <v>147227.25</v>
      </c>
    </row>
    <row r="2338" spans="1:9" x14ac:dyDescent="0.45">
      <c r="A2338" t="s">
        <v>17</v>
      </c>
      <c r="B2338" t="s">
        <v>10</v>
      </c>
      <c r="C2338">
        <v>83842</v>
      </c>
      <c r="D2338" t="b">
        <f t="shared" si="36"/>
        <v>0</v>
      </c>
      <c r="E2338" cm="1">
        <f t="array" ref="E2338">QUARTILE(IF($A:$A=$A2338,IF($B:$B=$B2338,$C:$C)),1)</f>
        <v>25656</v>
      </c>
      <c r="F2338" cm="1">
        <f t="array" ref="F2338">QUARTILE(IF($A:$A=$A2338,IF($B:$B=$B2338,$C:$C)),3)</f>
        <v>74284.5</v>
      </c>
      <c r="G2338">
        <f>Table3[[#This Row],[Q3]]-Table3[[#This Row],[Q1]]</f>
        <v>48628.5</v>
      </c>
      <c r="H2338">
        <f>Table3[[#This Row],[Q1]]-1.5*Table3[[#This Row],[IQR]]</f>
        <v>-47286.75</v>
      </c>
      <c r="I2338">
        <f>Table3[[#This Row],[Q3]]+1.5*Table3[[#This Row],[IQR]]</f>
        <v>147227.25</v>
      </c>
    </row>
    <row r="2339" spans="1:9" x14ac:dyDescent="0.45">
      <c r="A2339" t="s">
        <v>17</v>
      </c>
      <c r="B2339" t="s">
        <v>10</v>
      </c>
      <c r="C2339">
        <v>84508</v>
      </c>
      <c r="D2339" t="b">
        <f t="shared" si="36"/>
        <v>0</v>
      </c>
      <c r="E2339" cm="1">
        <f t="array" ref="E2339">QUARTILE(IF($A:$A=$A2339,IF($B:$B=$B2339,$C:$C)),1)</f>
        <v>25656</v>
      </c>
      <c r="F2339" cm="1">
        <f t="array" ref="F2339">QUARTILE(IF($A:$A=$A2339,IF($B:$B=$B2339,$C:$C)),3)</f>
        <v>74284.5</v>
      </c>
      <c r="G2339">
        <f>Table3[[#This Row],[Q3]]-Table3[[#This Row],[Q1]]</f>
        <v>48628.5</v>
      </c>
      <c r="H2339">
        <f>Table3[[#This Row],[Q1]]-1.5*Table3[[#This Row],[IQR]]</f>
        <v>-47286.75</v>
      </c>
      <c r="I2339">
        <f>Table3[[#This Row],[Q3]]+1.5*Table3[[#This Row],[IQR]]</f>
        <v>147227.25</v>
      </c>
    </row>
    <row r="2340" spans="1:9" x14ac:dyDescent="0.45">
      <c r="A2340" t="s">
        <v>17</v>
      </c>
      <c r="B2340" t="s">
        <v>10</v>
      </c>
      <c r="C2340">
        <v>84716</v>
      </c>
      <c r="D2340" t="b">
        <f t="shared" si="36"/>
        <v>0</v>
      </c>
      <c r="E2340" cm="1">
        <f t="array" ref="E2340">QUARTILE(IF($A:$A=$A2340,IF($B:$B=$B2340,$C:$C)),1)</f>
        <v>25656</v>
      </c>
      <c r="F2340" cm="1">
        <f t="array" ref="F2340">QUARTILE(IF($A:$A=$A2340,IF($B:$B=$B2340,$C:$C)),3)</f>
        <v>74284.5</v>
      </c>
      <c r="G2340">
        <f>Table3[[#This Row],[Q3]]-Table3[[#This Row],[Q1]]</f>
        <v>48628.5</v>
      </c>
      <c r="H2340">
        <f>Table3[[#This Row],[Q1]]-1.5*Table3[[#This Row],[IQR]]</f>
        <v>-47286.75</v>
      </c>
      <c r="I2340">
        <f>Table3[[#This Row],[Q3]]+1.5*Table3[[#This Row],[IQR]]</f>
        <v>147227.25</v>
      </c>
    </row>
    <row r="2341" spans="1:9" x14ac:dyDescent="0.45">
      <c r="A2341" t="s">
        <v>17</v>
      </c>
      <c r="B2341" t="s">
        <v>10</v>
      </c>
      <c r="C2341">
        <v>84992</v>
      </c>
      <c r="D2341" t="b">
        <f t="shared" si="36"/>
        <v>0</v>
      </c>
      <c r="E2341" cm="1">
        <f t="array" ref="E2341">QUARTILE(IF($A:$A=$A2341,IF($B:$B=$B2341,$C:$C)),1)</f>
        <v>25656</v>
      </c>
      <c r="F2341" cm="1">
        <f t="array" ref="F2341">QUARTILE(IF($A:$A=$A2341,IF($B:$B=$B2341,$C:$C)),3)</f>
        <v>74284.5</v>
      </c>
      <c r="G2341">
        <f>Table3[[#This Row],[Q3]]-Table3[[#This Row],[Q1]]</f>
        <v>48628.5</v>
      </c>
      <c r="H2341">
        <f>Table3[[#This Row],[Q1]]-1.5*Table3[[#This Row],[IQR]]</f>
        <v>-47286.75</v>
      </c>
      <c r="I2341">
        <f>Table3[[#This Row],[Q3]]+1.5*Table3[[#This Row],[IQR]]</f>
        <v>147227.25</v>
      </c>
    </row>
    <row r="2342" spans="1:9" x14ac:dyDescent="0.45">
      <c r="A2342" t="s">
        <v>17</v>
      </c>
      <c r="B2342" t="s">
        <v>10</v>
      </c>
      <c r="C2342">
        <v>85078</v>
      </c>
      <c r="D2342" t="b">
        <f t="shared" si="36"/>
        <v>0</v>
      </c>
      <c r="E2342" cm="1">
        <f t="array" ref="E2342">QUARTILE(IF($A:$A=$A2342,IF($B:$B=$B2342,$C:$C)),1)</f>
        <v>25656</v>
      </c>
      <c r="F2342" cm="1">
        <f t="array" ref="F2342">QUARTILE(IF($A:$A=$A2342,IF($B:$B=$B2342,$C:$C)),3)</f>
        <v>74284.5</v>
      </c>
      <c r="G2342">
        <f>Table3[[#This Row],[Q3]]-Table3[[#This Row],[Q1]]</f>
        <v>48628.5</v>
      </c>
      <c r="H2342">
        <f>Table3[[#This Row],[Q1]]-1.5*Table3[[#This Row],[IQR]]</f>
        <v>-47286.75</v>
      </c>
      <c r="I2342">
        <f>Table3[[#This Row],[Q3]]+1.5*Table3[[#This Row],[IQR]]</f>
        <v>147227.25</v>
      </c>
    </row>
    <row r="2343" spans="1:9" x14ac:dyDescent="0.45">
      <c r="A2343" t="s">
        <v>17</v>
      </c>
      <c r="B2343" t="s">
        <v>10</v>
      </c>
      <c r="C2343">
        <v>85114</v>
      </c>
      <c r="D2343" t="b">
        <f t="shared" si="36"/>
        <v>0</v>
      </c>
      <c r="E2343" cm="1">
        <f t="array" ref="E2343">QUARTILE(IF($A:$A=$A2343,IF($B:$B=$B2343,$C:$C)),1)</f>
        <v>25656</v>
      </c>
      <c r="F2343" cm="1">
        <f t="array" ref="F2343">QUARTILE(IF($A:$A=$A2343,IF($B:$B=$B2343,$C:$C)),3)</f>
        <v>74284.5</v>
      </c>
      <c r="G2343">
        <f>Table3[[#This Row],[Q3]]-Table3[[#This Row],[Q1]]</f>
        <v>48628.5</v>
      </c>
      <c r="H2343">
        <f>Table3[[#This Row],[Q1]]-1.5*Table3[[#This Row],[IQR]]</f>
        <v>-47286.75</v>
      </c>
      <c r="I2343">
        <f>Table3[[#This Row],[Q3]]+1.5*Table3[[#This Row],[IQR]]</f>
        <v>147227.25</v>
      </c>
    </row>
    <row r="2344" spans="1:9" x14ac:dyDescent="0.45">
      <c r="A2344" t="s">
        <v>17</v>
      </c>
      <c r="B2344" t="s">
        <v>10</v>
      </c>
      <c r="C2344">
        <v>85160</v>
      </c>
      <c r="D2344" t="b">
        <f t="shared" si="36"/>
        <v>0</v>
      </c>
      <c r="E2344" cm="1">
        <f t="array" ref="E2344">QUARTILE(IF($A:$A=$A2344,IF($B:$B=$B2344,$C:$C)),1)</f>
        <v>25656</v>
      </c>
      <c r="F2344" cm="1">
        <f t="array" ref="F2344">QUARTILE(IF($A:$A=$A2344,IF($B:$B=$B2344,$C:$C)),3)</f>
        <v>74284.5</v>
      </c>
      <c r="G2344">
        <f>Table3[[#This Row],[Q3]]-Table3[[#This Row],[Q1]]</f>
        <v>48628.5</v>
      </c>
      <c r="H2344">
        <f>Table3[[#This Row],[Q1]]-1.5*Table3[[#This Row],[IQR]]</f>
        <v>-47286.75</v>
      </c>
      <c r="I2344">
        <f>Table3[[#This Row],[Q3]]+1.5*Table3[[#This Row],[IQR]]</f>
        <v>147227.25</v>
      </c>
    </row>
    <row r="2345" spans="1:9" x14ac:dyDescent="0.45">
      <c r="A2345" t="s">
        <v>17</v>
      </c>
      <c r="B2345" t="s">
        <v>10</v>
      </c>
      <c r="C2345">
        <v>85560</v>
      </c>
      <c r="D2345" t="b">
        <f t="shared" si="36"/>
        <v>0</v>
      </c>
      <c r="E2345" cm="1">
        <f t="array" ref="E2345">QUARTILE(IF($A:$A=$A2345,IF($B:$B=$B2345,$C:$C)),1)</f>
        <v>25656</v>
      </c>
      <c r="F2345" cm="1">
        <f t="array" ref="F2345">QUARTILE(IF($A:$A=$A2345,IF($B:$B=$B2345,$C:$C)),3)</f>
        <v>74284.5</v>
      </c>
      <c r="G2345">
        <f>Table3[[#This Row],[Q3]]-Table3[[#This Row],[Q1]]</f>
        <v>48628.5</v>
      </c>
      <c r="H2345">
        <f>Table3[[#This Row],[Q1]]-1.5*Table3[[#This Row],[IQR]]</f>
        <v>-47286.75</v>
      </c>
      <c r="I2345">
        <f>Table3[[#This Row],[Q3]]+1.5*Table3[[#This Row],[IQR]]</f>
        <v>147227.25</v>
      </c>
    </row>
    <row r="2346" spans="1:9" x14ac:dyDescent="0.45">
      <c r="A2346" t="s">
        <v>17</v>
      </c>
      <c r="B2346" t="s">
        <v>10</v>
      </c>
      <c r="C2346">
        <v>85562</v>
      </c>
      <c r="D2346" t="b">
        <f t="shared" si="36"/>
        <v>0</v>
      </c>
      <c r="E2346" cm="1">
        <f t="array" ref="E2346">QUARTILE(IF($A:$A=$A2346,IF($B:$B=$B2346,$C:$C)),1)</f>
        <v>25656</v>
      </c>
      <c r="F2346" cm="1">
        <f t="array" ref="F2346">QUARTILE(IF($A:$A=$A2346,IF($B:$B=$B2346,$C:$C)),3)</f>
        <v>74284.5</v>
      </c>
      <c r="G2346">
        <f>Table3[[#This Row],[Q3]]-Table3[[#This Row],[Q1]]</f>
        <v>48628.5</v>
      </c>
      <c r="H2346">
        <f>Table3[[#This Row],[Q1]]-1.5*Table3[[#This Row],[IQR]]</f>
        <v>-47286.75</v>
      </c>
      <c r="I2346">
        <f>Table3[[#This Row],[Q3]]+1.5*Table3[[#This Row],[IQR]]</f>
        <v>147227.25</v>
      </c>
    </row>
    <row r="2347" spans="1:9" x14ac:dyDescent="0.45">
      <c r="A2347" t="s">
        <v>17</v>
      </c>
      <c r="B2347" t="s">
        <v>10</v>
      </c>
      <c r="C2347">
        <v>85673</v>
      </c>
      <c r="D2347" t="b">
        <f t="shared" si="36"/>
        <v>0</v>
      </c>
      <c r="E2347" cm="1">
        <f t="array" ref="E2347">QUARTILE(IF($A:$A=$A2347,IF($B:$B=$B2347,$C:$C)),1)</f>
        <v>25656</v>
      </c>
      <c r="F2347" cm="1">
        <f t="array" ref="F2347">QUARTILE(IF($A:$A=$A2347,IF($B:$B=$B2347,$C:$C)),3)</f>
        <v>74284.5</v>
      </c>
      <c r="G2347">
        <f>Table3[[#This Row],[Q3]]-Table3[[#This Row],[Q1]]</f>
        <v>48628.5</v>
      </c>
      <c r="H2347">
        <f>Table3[[#This Row],[Q1]]-1.5*Table3[[#This Row],[IQR]]</f>
        <v>-47286.75</v>
      </c>
      <c r="I2347">
        <f>Table3[[#This Row],[Q3]]+1.5*Table3[[#This Row],[IQR]]</f>
        <v>147227.25</v>
      </c>
    </row>
    <row r="2348" spans="1:9" x14ac:dyDescent="0.45">
      <c r="A2348" t="s">
        <v>17</v>
      </c>
      <c r="B2348" t="s">
        <v>10</v>
      </c>
      <c r="C2348">
        <v>85825</v>
      </c>
      <c r="D2348" t="b">
        <f t="shared" si="36"/>
        <v>0</v>
      </c>
      <c r="E2348" cm="1">
        <f t="array" ref="E2348">QUARTILE(IF($A:$A=$A2348,IF($B:$B=$B2348,$C:$C)),1)</f>
        <v>25656</v>
      </c>
      <c r="F2348" cm="1">
        <f t="array" ref="F2348">QUARTILE(IF($A:$A=$A2348,IF($B:$B=$B2348,$C:$C)),3)</f>
        <v>74284.5</v>
      </c>
      <c r="G2348">
        <f>Table3[[#This Row],[Q3]]-Table3[[#This Row],[Q1]]</f>
        <v>48628.5</v>
      </c>
      <c r="H2348">
        <f>Table3[[#This Row],[Q1]]-1.5*Table3[[#This Row],[IQR]]</f>
        <v>-47286.75</v>
      </c>
      <c r="I2348">
        <f>Table3[[#This Row],[Q3]]+1.5*Table3[[#This Row],[IQR]]</f>
        <v>147227.25</v>
      </c>
    </row>
    <row r="2349" spans="1:9" x14ac:dyDescent="0.45">
      <c r="A2349" t="s">
        <v>17</v>
      </c>
      <c r="B2349" t="s">
        <v>10</v>
      </c>
      <c r="C2349">
        <v>85902</v>
      </c>
      <c r="D2349" t="b">
        <f t="shared" si="36"/>
        <v>0</v>
      </c>
      <c r="E2349" cm="1">
        <f t="array" ref="E2349">QUARTILE(IF($A:$A=$A2349,IF($B:$B=$B2349,$C:$C)),1)</f>
        <v>25656</v>
      </c>
      <c r="F2349" cm="1">
        <f t="array" ref="F2349">QUARTILE(IF($A:$A=$A2349,IF($B:$B=$B2349,$C:$C)),3)</f>
        <v>74284.5</v>
      </c>
      <c r="G2349">
        <f>Table3[[#This Row],[Q3]]-Table3[[#This Row],[Q1]]</f>
        <v>48628.5</v>
      </c>
      <c r="H2349">
        <f>Table3[[#This Row],[Q1]]-1.5*Table3[[#This Row],[IQR]]</f>
        <v>-47286.75</v>
      </c>
      <c r="I2349">
        <f>Table3[[#This Row],[Q3]]+1.5*Table3[[#This Row],[IQR]]</f>
        <v>147227.25</v>
      </c>
    </row>
    <row r="2350" spans="1:9" x14ac:dyDescent="0.45">
      <c r="A2350" t="s">
        <v>17</v>
      </c>
      <c r="B2350" t="s">
        <v>10</v>
      </c>
      <c r="C2350">
        <v>86177</v>
      </c>
      <c r="D2350" t="b">
        <f t="shared" si="36"/>
        <v>0</v>
      </c>
      <c r="E2350" cm="1">
        <f t="array" ref="E2350">QUARTILE(IF($A:$A=$A2350,IF($B:$B=$B2350,$C:$C)),1)</f>
        <v>25656</v>
      </c>
      <c r="F2350" cm="1">
        <f t="array" ref="F2350">QUARTILE(IF($A:$A=$A2350,IF($B:$B=$B2350,$C:$C)),3)</f>
        <v>74284.5</v>
      </c>
      <c r="G2350">
        <f>Table3[[#This Row],[Q3]]-Table3[[#This Row],[Q1]]</f>
        <v>48628.5</v>
      </c>
      <c r="H2350">
        <f>Table3[[#This Row],[Q1]]-1.5*Table3[[#This Row],[IQR]]</f>
        <v>-47286.75</v>
      </c>
      <c r="I2350">
        <f>Table3[[#This Row],[Q3]]+1.5*Table3[[#This Row],[IQR]]</f>
        <v>147227.25</v>
      </c>
    </row>
    <row r="2351" spans="1:9" x14ac:dyDescent="0.45">
      <c r="A2351" t="s">
        <v>17</v>
      </c>
      <c r="B2351" t="s">
        <v>10</v>
      </c>
      <c r="C2351">
        <v>86347</v>
      </c>
      <c r="D2351" t="b">
        <f t="shared" si="36"/>
        <v>0</v>
      </c>
      <c r="E2351" cm="1">
        <f t="array" ref="E2351">QUARTILE(IF($A:$A=$A2351,IF($B:$B=$B2351,$C:$C)),1)</f>
        <v>25656</v>
      </c>
      <c r="F2351" cm="1">
        <f t="array" ref="F2351">QUARTILE(IF($A:$A=$A2351,IF($B:$B=$B2351,$C:$C)),3)</f>
        <v>74284.5</v>
      </c>
      <c r="G2351">
        <f>Table3[[#This Row],[Q3]]-Table3[[#This Row],[Q1]]</f>
        <v>48628.5</v>
      </c>
      <c r="H2351">
        <f>Table3[[#This Row],[Q1]]-1.5*Table3[[#This Row],[IQR]]</f>
        <v>-47286.75</v>
      </c>
      <c r="I2351">
        <f>Table3[[#This Row],[Q3]]+1.5*Table3[[#This Row],[IQR]]</f>
        <v>147227.25</v>
      </c>
    </row>
    <row r="2352" spans="1:9" x14ac:dyDescent="0.45">
      <c r="A2352" t="s">
        <v>17</v>
      </c>
      <c r="B2352" t="s">
        <v>10</v>
      </c>
      <c r="C2352">
        <v>86808</v>
      </c>
      <c r="D2352" t="b">
        <f t="shared" si="36"/>
        <v>0</v>
      </c>
      <c r="E2352" cm="1">
        <f t="array" ref="E2352">QUARTILE(IF($A:$A=$A2352,IF($B:$B=$B2352,$C:$C)),1)</f>
        <v>25656</v>
      </c>
      <c r="F2352" cm="1">
        <f t="array" ref="F2352">QUARTILE(IF($A:$A=$A2352,IF($B:$B=$B2352,$C:$C)),3)</f>
        <v>74284.5</v>
      </c>
      <c r="G2352">
        <f>Table3[[#This Row],[Q3]]-Table3[[#This Row],[Q1]]</f>
        <v>48628.5</v>
      </c>
      <c r="H2352">
        <f>Table3[[#This Row],[Q1]]-1.5*Table3[[#This Row],[IQR]]</f>
        <v>-47286.75</v>
      </c>
      <c r="I2352">
        <f>Table3[[#This Row],[Q3]]+1.5*Table3[[#This Row],[IQR]]</f>
        <v>147227.25</v>
      </c>
    </row>
    <row r="2353" spans="1:9" x14ac:dyDescent="0.45">
      <c r="A2353" t="s">
        <v>17</v>
      </c>
      <c r="B2353" t="s">
        <v>10</v>
      </c>
      <c r="C2353">
        <v>86902</v>
      </c>
      <c r="D2353" t="b">
        <f t="shared" si="36"/>
        <v>0</v>
      </c>
      <c r="E2353" cm="1">
        <f t="array" ref="E2353">QUARTILE(IF($A:$A=$A2353,IF($B:$B=$B2353,$C:$C)),1)</f>
        <v>25656</v>
      </c>
      <c r="F2353" cm="1">
        <f t="array" ref="F2353">QUARTILE(IF($A:$A=$A2353,IF($B:$B=$B2353,$C:$C)),3)</f>
        <v>74284.5</v>
      </c>
      <c r="G2353">
        <f>Table3[[#This Row],[Q3]]-Table3[[#This Row],[Q1]]</f>
        <v>48628.5</v>
      </c>
      <c r="H2353">
        <f>Table3[[#This Row],[Q1]]-1.5*Table3[[#This Row],[IQR]]</f>
        <v>-47286.75</v>
      </c>
      <c r="I2353">
        <f>Table3[[#This Row],[Q3]]+1.5*Table3[[#This Row],[IQR]]</f>
        <v>147227.25</v>
      </c>
    </row>
    <row r="2354" spans="1:9" x14ac:dyDescent="0.45">
      <c r="A2354" t="s">
        <v>17</v>
      </c>
      <c r="B2354" t="s">
        <v>10</v>
      </c>
      <c r="C2354">
        <v>86926</v>
      </c>
      <c r="D2354" t="b">
        <f t="shared" si="36"/>
        <v>0</v>
      </c>
      <c r="E2354" cm="1">
        <f t="array" ref="E2354">QUARTILE(IF($A:$A=$A2354,IF($B:$B=$B2354,$C:$C)),1)</f>
        <v>25656</v>
      </c>
      <c r="F2354" cm="1">
        <f t="array" ref="F2354">QUARTILE(IF($A:$A=$A2354,IF($B:$B=$B2354,$C:$C)),3)</f>
        <v>74284.5</v>
      </c>
      <c r="G2354">
        <f>Table3[[#This Row],[Q3]]-Table3[[#This Row],[Q1]]</f>
        <v>48628.5</v>
      </c>
      <c r="H2354">
        <f>Table3[[#This Row],[Q1]]-1.5*Table3[[#This Row],[IQR]]</f>
        <v>-47286.75</v>
      </c>
      <c r="I2354">
        <f>Table3[[#This Row],[Q3]]+1.5*Table3[[#This Row],[IQR]]</f>
        <v>147227.25</v>
      </c>
    </row>
    <row r="2355" spans="1:9" x14ac:dyDescent="0.45">
      <c r="A2355" t="s">
        <v>17</v>
      </c>
      <c r="B2355" t="s">
        <v>10</v>
      </c>
      <c r="C2355">
        <v>86934</v>
      </c>
      <c r="D2355" t="b">
        <f t="shared" si="36"/>
        <v>0</v>
      </c>
      <c r="E2355" cm="1">
        <f t="array" ref="E2355">QUARTILE(IF($A:$A=$A2355,IF($B:$B=$B2355,$C:$C)),1)</f>
        <v>25656</v>
      </c>
      <c r="F2355" cm="1">
        <f t="array" ref="F2355">QUARTILE(IF($A:$A=$A2355,IF($B:$B=$B2355,$C:$C)),3)</f>
        <v>74284.5</v>
      </c>
      <c r="G2355">
        <f>Table3[[#This Row],[Q3]]-Table3[[#This Row],[Q1]]</f>
        <v>48628.5</v>
      </c>
      <c r="H2355">
        <f>Table3[[#This Row],[Q1]]-1.5*Table3[[#This Row],[IQR]]</f>
        <v>-47286.75</v>
      </c>
      <c r="I2355">
        <f>Table3[[#This Row],[Q3]]+1.5*Table3[[#This Row],[IQR]]</f>
        <v>147227.25</v>
      </c>
    </row>
    <row r="2356" spans="1:9" x14ac:dyDescent="0.45">
      <c r="A2356" t="s">
        <v>17</v>
      </c>
      <c r="B2356" t="s">
        <v>10</v>
      </c>
      <c r="C2356">
        <v>86988</v>
      </c>
      <c r="D2356" t="b">
        <f t="shared" si="36"/>
        <v>0</v>
      </c>
      <c r="E2356" cm="1">
        <f t="array" ref="E2356">QUARTILE(IF($A:$A=$A2356,IF($B:$B=$B2356,$C:$C)),1)</f>
        <v>25656</v>
      </c>
      <c r="F2356" cm="1">
        <f t="array" ref="F2356">QUARTILE(IF($A:$A=$A2356,IF($B:$B=$B2356,$C:$C)),3)</f>
        <v>74284.5</v>
      </c>
      <c r="G2356">
        <f>Table3[[#This Row],[Q3]]-Table3[[#This Row],[Q1]]</f>
        <v>48628.5</v>
      </c>
      <c r="H2356">
        <f>Table3[[#This Row],[Q1]]-1.5*Table3[[#This Row],[IQR]]</f>
        <v>-47286.75</v>
      </c>
      <c r="I2356">
        <f>Table3[[#This Row],[Q3]]+1.5*Table3[[#This Row],[IQR]]</f>
        <v>147227.25</v>
      </c>
    </row>
    <row r="2357" spans="1:9" x14ac:dyDescent="0.45">
      <c r="A2357" t="s">
        <v>17</v>
      </c>
      <c r="B2357" t="s">
        <v>10</v>
      </c>
      <c r="C2357">
        <v>87219</v>
      </c>
      <c r="D2357" t="b">
        <f t="shared" si="36"/>
        <v>0</v>
      </c>
      <c r="E2357" cm="1">
        <f t="array" ref="E2357">QUARTILE(IF($A:$A=$A2357,IF($B:$B=$B2357,$C:$C)),1)</f>
        <v>25656</v>
      </c>
      <c r="F2357" cm="1">
        <f t="array" ref="F2357">QUARTILE(IF($A:$A=$A2357,IF($B:$B=$B2357,$C:$C)),3)</f>
        <v>74284.5</v>
      </c>
      <c r="G2357">
        <f>Table3[[#This Row],[Q3]]-Table3[[#This Row],[Q1]]</f>
        <v>48628.5</v>
      </c>
      <c r="H2357">
        <f>Table3[[#This Row],[Q1]]-1.5*Table3[[#This Row],[IQR]]</f>
        <v>-47286.75</v>
      </c>
      <c r="I2357">
        <f>Table3[[#This Row],[Q3]]+1.5*Table3[[#This Row],[IQR]]</f>
        <v>147227.25</v>
      </c>
    </row>
    <row r="2358" spans="1:9" x14ac:dyDescent="0.45">
      <c r="A2358" t="s">
        <v>17</v>
      </c>
      <c r="B2358" t="s">
        <v>10</v>
      </c>
      <c r="C2358">
        <v>87236</v>
      </c>
      <c r="D2358" t="b">
        <f t="shared" si="36"/>
        <v>0</v>
      </c>
      <c r="E2358" cm="1">
        <f t="array" ref="E2358">QUARTILE(IF($A:$A=$A2358,IF($B:$B=$B2358,$C:$C)),1)</f>
        <v>25656</v>
      </c>
      <c r="F2358" cm="1">
        <f t="array" ref="F2358">QUARTILE(IF($A:$A=$A2358,IF($B:$B=$B2358,$C:$C)),3)</f>
        <v>74284.5</v>
      </c>
      <c r="G2358">
        <f>Table3[[#This Row],[Q3]]-Table3[[#This Row],[Q1]]</f>
        <v>48628.5</v>
      </c>
      <c r="H2358">
        <f>Table3[[#This Row],[Q1]]-1.5*Table3[[#This Row],[IQR]]</f>
        <v>-47286.75</v>
      </c>
      <c r="I2358">
        <f>Table3[[#This Row],[Q3]]+1.5*Table3[[#This Row],[IQR]]</f>
        <v>147227.25</v>
      </c>
    </row>
    <row r="2359" spans="1:9" x14ac:dyDescent="0.45">
      <c r="A2359" t="s">
        <v>17</v>
      </c>
      <c r="B2359" t="s">
        <v>10</v>
      </c>
      <c r="C2359">
        <v>87445</v>
      </c>
      <c r="D2359" t="b">
        <f t="shared" si="36"/>
        <v>0</v>
      </c>
      <c r="E2359" cm="1">
        <f t="array" ref="E2359">QUARTILE(IF($A:$A=$A2359,IF($B:$B=$B2359,$C:$C)),1)</f>
        <v>25656</v>
      </c>
      <c r="F2359" cm="1">
        <f t="array" ref="F2359">QUARTILE(IF($A:$A=$A2359,IF($B:$B=$B2359,$C:$C)),3)</f>
        <v>74284.5</v>
      </c>
      <c r="G2359">
        <f>Table3[[#This Row],[Q3]]-Table3[[#This Row],[Q1]]</f>
        <v>48628.5</v>
      </c>
      <c r="H2359">
        <f>Table3[[#This Row],[Q1]]-1.5*Table3[[#This Row],[IQR]]</f>
        <v>-47286.75</v>
      </c>
      <c r="I2359">
        <f>Table3[[#This Row],[Q3]]+1.5*Table3[[#This Row],[IQR]]</f>
        <v>147227.25</v>
      </c>
    </row>
    <row r="2360" spans="1:9" x14ac:dyDescent="0.45">
      <c r="A2360" t="s">
        <v>17</v>
      </c>
      <c r="B2360" t="s">
        <v>10</v>
      </c>
      <c r="C2360">
        <v>87749</v>
      </c>
      <c r="D2360" t="b">
        <f t="shared" si="36"/>
        <v>0</v>
      </c>
      <c r="E2360" cm="1">
        <f t="array" ref="E2360">QUARTILE(IF($A:$A=$A2360,IF($B:$B=$B2360,$C:$C)),1)</f>
        <v>25656</v>
      </c>
      <c r="F2360" cm="1">
        <f t="array" ref="F2360">QUARTILE(IF($A:$A=$A2360,IF($B:$B=$B2360,$C:$C)),3)</f>
        <v>74284.5</v>
      </c>
      <c r="G2360">
        <f>Table3[[#This Row],[Q3]]-Table3[[#This Row],[Q1]]</f>
        <v>48628.5</v>
      </c>
      <c r="H2360">
        <f>Table3[[#This Row],[Q1]]-1.5*Table3[[#This Row],[IQR]]</f>
        <v>-47286.75</v>
      </c>
      <c r="I2360">
        <f>Table3[[#This Row],[Q3]]+1.5*Table3[[#This Row],[IQR]]</f>
        <v>147227.25</v>
      </c>
    </row>
    <row r="2361" spans="1:9" x14ac:dyDescent="0.45">
      <c r="A2361" t="s">
        <v>17</v>
      </c>
      <c r="B2361" t="s">
        <v>10</v>
      </c>
      <c r="C2361">
        <v>87960</v>
      </c>
      <c r="D2361" t="b">
        <f t="shared" si="36"/>
        <v>0</v>
      </c>
      <c r="E2361" cm="1">
        <f t="array" ref="E2361">QUARTILE(IF($A:$A=$A2361,IF($B:$B=$B2361,$C:$C)),1)</f>
        <v>25656</v>
      </c>
      <c r="F2361" cm="1">
        <f t="array" ref="F2361">QUARTILE(IF($A:$A=$A2361,IF($B:$B=$B2361,$C:$C)),3)</f>
        <v>74284.5</v>
      </c>
      <c r="G2361">
        <f>Table3[[#This Row],[Q3]]-Table3[[#This Row],[Q1]]</f>
        <v>48628.5</v>
      </c>
      <c r="H2361">
        <f>Table3[[#This Row],[Q1]]-1.5*Table3[[#This Row],[IQR]]</f>
        <v>-47286.75</v>
      </c>
      <c r="I2361">
        <f>Table3[[#This Row],[Q3]]+1.5*Table3[[#This Row],[IQR]]</f>
        <v>147227.25</v>
      </c>
    </row>
    <row r="2362" spans="1:9" x14ac:dyDescent="0.45">
      <c r="A2362" t="s">
        <v>17</v>
      </c>
      <c r="B2362" t="s">
        <v>10</v>
      </c>
      <c r="C2362">
        <v>88087</v>
      </c>
      <c r="D2362" t="b">
        <f t="shared" si="36"/>
        <v>0</v>
      </c>
      <c r="E2362" cm="1">
        <f t="array" ref="E2362">QUARTILE(IF($A:$A=$A2362,IF($B:$B=$B2362,$C:$C)),1)</f>
        <v>25656</v>
      </c>
      <c r="F2362" cm="1">
        <f t="array" ref="F2362">QUARTILE(IF($A:$A=$A2362,IF($B:$B=$B2362,$C:$C)),3)</f>
        <v>74284.5</v>
      </c>
      <c r="G2362">
        <f>Table3[[#This Row],[Q3]]-Table3[[#This Row],[Q1]]</f>
        <v>48628.5</v>
      </c>
      <c r="H2362">
        <f>Table3[[#This Row],[Q1]]-1.5*Table3[[#This Row],[IQR]]</f>
        <v>-47286.75</v>
      </c>
      <c r="I2362">
        <f>Table3[[#This Row],[Q3]]+1.5*Table3[[#This Row],[IQR]]</f>
        <v>147227.25</v>
      </c>
    </row>
    <row r="2363" spans="1:9" x14ac:dyDescent="0.45">
      <c r="A2363" t="s">
        <v>17</v>
      </c>
      <c r="B2363" t="s">
        <v>10</v>
      </c>
      <c r="C2363">
        <v>88092</v>
      </c>
      <c r="D2363" t="b">
        <f t="shared" si="36"/>
        <v>0</v>
      </c>
      <c r="E2363" cm="1">
        <f t="array" ref="E2363">QUARTILE(IF($A:$A=$A2363,IF($B:$B=$B2363,$C:$C)),1)</f>
        <v>25656</v>
      </c>
      <c r="F2363" cm="1">
        <f t="array" ref="F2363">QUARTILE(IF($A:$A=$A2363,IF($B:$B=$B2363,$C:$C)),3)</f>
        <v>74284.5</v>
      </c>
      <c r="G2363">
        <f>Table3[[#This Row],[Q3]]-Table3[[#This Row],[Q1]]</f>
        <v>48628.5</v>
      </c>
      <c r="H2363">
        <f>Table3[[#This Row],[Q1]]-1.5*Table3[[#This Row],[IQR]]</f>
        <v>-47286.75</v>
      </c>
      <c r="I2363">
        <f>Table3[[#This Row],[Q3]]+1.5*Table3[[#This Row],[IQR]]</f>
        <v>147227.25</v>
      </c>
    </row>
    <row r="2364" spans="1:9" x14ac:dyDescent="0.45">
      <c r="A2364" t="s">
        <v>17</v>
      </c>
      <c r="B2364" t="s">
        <v>10</v>
      </c>
      <c r="C2364">
        <v>88125</v>
      </c>
      <c r="D2364" t="b">
        <f t="shared" si="36"/>
        <v>0</v>
      </c>
      <c r="E2364" cm="1">
        <f t="array" ref="E2364">QUARTILE(IF($A:$A=$A2364,IF($B:$B=$B2364,$C:$C)),1)</f>
        <v>25656</v>
      </c>
      <c r="F2364" cm="1">
        <f t="array" ref="F2364">QUARTILE(IF($A:$A=$A2364,IF($B:$B=$B2364,$C:$C)),3)</f>
        <v>74284.5</v>
      </c>
      <c r="G2364">
        <f>Table3[[#This Row],[Q3]]-Table3[[#This Row],[Q1]]</f>
        <v>48628.5</v>
      </c>
      <c r="H2364">
        <f>Table3[[#This Row],[Q1]]-1.5*Table3[[#This Row],[IQR]]</f>
        <v>-47286.75</v>
      </c>
      <c r="I2364">
        <f>Table3[[#This Row],[Q3]]+1.5*Table3[[#This Row],[IQR]]</f>
        <v>147227.25</v>
      </c>
    </row>
    <row r="2365" spans="1:9" x14ac:dyDescent="0.45">
      <c r="A2365" t="s">
        <v>17</v>
      </c>
      <c r="B2365" t="s">
        <v>10</v>
      </c>
      <c r="C2365">
        <v>88216</v>
      </c>
      <c r="D2365" t="b">
        <f t="shared" si="36"/>
        <v>0</v>
      </c>
      <c r="E2365" cm="1">
        <f t="array" ref="E2365">QUARTILE(IF($A:$A=$A2365,IF($B:$B=$B2365,$C:$C)),1)</f>
        <v>25656</v>
      </c>
      <c r="F2365" cm="1">
        <f t="array" ref="F2365">QUARTILE(IF($A:$A=$A2365,IF($B:$B=$B2365,$C:$C)),3)</f>
        <v>74284.5</v>
      </c>
      <c r="G2365">
        <f>Table3[[#This Row],[Q3]]-Table3[[#This Row],[Q1]]</f>
        <v>48628.5</v>
      </c>
      <c r="H2365">
        <f>Table3[[#This Row],[Q1]]-1.5*Table3[[#This Row],[IQR]]</f>
        <v>-47286.75</v>
      </c>
      <c r="I2365">
        <f>Table3[[#This Row],[Q3]]+1.5*Table3[[#This Row],[IQR]]</f>
        <v>147227.25</v>
      </c>
    </row>
    <row r="2366" spans="1:9" x14ac:dyDescent="0.45">
      <c r="A2366" t="s">
        <v>17</v>
      </c>
      <c r="B2366" t="s">
        <v>10</v>
      </c>
      <c r="C2366">
        <v>88285</v>
      </c>
      <c r="D2366" t="b">
        <f t="shared" si="36"/>
        <v>0</v>
      </c>
      <c r="E2366" cm="1">
        <f t="array" ref="E2366">QUARTILE(IF($A:$A=$A2366,IF($B:$B=$B2366,$C:$C)),1)</f>
        <v>25656</v>
      </c>
      <c r="F2366" cm="1">
        <f t="array" ref="F2366">QUARTILE(IF($A:$A=$A2366,IF($B:$B=$B2366,$C:$C)),3)</f>
        <v>74284.5</v>
      </c>
      <c r="G2366">
        <f>Table3[[#This Row],[Q3]]-Table3[[#This Row],[Q1]]</f>
        <v>48628.5</v>
      </c>
      <c r="H2366">
        <f>Table3[[#This Row],[Q1]]-1.5*Table3[[#This Row],[IQR]]</f>
        <v>-47286.75</v>
      </c>
      <c r="I2366">
        <f>Table3[[#This Row],[Q3]]+1.5*Table3[[#This Row],[IQR]]</f>
        <v>147227.25</v>
      </c>
    </row>
    <row r="2367" spans="1:9" x14ac:dyDescent="0.45">
      <c r="A2367" t="s">
        <v>17</v>
      </c>
      <c r="B2367" t="s">
        <v>10</v>
      </c>
      <c r="C2367">
        <v>88334</v>
      </c>
      <c r="D2367" t="b">
        <f t="shared" si="36"/>
        <v>0</v>
      </c>
      <c r="E2367" cm="1">
        <f t="array" ref="E2367">QUARTILE(IF($A:$A=$A2367,IF($B:$B=$B2367,$C:$C)),1)</f>
        <v>25656</v>
      </c>
      <c r="F2367" cm="1">
        <f t="array" ref="F2367">QUARTILE(IF($A:$A=$A2367,IF($B:$B=$B2367,$C:$C)),3)</f>
        <v>74284.5</v>
      </c>
      <c r="G2367">
        <f>Table3[[#This Row],[Q3]]-Table3[[#This Row],[Q1]]</f>
        <v>48628.5</v>
      </c>
      <c r="H2367">
        <f>Table3[[#This Row],[Q1]]-1.5*Table3[[#This Row],[IQR]]</f>
        <v>-47286.75</v>
      </c>
      <c r="I2367">
        <f>Table3[[#This Row],[Q3]]+1.5*Table3[[#This Row],[IQR]]</f>
        <v>147227.25</v>
      </c>
    </row>
    <row r="2368" spans="1:9" x14ac:dyDescent="0.45">
      <c r="A2368" t="s">
        <v>17</v>
      </c>
      <c r="B2368" t="s">
        <v>10</v>
      </c>
      <c r="C2368">
        <v>88363</v>
      </c>
      <c r="D2368" t="b">
        <f t="shared" si="36"/>
        <v>0</v>
      </c>
      <c r="E2368" cm="1">
        <f t="array" ref="E2368">QUARTILE(IF($A:$A=$A2368,IF($B:$B=$B2368,$C:$C)),1)</f>
        <v>25656</v>
      </c>
      <c r="F2368" cm="1">
        <f t="array" ref="F2368">QUARTILE(IF($A:$A=$A2368,IF($B:$B=$B2368,$C:$C)),3)</f>
        <v>74284.5</v>
      </c>
      <c r="G2368">
        <f>Table3[[#This Row],[Q3]]-Table3[[#This Row],[Q1]]</f>
        <v>48628.5</v>
      </c>
      <c r="H2368">
        <f>Table3[[#This Row],[Q1]]-1.5*Table3[[#This Row],[IQR]]</f>
        <v>-47286.75</v>
      </c>
      <c r="I2368">
        <f>Table3[[#This Row],[Q3]]+1.5*Table3[[#This Row],[IQR]]</f>
        <v>147227.25</v>
      </c>
    </row>
    <row r="2369" spans="1:9" x14ac:dyDescent="0.45">
      <c r="A2369" t="s">
        <v>17</v>
      </c>
      <c r="B2369" t="s">
        <v>10</v>
      </c>
      <c r="C2369">
        <v>88721</v>
      </c>
      <c r="D2369" t="b">
        <f t="shared" si="36"/>
        <v>0</v>
      </c>
      <c r="E2369" cm="1">
        <f t="array" ref="E2369">QUARTILE(IF($A:$A=$A2369,IF($B:$B=$B2369,$C:$C)),1)</f>
        <v>25656</v>
      </c>
      <c r="F2369" cm="1">
        <f t="array" ref="F2369">QUARTILE(IF($A:$A=$A2369,IF($B:$B=$B2369,$C:$C)),3)</f>
        <v>74284.5</v>
      </c>
      <c r="G2369">
        <f>Table3[[#This Row],[Q3]]-Table3[[#This Row],[Q1]]</f>
        <v>48628.5</v>
      </c>
      <c r="H2369">
        <f>Table3[[#This Row],[Q1]]-1.5*Table3[[#This Row],[IQR]]</f>
        <v>-47286.75</v>
      </c>
      <c r="I2369">
        <f>Table3[[#This Row],[Q3]]+1.5*Table3[[#This Row],[IQR]]</f>
        <v>147227.25</v>
      </c>
    </row>
    <row r="2370" spans="1:9" x14ac:dyDescent="0.45">
      <c r="A2370" t="s">
        <v>17</v>
      </c>
      <c r="B2370" t="s">
        <v>10</v>
      </c>
      <c r="C2370">
        <v>88906</v>
      </c>
      <c r="D2370" t="b">
        <f t="shared" ref="D2370:D2433" si="37">IF(C2370&lt;H2370,TRUE,IF(C2370&gt;I2370,TRUE,FALSE))</f>
        <v>0</v>
      </c>
      <c r="E2370" cm="1">
        <f t="array" ref="E2370">QUARTILE(IF($A:$A=$A2370,IF($B:$B=$B2370,$C:$C)),1)</f>
        <v>25656</v>
      </c>
      <c r="F2370" cm="1">
        <f t="array" ref="F2370">QUARTILE(IF($A:$A=$A2370,IF($B:$B=$B2370,$C:$C)),3)</f>
        <v>74284.5</v>
      </c>
      <c r="G2370">
        <f>Table3[[#This Row],[Q3]]-Table3[[#This Row],[Q1]]</f>
        <v>48628.5</v>
      </c>
      <c r="H2370">
        <f>Table3[[#This Row],[Q1]]-1.5*Table3[[#This Row],[IQR]]</f>
        <v>-47286.75</v>
      </c>
      <c r="I2370">
        <f>Table3[[#This Row],[Q3]]+1.5*Table3[[#This Row],[IQR]]</f>
        <v>147227.25</v>
      </c>
    </row>
    <row r="2371" spans="1:9" x14ac:dyDescent="0.45">
      <c r="A2371" t="s">
        <v>17</v>
      </c>
      <c r="B2371" t="s">
        <v>10</v>
      </c>
      <c r="C2371">
        <v>89012</v>
      </c>
      <c r="D2371" t="b">
        <f t="shared" si="37"/>
        <v>0</v>
      </c>
      <c r="E2371" cm="1">
        <f t="array" ref="E2371">QUARTILE(IF($A:$A=$A2371,IF($B:$B=$B2371,$C:$C)),1)</f>
        <v>25656</v>
      </c>
      <c r="F2371" cm="1">
        <f t="array" ref="F2371">QUARTILE(IF($A:$A=$A2371,IF($B:$B=$B2371,$C:$C)),3)</f>
        <v>74284.5</v>
      </c>
      <c r="G2371">
        <f>Table3[[#This Row],[Q3]]-Table3[[#This Row],[Q1]]</f>
        <v>48628.5</v>
      </c>
      <c r="H2371">
        <f>Table3[[#This Row],[Q1]]-1.5*Table3[[#This Row],[IQR]]</f>
        <v>-47286.75</v>
      </c>
      <c r="I2371">
        <f>Table3[[#This Row],[Q3]]+1.5*Table3[[#This Row],[IQR]]</f>
        <v>147227.25</v>
      </c>
    </row>
    <row r="2372" spans="1:9" x14ac:dyDescent="0.45">
      <c r="A2372" t="s">
        <v>17</v>
      </c>
      <c r="B2372" t="s">
        <v>10</v>
      </c>
      <c r="C2372">
        <v>89058</v>
      </c>
      <c r="D2372" t="b">
        <f t="shared" si="37"/>
        <v>0</v>
      </c>
      <c r="E2372" cm="1">
        <f t="array" ref="E2372">QUARTILE(IF($A:$A=$A2372,IF($B:$B=$B2372,$C:$C)),1)</f>
        <v>25656</v>
      </c>
      <c r="F2372" cm="1">
        <f t="array" ref="F2372">QUARTILE(IF($A:$A=$A2372,IF($B:$B=$B2372,$C:$C)),3)</f>
        <v>74284.5</v>
      </c>
      <c r="G2372">
        <f>Table3[[#This Row],[Q3]]-Table3[[#This Row],[Q1]]</f>
        <v>48628.5</v>
      </c>
      <c r="H2372">
        <f>Table3[[#This Row],[Q1]]-1.5*Table3[[#This Row],[IQR]]</f>
        <v>-47286.75</v>
      </c>
      <c r="I2372">
        <f>Table3[[#This Row],[Q3]]+1.5*Table3[[#This Row],[IQR]]</f>
        <v>147227.25</v>
      </c>
    </row>
    <row r="2373" spans="1:9" x14ac:dyDescent="0.45">
      <c r="A2373" t="s">
        <v>17</v>
      </c>
      <c r="B2373" t="s">
        <v>10</v>
      </c>
      <c r="C2373">
        <v>89383</v>
      </c>
      <c r="D2373" t="b">
        <f t="shared" si="37"/>
        <v>0</v>
      </c>
      <c r="E2373" cm="1">
        <f t="array" ref="E2373">QUARTILE(IF($A:$A=$A2373,IF($B:$B=$B2373,$C:$C)),1)</f>
        <v>25656</v>
      </c>
      <c r="F2373" cm="1">
        <f t="array" ref="F2373">QUARTILE(IF($A:$A=$A2373,IF($B:$B=$B2373,$C:$C)),3)</f>
        <v>74284.5</v>
      </c>
      <c r="G2373">
        <f>Table3[[#This Row],[Q3]]-Table3[[#This Row],[Q1]]</f>
        <v>48628.5</v>
      </c>
      <c r="H2373">
        <f>Table3[[#This Row],[Q1]]-1.5*Table3[[#This Row],[IQR]]</f>
        <v>-47286.75</v>
      </c>
      <c r="I2373">
        <f>Table3[[#This Row],[Q3]]+1.5*Table3[[#This Row],[IQR]]</f>
        <v>147227.25</v>
      </c>
    </row>
    <row r="2374" spans="1:9" x14ac:dyDescent="0.45">
      <c r="A2374" t="s">
        <v>17</v>
      </c>
      <c r="B2374" t="s">
        <v>10</v>
      </c>
      <c r="C2374">
        <v>89395</v>
      </c>
      <c r="D2374" t="b">
        <f t="shared" si="37"/>
        <v>0</v>
      </c>
      <c r="E2374" cm="1">
        <f t="array" ref="E2374">QUARTILE(IF($A:$A=$A2374,IF($B:$B=$B2374,$C:$C)),1)</f>
        <v>25656</v>
      </c>
      <c r="F2374" cm="1">
        <f t="array" ref="F2374">QUARTILE(IF($A:$A=$A2374,IF($B:$B=$B2374,$C:$C)),3)</f>
        <v>74284.5</v>
      </c>
      <c r="G2374">
        <f>Table3[[#This Row],[Q3]]-Table3[[#This Row],[Q1]]</f>
        <v>48628.5</v>
      </c>
      <c r="H2374">
        <f>Table3[[#This Row],[Q1]]-1.5*Table3[[#This Row],[IQR]]</f>
        <v>-47286.75</v>
      </c>
      <c r="I2374">
        <f>Table3[[#This Row],[Q3]]+1.5*Table3[[#This Row],[IQR]]</f>
        <v>147227.25</v>
      </c>
    </row>
    <row r="2375" spans="1:9" x14ac:dyDescent="0.45">
      <c r="A2375" t="s">
        <v>17</v>
      </c>
      <c r="B2375" t="s">
        <v>10</v>
      </c>
      <c r="C2375">
        <v>89675</v>
      </c>
      <c r="D2375" t="b">
        <f t="shared" si="37"/>
        <v>0</v>
      </c>
      <c r="E2375" cm="1">
        <f t="array" ref="E2375">QUARTILE(IF($A:$A=$A2375,IF($B:$B=$B2375,$C:$C)),1)</f>
        <v>25656</v>
      </c>
      <c r="F2375" cm="1">
        <f t="array" ref="F2375">QUARTILE(IF($A:$A=$A2375,IF($B:$B=$B2375,$C:$C)),3)</f>
        <v>74284.5</v>
      </c>
      <c r="G2375">
        <f>Table3[[#This Row],[Q3]]-Table3[[#This Row],[Q1]]</f>
        <v>48628.5</v>
      </c>
      <c r="H2375">
        <f>Table3[[#This Row],[Q1]]-1.5*Table3[[#This Row],[IQR]]</f>
        <v>-47286.75</v>
      </c>
      <c r="I2375">
        <f>Table3[[#This Row],[Q3]]+1.5*Table3[[#This Row],[IQR]]</f>
        <v>147227.25</v>
      </c>
    </row>
    <row r="2376" spans="1:9" x14ac:dyDescent="0.45">
      <c r="A2376" t="s">
        <v>17</v>
      </c>
      <c r="B2376" t="s">
        <v>10</v>
      </c>
      <c r="C2376">
        <v>89727</v>
      </c>
      <c r="D2376" t="b">
        <f t="shared" si="37"/>
        <v>0</v>
      </c>
      <c r="E2376" cm="1">
        <f t="array" ref="E2376">QUARTILE(IF($A:$A=$A2376,IF($B:$B=$B2376,$C:$C)),1)</f>
        <v>25656</v>
      </c>
      <c r="F2376" cm="1">
        <f t="array" ref="F2376">QUARTILE(IF($A:$A=$A2376,IF($B:$B=$B2376,$C:$C)),3)</f>
        <v>74284.5</v>
      </c>
      <c r="G2376">
        <f>Table3[[#This Row],[Q3]]-Table3[[#This Row],[Q1]]</f>
        <v>48628.5</v>
      </c>
      <c r="H2376">
        <f>Table3[[#This Row],[Q1]]-1.5*Table3[[#This Row],[IQR]]</f>
        <v>-47286.75</v>
      </c>
      <c r="I2376">
        <f>Table3[[#This Row],[Q3]]+1.5*Table3[[#This Row],[IQR]]</f>
        <v>147227.25</v>
      </c>
    </row>
    <row r="2377" spans="1:9" x14ac:dyDescent="0.45">
      <c r="A2377" t="s">
        <v>17</v>
      </c>
      <c r="B2377" t="s">
        <v>10</v>
      </c>
      <c r="C2377">
        <v>89861</v>
      </c>
      <c r="D2377" t="b">
        <f t="shared" si="37"/>
        <v>0</v>
      </c>
      <c r="E2377" cm="1">
        <f t="array" ref="E2377">QUARTILE(IF($A:$A=$A2377,IF($B:$B=$B2377,$C:$C)),1)</f>
        <v>25656</v>
      </c>
      <c r="F2377" cm="1">
        <f t="array" ref="F2377">QUARTILE(IF($A:$A=$A2377,IF($B:$B=$B2377,$C:$C)),3)</f>
        <v>74284.5</v>
      </c>
      <c r="G2377">
        <f>Table3[[#This Row],[Q3]]-Table3[[#This Row],[Q1]]</f>
        <v>48628.5</v>
      </c>
      <c r="H2377">
        <f>Table3[[#This Row],[Q1]]-1.5*Table3[[#This Row],[IQR]]</f>
        <v>-47286.75</v>
      </c>
      <c r="I2377">
        <f>Table3[[#This Row],[Q3]]+1.5*Table3[[#This Row],[IQR]]</f>
        <v>147227.25</v>
      </c>
    </row>
    <row r="2378" spans="1:9" x14ac:dyDescent="0.45">
      <c r="A2378" t="s">
        <v>17</v>
      </c>
      <c r="B2378" t="s">
        <v>10</v>
      </c>
      <c r="C2378">
        <v>89869</v>
      </c>
      <c r="D2378" t="b">
        <f t="shared" si="37"/>
        <v>0</v>
      </c>
      <c r="E2378" cm="1">
        <f t="array" ref="E2378">QUARTILE(IF($A:$A=$A2378,IF($B:$B=$B2378,$C:$C)),1)</f>
        <v>25656</v>
      </c>
      <c r="F2378" cm="1">
        <f t="array" ref="F2378">QUARTILE(IF($A:$A=$A2378,IF($B:$B=$B2378,$C:$C)),3)</f>
        <v>74284.5</v>
      </c>
      <c r="G2378">
        <f>Table3[[#This Row],[Q3]]-Table3[[#This Row],[Q1]]</f>
        <v>48628.5</v>
      </c>
      <c r="H2378">
        <f>Table3[[#This Row],[Q1]]-1.5*Table3[[#This Row],[IQR]]</f>
        <v>-47286.75</v>
      </c>
      <c r="I2378">
        <f>Table3[[#This Row],[Q3]]+1.5*Table3[[#This Row],[IQR]]</f>
        <v>147227.25</v>
      </c>
    </row>
    <row r="2379" spans="1:9" x14ac:dyDescent="0.45">
      <c r="A2379" t="s">
        <v>17</v>
      </c>
      <c r="B2379" t="s">
        <v>10</v>
      </c>
      <c r="C2379">
        <v>90048</v>
      </c>
      <c r="D2379" t="b">
        <f t="shared" si="37"/>
        <v>0</v>
      </c>
      <c r="E2379" cm="1">
        <f t="array" ref="E2379">QUARTILE(IF($A:$A=$A2379,IF($B:$B=$B2379,$C:$C)),1)</f>
        <v>25656</v>
      </c>
      <c r="F2379" cm="1">
        <f t="array" ref="F2379">QUARTILE(IF($A:$A=$A2379,IF($B:$B=$B2379,$C:$C)),3)</f>
        <v>74284.5</v>
      </c>
      <c r="G2379">
        <f>Table3[[#This Row],[Q3]]-Table3[[#This Row],[Q1]]</f>
        <v>48628.5</v>
      </c>
      <c r="H2379">
        <f>Table3[[#This Row],[Q1]]-1.5*Table3[[#This Row],[IQR]]</f>
        <v>-47286.75</v>
      </c>
      <c r="I2379">
        <f>Table3[[#This Row],[Q3]]+1.5*Table3[[#This Row],[IQR]]</f>
        <v>147227.25</v>
      </c>
    </row>
    <row r="2380" spans="1:9" x14ac:dyDescent="0.45">
      <c r="A2380" t="s">
        <v>17</v>
      </c>
      <c r="B2380" t="s">
        <v>10</v>
      </c>
      <c r="C2380">
        <v>90355</v>
      </c>
      <c r="D2380" t="b">
        <f t="shared" si="37"/>
        <v>0</v>
      </c>
      <c r="E2380" cm="1">
        <f t="array" ref="E2380">QUARTILE(IF($A:$A=$A2380,IF($B:$B=$B2380,$C:$C)),1)</f>
        <v>25656</v>
      </c>
      <c r="F2380" cm="1">
        <f t="array" ref="F2380">QUARTILE(IF($A:$A=$A2380,IF($B:$B=$B2380,$C:$C)),3)</f>
        <v>74284.5</v>
      </c>
      <c r="G2380">
        <f>Table3[[#This Row],[Q3]]-Table3[[#This Row],[Q1]]</f>
        <v>48628.5</v>
      </c>
      <c r="H2380">
        <f>Table3[[#This Row],[Q1]]-1.5*Table3[[#This Row],[IQR]]</f>
        <v>-47286.75</v>
      </c>
      <c r="I2380">
        <f>Table3[[#This Row],[Q3]]+1.5*Table3[[#This Row],[IQR]]</f>
        <v>147227.25</v>
      </c>
    </row>
    <row r="2381" spans="1:9" x14ac:dyDescent="0.45">
      <c r="A2381" t="s">
        <v>17</v>
      </c>
      <c r="B2381" t="s">
        <v>10</v>
      </c>
      <c r="C2381">
        <v>91112</v>
      </c>
      <c r="D2381" t="b">
        <f t="shared" si="37"/>
        <v>0</v>
      </c>
      <c r="E2381" cm="1">
        <f t="array" ref="E2381">QUARTILE(IF($A:$A=$A2381,IF($B:$B=$B2381,$C:$C)),1)</f>
        <v>25656</v>
      </c>
      <c r="F2381" cm="1">
        <f t="array" ref="F2381">QUARTILE(IF($A:$A=$A2381,IF($B:$B=$B2381,$C:$C)),3)</f>
        <v>74284.5</v>
      </c>
      <c r="G2381">
        <f>Table3[[#This Row],[Q3]]-Table3[[#This Row],[Q1]]</f>
        <v>48628.5</v>
      </c>
      <c r="H2381">
        <f>Table3[[#This Row],[Q1]]-1.5*Table3[[#This Row],[IQR]]</f>
        <v>-47286.75</v>
      </c>
      <c r="I2381">
        <f>Table3[[#This Row],[Q3]]+1.5*Table3[[#This Row],[IQR]]</f>
        <v>147227.25</v>
      </c>
    </row>
    <row r="2382" spans="1:9" x14ac:dyDescent="0.45">
      <c r="A2382" t="s">
        <v>17</v>
      </c>
      <c r="B2382" t="s">
        <v>10</v>
      </c>
      <c r="C2382">
        <v>91247</v>
      </c>
      <c r="D2382" t="b">
        <f t="shared" si="37"/>
        <v>0</v>
      </c>
      <c r="E2382" cm="1">
        <f t="array" ref="E2382">QUARTILE(IF($A:$A=$A2382,IF($B:$B=$B2382,$C:$C)),1)</f>
        <v>25656</v>
      </c>
      <c r="F2382" cm="1">
        <f t="array" ref="F2382">QUARTILE(IF($A:$A=$A2382,IF($B:$B=$B2382,$C:$C)),3)</f>
        <v>74284.5</v>
      </c>
      <c r="G2382">
        <f>Table3[[#This Row],[Q3]]-Table3[[#This Row],[Q1]]</f>
        <v>48628.5</v>
      </c>
      <c r="H2382">
        <f>Table3[[#This Row],[Q1]]-1.5*Table3[[#This Row],[IQR]]</f>
        <v>-47286.75</v>
      </c>
      <c r="I2382">
        <f>Table3[[#This Row],[Q3]]+1.5*Table3[[#This Row],[IQR]]</f>
        <v>147227.25</v>
      </c>
    </row>
    <row r="2383" spans="1:9" x14ac:dyDescent="0.45">
      <c r="A2383" t="s">
        <v>17</v>
      </c>
      <c r="B2383" t="s">
        <v>10</v>
      </c>
      <c r="C2383">
        <v>91416</v>
      </c>
      <c r="D2383" t="b">
        <f t="shared" si="37"/>
        <v>0</v>
      </c>
      <c r="E2383" cm="1">
        <f t="array" ref="E2383">QUARTILE(IF($A:$A=$A2383,IF($B:$B=$B2383,$C:$C)),1)</f>
        <v>25656</v>
      </c>
      <c r="F2383" cm="1">
        <f t="array" ref="F2383">QUARTILE(IF($A:$A=$A2383,IF($B:$B=$B2383,$C:$C)),3)</f>
        <v>74284.5</v>
      </c>
      <c r="G2383">
        <f>Table3[[#This Row],[Q3]]-Table3[[#This Row],[Q1]]</f>
        <v>48628.5</v>
      </c>
      <c r="H2383">
        <f>Table3[[#This Row],[Q1]]-1.5*Table3[[#This Row],[IQR]]</f>
        <v>-47286.75</v>
      </c>
      <c r="I2383">
        <f>Table3[[#This Row],[Q3]]+1.5*Table3[[#This Row],[IQR]]</f>
        <v>147227.25</v>
      </c>
    </row>
    <row r="2384" spans="1:9" x14ac:dyDescent="0.45">
      <c r="A2384" t="s">
        <v>17</v>
      </c>
      <c r="B2384" t="s">
        <v>10</v>
      </c>
      <c r="C2384">
        <v>91603</v>
      </c>
      <c r="D2384" t="b">
        <f t="shared" si="37"/>
        <v>0</v>
      </c>
      <c r="E2384" cm="1">
        <f t="array" ref="E2384">QUARTILE(IF($A:$A=$A2384,IF($B:$B=$B2384,$C:$C)),1)</f>
        <v>25656</v>
      </c>
      <c r="F2384" cm="1">
        <f t="array" ref="F2384">QUARTILE(IF($A:$A=$A2384,IF($B:$B=$B2384,$C:$C)),3)</f>
        <v>74284.5</v>
      </c>
      <c r="G2384">
        <f>Table3[[#This Row],[Q3]]-Table3[[#This Row],[Q1]]</f>
        <v>48628.5</v>
      </c>
      <c r="H2384">
        <f>Table3[[#This Row],[Q1]]-1.5*Table3[[#This Row],[IQR]]</f>
        <v>-47286.75</v>
      </c>
      <c r="I2384">
        <f>Table3[[#This Row],[Q3]]+1.5*Table3[[#This Row],[IQR]]</f>
        <v>147227.25</v>
      </c>
    </row>
    <row r="2385" spans="1:9" x14ac:dyDescent="0.45">
      <c r="A2385" t="s">
        <v>17</v>
      </c>
      <c r="B2385" t="s">
        <v>10</v>
      </c>
      <c r="C2385">
        <v>91889</v>
      </c>
      <c r="D2385" t="b">
        <f t="shared" si="37"/>
        <v>0</v>
      </c>
      <c r="E2385" cm="1">
        <f t="array" ref="E2385">QUARTILE(IF($A:$A=$A2385,IF($B:$B=$B2385,$C:$C)),1)</f>
        <v>25656</v>
      </c>
      <c r="F2385" cm="1">
        <f t="array" ref="F2385">QUARTILE(IF($A:$A=$A2385,IF($B:$B=$B2385,$C:$C)),3)</f>
        <v>74284.5</v>
      </c>
      <c r="G2385">
        <f>Table3[[#This Row],[Q3]]-Table3[[#This Row],[Q1]]</f>
        <v>48628.5</v>
      </c>
      <c r="H2385">
        <f>Table3[[#This Row],[Q1]]-1.5*Table3[[#This Row],[IQR]]</f>
        <v>-47286.75</v>
      </c>
      <c r="I2385">
        <f>Table3[[#This Row],[Q3]]+1.5*Table3[[#This Row],[IQR]]</f>
        <v>147227.25</v>
      </c>
    </row>
    <row r="2386" spans="1:9" x14ac:dyDescent="0.45">
      <c r="A2386" t="s">
        <v>17</v>
      </c>
      <c r="B2386" t="s">
        <v>10</v>
      </c>
      <c r="C2386">
        <v>92121</v>
      </c>
      <c r="D2386" t="b">
        <f t="shared" si="37"/>
        <v>0</v>
      </c>
      <c r="E2386" cm="1">
        <f t="array" ref="E2386">QUARTILE(IF($A:$A=$A2386,IF($B:$B=$B2386,$C:$C)),1)</f>
        <v>25656</v>
      </c>
      <c r="F2386" cm="1">
        <f t="array" ref="F2386">QUARTILE(IF($A:$A=$A2386,IF($B:$B=$B2386,$C:$C)),3)</f>
        <v>74284.5</v>
      </c>
      <c r="G2386">
        <f>Table3[[#This Row],[Q3]]-Table3[[#This Row],[Q1]]</f>
        <v>48628.5</v>
      </c>
      <c r="H2386">
        <f>Table3[[#This Row],[Q1]]-1.5*Table3[[#This Row],[IQR]]</f>
        <v>-47286.75</v>
      </c>
      <c r="I2386">
        <f>Table3[[#This Row],[Q3]]+1.5*Table3[[#This Row],[IQR]]</f>
        <v>147227.25</v>
      </c>
    </row>
    <row r="2387" spans="1:9" x14ac:dyDescent="0.45">
      <c r="A2387" t="s">
        <v>17</v>
      </c>
      <c r="B2387" t="s">
        <v>10</v>
      </c>
      <c r="C2387">
        <v>92393</v>
      </c>
      <c r="D2387" t="b">
        <f t="shared" si="37"/>
        <v>0</v>
      </c>
      <c r="E2387" cm="1">
        <f t="array" ref="E2387">QUARTILE(IF($A:$A=$A2387,IF($B:$B=$B2387,$C:$C)),1)</f>
        <v>25656</v>
      </c>
      <c r="F2387" cm="1">
        <f t="array" ref="F2387">QUARTILE(IF($A:$A=$A2387,IF($B:$B=$B2387,$C:$C)),3)</f>
        <v>74284.5</v>
      </c>
      <c r="G2387">
        <f>Table3[[#This Row],[Q3]]-Table3[[#This Row],[Q1]]</f>
        <v>48628.5</v>
      </c>
      <c r="H2387">
        <f>Table3[[#This Row],[Q1]]-1.5*Table3[[#This Row],[IQR]]</f>
        <v>-47286.75</v>
      </c>
      <c r="I2387">
        <f>Table3[[#This Row],[Q3]]+1.5*Table3[[#This Row],[IQR]]</f>
        <v>147227.25</v>
      </c>
    </row>
    <row r="2388" spans="1:9" x14ac:dyDescent="0.45">
      <c r="A2388" t="s">
        <v>17</v>
      </c>
      <c r="B2388" t="s">
        <v>10</v>
      </c>
      <c r="C2388">
        <v>92458</v>
      </c>
      <c r="D2388" t="b">
        <f t="shared" si="37"/>
        <v>0</v>
      </c>
      <c r="E2388" cm="1">
        <f t="array" ref="E2388">QUARTILE(IF($A:$A=$A2388,IF($B:$B=$B2388,$C:$C)),1)</f>
        <v>25656</v>
      </c>
      <c r="F2388" cm="1">
        <f t="array" ref="F2388">QUARTILE(IF($A:$A=$A2388,IF($B:$B=$B2388,$C:$C)),3)</f>
        <v>74284.5</v>
      </c>
      <c r="G2388">
        <f>Table3[[#This Row],[Q3]]-Table3[[#This Row],[Q1]]</f>
        <v>48628.5</v>
      </c>
      <c r="H2388">
        <f>Table3[[#This Row],[Q1]]-1.5*Table3[[#This Row],[IQR]]</f>
        <v>-47286.75</v>
      </c>
      <c r="I2388">
        <f>Table3[[#This Row],[Q3]]+1.5*Table3[[#This Row],[IQR]]</f>
        <v>147227.25</v>
      </c>
    </row>
    <row r="2389" spans="1:9" x14ac:dyDescent="0.45">
      <c r="A2389" t="s">
        <v>17</v>
      </c>
      <c r="B2389" t="s">
        <v>10</v>
      </c>
      <c r="C2389">
        <v>92741</v>
      </c>
      <c r="D2389" t="b">
        <f t="shared" si="37"/>
        <v>0</v>
      </c>
      <c r="E2389" cm="1">
        <f t="array" ref="E2389">QUARTILE(IF($A:$A=$A2389,IF($B:$B=$B2389,$C:$C)),1)</f>
        <v>25656</v>
      </c>
      <c r="F2389" cm="1">
        <f t="array" ref="F2389">QUARTILE(IF($A:$A=$A2389,IF($B:$B=$B2389,$C:$C)),3)</f>
        <v>74284.5</v>
      </c>
      <c r="G2389">
        <f>Table3[[#This Row],[Q3]]-Table3[[#This Row],[Q1]]</f>
        <v>48628.5</v>
      </c>
      <c r="H2389">
        <f>Table3[[#This Row],[Q1]]-1.5*Table3[[#This Row],[IQR]]</f>
        <v>-47286.75</v>
      </c>
      <c r="I2389">
        <f>Table3[[#This Row],[Q3]]+1.5*Table3[[#This Row],[IQR]]</f>
        <v>147227.25</v>
      </c>
    </row>
    <row r="2390" spans="1:9" x14ac:dyDescent="0.45">
      <c r="A2390" t="s">
        <v>17</v>
      </c>
      <c r="B2390" t="s">
        <v>10</v>
      </c>
      <c r="C2390">
        <v>93038</v>
      </c>
      <c r="D2390" t="b">
        <f t="shared" si="37"/>
        <v>0</v>
      </c>
      <c r="E2390" cm="1">
        <f t="array" ref="E2390">QUARTILE(IF($A:$A=$A2390,IF($B:$B=$B2390,$C:$C)),1)</f>
        <v>25656</v>
      </c>
      <c r="F2390" cm="1">
        <f t="array" ref="F2390">QUARTILE(IF($A:$A=$A2390,IF($B:$B=$B2390,$C:$C)),3)</f>
        <v>74284.5</v>
      </c>
      <c r="G2390">
        <f>Table3[[#This Row],[Q3]]-Table3[[#This Row],[Q1]]</f>
        <v>48628.5</v>
      </c>
      <c r="H2390">
        <f>Table3[[#This Row],[Q1]]-1.5*Table3[[#This Row],[IQR]]</f>
        <v>-47286.75</v>
      </c>
      <c r="I2390">
        <f>Table3[[#This Row],[Q3]]+1.5*Table3[[#This Row],[IQR]]</f>
        <v>147227.25</v>
      </c>
    </row>
    <row r="2391" spans="1:9" x14ac:dyDescent="0.45">
      <c r="A2391" t="s">
        <v>17</v>
      </c>
      <c r="B2391" t="s">
        <v>10</v>
      </c>
      <c r="C2391">
        <v>93290</v>
      </c>
      <c r="D2391" t="b">
        <f t="shared" si="37"/>
        <v>0</v>
      </c>
      <c r="E2391" cm="1">
        <f t="array" ref="E2391">QUARTILE(IF($A:$A=$A2391,IF($B:$B=$B2391,$C:$C)),1)</f>
        <v>25656</v>
      </c>
      <c r="F2391" cm="1">
        <f t="array" ref="F2391">QUARTILE(IF($A:$A=$A2391,IF($B:$B=$B2391,$C:$C)),3)</f>
        <v>74284.5</v>
      </c>
      <c r="G2391">
        <f>Table3[[#This Row],[Q3]]-Table3[[#This Row],[Q1]]</f>
        <v>48628.5</v>
      </c>
      <c r="H2391">
        <f>Table3[[#This Row],[Q1]]-1.5*Table3[[#This Row],[IQR]]</f>
        <v>-47286.75</v>
      </c>
      <c r="I2391">
        <f>Table3[[#This Row],[Q3]]+1.5*Table3[[#This Row],[IQR]]</f>
        <v>147227.25</v>
      </c>
    </row>
    <row r="2392" spans="1:9" x14ac:dyDescent="0.45">
      <c r="A2392" t="s">
        <v>17</v>
      </c>
      <c r="B2392" t="s">
        <v>10</v>
      </c>
      <c r="C2392">
        <v>93776</v>
      </c>
      <c r="D2392" t="b">
        <f t="shared" si="37"/>
        <v>0</v>
      </c>
      <c r="E2392" cm="1">
        <f t="array" ref="E2392">QUARTILE(IF($A:$A=$A2392,IF($B:$B=$B2392,$C:$C)),1)</f>
        <v>25656</v>
      </c>
      <c r="F2392" cm="1">
        <f t="array" ref="F2392">QUARTILE(IF($A:$A=$A2392,IF($B:$B=$B2392,$C:$C)),3)</f>
        <v>74284.5</v>
      </c>
      <c r="G2392">
        <f>Table3[[#This Row],[Q3]]-Table3[[#This Row],[Q1]]</f>
        <v>48628.5</v>
      </c>
      <c r="H2392">
        <f>Table3[[#This Row],[Q1]]-1.5*Table3[[#This Row],[IQR]]</f>
        <v>-47286.75</v>
      </c>
      <c r="I2392">
        <f>Table3[[#This Row],[Q3]]+1.5*Table3[[#This Row],[IQR]]</f>
        <v>147227.25</v>
      </c>
    </row>
    <row r="2393" spans="1:9" x14ac:dyDescent="0.45">
      <c r="A2393" t="s">
        <v>17</v>
      </c>
      <c r="B2393" t="s">
        <v>10</v>
      </c>
      <c r="C2393">
        <v>94163</v>
      </c>
      <c r="D2393" t="b">
        <f t="shared" si="37"/>
        <v>0</v>
      </c>
      <c r="E2393" cm="1">
        <f t="array" ref="E2393">QUARTILE(IF($A:$A=$A2393,IF($B:$B=$B2393,$C:$C)),1)</f>
        <v>25656</v>
      </c>
      <c r="F2393" cm="1">
        <f t="array" ref="F2393">QUARTILE(IF($A:$A=$A2393,IF($B:$B=$B2393,$C:$C)),3)</f>
        <v>74284.5</v>
      </c>
      <c r="G2393">
        <f>Table3[[#This Row],[Q3]]-Table3[[#This Row],[Q1]]</f>
        <v>48628.5</v>
      </c>
      <c r="H2393">
        <f>Table3[[#This Row],[Q1]]-1.5*Table3[[#This Row],[IQR]]</f>
        <v>-47286.75</v>
      </c>
      <c r="I2393">
        <f>Table3[[#This Row],[Q3]]+1.5*Table3[[#This Row],[IQR]]</f>
        <v>147227.25</v>
      </c>
    </row>
    <row r="2394" spans="1:9" x14ac:dyDescent="0.45">
      <c r="A2394" t="s">
        <v>17</v>
      </c>
      <c r="B2394" t="s">
        <v>10</v>
      </c>
      <c r="C2394">
        <v>94223</v>
      </c>
      <c r="D2394" t="b">
        <f t="shared" si="37"/>
        <v>0</v>
      </c>
      <c r="E2394" cm="1">
        <f t="array" ref="E2394">QUARTILE(IF($A:$A=$A2394,IF($B:$B=$B2394,$C:$C)),1)</f>
        <v>25656</v>
      </c>
      <c r="F2394" cm="1">
        <f t="array" ref="F2394">QUARTILE(IF($A:$A=$A2394,IF($B:$B=$B2394,$C:$C)),3)</f>
        <v>74284.5</v>
      </c>
      <c r="G2394">
        <f>Table3[[#This Row],[Q3]]-Table3[[#This Row],[Q1]]</f>
        <v>48628.5</v>
      </c>
      <c r="H2394">
        <f>Table3[[#This Row],[Q1]]-1.5*Table3[[#This Row],[IQR]]</f>
        <v>-47286.75</v>
      </c>
      <c r="I2394">
        <f>Table3[[#This Row],[Q3]]+1.5*Table3[[#This Row],[IQR]]</f>
        <v>147227.25</v>
      </c>
    </row>
    <row r="2395" spans="1:9" x14ac:dyDescent="0.45">
      <c r="A2395" t="s">
        <v>17</v>
      </c>
      <c r="B2395" t="s">
        <v>10</v>
      </c>
      <c r="C2395">
        <v>94328</v>
      </c>
      <c r="D2395" t="b">
        <f t="shared" si="37"/>
        <v>0</v>
      </c>
      <c r="E2395" cm="1">
        <f t="array" ref="E2395">QUARTILE(IF($A:$A=$A2395,IF($B:$B=$B2395,$C:$C)),1)</f>
        <v>25656</v>
      </c>
      <c r="F2395" cm="1">
        <f t="array" ref="F2395">QUARTILE(IF($A:$A=$A2395,IF($B:$B=$B2395,$C:$C)),3)</f>
        <v>74284.5</v>
      </c>
      <c r="G2395">
        <f>Table3[[#This Row],[Q3]]-Table3[[#This Row],[Q1]]</f>
        <v>48628.5</v>
      </c>
      <c r="H2395">
        <f>Table3[[#This Row],[Q1]]-1.5*Table3[[#This Row],[IQR]]</f>
        <v>-47286.75</v>
      </c>
      <c r="I2395">
        <f>Table3[[#This Row],[Q3]]+1.5*Table3[[#This Row],[IQR]]</f>
        <v>147227.25</v>
      </c>
    </row>
    <row r="2396" spans="1:9" x14ac:dyDescent="0.45">
      <c r="A2396" t="s">
        <v>17</v>
      </c>
      <c r="B2396" t="s">
        <v>10</v>
      </c>
      <c r="C2396">
        <v>94500</v>
      </c>
      <c r="D2396" t="b">
        <f t="shared" si="37"/>
        <v>0</v>
      </c>
      <c r="E2396" cm="1">
        <f t="array" ref="E2396">QUARTILE(IF($A:$A=$A2396,IF($B:$B=$B2396,$C:$C)),1)</f>
        <v>25656</v>
      </c>
      <c r="F2396" cm="1">
        <f t="array" ref="F2396">QUARTILE(IF($A:$A=$A2396,IF($B:$B=$B2396,$C:$C)),3)</f>
        <v>74284.5</v>
      </c>
      <c r="G2396">
        <f>Table3[[#This Row],[Q3]]-Table3[[#This Row],[Q1]]</f>
        <v>48628.5</v>
      </c>
      <c r="H2396">
        <f>Table3[[#This Row],[Q1]]-1.5*Table3[[#This Row],[IQR]]</f>
        <v>-47286.75</v>
      </c>
      <c r="I2396">
        <f>Table3[[#This Row],[Q3]]+1.5*Table3[[#This Row],[IQR]]</f>
        <v>147227.25</v>
      </c>
    </row>
    <row r="2397" spans="1:9" x14ac:dyDescent="0.45">
      <c r="A2397" t="s">
        <v>17</v>
      </c>
      <c r="B2397" t="s">
        <v>10</v>
      </c>
      <c r="C2397">
        <v>94700</v>
      </c>
      <c r="D2397" t="b">
        <f t="shared" si="37"/>
        <v>0</v>
      </c>
      <c r="E2397" cm="1">
        <f t="array" ref="E2397">QUARTILE(IF($A:$A=$A2397,IF($B:$B=$B2397,$C:$C)),1)</f>
        <v>25656</v>
      </c>
      <c r="F2397" cm="1">
        <f t="array" ref="F2397">QUARTILE(IF($A:$A=$A2397,IF($B:$B=$B2397,$C:$C)),3)</f>
        <v>74284.5</v>
      </c>
      <c r="G2397">
        <f>Table3[[#This Row],[Q3]]-Table3[[#This Row],[Q1]]</f>
        <v>48628.5</v>
      </c>
      <c r="H2397">
        <f>Table3[[#This Row],[Q1]]-1.5*Table3[[#This Row],[IQR]]</f>
        <v>-47286.75</v>
      </c>
      <c r="I2397">
        <f>Table3[[#This Row],[Q3]]+1.5*Table3[[#This Row],[IQR]]</f>
        <v>147227.25</v>
      </c>
    </row>
    <row r="2398" spans="1:9" x14ac:dyDescent="0.45">
      <c r="A2398" t="s">
        <v>17</v>
      </c>
      <c r="B2398" t="s">
        <v>10</v>
      </c>
      <c r="C2398">
        <v>95140</v>
      </c>
      <c r="D2398" t="b">
        <f t="shared" si="37"/>
        <v>0</v>
      </c>
      <c r="E2398" cm="1">
        <f t="array" ref="E2398">QUARTILE(IF($A:$A=$A2398,IF($B:$B=$B2398,$C:$C)),1)</f>
        <v>25656</v>
      </c>
      <c r="F2398" cm="1">
        <f t="array" ref="F2398">QUARTILE(IF($A:$A=$A2398,IF($B:$B=$B2398,$C:$C)),3)</f>
        <v>74284.5</v>
      </c>
      <c r="G2398">
        <f>Table3[[#This Row],[Q3]]-Table3[[#This Row],[Q1]]</f>
        <v>48628.5</v>
      </c>
      <c r="H2398">
        <f>Table3[[#This Row],[Q1]]-1.5*Table3[[#This Row],[IQR]]</f>
        <v>-47286.75</v>
      </c>
      <c r="I2398">
        <f>Table3[[#This Row],[Q3]]+1.5*Table3[[#This Row],[IQR]]</f>
        <v>147227.25</v>
      </c>
    </row>
    <row r="2399" spans="1:9" x14ac:dyDescent="0.45">
      <c r="A2399" t="s">
        <v>17</v>
      </c>
      <c r="B2399" t="s">
        <v>10</v>
      </c>
      <c r="C2399">
        <v>95509</v>
      </c>
      <c r="D2399" t="b">
        <f t="shared" si="37"/>
        <v>0</v>
      </c>
      <c r="E2399" cm="1">
        <f t="array" ref="E2399">QUARTILE(IF($A:$A=$A2399,IF($B:$B=$B2399,$C:$C)),1)</f>
        <v>25656</v>
      </c>
      <c r="F2399" cm="1">
        <f t="array" ref="F2399">QUARTILE(IF($A:$A=$A2399,IF($B:$B=$B2399,$C:$C)),3)</f>
        <v>74284.5</v>
      </c>
      <c r="G2399">
        <f>Table3[[#This Row],[Q3]]-Table3[[#This Row],[Q1]]</f>
        <v>48628.5</v>
      </c>
      <c r="H2399">
        <f>Table3[[#This Row],[Q1]]-1.5*Table3[[#This Row],[IQR]]</f>
        <v>-47286.75</v>
      </c>
      <c r="I2399">
        <f>Table3[[#This Row],[Q3]]+1.5*Table3[[#This Row],[IQR]]</f>
        <v>147227.25</v>
      </c>
    </row>
    <row r="2400" spans="1:9" x14ac:dyDescent="0.45">
      <c r="A2400" t="s">
        <v>17</v>
      </c>
      <c r="B2400" t="s">
        <v>10</v>
      </c>
      <c r="C2400">
        <v>95548</v>
      </c>
      <c r="D2400" t="b">
        <f t="shared" si="37"/>
        <v>0</v>
      </c>
      <c r="E2400" cm="1">
        <f t="array" ref="E2400">QUARTILE(IF($A:$A=$A2400,IF($B:$B=$B2400,$C:$C)),1)</f>
        <v>25656</v>
      </c>
      <c r="F2400" cm="1">
        <f t="array" ref="F2400">QUARTILE(IF($A:$A=$A2400,IF($B:$B=$B2400,$C:$C)),3)</f>
        <v>74284.5</v>
      </c>
      <c r="G2400">
        <f>Table3[[#This Row],[Q3]]-Table3[[#This Row],[Q1]]</f>
        <v>48628.5</v>
      </c>
      <c r="H2400">
        <f>Table3[[#This Row],[Q1]]-1.5*Table3[[#This Row],[IQR]]</f>
        <v>-47286.75</v>
      </c>
      <c r="I2400">
        <f>Table3[[#This Row],[Q3]]+1.5*Table3[[#This Row],[IQR]]</f>
        <v>147227.25</v>
      </c>
    </row>
    <row r="2401" spans="1:9" x14ac:dyDescent="0.45">
      <c r="A2401" t="s">
        <v>17</v>
      </c>
      <c r="B2401" t="s">
        <v>10</v>
      </c>
      <c r="C2401">
        <v>95834</v>
      </c>
      <c r="D2401" t="b">
        <f t="shared" si="37"/>
        <v>0</v>
      </c>
      <c r="E2401" cm="1">
        <f t="array" ref="E2401">QUARTILE(IF($A:$A=$A2401,IF($B:$B=$B2401,$C:$C)),1)</f>
        <v>25656</v>
      </c>
      <c r="F2401" cm="1">
        <f t="array" ref="F2401">QUARTILE(IF($A:$A=$A2401,IF($B:$B=$B2401,$C:$C)),3)</f>
        <v>74284.5</v>
      </c>
      <c r="G2401">
        <f>Table3[[#This Row],[Q3]]-Table3[[#This Row],[Q1]]</f>
        <v>48628.5</v>
      </c>
      <c r="H2401">
        <f>Table3[[#This Row],[Q1]]-1.5*Table3[[#This Row],[IQR]]</f>
        <v>-47286.75</v>
      </c>
      <c r="I2401">
        <f>Table3[[#This Row],[Q3]]+1.5*Table3[[#This Row],[IQR]]</f>
        <v>147227.25</v>
      </c>
    </row>
    <row r="2402" spans="1:9" x14ac:dyDescent="0.45">
      <c r="A2402" t="s">
        <v>17</v>
      </c>
      <c r="B2402" t="s">
        <v>10</v>
      </c>
      <c r="C2402">
        <v>96032</v>
      </c>
      <c r="D2402" t="b">
        <f t="shared" si="37"/>
        <v>0</v>
      </c>
      <c r="E2402" cm="1">
        <f t="array" ref="E2402">QUARTILE(IF($A:$A=$A2402,IF($B:$B=$B2402,$C:$C)),1)</f>
        <v>25656</v>
      </c>
      <c r="F2402" cm="1">
        <f t="array" ref="F2402">QUARTILE(IF($A:$A=$A2402,IF($B:$B=$B2402,$C:$C)),3)</f>
        <v>74284.5</v>
      </c>
      <c r="G2402">
        <f>Table3[[#This Row],[Q3]]-Table3[[#This Row],[Q1]]</f>
        <v>48628.5</v>
      </c>
      <c r="H2402">
        <f>Table3[[#This Row],[Q1]]-1.5*Table3[[#This Row],[IQR]]</f>
        <v>-47286.75</v>
      </c>
      <c r="I2402">
        <f>Table3[[#This Row],[Q3]]+1.5*Table3[[#This Row],[IQR]]</f>
        <v>147227.25</v>
      </c>
    </row>
    <row r="2403" spans="1:9" x14ac:dyDescent="0.45">
      <c r="A2403" t="s">
        <v>17</v>
      </c>
      <c r="B2403" t="s">
        <v>10</v>
      </c>
      <c r="C2403">
        <v>96235</v>
      </c>
      <c r="D2403" t="b">
        <f t="shared" si="37"/>
        <v>0</v>
      </c>
      <c r="E2403" cm="1">
        <f t="array" ref="E2403">QUARTILE(IF($A:$A=$A2403,IF($B:$B=$B2403,$C:$C)),1)</f>
        <v>25656</v>
      </c>
      <c r="F2403" cm="1">
        <f t="array" ref="F2403">QUARTILE(IF($A:$A=$A2403,IF($B:$B=$B2403,$C:$C)),3)</f>
        <v>74284.5</v>
      </c>
      <c r="G2403">
        <f>Table3[[#This Row],[Q3]]-Table3[[#This Row],[Q1]]</f>
        <v>48628.5</v>
      </c>
      <c r="H2403">
        <f>Table3[[#This Row],[Q1]]-1.5*Table3[[#This Row],[IQR]]</f>
        <v>-47286.75</v>
      </c>
      <c r="I2403">
        <f>Table3[[#This Row],[Q3]]+1.5*Table3[[#This Row],[IQR]]</f>
        <v>147227.25</v>
      </c>
    </row>
    <row r="2404" spans="1:9" x14ac:dyDescent="0.45">
      <c r="A2404" t="s">
        <v>17</v>
      </c>
      <c r="B2404" t="s">
        <v>10</v>
      </c>
      <c r="C2404">
        <v>97329</v>
      </c>
      <c r="D2404" t="b">
        <f t="shared" si="37"/>
        <v>0</v>
      </c>
      <c r="E2404" cm="1">
        <f t="array" ref="E2404">QUARTILE(IF($A:$A=$A2404,IF($B:$B=$B2404,$C:$C)),1)</f>
        <v>25656</v>
      </c>
      <c r="F2404" cm="1">
        <f t="array" ref="F2404">QUARTILE(IF($A:$A=$A2404,IF($B:$B=$B2404,$C:$C)),3)</f>
        <v>74284.5</v>
      </c>
      <c r="G2404">
        <f>Table3[[#This Row],[Q3]]-Table3[[#This Row],[Q1]]</f>
        <v>48628.5</v>
      </c>
      <c r="H2404">
        <f>Table3[[#This Row],[Q1]]-1.5*Table3[[#This Row],[IQR]]</f>
        <v>-47286.75</v>
      </c>
      <c r="I2404">
        <f>Table3[[#This Row],[Q3]]+1.5*Table3[[#This Row],[IQR]]</f>
        <v>147227.25</v>
      </c>
    </row>
    <row r="2405" spans="1:9" x14ac:dyDescent="0.45">
      <c r="A2405" t="s">
        <v>17</v>
      </c>
      <c r="B2405" t="s">
        <v>10</v>
      </c>
      <c r="C2405">
        <v>97495</v>
      </c>
      <c r="D2405" t="b">
        <f t="shared" si="37"/>
        <v>0</v>
      </c>
      <c r="E2405" cm="1">
        <f t="array" ref="E2405">QUARTILE(IF($A:$A=$A2405,IF($B:$B=$B2405,$C:$C)),1)</f>
        <v>25656</v>
      </c>
      <c r="F2405" cm="1">
        <f t="array" ref="F2405">QUARTILE(IF($A:$A=$A2405,IF($B:$B=$B2405,$C:$C)),3)</f>
        <v>74284.5</v>
      </c>
      <c r="G2405">
        <f>Table3[[#This Row],[Q3]]-Table3[[#This Row],[Q1]]</f>
        <v>48628.5</v>
      </c>
      <c r="H2405">
        <f>Table3[[#This Row],[Q1]]-1.5*Table3[[#This Row],[IQR]]</f>
        <v>-47286.75</v>
      </c>
      <c r="I2405">
        <f>Table3[[#This Row],[Q3]]+1.5*Table3[[#This Row],[IQR]]</f>
        <v>147227.25</v>
      </c>
    </row>
    <row r="2406" spans="1:9" x14ac:dyDescent="0.45">
      <c r="A2406" t="s">
        <v>17</v>
      </c>
      <c r="B2406" t="s">
        <v>10</v>
      </c>
      <c r="C2406">
        <v>97614</v>
      </c>
      <c r="D2406" t="b">
        <f t="shared" si="37"/>
        <v>0</v>
      </c>
      <c r="E2406" cm="1">
        <f t="array" ref="E2406">QUARTILE(IF($A:$A=$A2406,IF($B:$B=$B2406,$C:$C)),1)</f>
        <v>25656</v>
      </c>
      <c r="F2406" cm="1">
        <f t="array" ref="F2406">QUARTILE(IF($A:$A=$A2406,IF($B:$B=$B2406,$C:$C)),3)</f>
        <v>74284.5</v>
      </c>
      <c r="G2406">
        <f>Table3[[#This Row],[Q3]]-Table3[[#This Row],[Q1]]</f>
        <v>48628.5</v>
      </c>
      <c r="H2406">
        <f>Table3[[#This Row],[Q1]]-1.5*Table3[[#This Row],[IQR]]</f>
        <v>-47286.75</v>
      </c>
      <c r="I2406">
        <f>Table3[[#This Row],[Q3]]+1.5*Table3[[#This Row],[IQR]]</f>
        <v>147227.25</v>
      </c>
    </row>
    <row r="2407" spans="1:9" x14ac:dyDescent="0.45">
      <c r="A2407" t="s">
        <v>17</v>
      </c>
      <c r="B2407" t="s">
        <v>10</v>
      </c>
      <c r="C2407">
        <v>97910</v>
      </c>
      <c r="D2407" t="b">
        <f t="shared" si="37"/>
        <v>0</v>
      </c>
      <c r="E2407" cm="1">
        <f t="array" ref="E2407">QUARTILE(IF($A:$A=$A2407,IF($B:$B=$B2407,$C:$C)),1)</f>
        <v>25656</v>
      </c>
      <c r="F2407" cm="1">
        <f t="array" ref="F2407">QUARTILE(IF($A:$A=$A2407,IF($B:$B=$B2407,$C:$C)),3)</f>
        <v>74284.5</v>
      </c>
      <c r="G2407">
        <f>Table3[[#This Row],[Q3]]-Table3[[#This Row],[Q1]]</f>
        <v>48628.5</v>
      </c>
      <c r="H2407">
        <f>Table3[[#This Row],[Q1]]-1.5*Table3[[#This Row],[IQR]]</f>
        <v>-47286.75</v>
      </c>
      <c r="I2407">
        <f>Table3[[#This Row],[Q3]]+1.5*Table3[[#This Row],[IQR]]</f>
        <v>147227.25</v>
      </c>
    </row>
    <row r="2408" spans="1:9" x14ac:dyDescent="0.45">
      <c r="A2408" t="s">
        <v>17</v>
      </c>
      <c r="B2408" t="s">
        <v>10</v>
      </c>
      <c r="C2408">
        <v>98059</v>
      </c>
      <c r="D2408" t="b">
        <f t="shared" si="37"/>
        <v>0</v>
      </c>
      <c r="E2408" cm="1">
        <f t="array" ref="E2408">QUARTILE(IF($A:$A=$A2408,IF($B:$B=$B2408,$C:$C)),1)</f>
        <v>25656</v>
      </c>
      <c r="F2408" cm="1">
        <f t="array" ref="F2408">QUARTILE(IF($A:$A=$A2408,IF($B:$B=$B2408,$C:$C)),3)</f>
        <v>74284.5</v>
      </c>
      <c r="G2408">
        <f>Table3[[#This Row],[Q3]]-Table3[[#This Row],[Q1]]</f>
        <v>48628.5</v>
      </c>
      <c r="H2408">
        <f>Table3[[#This Row],[Q1]]-1.5*Table3[[#This Row],[IQR]]</f>
        <v>-47286.75</v>
      </c>
      <c r="I2408">
        <f>Table3[[#This Row],[Q3]]+1.5*Table3[[#This Row],[IQR]]</f>
        <v>147227.25</v>
      </c>
    </row>
    <row r="2409" spans="1:9" x14ac:dyDescent="0.45">
      <c r="A2409" t="s">
        <v>17</v>
      </c>
      <c r="B2409" t="s">
        <v>10</v>
      </c>
      <c r="C2409">
        <v>98489</v>
      </c>
      <c r="D2409" t="b">
        <f t="shared" si="37"/>
        <v>0</v>
      </c>
      <c r="E2409" cm="1">
        <f t="array" ref="E2409">QUARTILE(IF($A:$A=$A2409,IF($B:$B=$B2409,$C:$C)),1)</f>
        <v>25656</v>
      </c>
      <c r="F2409" cm="1">
        <f t="array" ref="F2409">QUARTILE(IF($A:$A=$A2409,IF($B:$B=$B2409,$C:$C)),3)</f>
        <v>74284.5</v>
      </c>
      <c r="G2409">
        <f>Table3[[#This Row],[Q3]]-Table3[[#This Row],[Q1]]</f>
        <v>48628.5</v>
      </c>
      <c r="H2409">
        <f>Table3[[#This Row],[Q1]]-1.5*Table3[[#This Row],[IQR]]</f>
        <v>-47286.75</v>
      </c>
      <c r="I2409">
        <f>Table3[[#This Row],[Q3]]+1.5*Table3[[#This Row],[IQR]]</f>
        <v>147227.25</v>
      </c>
    </row>
    <row r="2410" spans="1:9" x14ac:dyDescent="0.45">
      <c r="A2410" t="s">
        <v>17</v>
      </c>
      <c r="B2410" t="s">
        <v>10</v>
      </c>
      <c r="C2410">
        <v>98960</v>
      </c>
      <c r="D2410" t="b">
        <f t="shared" si="37"/>
        <v>0</v>
      </c>
      <c r="E2410" cm="1">
        <f t="array" ref="E2410">QUARTILE(IF($A:$A=$A2410,IF($B:$B=$B2410,$C:$C)),1)</f>
        <v>25656</v>
      </c>
      <c r="F2410" cm="1">
        <f t="array" ref="F2410">QUARTILE(IF($A:$A=$A2410,IF($B:$B=$B2410,$C:$C)),3)</f>
        <v>74284.5</v>
      </c>
      <c r="G2410">
        <f>Table3[[#This Row],[Q3]]-Table3[[#This Row],[Q1]]</f>
        <v>48628.5</v>
      </c>
      <c r="H2410">
        <f>Table3[[#This Row],[Q1]]-1.5*Table3[[#This Row],[IQR]]</f>
        <v>-47286.75</v>
      </c>
      <c r="I2410">
        <f>Table3[[#This Row],[Q3]]+1.5*Table3[[#This Row],[IQR]]</f>
        <v>147227.25</v>
      </c>
    </row>
    <row r="2411" spans="1:9" x14ac:dyDescent="0.45">
      <c r="A2411" t="s">
        <v>17</v>
      </c>
      <c r="B2411" t="s">
        <v>10</v>
      </c>
      <c r="C2411">
        <v>98965</v>
      </c>
      <c r="D2411" t="b">
        <f t="shared" si="37"/>
        <v>0</v>
      </c>
      <c r="E2411" cm="1">
        <f t="array" ref="E2411">QUARTILE(IF($A:$A=$A2411,IF($B:$B=$B2411,$C:$C)),1)</f>
        <v>25656</v>
      </c>
      <c r="F2411" cm="1">
        <f t="array" ref="F2411">QUARTILE(IF($A:$A=$A2411,IF($B:$B=$B2411,$C:$C)),3)</f>
        <v>74284.5</v>
      </c>
      <c r="G2411">
        <f>Table3[[#This Row],[Q3]]-Table3[[#This Row],[Q1]]</f>
        <v>48628.5</v>
      </c>
      <c r="H2411">
        <f>Table3[[#This Row],[Q1]]-1.5*Table3[[#This Row],[IQR]]</f>
        <v>-47286.75</v>
      </c>
      <c r="I2411">
        <f>Table3[[#This Row],[Q3]]+1.5*Table3[[#This Row],[IQR]]</f>
        <v>147227.25</v>
      </c>
    </row>
    <row r="2412" spans="1:9" x14ac:dyDescent="0.45">
      <c r="A2412" t="s">
        <v>17</v>
      </c>
      <c r="B2412" t="s">
        <v>10</v>
      </c>
      <c r="C2412">
        <v>98990</v>
      </c>
      <c r="D2412" t="b">
        <f t="shared" si="37"/>
        <v>0</v>
      </c>
      <c r="E2412" cm="1">
        <f t="array" ref="E2412">QUARTILE(IF($A:$A=$A2412,IF($B:$B=$B2412,$C:$C)),1)</f>
        <v>25656</v>
      </c>
      <c r="F2412" cm="1">
        <f t="array" ref="F2412">QUARTILE(IF($A:$A=$A2412,IF($B:$B=$B2412,$C:$C)),3)</f>
        <v>74284.5</v>
      </c>
      <c r="G2412">
        <f>Table3[[#This Row],[Q3]]-Table3[[#This Row],[Q1]]</f>
        <v>48628.5</v>
      </c>
      <c r="H2412">
        <f>Table3[[#This Row],[Q1]]-1.5*Table3[[#This Row],[IQR]]</f>
        <v>-47286.75</v>
      </c>
      <c r="I2412">
        <f>Table3[[#This Row],[Q3]]+1.5*Table3[[#This Row],[IQR]]</f>
        <v>147227.25</v>
      </c>
    </row>
    <row r="2413" spans="1:9" x14ac:dyDescent="0.45">
      <c r="A2413" t="s">
        <v>17</v>
      </c>
      <c r="B2413" t="s">
        <v>10</v>
      </c>
      <c r="C2413">
        <v>98994</v>
      </c>
      <c r="D2413" t="b">
        <f t="shared" si="37"/>
        <v>0</v>
      </c>
      <c r="E2413" cm="1">
        <f t="array" ref="E2413">QUARTILE(IF($A:$A=$A2413,IF($B:$B=$B2413,$C:$C)),1)</f>
        <v>25656</v>
      </c>
      <c r="F2413" cm="1">
        <f t="array" ref="F2413">QUARTILE(IF($A:$A=$A2413,IF($B:$B=$B2413,$C:$C)),3)</f>
        <v>74284.5</v>
      </c>
      <c r="G2413">
        <f>Table3[[#This Row],[Q3]]-Table3[[#This Row],[Q1]]</f>
        <v>48628.5</v>
      </c>
      <c r="H2413">
        <f>Table3[[#This Row],[Q1]]-1.5*Table3[[#This Row],[IQR]]</f>
        <v>-47286.75</v>
      </c>
      <c r="I2413">
        <f>Table3[[#This Row],[Q3]]+1.5*Table3[[#This Row],[IQR]]</f>
        <v>147227.25</v>
      </c>
    </row>
    <row r="2414" spans="1:9" x14ac:dyDescent="0.45">
      <c r="A2414" t="s">
        <v>17</v>
      </c>
      <c r="B2414" t="s">
        <v>10</v>
      </c>
      <c r="C2414">
        <v>99026</v>
      </c>
      <c r="D2414" t="b">
        <f t="shared" si="37"/>
        <v>0</v>
      </c>
      <c r="E2414" cm="1">
        <f t="array" ref="E2414">QUARTILE(IF($A:$A=$A2414,IF($B:$B=$B2414,$C:$C)),1)</f>
        <v>25656</v>
      </c>
      <c r="F2414" cm="1">
        <f t="array" ref="F2414">QUARTILE(IF($A:$A=$A2414,IF($B:$B=$B2414,$C:$C)),3)</f>
        <v>74284.5</v>
      </c>
      <c r="G2414">
        <f>Table3[[#This Row],[Q3]]-Table3[[#This Row],[Q1]]</f>
        <v>48628.5</v>
      </c>
      <c r="H2414">
        <f>Table3[[#This Row],[Q1]]-1.5*Table3[[#This Row],[IQR]]</f>
        <v>-47286.75</v>
      </c>
      <c r="I2414">
        <f>Table3[[#This Row],[Q3]]+1.5*Table3[[#This Row],[IQR]]</f>
        <v>147227.25</v>
      </c>
    </row>
    <row r="2415" spans="1:9" x14ac:dyDescent="0.45">
      <c r="A2415" t="s">
        <v>17</v>
      </c>
      <c r="B2415" t="s">
        <v>10</v>
      </c>
      <c r="C2415">
        <v>99091</v>
      </c>
      <c r="D2415" t="b">
        <f t="shared" si="37"/>
        <v>0</v>
      </c>
      <c r="E2415" cm="1">
        <f t="array" ref="E2415">QUARTILE(IF($A:$A=$A2415,IF($B:$B=$B2415,$C:$C)),1)</f>
        <v>25656</v>
      </c>
      <c r="F2415" cm="1">
        <f t="array" ref="F2415">QUARTILE(IF($A:$A=$A2415,IF($B:$B=$B2415,$C:$C)),3)</f>
        <v>74284.5</v>
      </c>
      <c r="G2415">
        <f>Table3[[#This Row],[Q3]]-Table3[[#This Row],[Q1]]</f>
        <v>48628.5</v>
      </c>
      <c r="H2415">
        <f>Table3[[#This Row],[Q1]]-1.5*Table3[[#This Row],[IQR]]</f>
        <v>-47286.75</v>
      </c>
      <c r="I2415">
        <f>Table3[[#This Row],[Q3]]+1.5*Table3[[#This Row],[IQR]]</f>
        <v>147227.25</v>
      </c>
    </row>
    <row r="2416" spans="1:9" x14ac:dyDescent="0.45">
      <c r="A2416" t="s">
        <v>17</v>
      </c>
      <c r="B2416" t="s">
        <v>10</v>
      </c>
      <c r="C2416">
        <v>99127</v>
      </c>
      <c r="D2416" t="b">
        <f t="shared" si="37"/>
        <v>0</v>
      </c>
      <c r="E2416" cm="1">
        <f t="array" ref="E2416">QUARTILE(IF($A:$A=$A2416,IF($B:$B=$B2416,$C:$C)),1)</f>
        <v>25656</v>
      </c>
      <c r="F2416" cm="1">
        <f t="array" ref="F2416">QUARTILE(IF($A:$A=$A2416,IF($B:$B=$B2416,$C:$C)),3)</f>
        <v>74284.5</v>
      </c>
      <c r="G2416">
        <f>Table3[[#This Row],[Q3]]-Table3[[#This Row],[Q1]]</f>
        <v>48628.5</v>
      </c>
      <c r="H2416">
        <f>Table3[[#This Row],[Q1]]-1.5*Table3[[#This Row],[IQR]]</f>
        <v>-47286.75</v>
      </c>
      <c r="I2416">
        <f>Table3[[#This Row],[Q3]]+1.5*Table3[[#This Row],[IQR]]</f>
        <v>147227.25</v>
      </c>
    </row>
    <row r="2417" spans="1:9" x14ac:dyDescent="0.45">
      <c r="A2417" t="s">
        <v>17</v>
      </c>
      <c r="B2417" t="s">
        <v>10</v>
      </c>
      <c r="C2417">
        <v>99554</v>
      </c>
      <c r="D2417" t="b">
        <f t="shared" si="37"/>
        <v>0</v>
      </c>
      <c r="E2417" cm="1">
        <f t="array" ref="E2417">QUARTILE(IF($A:$A=$A2417,IF($B:$B=$B2417,$C:$C)),1)</f>
        <v>25656</v>
      </c>
      <c r="F2417" cm="1">
        <f t="array" ref="F2417">QUARTILE(IF($A:$A=$A2417,IF($B:$B=$B2417,$C:$C)),3)</f>
        <v>74284.5</v>
      </c>
      <c r="G2417">
        <f>Table3[[#This Row],[Q3]]-Table3[[#This Row],[Q1]]</f>
        <v>48628.5</v>
      </c>
      <c r="H2417">
        <f>Table3[[#This Row],[Q1]]-1.5*Table3[[#This Row],[IQR]]</f>
        <v>-47286.75</v>
      </c>
      <c r="I2417">
        <f>Table3[[#This Row],[Q3]]+1.5*Table3[[#This Row],[IQR]]</f>
        <v>147227.25</v>
      </c>
    </row>
    <row r="2418" spans="1:9" x14ac:dyDescent="0.45">
      <c r="A2418" t="s">
        <v>17</v>
      </c>
      <c r="B2418" t="s">
        <v>10</v>
      </c>
      <c r="C2418">
        <v>99852</v>
      </c>
      <c r="D2418" t="b">
        <f t="shared" si="37"/>
        <v>0</v>
      </c>
      <c r="E2418" cm="1">
        <f t="array" ref="E2418">QUARTILE(IF($A:$A=$A2418,IF($B:$B=$B2418,$C:$C)),1)</f>
        <v>25656</v>
      </c>
      <c r="F2418" cm="1">
        <f t="array" ref="F2418">QUARTILE(IF($A:$A=$A2418,IF($B:$B=$B2418,$C:$C)),3)</f>
        <v>74284.5</v>
      </c>
      <c r="G2418">
        <f>Table3[[#This Row],[Q3]]-Table3[[#This Row],[Q1]]</f>
        <v>48628.5</v>
      </c>
      <c r="H2418">
        <f>Table3[[#This Row],[Q1]]-1.5*Table3[[#This Row],[IQR]]</f>
        <v>-47286.75</v>
      </c>
      <c r="I2418">
        <f>Table3[[#This Row],[Q3]]+1.5*Table3[[#This Row],[IQR]]</f>
        <v>147227.25</v>
      </c>
    </row>
    <row r="2419" spans="1:9" x14ac:dyDescent="0.45">
      <c r="A2419" t="s">
        <v>17</v>
      </c>
      <c r="B2419" t="s">
        <v>10</v>
      </c>
      <c r="C2419">
        <v>99920</v>
      </c>
      <c r="D2419" t="b">
        <f t="shared" si="37"/>
        <v>0</v>
      </c>
      <c r="E2419" cm="1">
        <f t="array" ref="E2419">QUARTILE(IF($A:$A=$A2419,IF($B:$B=$B2419,$C:$C)),1)</f>
        <v>25656</v>
      </c>
      <c r="F2419" cm="1">
        <f t="array" ref="F2419">QUARTILE(IF($A:$A=$A2419,IF($B:$B=$B2419,$C:$C)),3)</f>
        <v>74284.5</v>
      </c>
      <c r="G2419">
        <f>Table3[[#This Row],[Q3]]-Table3[[#This Row],[Q1]]</f>
        <v>48628.5</v>
      </c>
      <c r="H2419">
        <f>Table3[[#This Row],[Q1]]-1.5*Table3[[#This Row],[IQR]]</f>
        <v>-47286.75</v>
      </c>
      <c r="I2419">
        <f>Table3[[#This Row],[Q3]]+1.5*Table3[[#This Row],[IQR]]</f>
        <v>147227.25</v>
      </c>
    </row>
    <row r="2420" spans="1:9" x14ac:dyDescent="0.45">
      <c r="A2420" t="s">
        <v>14</v>
      </c>
      <c r="B2420" t="s">
        <v>10</v>
      </c>
      <c r="C2420">
        <v>1352</v>
      </c>
      <c r="D2420" t="b">
        <f t="shared" si="37"/>
        <v>0</v>
      </c>
      <c r="E2420" cm="1">
        <f t="array" ref="E2420">QUARTILE(IF($A:$A=$A2420,IF($B:$B=$B2420,$C:$C)),1)</f>
        <v>29674.5</v>
      </c>
      <c r="F2420" cm="1">
        <f t="array" ref="F2420">QUARTILE(IF($A:$A=$A2420,IF($B:$B=$B2420,$C:$C)),3)</f>
        <v>79508.5</v>
      </c>
      <c r="G2420">
        <f>Table3[[#This Row],[Q3]]-Table3[[#This Row],[Q1]]</f>
        <v>49834</v>
      </c>
      <c r="H2420">
        <f>Table3[[#This Row],[Q1]]-1.5*Table3[[#This Row],[IQR]]</f>
        <v>-45076.5</v>
      </c>
      <c r="I2420">
        <f>Table3[[#This Row],[Q3]]+1.5*Table3[[#This Row],[IQR]]</f>
        <v>154259.5</v>
      </c>
    </row>
    <row r="2421" spans="1:9" x14ac:dyDescent="0.45">
      <c r="A2421" t="s">
        <v>14</v>
      </c>
      <c r="B2421" t="s">
        <v>10</v>
      </c>
      <c r="C2421">
        <v>1666</v>
      </c>
      <c r="D2421" t="b">
        <f t="shared" si="37"/>
        <v>0</v>
      </c>
      <c r="E2421" cm="1">
        <f t="array" ref="E2421">QUARTILE(IF($A:$A=$A2421,IF($B:$B=$B2421,$C:$C)),1)</f>
        <v>29674.5</v>
      </c>
      <c r="F2421" cm="1">
        <f t="array" ref="F2421">QUARTILE(IF($A:$A=$A2421,IF($B:$B=$B2421,$C:$C)),3)</f>
        <v>79508.5</v>
      </c>
      <c r="G2421">
        <f>Table3[[#This Row],[Q3]]-Table3[[#This Row],[Q1]]</f>
        <v>49834</v>
      </c>
      <c r="H2421">
        <f>Table3[[#This Row],[Q1]]-1.5*Table3[[#This Row],[IQR]]</f>
        <v>-45076.5</v>
      </c>
      <c r="I2421">
        <f>Table3[[#This Row],[Q3]]+1.5*Table3[[#This Row],[IQR]]</f>
        <v>154259.5</v>
      </c>
    </row>
    <row r="2422" spans="1:9" x14ac:dyDescent="0.45">
      <c r="A2422" t="s">
        <v>14</v>
      </c>
      <c r="B2422" t="s">
        <v>10</v>
      </c>
      <c r="C2422">
        <v>6015</v>
      </c>
      <c r="D2422" t="b">
        <f t="shared" si="37"/>
        <v>0</v>
      </c>
      <c r="E2422" cm="1">
        <f t="array" ref="E2422">QUARTILE(IF($A:$A=$A2422,IF($B:$B=$B2422,$C:$C)),1)</f>
        <v>29674.5</v>
      </c>
      <c r="F2422" cm="1">
        <f t="array" ref="F2422">QUARTILE(IF($A:$A=$A2422,IF($B:$B=$B2422,$C:$C)),3)</f>
        <v>79508.5</v>
      </c>
      <c r="G2422">
        <f>Table3[[#This Row],[Q3]]-Table3[[#This Row],[Q1]]</f>
        <v>49834</v>
      </c>
      <c r="H2422">
        <f>Table3[[#This Row],[Q1]]-1.5*Table3[[#This Row],[IQR]]</f>
        <v>-45076.5</v>
      </c>
      <c r="I2422">
        <f>Table3[[#This Row],[Q3]]+1.5*Table3[[#This Row],[IQR]]</f>
        <v>154259.5</v>
      </c>
    </row>
    <row r="2423" spans="1:9" x14ac:dyDescent="0.45">
      <c r="A2423" t="s">
        <v>14</v>
      </c>
      <c r="B2423" t="s">
        <v>10</v>
      </c>
      <c r="C2423">
        <v>6366</v>
      </c>
      <c r="D2423" t="b">
        <f t="shared" si="37"/>
        <v>0</v>
      </c>
      <c r="E2423" cm="1">
        <f t="array" ref="E2423">QUARTILE(IF($A:$A=$A2423,IF($B:$B=$B2423,$C:$C)),1)</f>
        <v>29674.5</v>
      </c>
      <c r="F2423" cm="1">
        <f t="array" ref="F2423">QUARTILE(IF($A:$A=$A2423,IF($B:$B=$B2423,$C:$C)),3)</f>
        <v>79508.5</v>
      </c>
      <c r="G2423">
        <f>Table3[[#This Row],[Q3]]-Table3[[#This Row],[Q1]]</f>
        <v>49834</v>
      </c>
      <c r="H2423">
        <f>Table3[[#This Row],[Q1]]-1.5*Table3[[#This Row],[IQR]]</f>
        <v>-45076.5</v>
      </c>
      <c r="I2423">
        <f>Table3[[#This Row],[Q3]]+1.5*Table3[[#This Row],[IQR]]</f>
        <v>154259.5</v>
      </c>
    </row>
    <row r="2424" spans="1:9" x14ac:dyDescent="0.45">
      <c r="A2424" t="s">
        <v>14</v>
      </c>
      <c r="B2424" t="s">
        <v>10</v>
      </c>
      <c r="C2424">
        <v>6518</v>
      </c>
      <c r="D2424" t="b">
        <f t="shared" si="37"/>
        <v>0</v>
      </c>
      <c r="E2424" cm="1">
        <f t="array" ref="E2424">QUARTILE(IF($A:$A=$A2424,IF($B:$B=$B2424,$C:$C)),1)</f>
        <v>29674.5</v>
      </c>
      <c r="F2424" cm="1">
        <f t="array" ref="F2424">QUARTILE(IF($A:$A=$A2424,IF($B:$B=$B2424,$C:$C)),3)</f>
        <v>79508.5</v>
      </c>
      <c r="G2424">
        <f>Table3[[#This Row],[Q3]]-Table3[[#This Row],[Q1]]</f>
        <v>49834</v>
      </c>
      <c r="H2424">
        <f>Table3[[#This Row],[Q1]]-1.5*Table3[[#This Row],[IQR]]</f>
        <v>-45076.5</v>
      </c>
      <c r="I2424">
        <f>Table3[[#This Row],[Q3]]+1.5*Table3[[#This Row],[IQR]]</f>
        <v>154259.5</v>
      </c>
    </row>
    <row r="2425" spans="1:9" x14ac:dyDescent="0.45">
      <c r="A2425" t="s">
        <v>14</v>
      </c>
      <c r="B2425" t="s">
        <v>10</v>
      </c>
      <c r="C2425">
        <v>7769</v>
      </c>
      <c r="D2425" t="b">
        <f t="shared" si="37"/>
        <v>0</v>
      </c>
      <c r="E2425" cm="1">
        <f t="array" ref="E2425">QUARTILE(IF($A:$A=$A2425,IF($B:$B=$B2425,$C:$C)),1)</f>
        <v>29674.5</v>
      </c>
      <c r="F2425" cm="1">
        <f t="array" ref="F2425">QUARTILE(IF($A:$A=$A2425,IF($B:$B=$B2425,$C:$C)),3)</f>
        <v>79508.5</v>
      </c>
      <c r="G2425">
        <f>Table3[[#This Row],[Q3]]-Table3[[#This Row],[Q1]]</f>
        <v>49834</v>
      </c>
      <c r="H2425">
        <f>Table3[[#This Row],[Q1]]-1.5*Table3[[#This Row],[IQR]]</f>
        <v>-45076.5</v>
      </c>
      <c r="I2425">
        <f>Table3[[#This Row],[Q3]]+1.5*Table3[[#This Row],[IQR]]</f>
        <v>154259.5</v>
      </c>
    </row>
    <row r="2426" spans="1:9" x14ac:dyDescent="0.45">
      <c r="A2426" t="s">
        <v>14</v>
      </c>
      <c r="B2426" t="s">
        <v>10</v>
      </c>
      <c r="C2426">
        <v>9552</v>
      </c>
      <c r="D2426" t="b">
        <f t="shared" si="37"/>
        <v>0</v>
      </c>
      <c r="E2426" cm="1">
        <f t="array" ref="E2426">QUARTILE(IF($A:$A=$A2426,IF($B:$B=$B2426,$C:$C)),1)</f>
        <v>29674.5</v>
      </c>
      <c r="F2426" cm="1">
        <f t="array" ref="F2426">QUARTILE(IF($A:$A=$A2426,IF($B:$B=$B2426,$C:$C)),3)</f>
        <v>79508.5</v>
      </c>
      <c r="G2426">
        <f>Table3[[#This Row],[Q3]]-Table3[[#This Row],[Q1]]</f>
        <v>49834</v>
      </c>
      <c r="H2426">
        <f>Table3[[#This Row],[Q1]]-1.5*Table3[[#This Row],[IQR]]</f>
        <v>-45076.5</v>
      </c>
      <c r="I2426">
        <f>Table3[[#This Row],[Q3]]+1.5*Table3[[#This Row],[IQR]]</f>
        <v>154259.5</v>
      </c>
    </row>
    <row r="2427" spans="1:9" x14ac:dyDescent="0.45">
      <c r="A2427" t="s">
        <v>14</v>
      </c>
      <c r="B2427" t="s">
        <v>10</v>
      </c>
      <c r="C2427">
        <v>15698</v>
      </c>
      <c r="D2427" t="b">
        <f t="shared" si="37"/>
        <v>0</v>
      </c>
      <c r="E2427" cm="1">
        <f t="array" ref="E2427">QUARTILE(IF($A:$A=$A2427,IF($B:$B=$B2427,$C:$C)),1)</f>
        <v>29674.5</v>
      </c>
      <c r="F2427" cm="1">
        <f t="array" ref="F2427">QUARTILE(IF($A:$A=$A2427,IF($B:$B=$B2427,$C:$C)),3)</f>
        <v>79508.5</v>
      </c>
      <c r="G2427">
        <f>Table3[[#This Row],[Q3]]-Table3[[#This Row],[Q1]]</f>
        <v>49834</v>
      </c>
      <c r="H2427">
        <f>Table3[[#This Row],[Q1]]-1.5*Table3[[#This Row],[IQR]]</f>
        <v>-45076.5</v>
      </c>
      <c r="I2427">
        <f>Table3[[#This Row],[Q3]]+1.5*Table3[[#This Row],[IQR]]</f>
        <v>154259.5</v>
      </c>
    </row>
    <row r="2428" spans="1:9" x14ac:dyDescent="0.45">
      <c r="A2428" t="s">
        <v>14</v>
      </c>
      <c r="B2428" t="s">
        <v>10</v>
      </c>
      <c r="C2428">
        <v>17999</v>
      </c>
      <c r="D2428" t="b">
        <f t="shared" si="37"/>
        <v>0</v>
      </c>
      <c r="E2428" cm="1">
        <f t="array" ref="E2428">QUARTILE(IF($A:$A=$A2428,IF($B:$B=$B2428,$C:$C)),1)</f>
        <v>29674.5</v>
      </c>
      <c r="F2428" cm="1">
        <f t="array" ref="F2428">QUARTILE(IF($A:$A=$A2428,IF($B:$B=$B2428,$C:$C)),3)</f>
        <v>79508.5</v>
      </c>
      <c r="G2428">
        <f>Table3[[#This Row],[Q3]]-Table3[[#This Row],[Q1]]</f>
        <v>49834</v>
      </c>
      <c r="H2428">
        <f>Table3[[#This Row],[Q1]]-1.5*Table3[[#This Row],[IQR]]</f>
        <v>-45076.5</v>
      </c>
      <c r="I2428">
        <f>Table3[[#This Row],[Q3]]+1.5*Table3[[#This Row],[IQR]]</f>
        <v>154259.5</v>
      </c>
    </row>
    <row r="2429" spans="1:9" x14ac:dyDescent="0.45">
      <c r="A2429" t="s">
        <v>14</v>
      </c>
      <c r="B2429" t="s">
        <v>10</v>
      </c>
      <c r="C2429">
        <v>18041</v>
      </c>
      <c r="D2429" t="b">
        <f t="shared" si="37"/>
        <v>0</v>
      </c>
      <c r="E2429" cm="1">
        <f t="array" ref="E2429">QUARTILE(IF($A:$A=$A2429,IF($B:$B=$B2429,$C:$C)),1)</f>
        <v>29674.5</v>
      </c>
      <c r="F2429" cm="1">
        <f t="array" ref="F2429">QUARTILE(IF($A:$A=$A2429,IF($B:$B=$B2429,$C:$C)),3)</f>
        <v>79508.5</v>
      </c>
      <c r="G2429">
        <f>Table3[[#This Row],[Q3]]-Table3[[#This Row],[Q1]]</f>
        <v>49834</v>
      </c>
      <c r="H2429">
        <f>Table3[[#This Row],[Q1]]-1.5*Table3[[#This Row],[IQR]]</f>
        <v>-45076.5</v>
      </c>
      <c r="I2429">
        <f>Table3[[#This Row],[Q3]]+1.5*Table3[[#This Row],[IQR]]</f>
        <v>154259.5</v>
      </c>
    </row>
    <row r="2430" spans="1:9" x14ac:dyDescent="0.45">
      <c r="A2430" t="s">
        <v>14</v>
      </c>
      <c r="B2430" t="s">
        <v>10</v>
      </c>
      <c r="C2430">
        <v>18068</v>
      </c>
      <c r="D2430" t="b">
        <f t="shared" si="37"/>
        <v>0</v>
      </c>
      <c r="E2430" cm="1">
        <f t="array" ref="E2430">QUARTILE(IF($A:$A=$A2430,IF($B:$B=$B2430,$C:$C)),1)</f>
        <v>29674.5</v>
      </c>
      <c r="F2430" cm="1">
        <f t="array" ref="F2430">QUARTILE(IF($A:$A=$A2430,IF($B:$B=$B2430,$C:$C)),3)</f>
        <v>79508.5</v>
      </c>
      <c r="G2430">
        <f>Table3[[#This Row],[Q3]]-Table3[[#This Row],[Q1]]</f>
        <v>49834</v>
      </c>
      <c r="H2430">
        <f>Table3[[#This Row],[Q1]]-1.5*Table3[[#This Row],[IQR]]</f>
        <v>-45076.5</v>
      </c>
      <c r="I2430">
        <f>Table3[[#This Row],[Q3]]+1.5*Table3[[#This Row],[IQR]]</f>
        <v>154259.5</v>
      </c>
    </row>
    <row r="2431" spans="1:9" x14ac:dyDescent="0.45">
      <c r="A2431" t="s">
        <v>14</v>
      </c>
      <c r="B2431" t="s">
        <v>10</v>
      </c>
      <c r="C2431">
        <v>21921</v>
      </c>
      <c r="D2431" t="b">
        <f t="shared" si="37"/>
        <v>0</v>
      </c>
      <c r="E2431" cm="1">
        <f t="array" ref="E2431">QUARTILE(IF($A:$A=$A2431,IF($B:$B=$B2431,$C:$C)),1)</f>
        <v>29674.5</v>
      </c>
      <c r="F2431" cm="1">
        <f t="array" ref="F2431">QUARTILE(IF($A:$A=$A2431,IF($B:$B=$B2431,$C:$C)),3)</f>
        <v>79508.5</v>
      </c>
      <c r="G2431">
        <f>Table3[[#This Row],[Q3]]-Table3[[#This Row],[Q1]]</f>
        <v>49834</v>
      </c>
      <c r="H2431">
        <f>Table3[[#This Row],[Q1]]-1.5*Table3[[#This Row],[IQR]]</f>
        <v>-45076.5</v>
      </c>
      <c r="I2431">
        <f>Table3[[#This Row],[Q3]]+1.5*Table3[[#This Row],[IQR]]</f>
        <v>154259.5</v>
      </c>
    </row>
    <row r="2432" spans="1:9" x14ac:dyDescent="0.45">
      <c r="A2432" t="s">
        <v>14</v>
      </c>
      <c r="B2432" t="s">
        <v>10</v>
      </c>
      <c r="C2432">
        <v>24788</v>
      </c>
      <c r="D2432" t="b">
        <f t="shared" si="37"/>
        <v>0</v>
      </c>
      <c r="E2432" cm="1">
        <f t="array" ref="E2432">QUARTILE(IF($A:$A=$A2432,IF($B:$B=$B2432,$C:$C)),1)</f>
        <v>29674.5</v>
      </c>
      <c r="F2432" cm="1">
        <f t="array" ref="F2432">QUARTILE(IF($A:$A=$A2432,IF($B:$B=$B2432,$C:$C)),3)</f>
        <v>79508.5</v>
      </c>
      <c r="G2432">
        <f>Table3[[#This Row],[Q3]]-Table3[[#This Row],[Q1]]</f>
        <v>49834</v>
      </c>
      <c r="H2432">
        <f>Table3[[#This Row],[Q1]]-1.5*Table3[[#This Row],[IQR]]</f>
        <v>-45076.5</v>
      </c>
      <c r="I2432">
        <f>Table3[[#This Row],[Q3]]+1.5*Table3[[#This Row],[IQR]]</f>
        <v>154259.5</v>
      </c>
    </row>
    <row r="2433" spans="1:9" x14ac:dyDescent="0.45">
      <c r="A2433" t="s">
        <v>14</v>
      </c>
      <c r="B2433" t="s">
        <v>10</v>
      </c>
      <c r="C2433">
        <v>25144</v>
      </c>
      <c r="D2433" t="b">
        <f t="shared" si="37"/>
        <v>0</v>
      </c>
      <c r="E2433" cm="1">
        <f t="array" ref="E2433">QUARTILE(IF($A:$A=$A2433,IF($B:$B=$B2433,$C:$C)),1)</f>
        <v>29674.5</v>
      </c>
      <c r="F2433" cm="1">
        <f t="array" ref="F2433">QUARTILE(IF($A:$A=$A2433,IF($B:$B=$B2433,$C:$C)),3)</f>
        <v>79508.5</v>
      </c>
      <c r="G2433">
        <f>Table3[[#This Row],[Q3]]-Table3[[#This Row],[Q1]]</f>
        <v>49834</v>
      </c>
      <c r="H2433">
        <f>Table3[[#This Row],[Q1]]-1.5*Table3[[#This Row],[IQR]]</f>
        <v>-45076.5</v>
      </c>
      <c r="I2433">
        <f>Table3[[#This Row],[Q3]]+1.5*Table3[[#This Row],[IQR]]</f>
        <v>154259.5</v>
      </c>
    </row>
    <row r="2434" spans="1:9" x14ac:dyDescent="0.45">
      <c r="A2434" t="s">
        <v>14</v>
      </c>
      <c r="B2434" t="s">
        <v>10</v>
      </c>
      <c r="C2434">
        <v>28974</v>
      </c>
      <c r="D2434" t="b">
        <f t="shared" ref="D2434:D2497" si="38">IF(C2434&lt;H2434,TRUE,IF(C2434&gt;I2434,TRUE,FALSE))</f>
        <v>0</v>
      </c>
      <c r="E2434" cm="1">
        <f t="array" ref="E2434">QUARTILE(IF($A:$A=$A2434,IF($B:$B=$B2434,$C:$C)),1)</f>
        <v>29674.5</v>
      </c>
      <c r="F2434" cm="1">
        <f t="array" ref="F2434">QUARTILE(IF($A:$A=$A2434,IF($B:$B=$B2434,$C:$C)),3)</f>
        <v>79508.5</v>
      </c>
      <c r="G2434">
        <f>Table3[[#This Row],[Q3]]-Table3[[#This Row],[Q1]]</f>
        <v>49834</v>
      </c>
      <c r="H2434">
        <f>Table3[[#This Row],[Q1]]-1.5*Table3[[#This Row],[IQR]]</f>
        <v>-45076.5</v>
      </c>
      <c r="I2434">
        <f>Table3[[#This Row],[Q3]]+1.5*Table3[[#This Row],[IQR]]</f>
        <v>154259.5</v>
      </c>
    </row>
    <row r="2435" spans="1:9" x14ac:dyDescent="0.45">
      <c r="A2435" t="s">
        <v>14</v>
      </c>
      <c r="B2435" t="s">
        <v>10</v>
      </c>
      <c r="C2435">
        <v>29908</v>
      </c>
      <c r="D2435" t="b">
        <f t="shared" si="38"/>
        <v>0</v>
      </c>
      <c r="E2435" cm="1">
        <f t="array" ref="E2435">QUARTILE(IF($A:$A=$A2435,IF($B:$B=$B2435,$C:$C)),1)</f>
        <v>29674.5</v>
      </c>
      <c r="F2435" cm="1">
        <f t="array" ref="F2435">QUARTILE(IF($A:$A=$A2435,IF($B:$B=$B2435,$C:$C)),3)</f>
        <v>79508.5</v>
      </c>
      <c r="G2435">
        <f>Table3[[#This Row],[Q3]]-Table3[[#This Row],[Q1]]</f>
        <v>49834</v>
      </c>
      <c r="H2435">
        <f>Table3[[#This Row],[Q1]]-1.5*Table3[[#This Row],[IQR]]</f>
        <v>-45076.5</v>
      </c>
      <c r="I2435">
        <f>Table3[[#This Row],[Q3]]+1.5*Table3[[#This Row],[IQR]]</f>
        <v>154259.5</v>
      </c>
    </row>
    <row r="2436" spans="1:9" x14ac:dyDescent="0.45">
      <c r="A2436" t="s">
        <v>14</v>
      </c>
      <c r="B2436" t="s">
        <v>10</v>
      </c>
      <c r="C2436">
        <v>30982</v>
      </c>
      <c r="D2436" t="b">
        <f t="shared" si="38"/>
        <v>0</v>
      </c>
      <c r="E2436" cm="1">
        <f t="array" ref="E2436">QUARTILE(IF($A:$A=$A2436,IF($B:$B=$B2436,$C:$C)),1)</f>
        <v>29674.5</v>
      </c>
      <c r="F2436" cm="1">
        <f t="array" ref="F2436">QUARTILE(IF($A:$A=$A2436,IF($B:$B=$B2436,$C:$C)),3)</f>
        <v>79508.5</v>
      </c>
      <c r="G2436">
        <f>Table3[[#This Row],[Q3]]-Table3[[#This Row],[Q1]]</f>
        <v>49834</v>
      </c>
      <c r="H2436">
        <f>Table3[[#This Row],[Q1]]-1.5*Table3[[#This Row],[IQR]]</f>
        <v>-45076.5</v>
      </c>
      <c r="I2436">
        <f>Table3[[#This Row],[Q3]]+1.5*Table3[[#This Row],[IQR]]</f>
        <v>154259.5</v>
      </c>
    </row>
    <row r="2437" spans="1:9" x14ac:dyDescent="0.45">
      <c r="A2437" t="s">
        <v>14</v>
      </c>
      <c r="B2437" t="s">
        <v>10</v>
      </c>
      <c r="C2437">
        <v>34956</v>
      </c>
      <c r="D2437" t="b">
        <f t="shared" si="38"/>
        <v>0</v>
      </c>
      <c r="E2437" cm="1">
        <f t="array" ref="E2437">QUARTILE(IF($A:$A=$A2437,IF($B:$B=$B2437,$C:$C)),1)</f>
        <v>29674.5</v>
      </c>
      <c r="F2437" cm="1">
        <f t="array" ref="F2437">QUARTILE(IF($A:$A=$A2437,IF($B:$B=$B2437,$C:$C)),3)</f>
        <v>79508.5</v>
      </c>
      <c r="G2437">
        <f>Table3[[#This Row],[Q3]]-Table3[[#This Row],[Q1]]</f>
        <v>49834</v>
      </c>
      <c r="H2437">
        <f>Table3[[#This Row],[Q1]]-1.5*Table3[[#This Row],[IQR]]</f>
        <v>-45076.5</v>
      </c>
      <c r="I2437">
        <f>Table3[[#This Row],[Q3]]+1.5*Table3[[#This Row],[IQR]]</f>
        <v>154259.5</v>
      </c>
    </row>
    <row r="2438" spans="1:9" x14ac:dyDescent="0.45">
      <c r="A2438" t="s">
        <v>14</v>
      </c>
      <c r="B2438" t="s">
        <v>10</v>
      </c>
      <c r="C2438">
        <v>37268</v>
      </c>
      <c r="D2438" t="b">
        <f t="shared" si="38"/>
        <v>0</v>
      </c>
      <c r="E2438" cm="1">
        <f t="array" ref="E2438">QUARTILE(IF($A:$A=$A2438,IF($B:$B=$B2438,$C:$C)),1)</f>
        <v>29674.5</v>
      </c>
      <c r="F2438" cm="1">
        <f t="array" ref="F2438">QUARTILE(IF($A:$A=$A2438,IF($B:$B=$B2438,$C:$C)),3)</f>
        <v>79508.5</v>
      </c>
      <c r="G2438">
        <f>Table3[[#This Row],[Q3]]-Table3[[#This Row],[Q1]]</f>
        <v>49834</v>
      </c>
      <c r="H2438">
        <f>Table3[[#This Row],[Q1]]-1.5*Table3[[#This Row],[IQR]]</f>
        <v>-45076.5</v>
      </c>
      <c r="I2438">
        <f>Table3[[#This Row],[Q3]]+1.5*Table3[[#This Row],[IQR]]</f>
        <v>154259.5</v>
      </c>
    </row>
    <row r="2439" spans="1:9" x14ac:dyDescent="0.45">
      <c r="A2439" t="s">
        <v>14</v>
      </c>
      <c r="B2439" t="s">
        <v>10</v>
      </c>
      <c r="C2439">
        <v>40276</v>
      </c>
      <c r="D2439" t="b">
        <f t="shared" si="38"/>
        <v>0</v>
      </c>
      <c r="E2439" cm="1">
        <f t="array" ref="E2439">QUARTILE(IF($A:$A=$A2439,IF($B:$B=$B2439,$C:$C)),1)</f>
        <v>29674.5</v>
      </c>
      <c r="F2439" cm="1">
        <f t="array" ref="F2439">QUARTILE(IF($A:$A=$A2439,IF($B:$B=$B2439,$C:$C)),3)</f>
        <v>79508.5</v>
      </c>
      <c r="G2439">
        <f>Table3[[#This Row],[Q3]]-Table3[[#This Row],[Q1]]</f>
        <v>49834</v>
      </c>
      <c r="H2439">
        <f>Table3[[#This Row],[Q1]]-1.5*Table3[[#This Row],[IQR]]</f>
        <v>-45076.5</v>
      </c>
      <c r="I2439">
        <f>Table3[[#This Row],[Q3]]+1.5*Table3[[#This Row],[IQR]]</f>
        <v>154259.5</v>
      </c>
    </row>
    <row r="2440" spans="1:9" x14ac:dyDescent="0.45">
      <c r="A2440" t="s">
        <v>14</v>
      </c>
      <c r="B2440" t="s">
        <v>10</v>
      </c>
      <c r="C2440">
        <v>41010</v>
      </c>
      <c r="D2440" t="b">
        <f t="shared" si="38"/>
        <v>0</v>
      </c>
      <c r="E2440" cm="1">
        <f t="array" ref="E2440">QUARTILE(IF($A:$A=$A2440,IF($B:$B=$B2440,$C:$C)),1)</f>
        <v>29674.5</v>
      </c>
      <c r="F2440" cm="1">
        <f t="array" ref="F2440">QUARTILE(IF($A:$A=$A2440,IF($B:$B=$B2440,$C:$C)),3)</f>
        <v>79508.5</v>
      </c>
      <c r="G2440">
        <f>Table3[[#This Row],[Q3]]-Table3[[#This Row],[Q1]]</f>
        <v>49834</v>
      </c>
      <c r="H2440">
        <f>Table3[[#This Row],[Q1]]-1.5*Table3[[#This Row],[IQR]]</f>
        <v>-45076.5</v>
      </c>
      <c r="I2440">
        <f>Table3[[#This Row],[Q3]]+1.5*Table3[[#This Row],[IQR]]</f>
        <v>154259.5</v>
      </c>
    </row>
    <row r="2441" spans="1:9" x14ac:dyDescent="0.45">
      <c r="A2441" t="s">
        <v>14</v>
      </c>
      <c r="B2441" t="s">
        <v>10</v>
      </c>
      <c r="C2441">
        <v>43171</v>
      </c>
      <c r="D2441" t="b">
        <f t="shared" si="38"/>
        <v>0</v>
      </c>
      <c r="E2441" cm="1">
        <f t="array" ref="E2441">QUARTILE(IF($A:$A=$A2441,IF($B:$B=$B2441,$C:$C)),1)</f>
        <v>29674.5</v>
      </c>
      <c r="F2441" cm="1">
        <f t="array" ref="F2441">QUARTILE(IF($A:$A=$A2441,IF($B:$B=$B2441,$C:$C)),3)</f>
        <v>79508.5</v>
      </c>
      <c r="G2441">
        <f>Table3[[#This Row],[Q3]]-Table3[[#This Row],[Q1]]</f>
        <v>49834</v>
      </c>
      <c r="H2441">
        <f>Table3[[#This Row],[Q1]]-1.5*Table3[[#This Row],[IQR]]</f>
        <v>-45076.5</v>
      </c>
      <c r="I2441">
        <f>Table3[[#This Row],[Q3]]+1.5*Table3[[#This Row],[IQR]]</f>
        <v>154259.5</v>
      </c>
    </row>
    <row r="2442" spans="1:9" x14ac:dyDescent="0.45">
      <c r="A2442" t="s">
        <v>14</v>
      </c>
      <c r="B2442" t="s">
        <v>10</v>
      </c>
      <c r="C2442">
        <v>46388</v>
      </c>
      <c r="D2442" t="b">
        <f t="shared" si="38"/>
        <v>0</v>
      </c>
      <c r="E2442" cm="1">
        <f t="array" ref="E2442">QUARTILE(IF($A:$A=$A2442,IF($B:$B=$B2442,$C:$C)),1)</f>
        <v>29674.5</v>
      </c>
      <c r="F2442" cm="1">
        <f t="array" ref="F2442">QUARTILE(IF($A:$A=$A2442,IF($B:$B=$B2442,$C:$C)),3)</f>
        <v>79508.5</v>
      </c>
      <c r="G2442">
        <f>Table3[[#This Row],[Q3]]-Table3[[#This Row],[Q1]]</f>
        <v>49834</v>
      </c>
      <c r="H2442">
        <f>Table3[[#This Row],[Q1]]-1.5*Table3[[#This Row],[IQR]]</f>
        <v>-45076.5</v>
      </c>
      <c r="I2442">
        <f>Table3[[#This Row],[Q3]]+1.5*Table3[[#This Row],[IQR]]</f>
        <v>154259.5</v>
      </c>
    </row>
    <row r="2443" spans="1:9" x14ac:dyDescent="0.45">
      <c r="A2443" t="s">
        <v>14</v>
      </c>
      <c r="B2443" t="s">
        <v>10</v>
      </c>
      <c r="C2443">
        <v>48457</v>
      </c>
      <c r="D2443" t="b">
        <f t="shared" si="38"/>
        <v>0</v>
      </c>
      <c r="E2443" cm="1">
        <f t="array" ref="E2443">QUARTILE(IF($A:$A=$A2443,IF($B:$B=$B2443,$C:$C)),1)</f>
        <v>29674.5</v>
      </c>
      <c r="F2443" cm="1">
        <f t="array" ref="F2443">QUARTILE(IF($A:$A=$A2443,IF($B:$B=$B2443,$C:$C)),3)</f>
        <v>79508.5</v>
      </c>
      <c r="G2443">
        <f>Table3[[#This Row],[Q3]]-Table3[[#This Row],[Q1]]</f>
        <v>49834</v>
      </c>
      <c r="H2443">
        <f>Table3[[#This Row],[Q1]]-1.5*Table3[[#This Row],[IQR]]</f>
        <v>-45076.5</v>
      </c>
      <c r="I2443">
        <f>Table3[[#This Row],[Q3]]+1.5*Table3[[#This Row],[IQR]]</f>
        <v>154259.5</v>
      </c>
    </row>
    <row r="2444" spans="1:9" x14ac:dyDescent="0.45">
      <c r="A2444" t="s">
        <v>14</v>
      </c>
      <c r="B2444" t="s">
        <v>10</v>
      </c>
      <c r="C2444">
        <v>50187</v>
      </c>
      <c r="D2444" t="b">
        <f t="shared" si="38"/>
        <v>0</v>
      </c>
      <c r="E2444" cm="1">
        <f t="array" ref="E2444">QUARTILE(IF($A:$A=$A2444,IF($B:$B=$B2444,$C:$C)),1)</f>
        <v>29674.5</v>
      </c>
      <c r="F2444" cm="1">
        <f t="array" ref="F2444">QUARTILE(IF($A:$A=$A2444,IF($B:$B=$B2444,$C:$C)),3)</f>
        <v>79508.5</v>
      </c>
      <c r="G2444">
        <f>Table3[[#This Row],[Q3]]-Table3[[#This Row],[Q1]]</f>
        <v>49834</v>
      </c>
      <c r="H2444">
        <f>Table3[[#This Row],[Q1]]-1.5*Table3[[#This Row],[IQR]]</f>
        <v>-45076.5</v>
      </c>
      <c r="I2444">
        <f>Table3[[#This Row],[Q3]]+1.5*Table3[[#This Row],[IQR]]</f>
        <v>154259.5</v>
      </c>
    </row>
    <row r="2445" spans="1:9" x14ac:dyDescent="0.45">
      <c r="A2445" t="s">
        <v>14</v>
      </c>
      <c r="B2445" t="s">
        <v>10</v>
      </c>
      <c r="C2445">
        <v>56446</v>
      </c>
      <c r="D2445" t="b">
        <f t="shared" si="38"/>
        <v>0</v>
      </c>
      <c r="E2445" cm="1">
        <f t="array" ref="E2445">QUARTILE(IF($A:$A=$A2445,IF($B:$B=$B2445,$C:$C)),1)</f>
        <v>29674.5</v>
      </c>
      <c r="F2445" cm="1">
        <f t="array" ref="F2445">QUARTILE(IF($A:$A=$A2445,IF($B:$B=$B2445,$C:$C)),3)</f>
        <v>79508.5</v>
      </c>
      <c r="G2445">
        <f>Table3[[#This Row],[Q3]]-Table3[[#This Row],[Q1]]</f>
        <v>49834</v>
      </c>
      <c r="H2445">
        <f>Table3[[#This Row],[Q1]]-1.5*Table3[[#This Row],[IQR]]</f>
        <v>-45076.5</v>
      </c>
      <c r="I2445">
        <f>Table3[[#This Row],[Q3]]+1.5*Table3[[#This Row],[IQR]]</f>
        <v>154259.5</v>
      </c>
    </row>
    <row r="2446" spans="1:9" x14ac:dyDescent="0.45">
      <c r="A2446" t="s">
        <v>14</v>
      </c>
      <c r="B2446" t="s">
        <v>10</v>
      </c>
      <c r="C2446">
        <v>57388</v>
      </c>
      <c r="D2446" t="b">
        <f t="shared" si="38"/>
        <v>0</v>
      </c>
      <c r="E2446" cm="1">
        <f t="array" ref="E2446">QUARTILE(IF($A:$A=$A2446,IF($B:$B=$B2446,$C:$C)),1)</f>
        <v>29674.5</v>
      </c>
      <c r="F2446" cm="1">
        <f t="array" ref="F2446">QUARTILE(IF($A:$A=$A2446,IF($B:$B=$B2446,$C:$C)),3)</f>
        <v>79508.5</v>
      </c>
      <c r="G2446">
        <f>Table3[[#This Row],[Q3]]-Table3[[#This Row],[Q1]]</f>
        <v>49834</v>
      </c>
      <c r="H2446">
        <f>Table3[[#This Row],[Q1]]-1.5*Table3[[#This Row],[IQR]]</f>
        <v>-45076.5</v>
      </c>
      <c r="I2446">
        <f>Table3[[#This Row],[Q3]]+1.5*Table3[[#This Row],[IQR]]</f>
        <v>154259.5</v>
      </c>
    </row>
    <row r="2447" spans="1:9" x14ac:dyDescent="0.45">
      <c r="A2447" t="s">
        <v>14</v>
      </c>
      <c r="B2447" t="s">
        <v>10</v>
      </c>
      <c r="C2447">
        <v>58903</v>
      </c>
      <c r="D2447" t="b">
        <f t="shared" si="38"/>
        <v>0</v>
      </c>
      <c r="E2447" cm="1">
        <f t="array" ref="E2447">QUARTILE(IF($A:$A=$A2447,IF($B:$B=$B2447,$C:$C)),1)</f>
        <v>29674.5</v>
      </c>
      <c r="F2447" cm="1">
        <f t="array" ref="F2447">QUARTILE(IF($A:$A=$A2447,IF($B:$B=$B2447,$C:$C)),3)</f>
        <v>79508.5</v>
      </c>
      <c r="G2447">
        <f>Table3[[#This Row],[Q3]]-Table3[[#This Row],[Q1]]</f>
        <v>49834</v>
      </c>
      <c r="H2447">
        <f>Table3[[#This Row],[Q1]]-1.5*Table3[[#This Row],[IQR]]</f>
        <v>-45076.5</v>
      </c>
      <c r="I2447">
        <f>Table3[[#This Row],[Q3]]+1.5*Table3[[#This Row],[IQR]]</f>
        <v>154259.5</v>
      </c>
    </row>
    <row r="2448" spans="1:9" x14ac:dyDescent="0.45">
      <c r="A2448" t="s">
        <v>14</v>
      </c>
      <c r="B2448" t="s">
        <v>10</v>
      </c>
      <c r="C2448">
        <v>59695</v>
      </c>
      <c r="D2448" t="b">
        <f t="shared" si="38"/>
        <v>0</v>
      </c>
      <c r="E2448" cm="1">
        <f t="array" ref="E2448">QUARTILE(IF($A:$A=$A2448,IF($B:$B=$B2448,$C:$C)),1)</f>
        <v>29674.5</v>
      </c>
      <c r="F2448" cm="1">
        <f t="array" ref="F2448">QUARTILE(IF($A:$A=$A2448,IF($B:$B=$B2448,$C:$C)),3)</f>
        <v>79508.5</v>
      </c>
      <c r="G2448">
        <f>Table3[[#This Row],[Q3]]-Table3[[#This Row],[Q1]]</f>
        <v>49834</v>
      </c>
      <c r="H2448">
        <f>Table3[[#This Row],[Q1]]-1.5*Table3[[#This Row],[IQR]]</f>
        <v>-45076.5</v>
      </c>
      <c r="I2448">
        <f>Table3[[#This Row],[Q3]]+1.5*Table3[[#This Row],[IQR]]</f>
        <v>154259.5</v>
      </c>
    </row>
    <row r="2449" spans="1:9" x14ac:dyDescent="0.45">
      <c r="A2449" t="s">
        <v>14</v>
      </c>
      <c r="B2449" t="s">
        <v>10</v>
      </c>
      <c r="C2449">
        <v>61900</v>
      </c>
      <c r="D2449" t="b">
        <f t="shared" si="38"/>
        <v>0</v>
      </c>
      <c r="E2449" cm="1">
        <f t="array" ref="E2449">QUARTILE(IF($A:$A=$A2449,IF($B:$B=$B2449,$C:$C)),1)</f>
        <v>29674.5</v>
      </c>
      <c r="F2449" cm="1">
        <f t="array" ref="F2449">QUARTILE(IF($A:$A=$A2449,IF($B:$B=$B2449,$C:$C)),3)</f>
        <v>79508.5</v>
      </c>
      <c r="G2449">
        <f>Table3[[#This Row],[Q3]]-Table3[[#This Row],[Q1]]</f>
        <v>49834</v>
      </c>
      <c r="H2449">
        <f>Table3[[#This Row],[Q1]]-1.5*Table3[[#This Row],[IQR]]</f>
        <v>-45076.5</v>
      </c>
      <c r="I2449">
        <f>Table3[[#This Row],[Q3]]+1.5*Table3[[#This Row],[IQR]]</f>
        <v>154259.5</v>
      </c>
    </row>
    <row r="2450" spans="1:9" x14ac:dyDescent="0.45">
      <c r="A2450" t="s">
        <v>14</v>
      </c>
      <c r="B2450" t="s">
        <v>10</v>
      </c>
      <c r="C2450">
        <v>62798</v>
      </c>
      <c r="D2450" t="b">
        <f t="shared" si="38"/>
        <v>0</v>
      </c>
      <c r="E2450" cm="1">
        <f t="array" ref="E2450">QUARTILE(IF($A:$A=$A2450,IF($B:$B=$B2450,$C:$C)),1)</f>
        <v>29674.5</v>
      </c>
      <c r="F2450" cm="1">
        <f t="array" ref="F2450">QUARTILE(IF($A:$A=$A2450,IF($B:$B=$B2450,$C:$C)),3)</f>
        <v>79508.5</v>
      </c>
      <c r="G2450">
        <f>Table3[[#This Row],[Q3]]-Table3[[#This Row],[Q1]]</f>
        <v>49834</v>
      </c>
      <c r="H2450">
        <f>Table3[[#This Row],[Q1]]-1.5*Table3[[#This Row],[IQR]]</f>
        <v>-45076.5</v>
      </c>
      <c r="I2450">
        <f>Table3[[#This Row],[Q3]]+1.5*Table3[[#This Row],[IQR]]</f>
        <v>154259.5</v>
      </c>
    </row>
    <row r="2451" spans="1:9" x14ac:dyDescent="0.45">
      <c r="A2451" t="s">
        <v>14</v>
      </c>
      <c r="B2451" t="s">
        <v>10</v>
      </c>
      <c r="C2451">
        <v>63500</v>
      </c>
      <c r="D2451" t="b">
        <f t="shared" si="38"/>
        <v>0</v>
      </c>
      <c r="E2451" cm="1">
        <f t="array" ref="E2451">QUARTILE(IF($A:$A=$A2451,IF($B:$B=$B2451,$C:$C)),1)</f>
        <v>29674.5</v>
      </c>
      <c r="F2451" cm="1">
        <f t="array" ref="F2451">QUARTILE(IF($A:$A=$A2451,IF($B:$B=$B2451,$C:$C)),3)</f>
        <v>79508.5</v>
      </c>
      <c r="G2451">
        <f>Table3[[#This Row],[Q3]]-Table3[[#This Row],[Q1]]</f>
        <v>49834</v>
      </c>
      <c r="H2451">
        <f>Table3[[#This Row],[Q1]]-1.5*Table3[[#This Row],[IQR]]</f>
        <v>-45076.5</v>
      </c>
      <c r="I2451">
        <f>Table3[[#This Row],[Q3]]+1.5*Table3[[#This Row],[IQR]]</f>
        <v>154259.5</v>
      </c>
    </row>
    <row r="2452" spans="1:9" x14ac:dyDescent="0.45">
      <c r="A2452" t="s">
        <v>14</v>
      </c>
      <c r="B2452" t="s">
        <v>10</v>
      </c>
      <c r="C2452">
        <v>64735</v>
      </c>
      <c r="D2452" t="b">
        <f t="shared" si="38"/>
        <v>0</v>
      </c>
      <c r="E2452" cm="1">
        <f t="array" ref="E2452">QUARTILE(IF($A:$A=$A2452,IF($B:$B=$B2452,$C:$C)),1)</f>
        <v>29674.5</v>
      </c>
      <c r="F2452" cm="1">
        <f t="array" ref="F2452">QUARTILE(IF($A:$A=$A2452,IF($B:$B=$B2452,$C:$C)),3)</f>
        <v>79508.5</v>
      </c>
      <c r="G2452">
        <f>Table3[[#This Row],[Q3]]-Table3[[#This Row],[Q1]]</f>
        <v>49834</v>
      </c>
      <c r="H2452">
        <f>Table3[[#This Row],[Q1]]-1.5*Table3[[#This Row],[IQR]]</f>
        <v>-45076.5</v>
      </c>
      <c r="I2452">
        <f>Table3[[#This Row],[Q3]]+1.5*Table3[[#This Row],[IQR]]</f>
        <v>154259.5</v>
      </c>
    </row>
    <row r="2453" spans="1:9" x14ac:dyDescent="0.45">
      <c r="A2453" t="s">
        <v>14</v>
      </c>
      <c r="B2453" t="s">
        <v>10</v>
      </c>
      <c r="C2453">
        <v>65183</v>
      </c>
      <c r="D2453" t="b">
        <f t="shared" si="38"/>
        <v>0</v>
      </c>
      <c r="E2453" cm="1">
        <f t="array" ref="E2453">QUARTILE(IF($A:$A=$A2453,IF($B:$B=$B2453,$C:$C)),1)</f>
        <v>29674.5</v>
      </c>
      <c r="F2453" cm="1">
        <f t="array" ref="F2453">QUARTILE(IF($A:$A=$A2453,IF($B:$B=$B2453,$C:$C)),3)</f>
        <v>79508.5</v>
      </c>
      <c r="G2453">
        <f>Table3[[#This Row],[Q3]]-Table3[[#This Row],[Q1]]</f>
        <v>49834</v>
      </c>
      <c r="H2453">
        <f>Table3[[#This Row],[Q1]]-1.5*Table3[[#This Row],[IQR]]</f>
        <v>-45076.5</v>
      </c>
      <c r="I2453">
        <f>Table3[[#This Row],[Q3]]+1.5*Table3[[#This Row],[IQR]]</f>
        <v>154259.5</v>
      </c>
    </row>
    <row r="2454" spans="1:9" x14ac:dyDescent="0.45">
      <c r="A2454" t="s">
        <v>14</v>
      </c>
      <c r="B2454" t="s">
        <v>10</v>
      </c>
      <c r="C2454">
        <v>65532</v>
      </c>
      <c r="D2454" t="b">
        <f t="shared" si="38"/>
        <v>0</v>
      </c>
      <c r="E2454" cm="1">
        <f t="array" ref="E2454">QUARTILE(IF($A:$A=$A2454,IF($B:$B=$B2454,$C:$C)),1)</f>
        <v>29674.5</v>
      </c>
      <c r="F2454" cm="1">
        <f t="array" ref="F2454">QUARTILE(IF($A:$A=$A2454,IF($B:$B=$B2454,$C:$C)),3)</f>
        <v>79508.5</v>
      </c>
      <c r="G2454">
        <f>Table3[[#This Row],[Q3]]-Table3[[#This Row],[Q1]]</f>
        <v>49834</v>
      </c>
      <c r="H2454">
        <f>Table3[[#This Row],[Q1]]-1.5*Table3[[#This Row],[IQR]]</f>
        <v>-45076.5</v>
      </c>
      <c r="I2454">
        <f>Table3[[#This Row],[Q3]]+1.5*Table3[[#This Row],[IQR]]</f>
        <v>154259.5</v>
      </c>
    </row>
    <row r="2455" spans="1:9" x14ac:dyDescent="0.45">
      <c r="A2455" t="s">
        <v>14</v>
      </c>
      <c r="B2455" t="s">
        <v>10</v>
      </c>
      <c r="C2455">
        <v>67535</v>
      </c>
      <c r="D2455" t="b">
        <f t="shared" si="38"/>
        <v>0</v>
      </c>
      <c r="E2455" cm="1">
        <f t="array" ref="E2455">QUARTILE(IF($A:$A=$A2455,IF($B:$B=$B2455,$C:$C)),1)</f>
        <v>29674.5</v>
      </c>
      <c r="F2455" cm="1">
        <f t="array" ref="F2455">QUARTILE(IF($A:$A=$A2455,IF($B:$B=$B2455,$C:$C)),3)</f>
        <v>79508.5</v>
      </c>
      <c r="G2455">
        <f>Table3[[#This Row],[Q3]]-Table3[[#This Row],[Q1]]</f>
        <v>49834</v>
      </c>
      <c r="H2455">
        <f>Table3[[#This Row],[Q1]]-1.5*Table3[[#This Row],[IQR]]</f>
        <v>-45076.5</v>
      </c>
      <c r="I2455">
        <f>Table3[[#This Row],[Q3]]+1.5*Table3[[#This Row],[IQR]]</f>
        <v>154259.5</v>
      </c>
    </row>
    <row r="2456" spans="1:9" x14ac:dyDescent="0.45">
      <c r="A2456" t="s">
        <v>14</v>
      </c>
      <c r="B2456" t="s">
        <v>10</v>
      </c>
      <c r="C2456">
        <v>67819</v>
      </c>
      <c r="D2456" t="b">
        <f t="shared" si="38"/>
        <v>0</v>
      </c>
      <c r="E2456" cm="1">
        <f t="array" ref="E2456">QUARTILE(IF($A:$A=$A2456,IF($B:$B=$B2456,$C:$C)),1)</f>
        <v>29674.5</v>
      </c>
      <c r="F2456" cm="1">
        <f t="array" ref="F2456">QUARTILE(IF($A:$A=$A2456,IF($B:$B=$B2456,$C:$C)),3)</f>
        <v>79508.5</v>
      </c>
      <c r="G2456">
        <f>Table3[[#This Row],[Q3]]-Table3[[#This Row],[Q1]]</f>
        <v>49834</v>
      </c>
      <c r="H2456">
        <f>Table3[[#This Row],[Q1]]-1.5*Table3[[#This Row],[IQR]]</f>
        <v>-45076.5</v>
      </c>
      <c r="I2456">
        <f>Table3[[#This Row],[Q3]]+1.5*Table3[[#This Row],[IQR]]</f>
        <v>154259.5</v>
      </c>
    </row>
    <row r="2457" spans="1:9" x14ac:dyDescent="0.45">
      <c r="A2457" t="s">
        <v>14</v>
      </c>
      <c r="B2457" t="s">
        <v>10</v>
      </c>
      <c r="C2457">
        <v>67945</v>
      </c>
      <c r="D2457" t="b">
        <f t="shared" si="38"/>
        <v>0</v>
      </c>
      <c r="E2457" cm="1">
        <f t="array" ref="E2457">QUARTILE(IF($A:$A=$A2457,IF($B:$B=$B2457,$C:$C)),1)</f>
        <v>29674.5</v>
      </c>
      <c r="F2457" cm="1">
        <f t="array" ref="F2457">QUARTILE(IF($A:$A=$A2457,IF($B:$B=$B2457,$C:$C)),3)</f>
        <v>79508.5</v>
      </c>
      <c r="G2457">
        <f>Table3[[#This Row],[Q3]]-Table3[[#This Row],[Q1]]</f>
        <v>49834</v>
      </c>
      <c r="H2457">
        <f>Table3[[#This Row],[Q1]]-1.5*Table3[[#This Row],[IQR]]</f>
        <v>-45076.5</v>
      </c>
      <c r="I2457">
        <f>Table3[[#This Row],[Q3]]+1.5*Table3[[#This Row],[IQR]]</f>
        <v>154259.5</v>
      </c>
    </row>
    <row r="2458" spans="1:9" x14ac:dyDescent="0.45">
      <c r="A2458" t="s">
        <v>14</v>
      </c>
      <c r="B2458" t="s">
        <v>10</v>
      </c>
      <c r="C2458">
        <v>69338</v>
      </c>
      <c r="D2458" t="b">
        <f t="shared" si="38"/>
        <v>0</v>
      </c>
      <c r="E2458" cm="1">
        <f t="array" ref="E2458">QUARTILE(IF($A:$A=$A2458,IF($B:$B=$B2458,$C:$C)),1)</f>
        <v>29674.5</v>
      </c>
      <c r="F2458" cm="1">
        <f t="array" ref="F2458">QUARTILE(IF($A:$A=$A2458,IF($B:$B=$B2458,$C:$C)),3)</f>
        <v>79508.5</v>
      </c>
      <c r="G2458">
        <f>Table3[[#This Row],[Q3]]-Table3[[#This Row],[Q1]]</f>
        <v>49834</v>
      </c>
      <c r="H2458">
        <f>Table3[[#This Row],[Q1]]-1.5*Table3[[#This Row],[IQR]]</f>
        <v>-45076.5</v>
      </c>
      <c r="I2458">
        <f>Table3[[#This Row],[Q3]]+1.5*Table3[[#This Row],[IQR]]</f>
        <v>154259.5</v>
      </c>
    </row>
    <row r="2459" spans="1:9" x14ac:dyDescent="0.45">
      <c r="A2459" t="s">
        <v>14</v>
      </c>
      <c r="B2459" t="s">
        <v>10</v>
      </c>
      <c r="C2459">
        <v>71965</v>
      </c>
      <c r="D2459" t="b">
        <f t="shared" si="38"/>
        <v>0</v>
      </c>
      <c r="E2459" cm="1">
        <f t="array" ref="E2459">QUARTILE(IF($A:$A=$A2459,IF($B:$B=$B2459,$C:$C)),1)</f>
        <v>29674.5</v>
      </c>
      <c r="F2459" cm="1">
        <f t="array" ref="F2459">QUARTILE(IF($A:$A=$A2459,IF($B:$B=$B2459,$C:$C)),3)</f>
        <v>79508.5</v>
      </c>
      <c r="G2459">
        <f>Table3[[#This Row],[Q3]]-Table3[[#This Row],[Q1]]</f>
        <v>49834</v>
      </c>
      <c r="H2459">
        <f>Table3[[#This Row],[Q1]]-1.5*Table3[[#This Row],[IQR]]</f>
        <v>-45076.5</v>
      </c>
      <c r="I2459">
        <f>Table3[[#This Row],[Q3]]+1.5*Table3[[#This Row],[IQR]]</f>
        <v>154259.5</v>
      </c>
    </row>
    <row r="2460" spans="1:9" x14ac:dyDescent="0.45">
      <c r="A2460" t="s">
        <v>14</v>
      </c>
      <c r="B2460" t="s">
        <v>10</v>
      </c>
      <c r="C2460">
        <v>72899</v>
      </c>
      <c r="D2460" t="b">
        <f t="shared" si="38"/>
        <v>0</v>
      </c>
      <c r="E2460" cm="1">
        <f t="array" ref="E2460">QUARTILE(IF($A:$A=$A2460,IF($B:$B=$B2460,$C:$C)),1)</f>
        <v>29674.5</v>
      </c>
      <c r="F2460" cm="1">
        <f t="array" ref="F2460">QUARTILE(IF($A:$A=$A2460,IF($B:$B=$B2460,$C:$C)),3)</f>
        <v>79508.5</v>
      </c>
      <c r="G2460">
        <f>Table3[[#This Row],[Q3]]-Table3[[#This Row],[Q1]]</f>
        <v>49834</v>
      </c>
      <c r="H2460">
        <f>Table3[[#This Row],[Q1]]-1.5*Table3[[#This Row],[IQR]]</f>
        <v>-45076.5</v>
      </c>
      <c r="I2460">
        <f>Table3[[#This Row],[Q3]]+1.5*Table3[[#This Row],[IQR]]</f>
        <v>154259.5</v>
      </c>
    </row>
    <row r="2461" spans="1:9" x14ac:dyDescent="0.45">
      <c r="A2461" t="s">
        <v>14</v>
      </c>
      <c r="B2461" t="s">
        <v>10</v>
      </c>
      <c r="C2461">
        <v>74189</v>
      </c>
      <c r="D2461" t="b">
        <f t="shared" si="38"/>
        <v>0</v>
      </c>
      <c r="E2461" cm="1">
        <f t="array" ref="E2461">QUARTILE(IF($A:$A=$A2461,IF($B:$B=$B2461,$C:$C)),1)</f>
        <v>29674.5</v>
      </c>
      <c r="F2461" cm="1">
        <f t="array" ref="F2461">QUARTILE(IF($A:$A=$A2461,IF($B:$B=$B2461,$C:$C)),3)</f>
        <v>79508.5</v>
      </c>
      <c r="G2461">
        <f>Table3[[#This Row],[Q3]]-Table3[[#This Row],[Q1]]</f>
        <v>49834</v>
      </c>
      <c r="H2461">
        <f>Table3[[#This Row],[Q1]]-1.5*Table3[[#This Row],[IQR]]</f>
        <v>-45076.5</v>
      </c>
      <c r="I2461">
        <f>Table3[[#This Row],[Q3]]+1.5*Table3[[#This Row],[IQR]]</f>
        <v>154259.5</v>
      </c>
    </row>
    <row r="2462" spans="1:9" x14ac:dyDescent="0.45">
      <c r="A2462" t="s">
        <v>14</v>
      </c>
      <c r="B2462" t="s">
        <v>10</v>
      </c>
      <c r="C2462">
        <v>77116</v>
      </c>
      <c r="D2462" t="b">
        <f t="shared" si="38"/>
        <v>0</v>
      </c>
      <c r="E2462" cm="1">
        <f t="array" ref="E2462">QUARTILE(IF($A:$A=$A2462,IF($B:$B=$B2462,$C:$C)),1)</f>
        <v>29674.5</v>
      </c>
      <c r="F2462" cm="1">
        <f t="array" ref="F2462">QUARTILE(IF($A:$A=$A2462,IF($B:$B=$B2462,$C:$C)),3)</f>
        <v>79508.5</v>
      </c>
      <c r="G2462">
        <f>Table3[[#This Row],[Q3]]-Table3[[#This Row],[Q1]]</f>
        <v>49834</v>
      </c>
      <c r="H2462">
        <f>Table3[[#This Row],[Q1]]-1.5*Table3[[#This Row],[IQR]]</f>
        <v>-45076.5</v>
      </c>
      <c r="I2462">
        <f>Table3[[#This Row],[Q3]]+1.5*Table3[[#This Row],[IQR]]</f>
        <v>154259.5</v>
      </c>
    </row>
    <row r="2463" spans="1:9" x14ac:dyDescent="0.45">
      <c r="A2463" t="s">
        <v>14</v>
      </c>
      <c r="B2463" t="s">
        <v>10</v>
      </c>
      <c r="C2463">
        <v>78054</v>
      </c>
      <c r="D2463" t="b">
        <f t="shared" si="38"/>
        <v>0</v>
      </c>
      <c r="E2463" cm="1">
        <f t="array" ref="E2463">QUARTILE(IF($A:$A=$A2463,IF($B:$B=$B2463,$C:$C)),1)</f>
        <v>29674.5</v>
      </c>
      <c r="F2463" cm="1">
        <f t="array" ref="F2463">QUARTILE(IF($A:$A=$A2463,IF($B:$B=$B2463,$C:$C)),3)</f>
        <v>79508.5</v>
      </c>
      <c r="G2463">
        <f>Table3[[#This Row],[Q3]]-Table3[[#This Row],[Q1]]</f>
        <v>49834</v>
      </c>
      <c r="H2463">
        <f>Table3[[#This Row],[Q1]]-1.5*Table3[[#This Row],[IQR]]</f>
        <v>-45076.5</v>
      </c>
      <c r="I2463">
        <f>Table3[[#This Row],[Q3]]+1.5*Table3[[#This Row],[IQR]]</f>
        <v>154259.5</v>
      </c>
    </row>
    <row r="2464" spans="1:9" x14ac:dyDescent="0.45">
      <c r="A2464" t="s">
        <v>14</v>
      </c>
      <c r="B2464" t="s">
        <v>10</v>
      </c>
      <c r="C2464">
        <v>79200</v>
      </c>
      <c r="D2464" t="b">
        <f t="shared" si="38"/>
        <v>0</v>
      </c>
      <c r="E2464" cm="1">
        <f t="array" ref="E2464">QUARTILE(IF($A:$A=$A2464,IF($B:$B=$B2464,$C:$C)),1)</f>
        <v>29674.5</v>
      </c>
      <c r="F2464" cm="1">
        <f t="array" ref="F2464">QUARTILE(IF($A:$A=$A2464,IF($B:$B=$B2464,$C:$C)),3)</f>
        <v>79508.5</v>
      </c>
      <c r="G2464">
        <f>Table3[[#This Row],[Q3]]-Table3[[#This Row],[Q1]]</f>
        <v>49834</v>
      </c>
      <c r="H2464">
        <f>Table3[[#This Row],[Q1]]-1.5*Table3[[#This Row],[IQR]]</f>
        <v>-45076.5</v>
      </c>
      <c r="I2464">
        <f>Table3[[#This Row],[Q3]]+1.5*Table3[[#This Row],[IQR]]</f>
        <v>154259.5</v>
      </c>
    </row>
    <row r="2465" spans="1:9" x14ac:dyDescent="0.45">
      <c r="A2465" t="s">
        <v>14</v>
      </c>
      <c r="B2465" t="s">
        <v>10</v>
      </c>
      <c r="C2465">
        <v>80434</v>
      </c>
      <c r="D2465" t="b">
        <f t="shared" si="38"/>
        <v>0</v>
      </c>
      <c r="E2465" cm="1">
        <f t="array" ref="E2465">QUARTILE(IF($A:$A=$A2465,IF($B:$B=$B2465,$C:$C)),1)</f>
        <v>29674.5</v>
      </c>
      <c r="F2465" cm="1">
        <f t="array" ref="F2465">QUARTILE(IF($A:$A=$A2465,IF($B:$B=$B2465,$C:$C)),3)</f>
        <v>79508.5</v>
      </c>
      <c r="G2465">
        <f>Table3[[#This Row],[Q3]]-Table3[[#This Row],[Q1]]</f>
        <v>49834</v>
      </c>
      <c r="H2465">
        <f>Table3[[#This Row],[Q1]]-1.5*Table3[[#This Row],[IQR]]</f>
        <v>-45076.5</v>
      </c>
      <c r="I2465">
        <f>Table3[[#This Row],[Q3]]+1.5*Table3[[#This Row],[IQR]]</f>
        <v>154259.5</v>
      </c>
    </row>
    <row r="2466" spans="1:9" x14ac:dyDescent="0.45">
      <c r="A2466" t="s">
        <v>14</v>
      </c>
      <c r="B2466" t="s">
        <v>10</v>
      </c>
      <c r="C2466">
        <v>81522</v>
      </c>
      <c r="D2466" t="b">
        <f t="shared" si="38"/>
        <v>0</v>
      </c>
      <c r="E2466" cm="1">
        <f t="array" ref="E2466">QUARTILE(IF($A:$A=$A2466,IF($B:$B=$B2466,$C:$C)),1)</f>
        <v>29674.5</v>
      </c>
      <c r="F2466" cm="1">
        <f t="array" ref="F2466">QUARTILE(IF($A:$A=$A2466,IF($B:$B=$B2466,$C:$C)),3)</f>
        <v>79508.5</v>
      </c>
      <c r="G2466">
        <f>Table3[[#This Row],[Q3]]-Table3[[#This Row],[Q1]]</f>
        <v>49834</v>
      </c>
      <c r="H2466">
        <f>Table3[[#This Row],[Q1]]-1.5*Table3[[#This Row],[IQR]]</f>
        <v>-45076.5</v>
      </c>
      <c r="I2466">
        <f>Table3[[#This Row],[Q3]]+1.5*Table3[[#This Row],[IQR]]</f>
        <v>154259.5</v>
      </c>
    </row>
    <row r="2467" spans="1:9" x14ac:dyDescent="0.45">
      <c r="A2467" t="s">
        <v>14</v>
      </c>
      <c r="B2467" t="s">
        <v>10</v>
      </c>
      <c r="C2467">
        <v>84008</v>
      </c>
      <c r="D2467" t="b">
        <f t="shared" si="38"/>
        <v>0</v>
      </c>
      <c r="E2467" cm="1">
        <f t="array" ref="E2467">QUARTILE(IF($A:$A=$A2467,IF($B:$B=$B2467,$C:$C)),1)</f>
        <v>29674.5</v>
      </c>
      <c r="F2467" cm="1">
        <f t="array" ref="F2467">QUARTILE(IF($A:$A=$A2467,IF($B:$B=$B2467,$C:$C)),3)</f>
        <v>79508.5</v>
      </c>
      <c r="G2467">
        <f>Table3[[#This Row],[Q3]]-Table3[[#This Row],[Q1]]</f>
        <v>49834</v>
      </c>
      <c r="H2467">
        <f>Table3[[#This Row],[Q1]]-1.5*Table3[[#This Row],[IQR]]</f>
        <v>-45076.5</v>
      </c>
      <c r="I2467">
        <f>Table3[[#This Row],[Q3]]+1.5*Table3[[#This Row],[IQR]]</f>
        <v>154259.5</v>
      </c>
    </row>
    <row r="2468" spans="1:9" x14ac:dyDescent="0.45">
      <c r="A2468" t="s">
        <v>14</v>
      </c>
      <c r="B2468" t="s">
        <v>10</v>
      </c>
      <c r="C2468">
        <v>84692</v>
      </c>
      <c r="D2468" t="b">
        <f t="shared" si="38"/>
        <v>0</v>
      </c>
      <c r="E2468" cm="1">
        <f t="array" ref="E2468">QUARTILE(IF($A:$A=$A2468,IF($B:$B=$B2468,$C:$C)),1)</f>
        <v>29674.5</v>
      </c>
      <c r="F2468" cm="1">
        <f t="array" ref="F2468">QUARTILE(IF($A:$A=$A2468,IF($B:$B=$B2468,$C:$C)),3)</f>
        <v>79508.5</v>
      </c>
      <c r="G2468">
        <f>Table3[[#This Row],[Q3]]-Table3[[#This Row],[Q1]]</f>
        <v>49834</v>
      </c>
      <c r="H2468">
        <f>Table3[[#This Row],[Q1]]-1.5*Table3[[#This Row],[IQR]]</f>
        <v>-45076.5</v>
      </c>
      <c r="I2468">
        <f>Table3[[#This Row],[Q3]]+1.5*Table3[[#This Row],[IQR]]</f>
        <v>154259.5</v>
      </c>
    </row>
    <row r="2469" spans="1:9" x14ac:dyDescent="0.45">
      <c r="A2469" t="s">
        <v>14</v>
      </c>
      <c r="B2469" t="s">
        <v>10</v>
      </c>
      <c r="C2469">
        <v>85411</v>
      </c>
      <c r="D2469" t="b">
        <f t="shared" si="38"/>
        <v>0</v>
      </c>
      <c r="E2469" cm="1">
        <f t="array" ref="E2469">QUARTILE(IF($A:$A=$A2469,IF($B:$B=$B2469,$C:$C)),1)</f>
        <v>29674.5</v>
      </c>
      <c r="F2469" cm="1">
        <f t="array" ref="F2469">QUARTILE(IF($A:$A=$A2469,IF($B:$B=$B2469,$C:$C)),3)</f>
        <v>79508.5</v>
      </c>
      <c r="G2469">
        <f>Table3[[#This Row],[Q3]]-Table3[[#This Row],[Q1]]</f>
        <v>49834</v>
      </c>
      <c r="H2469">
        <f>Table3[[#This Row],[Q1]]-1.5*Table3[[#This Row],[IQR]]</f>
        <v>-45076.5</v>
      </c>
      <c r="I2469">
        <f>Table3[[#This Row],[Q3]]+1.5*Table3[[#This Row],[IQR]]</f>
        <v>154259.5</v>
      </c>
    </row>
    <row r="2470" spans="1:9" x14ac:dyDescent="0.45">
      <c r="A2470" t="s">
        <v>14</v>
      </c>
      <c r="B2470" t="s">
        <v>10</v>
      </c>
      <c r="C2470">
        <v>88360</v>
      </c>
      <c r="D2470" t="b">
        <f t="shared" si="38"/>
        <v>0</v>
      </c>
      <c r="E2470" cm="1">
        <f t="array" ref="E2470">QUARTILE(IF($A:$A=$A2470,IF($B:$B=$B2470,$C:$C)),1)</f>
        <v>29674.5</v>
      </c>
      <c r="F2470" cm="1">
        <f t="array" ref="F2470">QUARTILE(IF($A:$A=$A2470,IF($B:$B=$B2470,$C:$C)),3)</f>
        <v>79508.5</v>
      </c>
      <c r="G2470">
        <f>Table3[[#This Row],[Q3]]-Table3[[#This Row],[Q1]]</f>
        <v>49834</v>
      </c>
      <c r="H2470">
        <f>Table3[[#This Row],[Q1]]-1.5*Table3[[#This Row],[IQR]]</f>
        <v>-45076.5</v>
      </c>
      <c r="I2470">
        <f>Table3[[#This Row],[Q3]]+1.5*Table3[[#This Row],[IQR]]</f>
        <v>154259.5</v>
      </c>
    </row>
    <row r="2471" spans="1:9" x14ac:dyDescent="0.45">
      <c r="A2471" t="s">
        <v>14</v>
      </c>
      <c r="B2471" t="s">
        <v>10</v>
      </c>
      <c r="C2471">
        <v>89428</v>
      </c>
      <c r="D2471" t="b">
        <f t="shared" si="38"/>
        <v>0</v>
      </c>
      <c r="E2471" cm="1">
        <f t="array" ref="E2471">QUARTILE(IF($A:$A=$A2471,IF($B:$B=$B2471,$C:$C)),1)</f>
        <v>29674.5</v>
      </c>
      <c r="F2471" cm="1">
        <f t="array" ref="F2471">QUARTILE(IF($A:$A=$A2471,IF($B:$B=$B2471,$C:$C)),3)</f>
        <v>79508.5</v>
      </c>
      <c r="G2471">
        <f>Table3[[#This Row],[Q3]]-Table3[[#This Row],[Q1]]</f>
        <v>49834</v>
      </c>
      <c r="H2471">
        <f>Table3[[#This Row],[Q1]]-1.5*Table3[[#This Row],[IQR]]</f>
        <v>-45076.5</v>
      </c>
      <c r="I2471">
        <f>Table3[[#This Row],[Q3]]+1.5*Table3[[#This Row],[IQR]]</f>
        <v>154259.5</v>
      </c>
    </row>
    <row r="2472" spans="1:9" x14ac:dyDescent="0.45">
      <c r="A2472" t="s">
        <v>14</v>
      </c>
      <c r="B2472" t="s">
        <v>10</v>
      </c>
      <c r="C2472">
        <v>89565</v>
      </c>
      <c r="D2472" t="b">
        <f t="shared" si="38"/>
        <v>0</v>
      </c>
      <c r="E2472" cm="1">
        <f t="array" ref="E2472">QUARTILE(IF($A:$A=$A2472,IF($B:$B=$B2472,$C:$C)),1)</f>
        <v>29674.5</v>
      </c>
      <c r="F2472" cm="1">
        <f t="array" ref="F2472">QUARTILE(IF($A:$A=$A2472,IF($B:$B=$B2472,$C:$C)),3)</f>
        <v>79508.5</v>
      </c>
      <c r="G2472">
        <f>Table3[[#This Row],[Q3]]-Table3[[#This Row],[Q1]]</f>
        <v>49834</v>
      </c>
      <c r="H2472">
        <f>Table3[[#This Row],[Q1]]-1.5*Table3[[#This Row],[IQR]]</f>
        <v>-45076.5</v>
      </c>
      <c r="I2472">
        <f>Table3[[#This Row],[Q3]]+1.5*Table3[[#This Row],[IQR]]</f>
        <v>154259.5</v>
      </c>
    </row>
    <row r="2473" spans="1:9" x14ac:dyDescent="0.45">
      <c r="A2473" t="s">
        <v>14</v>
      </c>
      <c r="B2473" t="s">
        <v>10</v>
      </c>
      <c r="C2473">
        <v>90932</v>
      </c>
      <c r="D2473" t="b">
        <f t="shared" si="38"/>
        <v>0</v>
      </c>
      <c r="E2473" cm="1">
        <f t="array" ref="E2473">QUARTILE(IF($A:$A=$A2473,IF($B:$B=$B2473,$C:$C)),1)</f>
        <v>29674.5</v>
      </c>
      <c r="F2473" cm="1">
        <f t="array" ref="F2473">QUARTILE(IF($A:$A=$A2473,IF($B:$B=$B2473,$C:$C)),3)</f>
        <v>79508.5</v>
      </c>
      <c r="G2473">
        <f>Table3[[#This Row],[Q3]]-Table3[[#This Row],[Q1]]</f>
        <v>49834</v>
      </c>
      <c r="H2473">
        <f>Table3[[#This Row],[Q1]]-1.5*Table3[[#This Row],[IQR]]</f>
        <v>-45076.5</v>
      </c>
      <c r="I2473">
        <f>Table3[[#This Row],[Q3]]+1.5*Table3[[#This Row],[IQR]]</f>
        <v>154259.5</v>
      </c>
    </row>
    <row r="2474" spans="1:9" x14ac:dyDescent="0.45">
      <c r="A2474" t="s">
        <v>14</v>
      </c>
      <c r="B2474" t="s">
        <v>10</v>
      </c>
      <c r="C2474">
        <v>90933</v>
      </c>
      <c r="D2474" t="b">
        <f t="shared" si="38"/>
        <v>0</v>
      </c>
      <c r="E2474" cm="1">
        <f t="array" ref="E2474">QUARTILE(IF($A:$A=$A2474,IF($B:$B=$B2474,$C:$C)),1)</f>
        <v>29674.5</v>
      </c>
      <c r="F2474" cm="1">
        <f t="array" ref="F2474">QUARTILE(IF($A:$A=$A2474,IF($B:$B=$B2474,$C:$C)),3)</f>
        <v>79508.5</v>
      </c>
      <c r="G2474">
        <f>Table3[[#This Row],[Q3]]-Table3[[#This Row],[Q1]]</f>
        <v>49834</v>
      </c>
      <c r="H2474">
        <f>Table3[[#This Row],[Q1]]-1.5*Table3[[#This Row],[IQR]]</f>
        <v>-45076.5</v>
      </c>
      <c r="I2474">
        <f>Table3[[#This Row],[Q3]]+1.5*Table3[[#This Row],[IQR]]</f>
        <v>154259.5</v>
      </c>
    </row>
    <row r="2475" spans="1:9" x14ac:dyDescent="0.45">
      <c r="A2475" t="s">
        <v>14</v>
      </c>
      <c r="B2475" t="s">
        <v>10</v>
      </c>
      <c r="C2475">
        <v>91417</v>
      </c>
      <c r="D2475" t="b">
        <f t="shared" si="38"/>
        <v>0</v>
      </c>
      <c r="E2475" cm="1">
        <f t="array" ref="E2475">QUARTILE(IF($A:$A=$A2475,IF($B:$B=$B2475,$C:$C)),1)</f>
        <v>29674.5</v>
      </c>
      <c r="F2475" cm="1">
        <f t="array" ref="F2475">QUARTILE(IF($A:$A=$A2475,IF($B:$B=$B2475,$C:$C)),3)</f>
        <v>79508.5</v>
      </c>
      <c r="G2475">
        <f>Table3[[#This Row],[Q3]]-Table3[[#This Row],[Q1]]</f>
        <v>49834</v>
      </c>
      <c r="H2475">
        <f>Table3[[#This Row],[Q1]]-1.5*Table3[[#This Row],[IQR]]</f>
        <v>-45076.5</v>
      </c>
      <c r="I2475">
        <f>Table3[[#This Row],[Q3]]+1.5*Table3[[#This Row],[IQR]]</f>
        <v>154259.5</v>
      </c>
    </row>
    <row r="2476" spans="1:9" x14ac:dyDescent="0.45">
      <c r="A2476" t="s">
        <v>14</v>
      </c>
      <c r="B2476" t="s">
        <v>10</v>
      </c>
      <c r="C2476">
        <v>92378</v>
      </c>
      <c r="D2476" t="b">
        <f t="shared" si="38"/>
        <v>0</v>
      </c>
      <c r="E2476" cm="1">
        <f t="array" ref="E2476">QUARTILE(IF($A:$A=$A2476,IF($B:$B=$B2476,$C:$C)),1)</f>
        <v>29674.5</v>
      </c>
      <c r="F2476" cm="1">
        <f t="array" ref="F2476">QUARTILE(IF($A:$A=$A2476,IF($B:$B=$B2476,$C:$C)),3)</f>
        <v>79508.5</v>
      </c>
      <c r="G2476">
        <f>Table3[[#This Row],[Q3]]-Table3[[#This Row],[Q1]]</f>
        <v>49834</v>
      </c>
      <c r="H2476">
        <f>Table3[[#This Row],[Q1]]-1.5*Table3[[#This Row],[IQR]]</f>
        <v>-45076.5</v>
      </c>
      <c r="I2476">
        <f>Table3[[#This Row],[Q3]]+1.5*Table3[[#This Row],[IQR]]</f>
        <v>154259.5</v>
      </c>
    </row>
    <row r="2477" spans="1:9" x14ac:dyDescent="0.45">
      <c r="A2477" t="s">
        <v>14</v>
      </c>
      <c r="B2477" t="s">
        <v>10</v>
      </c>
      <c r="C2477">
        <v>93876</v>
      </c>
      <c r="D2477" t="b">
        <f t="shared" si="38"/>
        <v>0</v>
      </c>
      <c r="E2477" cm="1">
        <f t="array" ref="E2477">QUARTILE(IF($A:$A=$A2477,IF($B:$B=$B2477,$C:$C)),1)</f>
        <v>29674.5</v>
      </c>
      <c r="F2477" cm="1">
        <f t="array" ref="F2477">QUARTILE(IF($A:$A=$A2477,IF($B:$B=$B2477,$C:$C)),3)</f>
        <v>79508.5</v>
      </c>
      <c r="G2477">
        <f>Table3[[#This Row],[Q3]]-Table3[[#This Row],[Q1]]</f>
        <v>49834</v>
      </c>
      <c r="H2477">
        <f>Table3[[#This Row],[Q1]]-1.5*Table3[[#This Row],[IQR]]</f>
        <v>-45076.5</v>
      </c>
      <c r="I2477">
        <f>Table3[[#This Row],[Q3]]+1.5*Table3[[#This Row],[IQR]]</f>
        <v>154259.5</v>
      </c>
    </row>
    <row r="2478" spans="1:9" x14ac:dyDescent="0.45">
      <c r="A2478" t="s">
        <v>14</v>
      </c>
      <c r="B2478" t="s">
        <v>10</v>
      </c>
      <c r="C2478">
        <v>94539</v>
      </c>
      <c r="D2478" t="b">
        <f t="shared" si="38"/>
        <v>0</v>
      </c>
      <c r="E2478" cm="1">
        <f t="array" ref="E2478">QUARTILE(IF($A:$A=$A2478,IF($B:$B=$B2478,$C:$C)),1)</f>
        <v>29674.5</v>
      </c>
      <c r="F2478" cm="1">
        <f t="array" ref="F2478">QUARTILE(IF($A:$A=$A2478,IF($B:$B=$B2478,$C:$C)),3)</f>
        <v>79508.5</v>
      </c>
      <c r="G2478">
        <f>Table3[[#This Row],[Q3]]-Table3[[#This Row],[Q1]]</f>
        <v>49834</v>
      </c>
      <c r="H2478">
        <f>Table3[[#This Row],[Q1]]-1.5*Table3[[#This Row],[IQR]]</f>
        <v>-45076.5</v>
      </c>
      <c r="I2478">
        <f>Table3[[#This Row],[Q3]]+1.5*Table3[[#This Row],[IQR]]</f>
        <v>154259.5</v>
      </c>
    </row>
    <row r="2479" spans="1:9" x14ac:dyDescent="0.45">
      <c r="A2479" t="s">
        <v>14</v>
      </c>
      <c r="B2479" t="s">
        <v>10</v>
      </c>
      <c r="C2479">
        <v>99800</v>
      </c>
      <c r="D2479" t="b">
        <f t="shared" si="38"/>
        <v>0</v>
      </c>
      <c r="E2479" cm="1">
        <f t="array" ref="E2479">QUARTILE(IF($A:$A=$A2479,IF($B:$B=$B2479,$C:$C)),1)</f>
        <v>29674.5</v>
      </c>
      <c r="F2479" cm="1">
        <f t="array" ref="F2479">QUARTILE(IF($A:$A=$A2479,IF($B:$B=$B2479,$C:$C)),3)</f>
        <v>79508.5</v>
      </c>
      <c r="G2479">
        <f>Table3[[#This Row],[Q3]]-Table3[[#This Row],[Q1]]</f>
        <v>49834</v>
      </c>
      <c r="H2479">
        <f>Table3[[#This Row],[Q1]]-1.5*Table3[[#This Row],[IQR]]</f>
        <v>-45076.5</v>
      </c>
      <c r="I2479">
        <f>Table3[[#This Row],[Q3]]+1.5*Table3[[#This Row],[IQR]]</f>
        <v>154259.5</v>
      </c>
    </row>
    <row r="2480" spans="1:9" x14ac:dyDescent="0.45">
      <c r="A2480" t="s">
        <v>18</v>
      </c>
      <c r="B2480" t="s">
        <v>10</v>
      </c>
      <c r="C2480">
        <v>5352</v>
      </c>
      <c r="D2480" t="b">
        <f t="shared" si="38"/>
        <v>0</v>
      </c>
      <c r="E2480" cm="1">
        <f t="array" ref="E2480">QUARTILE(IF($A:$A=$A2480,IF($B:$B=$B2480,$C:$C)),1)</f>
        <v>33136</v>
      </c>
      <c r="F2480" cm="1">
        <f t="array" ref="F2480">QUARTILE(IF($A:$A=$A2480,IF($B:$B=$B2480,$C:$C)),3)</f>
        <v>71372.5</v>
      </c>
      <c r="G2480">
        <f>Table3[[#This Row],[Q3]]-Table3[[#This Row],[Q1]]</f>
        <v>38236.5</v>
      </c>
      <c r="H2480">
        <f>Table3[[#This Row],[Q1]]-1.5*Table3[[#This Row],[IQR]]</f>
        <v>-24218.75</v>
      </c>
      <c r="I2480">
        <f>Table3[[#This Row],[Q3]]+1.5*Table3[[#This Row],[IQR]]</f>
        <v>128727.25</v>
      </c>
    </row>
    <row r="2481" spans="1:9" x14ac:dyDescent="0.45">
      <c r="A2481" t="s">
        <v>18</v>
      </c>
      <c r="B2481" t="s">
        <v>10</v>
      </c>
      <c r="C2481">
        <v>7350</v>
      </c>
      <c r="D2481" t="b">
        <f t="shared" si="38"/>
        <v>0</v>
      </c>
      <c r="E2481" cm="1">
        <f t="array" ref="E2481">QUARTILE(IF($A:$A=$A2481,IF($B:$B=$B2481,$C:$C)),1)</f>
        <v>33136</v>
      </c>
      <c r="F2481" cm="1">
        <f t="array" ref="F2481">QUARTILE(IF($A:$A=$A2481,IF($B:$B=$B2481,$C:$C)),3)</f>
        <v>71372.5</v>
      </c>
      <c r="G2481">
        <f>Table3[[#This Row],[Q3]]-Table3[[#This Row],[Q1]]</f>
        <v>38236.5</v>
      </c>
      <c r="H2481">
        <f>Table3[[#This Row],[Q1]]-1.5*Table3[[#This Row],[IQR]]</f>
        <v>-24218.75</v>
      </c>
      <c r="I2481">
        <f>Table3[[#This Row],[Q3]]+1.5*Table3[[#This Row],[IQR]]</f>
        <v>128727.25</v>
      </c>
    </row>
    <row r="2482" spans="1:9" x14ac:dyDescent="0.45">
      <c r="A2482" t="s">
        <v>18</v>
      </c>
      <c r="B2482" t="s">
        <v>10</v>
      </c>
      <c r="C2482">
        <v>8068</v>
      </c>
      <c r="D2482" t="b">
        <f t="shared" si="38"/>
        <v>0</v>
      </c>
      <c r="E2482" cm="1">
        <f t="array" ref="E2482">QUARTILE(IF($A:$A=$A2482,IF($B:$B=$B2482,$C:$C)),1)</f>
        <v>33136</v>
      </c>
      <c r="F2482" cm="1">
        <f t="array" ref="F2482">QUARTILE(IF($A:$A=$A2482,IF($B:$B=$B2482,$C:$C)),3)</f>
        <v>71372.5</v>
      </c>
      <c r="G2482">
        <f>Table3[[#This Row],[Q3]]-Table3[[#This Row],[Q1]]</f>
        <v>38236.5</v>
      </c>
      <c r="H2482">
        <f>Table3[[#This Row],[Q1]]-1.5*Table3[[#This Row],[IQR]]</f>
        <v>-24218.75</v>
      </c>
      <c r="I2482">
        <f>Table3[[#This Row],[Q3]]+1.5*Table3[[#This Row],[IQR]]</f>
        <v>128727.25</v>
      </c>
    </row>
    <row r="2483" spans="1:9" x14ac:dyDescent="0.45">
      <c r="A2483" t="s">
        <v>18</v>
      </c>
      <c r="B2483" t="s">
        <v>10</v>
      </c>
      <c r="C2483">
        <v>16155</v>
      </c>
      <c r="D2483" t="b">
        <f t="shared" si="38"/>
        <v>0</v>
      </c>
      <c r="E2483" cm="1">
        <f t="array" ref="E2483">QUARTILE(IF($A:$A=$A2483,IF($B:$B=$B2483,$C:$C)),1)</f>
        <v>33136</v>
      </c>
      <c r="F2483" cm="1">
        <f t="array" ref="F2483">QUARTILE(IF($A:$A=$A2483,IF($B:$B=$B2483,$C:$C)),3)</f>
        <v>71372.5</v>
      </c>
      <c r="G2483">
        <f>Table3[[#This Row],[Q3]]-Table3[[#This Row],[Q1]]</f>
        <v>38236.5</v>
      </c>
      <c r="H2483">
        <f>Table3[[#This Row],[Q1]]-1.5*Table3[[#This Row],[IQR]]</f>
        <v>-24218.75</v>
      </c>
      <c r="I2483">
        <f>Table3[[#This Row],[Q3]]+1.5*Table3[[#This Row],[IQR]]</f>
        <v>128727.25</v>
      </c>
    </row>
    <row r="2484" spans="1:9" x14ac:dyDescent="0.45">
      <c r="A2484" t="s">
        <v>18</v>
      </c>
      <c r="B2484" t="s">
        <v>10</v>
      </c>
      <c r="C2484">
        <v>18892</v>
      </c>
      <c r="D2484" t="b">
        <f t="shared" si="38"/>
        <v>0</v>
      </c>
      <c r="E2484" cm="1">
        <f t="array" ref="E2484">QUARTILE(IF($A:$A=$A2484,IF($B:$B=$B2484,$C:$C)),1)</f>
        <v>33136</v>
      </c>
      <c r="F2484" cm="1">
        <f t="array" ref="F2484">QUARTILE(IF($A:$A=$A2484,IF($B:$B=$B2484,$C:$C)),3)</f>
        <v>71372.5</v>
      </c>
      <c r="G2484">
        <f>Table3[[#This Row],[Q3]]-Table3[[#This Row],[Q1]]</f>
        <v>38236.5</v>
      </c>
      <c r="H2484">
        <f>Table3[[#This Row],[Q1]]-1.5*Table3[[#This Row],[IQR]]</f>
        <v>-24218.75</v>
      </c>
      <c r="I2484">
        <f>Table3[[#This Row],[Q3]]+1.5*Table3[[#This Row],[IQR]]</f>
        <v>128727.25</v>
      </c>
    </row>
    <row r="2485" spans="1:9" x14ac:dyDescent="0.45">
      <c r="A2485" t="s">
        <v>18</v>
      </c>
      <c r="B2485" t="s">
        <v>10</v>
      </c>
      <c r="C2485">
        <v>19477</v>
      </c>
      <c r="D2485" t="b">
        <f t="shared" si="38"/>
        <v>0</v>
      </c>
      <c r="E2485" cm="1">
        <f t="array" ref="E2485">QUARTILE(IF($A:$A=$A2485,IF($B:$B=$B2485,$C:$C)),1)</f>
        <v>33136</v>
      </c>
      <c r="F2485" cm="1">
        <f t="array" ref="F2485">QUARTILE(IF($A:$A=$A2485,IF($B:$B=$B2485,$C:$C)),3)</f>
        <v>71372.5</v>
      </c>
      <c r="G2485">
        <f>Table3[[#This Row],[Q3]]-Table3[[#This Row],[Q1]]</f>
        <v>38236.5</v>
      </c>
      <c r="H2485">
        <f>Table3[[#This Row],[Q1]]-1.5*Table3[[#This Row],[IQR]]</f>
        <v>-24218.75</v>
      </c>
      <c r="I2485">
        <f>Table3[[#This Row],[Q3]]+1.5*Table3[[#This Row],[IQR]]</f>
        <v>128727.25</v>
      </c>
    </row>
    <row r="2486" spans="1:9" x14ac:dyDescent="0.45">
      <c r="A2486" t="s">
        <v>18</v>
      </c>
      <c r="B2486" t="s">
        <v>10</v>
      </c>
      <c r="C2486">
        <v>19802</v>
      </c>
      <c r="D2486" t="b">
        <f t="shared" si="38"/>
        <v>0</v>
      </c>
      <c r="E2486" cm="1">
        <f t="array" ref="E2486">QUARTILE(IF($A:$A=$A2486,IF($B:$B=$B2486,$C:$C)),1)</f>
        <v>33136</v>
      </c>
      <c r="F2486" cm="1">
        <f t="array" ref="F2486">QUARTILE(IF($A:$A=$A2486,IF($B:$B=$B2486,$C:$C)),3)</f>
        <v>71372.5</v>
      </c>
      <c r="G2486">
        <f>Table3[[#This Row],[Q3]]-Table3[[#This Row],[Q1]]</f>
        <v>38236.5</v>
      </c>
      <c r="H2486">
        <f>Table3[[#This Row],[Q1]]-1.5*Table3[[#This Row],[IQR]]</f>
        <v>-24218.75</v>
      </c>
      <c r="I2486">
        <f>Table3[[#This Row],[Q3]]+1.5*Table3[[#This Row],[IQR]]</f>
        <v>128727.25</v>
      </c>
    </row>
    <row r="2487" spans="1:9" x14ac:dyDescent="0.45">
      <c r="A2487" t="s">
        <v>18</v>
      </c>
      <c r="B2487" t="s">
        <v>10</v>
      </c>
      <c r="C2487">
        <v>21177</v>
      </c>
      <c r="D2487" t="b">
        <f t="shared" si="38"/>
        <v>0</v>
      </c>
      <c r="E2487" cm="1">
        <f t="array" ref="E2487">QUARTILE(IF($A:$A=$A2487,IF($B:$B=$B2487,$C:$C)),1)</f>
        <v>33136</v>
      </c>
      <c r="F2487" cm="1">
        <f t="array" ref="F2487">QUARTILE(IF($A:$A=$A2487,IF($B:$B=$B2487,$C:$C)),3)</f>
        <v>71372.5</v>
      </c>
      <c r="G2487">
        <f>Table3[[#This Row],[Q3]]-Table3[[#This Row],[Q1]]</f>
        <v>38236.5</v>
      </c>
      <c r="H2487">
        <f>Table3[[#This Row],[Q1]]-1.5*Table3[[#This Row],[IQR]]</f>
        <v>-24218.75</v>
      </c>
      <c r="I2487">
        <f>Table3[[#This Row],[Q3]]+1.5*Table3[[#This Row],[IQR]]</f>
        <v>128727.25</v>
      </c>
    </row>
    <row r="2488" spans="1:9" x14ac:dyDescent="0.45">
      <c r="A2488" t="s">
        <v>18</v>
      </c>
      <c r="B2488" t="s">
        <v>10</v>
      </c>
      <c r="C2488">
        <v>26468</v>
      </c>
      <c r="D2488" t="b">
        <f t="shared" si="38"/>
        <v>0</v>
      </c>
      <c r="E2488" cm="1">
        <f t="array" ref="E2488">QUARTILE(IF($A:$A=$A2488,IF($B:$B=$B2488,$C:$C)),1)</f>
        <v>33136</v>
      </c>
      <c r="F2488" cm="1">
        <f t="array" ref="F2488">QUARTILE(IF($A:$A=$A2488,IF($B:$B=$B2488,$C:$C)),3)</f>
        <v>71372.5</v>
      </c>
      <c r="G2488">
        <f>Table3[[#This Row],[Q3]]-Table3[[#This Row],[Q1]]</f>
        <v>38236.5</v>
      </c>
      <c r="H2488">
        <f>Table3[[#This Row],[Q1]]-1.5*Table3[[#This Row],[IQR]]</f>
        <v>-24218.75</v>
      </c>
      <c r="I2488">
        <f>Table3[[#This Row],[Q3]]+1.5*Table3[[#This Row],[IQR]]</f>
        <v>128727.25</v>
      </c>
    </row>
    <row r="2489" spans="1:9" x14ac:dyDescent="0.45">
      <c r="A2489" t="s">
        <v>18</v>
      </c>
      <c r="B2489" t="s">
        <v>10</v>
      </c>
      <c r="C2489">
        <v>27830</v>
      </c>
      <c r="D2489" t="b">
        <f t="shared" si="38"/>
        <v>0</v>
      </c>
      <c r="E2489" cm="1">
        <f t="array" ref="E2489">QUARTILE(IF($A:$A=$A2489,IF($B:$B=$B2489,$C:$C)),1)</f>
        <v>33136</v>
      </c>
      <c r="F2489" cm="1">
        <f t="array" ref="F2489">QUARTILE(IF($A:$A=$A2489,IF($B:$B=$B2489,$C:$C)),3)</f>
        <v>71372.5</v>
      </c>
      <c r="G2489">
        <f>Table3[[#This Row],[Q3]]-Table3[[#This Row],[Q1]]</f>
        <v>38236.5</v>
      </c>
      <c r="H2489">
        <f>Table3[[#This Row],[Q1]]-1.5*Table3[[#This Row],[IQR]]</f>
        <v>-24218.75</v>
      </c>
      <c r="I2489">
        <f>Table3[[#This Row],[Q3]]+1.5*Table3[[#This Row],[IQR]]</f>
        <v>128727.25</v>
      </c>
    </row>
    <row r="2490" spans="1:9" x14ac:dyDescent="0.45">
      <c r="A2490" t="s">
        <v>18</v>
      </c>
      <c r="B2490" t="s">
        <v>10</v>
      </c>
      <c r="C2490">
        <v>28946</v>
      </c>
      <c r="D2490" t="b">
        <f t="shared" si="38"/>
        <v>0</v>
      </c>
      <c r="E2490" cm="1">
        <f t="array" ref="E2490">QUARTILE(IF($A:$A=$A2490,IF($B:$B=$B2490,$C:$C)),1)</f>
        <v>33136</v>
      </c>
      <c r="F2490" cm="1">
        <f t="array" ref="F2490">QUARTILE(IF($A:$A=$A2490,IF($B:$B=$B2490,$C:$C)),3)</f>
        <v>71372.5</v>
      </c>
      <c r="G2490">
        <f>Table3[[#This Row],[Q3]]-Table3[[#This Row],[Q1]]</f>
        <v>38236.5</v>
      </c>
      <c r="H2490">
        <f>Table3[[#This Row],[Q1]]-1.5*Table3[[#This Row],[IQR]]</f>
        <v>-24218.75</v>
      </c>
      <c r="I2490">
        <f>Table3[[#This Row],[Q3]]+1.5*Table3[[#This Row],[IQR]]</f>
        <v>128727.25</v>
      </c>
    </row>
    <row r="2491" spans="1:9" x14ac:dyDescent="0.45">
      <c r="A2491" t="s">
        <v>18</v>
      </c>
      <c r="B2491" t="s">
        <v>10</v>
      </c>
      <c r="C2491">
        <v>30479</v>
      </c>
      <c r="D2491" t="b">
        <f t="shared" si="38"/>
        <v>0</v>
      </c>
      <c r="E2491" cm="1">
        <f t="array" ref="E2491">QUARTILE(IF($A:$A=$A2491,IF($B:$B=$B2491,$C:$C)),1)</f>
        <v>33136</v>
      </c>
      <c r="F2491" cm="1">
        <f t="array" ref="F2491">QUARTILE(IF($A:$A=$A2491,IF($B:$B=$B2491,$C:$C)),3)</f>
        <v>71372.5</v>
      </c>
      <c r="G2491">
        <f>Table3[[#This Row],[Q3]]-Table3[[#This Row],[Q1]]</f>
        <v>38236.5</v>
      </c>
      <c r="H2491">
        <f>Table3[[#This Row],[Q1]]-1.5*Table3[[#This Row],[IQR]]</f>
        <v>-24218.75</v>
      </c>
      <c r="I2491">
        <f>Table3[[#This Row],[Q3]]+1.5*Table3[[#This Row],[IQR]]</f>
        <v>128727.25</v>
      </c>
    </row>
    <row r="2492" spans="1:9" x14ac:dyDescent="0.45">
      <c r="A2492" t="s">
        <v>18</v>
      </c>
      <c r="B2492" t="s">
        <v>10</v>
      </c>
      <c r="C2492">
        <v>32102</v>
      </c>
      <c r="D2492" t="b">
        <f t="shared" si="38"/>
        <v>0</v>
      </c>
      <c r="E2492" cm="1">
        <f t="array" ref="E2492">QUARTILE(IF($A:$A=$A2492,IF($B:$B=$B2492,$C:$C)),1)</f>
        <v>33136</v>
      </c>
      <c r="F2492" cm="1">
        <f t="array" ref="F2492">QUARTILE(IF($A:$A=$A2492,IF($B:$B=$B2492,$C:$C)),3)</f>
        <v>71372.5</v>
      </c>
      <c r="G2492">
        <f>Table3[[#This Row],[Q3]]-Table3[[#This Row],[Q1]]</f>
        <v>38236.5</v>
      </c>
      <c r="H2492">
        <f>Table3[[#This Row],[Q1]]-1.5*Table3[[#This Row],[IQR]]</f>
        <v>-24218.75</v>
      </c>
      <c r="I2492">
        <f>Table3[[#This Row],[Q3]]+1.5*Table3[[#This Row],[IQR]]</f>
        <v>128727.25</v>
      </c>
    </row>
    <row r="2493" spans="1:9" x14ac:dyDescent="0.45">
      <c r="A2493" t="s">
        <v>18</v>
      </c>
      <c r="B2493" t="s">
        <v>10</v>
      </c>
      <c r="C2493">
        <v>34170</v>
      </c>
      <c r="D2493" t="b">
        <f t="shared" si="38"/>
        <v>0</v>
      </c>
      <c r="E2493" cm="1">
        <f t="array" ref="E2493">QUARTILE(IF($A:$A=$A2493,IF($B:$B=$B2493,$C:$C)),1)</f>
        <v>33136</v>
      </c>
      <c r="F2493" cm="1">
        <f t="array" ref="F2493">QUARTILE(IF($A:$A=$A2493,IF($B:$B=$B2493,$C:$C)),3)</f>
        <v>71372.5</v>
      </c>
      <c r="G2493">
        <f>Table3[[#This Row],[Q3]]-Table3[[#This Row],[Q1]]</f>
        <v>38236.5</v>
      </c>
      <c r="H2493">
        <f>Table3[[#This Row],[Q1]]-1.5*Table3[[#This Row],[IQR]]</f>
        <v>-24218.75</v>
      </c>
      <c r="I2493">
        <f>Table3[[#This Row],[Q3]]+1.5*Table3[[#This Row],[IQR]]</f>
        <v>128727.25</v>
      </c>
    </row>
    <row r="2494" spans="1:9" x14ac:dyDescent="0.45">
      <c r="A2494" t="s">
        <v>18</v>
      </c>
      <c r="B2494" t="s">
        <v>10</v>
      </c>
      <c r="C2494">
        <v>35271</v>
      </c>
      <c r="D2494" t="b">
        <f t="shared" si="38"/>
        <v>0</v>
      </c>
      <c r="E2494" cm="1">
        <f t="array" ref="E2494">QUARTILE(IF($A:$A=$A2494,IF($B:$B=$B2494,$C:$C)),1)</f>
        <v>33136</v>
      </c>
      <c r="F2494" cm="1">
        <f t="array" ref="F2494">QUARTILE(IF($A:$A=$A2494,IF($B:$B=$B2494,$C:$C)),3)</f>
        <v>71372.5</v>
      </c>
      <c r="G2494">
        <f>Table3[[#This Row],[Q3]]-Table3[[#This Row],[Q1]]</f>
        <v>38236.5</v>
      </c>
      <c r="H2494">
        <f>Table3[[#This Row],[Q1]]-1.5*Table3[[#This Row],[IQR]]</f>
        <v>-24218.75</v>
      </c>
      <c r="I2494">
        <f>Table3[[#This Row],[Q3]]+1.5*Table3[[#This Row],[IQR]]</f>
        <v>128727.25</v>
      </c>
    </row>
    <row r="2495" spans="1:9" x14ac:dyDescent="0.45">
      <c r="A2495" t="s">
        <v>18</v>
      </c>
      <c r="B2495" t="s">
        <v>10</v>
      </c>
      <c r="C2495">
        <v>35971</v>
      </c>
      <c r="D2495" t="b">
        <f t="shared" si="38"/>
        <v>0</v>
      </c>
      <c r="E2495" cm="1">
        <f t="array" ref="E2495">QUARTILE(IF($A:$A=$A2495,IF($B:$B=$B2495,$C:$C)),1)</f>
        <v>33136</v>
      </c>
      <c r="F2495" cm="1">
        <f t="array" ref="F2495">QUARTILE(IF($A:$A=$A2495,IF($B:$B=$B2495,$C:$C)),3)</f>
        <v>71372.5</v>
      </c>
      <c r="G2495">
        <f>Table3[[#This Row],[Q3]]-Table3[[#This Row],[Q1]]</f>
        <v>38236.5</v>
      </c>
      <c r="H2495">
        <f>Table3[[#This Row],[Q1]]-1.5*Table3[[#This Row],[IQR]]</f>
        <v>-24218.75</v>
      </c>
      <c r="I2495">
        <f>Table3[[#This Row],[Q3]]+1.5*Table3[[#This Row],[IQR]]</f>
        <v>128727.25</v>
      </c>
    </row>
    <row r="2496" spans="1:9" x14ac:dyDescent="0.45">
      <c r="A2496" t="s">
        <v>18</v>
      </c>
      <c r="B2496" t="s">
        <v>10</v>
      </c>
      <c r="C2496">
        <v>37455</v>
      </c>
      <c r="D2496" t="b">
        <f t="shared" si="38"/>
        <v>0</v>
      </c>
      <c r="E2496" cm="1">
        <f t="array" ref="E2496">QUARTILE(IF($A:$A=$A2496,IF($B:$B=$B2496,$C:$C)),1)</f>
        <v>33136</v>
      </c>
      <c r="F2496" cm="1">
        <f t="array" ref="F2496">QUARTILE(IF($A:$A=$A2496,IF($B:$B=$B2496,$C:$C)),3)</f>
        <v>71372.5</v>
      </c>
      <c r="G2496">
        <f>Table3[[#This Row],[Q3]]-Table3[[#This Row],[Q1]]</f>
        <v>38236.5</v>
      </c>
      <c r="H2496">
        <f>Table3[[#This Row],[Q1]]-1.5*Table3[[#This Row],[IQR]]</f>
        <v>-24218.75</v>
      </c>
      <c r="I2496">
        <f>Table3[[#This Row],[Q3]]+1.5*Table3[[#This Row],[IQR]]</f>
        <v>128727.25</v>
      </c>
    </row>
    <row r="2497" spans="1:9" x14ac:dyDescent="0.45">
      <c r="A2497" t="s">
        <v>18</v>
      </c>
      <c r="B2497" t="s">
        <v>10</v>
      </c>
      <c r="C2497">
        <v>37537</v>
      </c>
      <c r="D2497" t="b">
        <f t="shared" si="38"/>
        <v>0</v>
      </c>
      <c r="E2497" cm="1">
        <f t="array" ref="E2497">QUARTILE(IF($A:$A=$A2497,IF($B:$B=$B2497,$C:$C)),1)</f>
        <v>33136</v>
      </c>
      <c r="F2497" cm="1">
        <f t="array" ref="F2497">QUARTILE(IF($A:$A=$A2497,IF($B:$B=$B2497,$C:$C)),3)</f>
        <v>71372.5</v>
      </c>
      <c r="G2497">
        <f>Table3[[#This Row],[Q3]]-Table3[[#This Row],[Q1]]</f>
        <v>38236.5</v>
      </c>
      <c r="H2497">
        <f>Table3[[#This Row],[Q1]]-1.5*Table3[[#This Row],[IQR]]</f>
        <v>-24218.75</v>
      </c>
      <c r="I2497">
        <f>Table3[[#This Row],[Q3]]+1.5*Table3[[#This Row],[IQR]]</f>
        <v>128727.25</v>
      </c>
    </row>
    <row r="2498" spans="1:9" x14ac:dyDescent="0.45">
      <c r="A2498" t="s">
        <v>18</v>
      </c>
      <c r="B2498" t="s">
        <v>10</v>
      </c>
      <c r="C2498">
        <v>44632</v>
      </c>
      <c r="D2498" t="b">
        <f t="shared" ref="D2498:D2561" si="39">IF(C2498&lt;H2498,TRUE,IF(C2498&gt;I2498,TRUE,FALSE))</f>
        <v>0</v>
      </c>
      <c r="E2498" cm="1">
        <f t="array" ref="E2498">QUARTILE(IF($A:$A=$A2498,IF($B:$B=$B2498,$C:$C)),1)</f>
        <v>33136</v>
      </c>
      <c r="F2498" cm="1">
        <f t="array" ref="F2498">QUARTILE(IF($A:$A=$A2498,IF($B:$B=$B2498,$C:$C)),3)</f>
        <v>71372.5</v>
      </c>
      <c r="G2498">
        <f>Table3[[#This Row],[Q3]]-Table3[[#This Row],[Q1]]</f>
        <v>38236.5</v>
      </c>
      <c r="H2498">
        <f>Table3[[#This Row],[Q1]]-1.5*Table3[[#This Row],[IQR]]</f>
        <v>-24218.75</v>
      </c>
      <c r="I2498">
        <f>Table3[[#This Row],[Q3]]+1.5*Table3[[#This Row],[IQR]]</f>
        <v>128727.25</v>
      </c>
    </row>
    <row r="2499" spans="1:9" x14ac:dyDescent="0.45">
      <c r="A2499" t="s">
        <v>18</v>
      </c>
      <c r="B2499" t="s">
        <v>10</v>
      </c>
      <c r="C2499">
        <v>47302</v>
      </c>
      <c r="D2499" t="b">
        <f t="shared" si="39"/>
        <v>0</v>
      </c>
      <c r="E2499" cm="1">
        <f t="array" ref="E2499">QUARTILE(IF($A:$A=$A2499,IF($B:$B=$B2499,$C:$C)),1)</f>
        <v>33136</v>
      </c>
      <c r="F2499" cm="1">
        <f t="array" ref="F2499">QUARTILE(IF($A:$A=$A2499,IF($B:$B=$B2499,$C:$C)),3)</f>
        <v>71372.5</v>
      </c>
      <c r="G2499">
        <f>Table3[[#This Row],[Q3]]-Table3[[#This Row],[Q1]]</f>
        <v>38236.5</v>
      </c>
      <c r="H2499">
        <f>Table3[[#This Row],[Q1]]-1.5*Table3[[#This Row],[IQR]]</f>
        <v>-24218.75</v>
      </c>
      <c r="I2499">
        <f>Table3[[#This Row],[Q3]]+1.5*Table3[[#This Row],[IQR]]</f>
        <v>128727.25</v>
      </c>
    </row>
    <row r="2500" spans="1:9" x14ac:dyDescent="0.45">
      <c r="A2500" t="s">
        <v>18</v>
      </c>
      <c r="B2500" t="s">
        <v>10</v>
      </c>
      <c r="C2500">
        <v>49581</v>
      </c>
      <c r="D2500" t="b">
        <f t="shared" si="39"/>
        <v>0</v>
      </c>
      <c r="E2500" cm="1">
        <f t="array" ref="E2500">QUARTILE(IF($A:$A=$A2500,IF($B:$B=$B2500,$C:$C)),1)</f>
        <v>33136</v>
      </c>
      <c r="F2500" cm="1">
        <f t="array" ref="F2500">QUARTILE(IF($A:$A=$A2500,IF($B:$B=$B2500,$C:$C)),3)</f>
        <v>71372.5</v>
      </c>
      <c r="G2500">
        <f>Table3[[#This Row],[Q3]]-Table3[[#This Row],[Q1]]</f>
        <v>38236.5</v>
      </c>
      <c r="H2500">
        <f>Table3[[#This Row],[Q1]]-1.5*Table3[[#This Row],[IQR]]</f>
        <v>-24218.75</v>
      </c>
      <c r="I2500">
        <f>Table3[[#This Row],[Q3]]+1.5*Table3[[#This Row],[IQR]]</f>
        <v>128727.25</v>
      </c>
    </row>
    <row r="2501" spans="1:9" x14ac:dyDescent="0.45">
      <c r="A2501" t="s">
        <v>18</v>
      </c>
      <c r="B2501" t="s">
        <v>10</v>
      </c>
      <c r="C2501">
        <v>50784</v>
      </c>
      <c r="D2501" t="b">
        <f t="shared" si="39"/>
        <v>0</v>
      </c>
      <c r="E2501" cm="1">
        <f t="array" ref="E2501">QUARTILE(IF($A:$A=$A2501,IF($B:$B=$B2501,$C:$C)),1)</f>
        <v>33136</v>
      </c>
      <c r="F2501" cm="1">
        <f t="array" ref="F2501">QUARTILE(IF($A:$A=$A2501,IF($B:$B=$B2501,$C:$C)),3)</f>
        <v>71372.5</v>
      </c>
      <c r="G2501">
        <f>Table3[[#This Row],[Q3]]-Table3[[#This Row],[Q1]]</f>
        <v>38236.5</v>
      </c>
      <c r="H2501">
        <f>Table3[[#This Row],[Q1]]-1.5*Table3[[#This Row],[IQR]]</f>
        <v>-24218.75</v>
      </c>
      <c r="I2501">
        <f>Table3[[#This Row],[Q3]]+1.5*Table3[[#This Row],[IQR]]</f>
        <v>128727.25</v>
      </c>
    </row>
    <row r="2502" spans="1:9" x14ac:dyDescent="0.45">
      <c r="A2502" t="s">
        <v>18</v>
      </c>
      <c r="B2502" t="s">
        <v>10</v>
      </c>
      <c r="C2502">
        <v>51603</v>
      </c>
      <c r="D2502" t="b">
        <f t="shared" si="39"/>
        <v>0</v>
      </c>
      <c r="E2502" cm="1">
        <f t="array" ref="E2502">QUARTILE(IF($A:$A=$A2502,IF($B:$B=$B2502,$C:$C)),1)</f>
        <v>33136</v>
      </c>
      <c r="F2502" cm="1">
        <f t="array" ref="F2502">QUARTILE(IF($A:$A=$A2502,IF($B:$B=$B2502,$C:$C)),3)</f>
        <v>71372.5</v>
      </c>
      <c r="G2502">
        <f>Table3[[#This Row],[Q3]]-Table3[[#This Row],[Q1]]</f>
        <v>38236.5</v>
      </c>
      <c r="H2502">
        <f>Table3[[#This Row],[Q1]]-1.5*Table3[[#This Row],[IQR]]</f>
        <v>-24218.75</v>
      </c>
      <c r="I2502">
        <f>Table3[[#This Row],[Q3]]+1.5*Table3[[#This Row],[IQR]]</f>
        <v>128727.25</v>
      </c>
    </row>
    <row r="2503" spans="1:9" x14ac:dyDescent="0.45">
      <c r="A2503" t="s">
        <v>18</v>
      </c>
      <c r="B2503" t="s">
        <v>10</v>
      </c>
      <c r="C2503">
        <v>52681</v>
      </c>
      <c r="D2503" t="b">
        <f t="shared" si="39"/>
        <v>0</v>
      </c>
      <c r="E2503" cm="1">
        <f t="array" ref="E2503">QUARTILE(IF($A:$A=$A2503,IF($B:$B=$B2503,$C:$C)),1)</f>
        <v>33136</v>
      </c>
      <c r="F2503" cm="1">
        <f t="array" ref="F2503">QUARTILE(IF($A:$A=$A2503,IF($B:$B=$B2503,$C:$C)),3)</f>
        <v>71372.5</v>
      </c>
      <c r="G2503">
        <f>Table3[[#This Row],[Q3]]-Table3[[#This Row],[Q1]]</f>
        <v>38236.5</v>
      </c>
      <c r="H2503">
        <f>Table3[[#This Row],[Q1]]-1.5*Table3[[#This Row],[IQR]]</f>
        <v>-24218.75</v>
      </c>
      <c r="I2503">
        <f>Table3[[#This Row],[Q3]]+1.5*Table3[[#This Row],[IQR]]</f>
        <v>128727.25</v>
      </c>
    </row>
    <row r="2504" spans="1:9" x14ac:dyDescent="0.45">
      <c r="A2504" t="s">
        <v>18</v>
      </c>
      <c r="B2504" t="s">
        <v>10</v>
      </c>
      <c r="C2504">
        <v>54545</v>
      </c>
      <c r="D2504" t="b">
        <f t="shared" si="39"/>
        <v>0</v>
      </c>
      <c r="E2504" cm="1">
        <f t="array" ref="E2504">QUARTILE(IF($A:$A=$A2504,IF($B:$B=$B2504,$C:$C)),1)</f>
        <v>33136</v>
      </c>
      <c r="F2504" cm="1">
        <f t="array" ref="F2504">QUARTILE(IF($A:$A=$A2504,IF($B:$B=$B2504,$C:$C)),3)</f>
        <v>71372.5</v>
      </c>
      <c r="G2504">
        <f>Table3[[#This Row],[Q3]]-Table3[[#This Row],[Q1]]</f>
        <v>38236.5</v>
      </c>
      <c r="H2504">
        <f>Table3[[#This Row],[Q1]]-1.5*Table3[[#This Row],[IQR]]</f>
        <v>-24218.75</v>
      </c>
      <c r="I2504">
        <f>Table3[[#This Row],[Q3]]+1.5*Table3[[#This Row],[IQR]]</f>
        <v>128727.25</v>
      </c>
    </row>
    <row r="2505" spans="1:9" x14ac:dyDescent="0.45">
      <c r="A2505" t="s">
        <v>18</v>
      </c>
      <c r="B2505" t="s">
        <v>10</v>
      </c>
      <c r="C2505">
        <v>55211</v>
      </c>
      <c r="D2505" t="b">
        <f t="shared" si="39"/>
        <v>0</v>
      </c>
      <c r="E2505" cm="1">
        <f t="array" ref="E2505">QUARTILE(IF($A:$A=$A2505,IF($B:$B=$B2505,$C:$C)),1)</f>
        <v>33136</v>
      </c>
      <c r="F2505" cm="1">
        <f t="array" ref="F2505">QUARTILE(IF($A:$A=$A2505,IF($B:$B=$B2505,$C:$C)),3)</f>
        <v>71372.5</v>
      </c>
      <c r="G2505">
        <f>Table3[[#This Row],[Q3]]-Table3[[#This Row],[Q1]]</f>
        <v>38236.5</v>
      </c>
      <c r="H2505">
        <f>Table3[[#This Row],[Q1]]-1.5*Table3[[#This Row],[IQR]]</f>
        <v>-24218.75</v>
      </c>
      <c r="I2505">
        <f>Table3[[#This Row],[Q3]]+1.5*Table3[[#This Row],[IQR]]</f>
        <v>128727.25</v>
      </c>
    </row>
    <row r="2506" spans="1:9" x14ac:dyDescent="0.45">
      <c r="A2506" t="s">
        <v>18</v>
      </c>
      <c r="B2506" t="s">
        <v>10</v>
      </c>
      <c r="C2506">
        <v>56090</v>
      </c>
      <c r="D2506" t="b">
        <f t="shared" si="39"/>
        <v>0</v>
      </c>
      <c r="E2506" cm="1">
        <f t="array" ref="E2506">QUARTILE(IF($A:$A=$A2506,IF($B:$B=$B2506,$C:$C)),1)</f>
        <v>33136</v>
      </c>
      <c r="F2506" cm="1">
        <f t="array" ref="F2506">QUARTILE(IF($A:$A=$A2506,IF($B:$B=$B2506,$C:$C)),3)</f>
        <v>71372.5</v>
      </c>
      <c r="G2506">
        <f>Table3[[#This Row],[Q3]]-Table3[[#This Row],[Q1]]</f>
        <v>38236.5</v>
      </c>
      <c r="H2506">
        <f>Table3[[#This Row],[Q1]]-1.5*Table3[[#This Row],[IQR]]</f>
        <v>-24218.75</v>
      </c>
      <c r="I2506">
        <f>Table3[[#This Row],[Q3]]+1.5*Table3[[#This Row],[IQR]]</f>
        <v>128727.25</v>
      </c>
    </row>
    <row r="2507" spans="1:9" x14ac:dyDescent="0.45">
      <c r="A2507" t="s">
        <v>18</v>
      </c>
      <c r="B2507" t="s">
        <v>10</v>
      </c>
      <c r="C2507">
        <v>56674</v>
      </c>
      <c r="D2507" t="b">
        <f t="shared" si="39"/>
        <v>0</v>
      </c>
      <c r="E2507" cm="1">
        <f t="array" ref="E2507">QUARTILE(IF($A:$A=$A2507,IF($B:$B=$B2507,$C:$C)),1)</f>
        <v>33136</v>
      </c>
      <c r="F2507" cm="1">
        <f t="array" ref="F2507">QUARTILE(IF($A:$A=$A2507,IF($B:$B=$B2507,$C:$C)),3)</f>
        <v>71372.5</v>
      </c>
      <c r="G2507">
        <f>Table3[[#This Row],[Q3]]-Table3[[#This Row],[Q1]]</f>
        <v>38236.5</v>
      </c>
      <c r="H2507">
        <f>Table3[[#This Row],[Q1]]-1.5*Table3[[#This Row],[IQR]]</f>
        <v>-24218.75</v>
      </c>
      <c r="I2507">
        <f>Table3[[#This Row],[Q3]]+1.5*Table3[[#This Row],[IQR]]</f>
        <v>128727.25</v>
      </c>
    </row>
    <row r="2508" spans="1:9" x14ac:dyDescent="0.45">
      <c r="A2508" t="s">
        <v>18</v>
      </c>
      <c r="B2508" t="s">
        <v>10</v>
      </c>
      <c r="C2508">
        <v>57786</v>
      </c>
      <c r="D2508" t="b">
        <f t="shared" si="39"/>
        <v>0</v>
      </c>
      <c r="E2508" cm="1">
        <f t="array" ref="E2508">QUARTILE(IF($A:$A=$A2508,IF($B:$B=$B2508,$C:$C)),1)</f>
        <v>33136</v>
      </c>
      <c r="F2508" cm="1">
        <f t="array" ref="F2508">QUARTILE(IF($A:$A=$A2508,IF($B:$B=$B2508,$C:$C)),3)</f>
        <v>71372.5</v>
      </c>
      <c r="G2508">
        <f>Table3[[#This Row],[Q3]]-Table3[[#This Row],[Q1]]</f>
        <v>38236.5</v>
      </c>
      <c r="H2508">
        <f>Table3[[#This Row],[Q1]]-1.5*Table3[[#This Row],[IQR]]</f>
        <v>-24218.75</v>
      </c>
      <c r="I2508">
        <f>Table3[[#This Row],[Q3]]+1.5*Table3[[#This Row],[IQR]]</f>
        <v>128727.25</v>
      </c>
    </row>
    <row r="2509" spans="1:9" x14ac:dyDescent="0.45">
      <c r="A2509" t="s">
        <v>18</v>
      </c>
      <c r="B2509" t="s">
        <v>10</v>
      </c>
      <c r="C2509">
        <v>61840</v>
      </c>
      <c r="D2509" t="b">
        <f t="shared" si="39"/>
        <v>0</v>
      </c>
      <c r="E2509" cm="1">
        <f t="array" ref="E2509">QUARTILE(IF($A:$A=$A2509,IF($B:$B=$B2509,$C:$C)),1)</f>
        <v>33136</v>
      </c>
      <c r="F2509" cm="1">
        <f t="array" ref="F2509">QUARTILE(IF($A:$A=$A2509,IF($B:$B=$B2509,$C:$C)),3)</f>
        <v>71372.5</v>
      </c>
      <c r="G2509">
        <f>Table3[[#This Row],[Q3]]-Table3[[#This Row],[Q1]]</f>
        <v>38236.5</v>
      </c>
      <c r="H2509">
        <f>Table3[[#This Row],[Q1]]-1.5*Table3[[#This Row],[IQR]]</f>
        <v>-24218.75</v>
      </c>
      <c r="I2509">
        <f>Table3[[#This Row],[Q3]]+1.5*Table3[[#This Row],[IQR]]</f>
        <v>128727.25</v>
      </c>
    </row>
    <row r="2510" spans="1:9" x14ac:dyDescent="0.45">
      <c r="A2510" t="s">
        <v>18</v>
      </c>
      <c r="B2510" t="s">
        <v>10</v>
      </c>
      <c r="C2510">
        <v>62102</v>
      </c>
      <c r="D2510" t="b">
        <f t="shared" si="39"/>
        <v>0</v>
      </c>
      <c r="E2510" cm="1">
        <f t="array" ref="E2510">QUARTILE(IF($A:$A=$A2510,IF($B:$B=$B2510,$C:$C)),1)</f>
        <v>33136</v>
      </c>
      <c r="F2510" cm="1">
        <f t="array" ref="F2510">QUARTILE(IF($A:$A=$A2510,IF($B:$B=$B2510,$C:$C)),3)</f>
        <v>71372.5</v>
      </c>
      <c r="G2510">
        <f>Table3[[#This Row],[Q3]]-Table3[[#This Row],[Q1]]</f>
        <v>38236.5</v>
      </c>
      <c r="H2510">
        <f>Table3[[#This Row],[Q1]]-1.5*Table3[[#This Row],[IQR]]</f>
        <v>-24218.75</v>
      </c>
      <c r="I2510">
        <f>Table3[[#This Row],[Q3]]+1.5*Table3[[#This Row],[IQR]]</f>
        <v>128727.25</v>
      </c>
    </row>
    <row r="2511" spans="1:9" x14ac:dyDescent="0.45">
      <c r="A2511" t="s">
        <v>18</v>
      </c>
      <c r="B2511" t="s">
        <v>10</v>
      </c>
      <c r="C2511">
        <v>62722</v>
      </c>
      <c r="D2511" t="b">
        <f t="shared" si="39"/>
        <v>0</v>
      </c>
      <c r="E2511" cm="1">
        <f t="array" ref="E2511">QUARTILE(IF($A:$A=$A2511,IF($B:$B=$B2511,$C:$C)),1)</f>
        <v>33136</v>
      </c>
      <c r="F2511" cm="1">
        <f t="array" ref="F2511">QUARTILE(IF($A:$A=$A2511,IF($B:$B=$B2511,$C:$C)),3)</f>
        <v>71372.5</v>
      </c>
      <c r="G2511">
        <f>Table3[[#This Row],[Q3]]-Table3[[#This Row],[Q1]]</f>
        <v>38236.5</v>
      </c>
      <c r="H2511">
        <f>Table3[[#This Row],[Q1]]-1.5*Table3[[#This Row],[IQR]]</f>
        <v>-24218.75</v>
      </c>
      <c r="I2511">
        <f>Table3[[#This Row],[Q3]]+1.5*Table3[[#This Row],[IQR]]</f>
        <v>128727.25</v>
      </c>
    </row>
    <row r="2512" spans="1:9" x14ac:dyDescent="0.45">
      <c r="A2512" t="s">
        <v>18</v>
      </c>
      <c r="B2512" t="s">
        <v>10</v>
      </c>
      <c r="C2512">
        <v>63491</v>
      </c>
      <c r="D2512" t="b">
        <f t="shared" si="39"/>
        <v>0</v>
      </c>
      <c r="E2512" cm="1">
        <f t="array" ref="E2512">QUARTILE(IF($A:$A=$A2512,IF($B:$B=$B2512,$C:$C)),1)</f>
        <v>33136</v>
      </c>
      <c r="F2512" cm="1">
        <f t="array" ref="F2512">QUARTILE(IF($A:$A=$A2512,IF($B:$B=$B2512,$C:$C)),3)</f>
        <v>71372.5</v>
      </c>
      <c r="G2512">
        <f>Table3[[#This Row],[Q3]]-Table3[[#This Row],[Q1]]</f>
        <v>38236.5</v>
      </c>
      <c r="H2512">
        <f>Table3[[#This Row],[Q1]]-1.5*Table3[[#This Row],[IQR]]</f>
        <v>-24218.75</v>
      </c>
      <c r="I2512">
        <f>Table3[[#This Row],[Q3]]+1.5*Table3[[#This Row],[IQR]]</f>
        <v>128727.25</v>
      </c>
    </row>
    <row r="2513" spans="1:9" x14ac:dyDescent="0.45">
      <c r="A2513" t="s">
        <v>18</v>
      </c>
      <c r="B2513" t="s">
        <v>10</v>
      </c>
      <c r="C2513">
        <v>63877</v>
      </c>
      <c r="D2513" t="b">
        <f t="shared" si="39"/>
        <v>0</v>
      </c>
      <c r="E2513" cm="1">
        <f t="array" ref="E2513">QUARTILE(IF($A:$A=$A2513,IF($B:$B=$B2513,$C:$C)),1)</f>
        <v>33136</v>
      </c>
      <c r="F2513" cm="1">
        <f t="array" ref="F2513">QUARTILE(IF($A:$A=$A2513,IF($B:$B=$B2513,$C:$C)),3)</f>
        <v>71372.5</v>
      </c>
      <c r="G2513">
        <f>Table3[[#This Row],[Q3]]-Table3[[#This Row],[Q1]]</f>
        <v>38236.5</v>
      </c>
      <c r="H2513">
        <f>Table3[[#This Row],[Q1]]-1.5*Table3[[#This Row],[IQR]]</f>
        <v>-24218.75</v>
      </c>
      <c r="I2513">
        <f>Table3[[#This Row],[Q3]]+1.5*Table3[[#This Row],[IQR]]</f>
        <v>128727.25</v>
      </c>
    </row>
    <row r="2514" spans="1:9" x14ac:dyDescent="0.45">
      <c r="A2514" t="s">
        <v>18</v>
      </c>
      <c r="B2514" t="s">
        <v>10</v>
      </c>
      <c r="C2514">
        <v>67527</v>
      </c>
      <c r="D2514" t="b">
        <f t="shared" si="39"/>
        <v>0</v>
      </c>
      <c r="E2514" cm="1">
        <f t="array" ref="E2514">QUARTILE(IF($A:$A=$A2514,IF($B:$B=$B2514,$C:$C)),1)</f>
        <v>33136</v>
      </c>
      <c r="F2514" cm="1">
        <f t="array" ref="F2514">QUARTILE(IF($A:$A=$A2514,IF($B:$B=$B2514,$C:$C)),3)</f>
        <v>71372.5</v>
      </c>
      <c r="G2514">
        <f>Table3[[#This Row],[Q3]]-Table3[[#This Row],[Q1]]</f>
        <v>38236.5</v>
      </c>
      <c r="H2514">
        <f>Table3[[#This Row],[Q1]]-1.5*Table3[[#This Row],[IQR]]</f>
        <v>-24218.75</v>
      </c>
      <c r="I2514">
        <f>Table3[[#This Row],[Q3]]+1.5*Table3[[#This Row],[IQR]]</f>
        <v>128727.25</v>
      </c>
    </row>
    <row r="2515" spans="1:9" x14ac:dyDescent="0.45">
      <c r="A2515" t="s">
        <v>18</v>
      </c>
      <c r="B2515" t="s">
        <v>10</v>
      </c>
      <c r="C2515">
        <v>69352</v>
      </c>
      <c r="D2515" t="b">
        <f t="shared" si="39"/>
        <v>0</v>
      </c>
      <c r="E2515" cm="1">
        <f t="array" ref="E2515">QUARTILE(IF($A:$A=$A2515,IF($B:$B=$B2515,$C:$C)),1)</f>
        <v>33136</v>
      </c>
      <c r="F2515" cm="1">
        <f t="array" ref="F2515">QUARTILE(IF($A:$A=$A2515,IF($B:$B=$B2515,$C:$C)),3)</f>
        <v>71372.5</v>
      </c>
      <c r="G2515">
        <f>Table3[[#This Row],[Q3]]-Table3[[#This Row],[Q1]]</f>
        <v>38236.5</v>
      </c>
      <c r="H2515">
        <f>Table3[[#This Row],[Q1]]-1.5*Table3[[#This Row],[IQR]]</f>
        <v>-24218.75</v>
      </c>
      <c r="I2515">
        <f>Table3[[#This Row],[Q3]]+1.5*Table3[[#This Row],[IQR]]</f>
        <v>128727.25</v>
      </c>
    </row>
    <row r="2516" spans="1:9" x14ac:dyDescent="0.45">
      <c r="A2516" t="s">
        <v>18</v>
      </c>
      <c r="B2516" t="s">
        <v>10</v>
      </c>
      <c r="C2516">
        <v>69448</v>
      </c>
      <c r="D2516" t="b">
        <f t="shared" si="39"/>
        <v>0</v>
      </c>
      <c r="E2516" cm="1">
        <f t="array" ref="E2516">QUARTILE(IF($A:$A=$A2516,IF($B:$B=$B2516,$C:$C)),1)</f>
        <v>33136</v>
      </c>
      <c r="F2516" cm="1">
        <f t="array" ref="F2516">QUARTILE(IF($A:$A=$A2516,IF($B:$B=$B2516,$C:$C)),3)</f>
        <v>71372.5</v>
      </c>
      <c r="G2516">
        <f>Table3[[#This Row],[Q3]]-Table3[[#This Row],[Q1]]</f>
        <v>38236.5</v>
      </c>
      <c r="H2516">
        <f>Table3[[#This Row],[Q1]]-1.5*Table3[[#This Row],[IQR]]</f>
        <v>-24218.75</v>
      </c>
      <c r="I2516">
        <f>Table3[[#This Row],[Q3]]+1.5*Table3[[#This Row],[IQR]]</f>
        <v>128727.25</v>
      </c>
    </row>
    <row r="2517" spans="1:9" x14ac:dyDescent="0.45">
      <c r="A2517" t="s">
        <v>18</v>
      </c>
      <c r="B2517" t="s">
        <v>10</v>
      </c>
      <c r="C2517">
        <v>70585</v>
      </c>
      <c r="D2517" t="b">
        <f t="shared" si="39"/>
        <v>0</v>
      </c>
      <c r="E2517" cm="1">
        <f t="array" ref="E2517">QUARTILE(IF($A:$A=$A2517,IF($B:$B=$B2517,$C:$C)),1)</f>
        <v>33136</v>
      </c>
      <c r="F2517" cm="1">
        <f t="array" ref="F2517">QUARTILE(IF($A:$A=$A2517,IF($B:$B=$B2517,$C:$C)),3)</f>
        <v>71372.5</v>
      </c>
      <c r="G2517">
        <f>Table3[[#This Row],[Q3]]-Table3[[#This Row],[Q1]]</f>
        <v>38236.5</v>
      </c>
      <c r="H2517">
        <f>Table3[[#This Row],[Q1]]-1.5*Table3[[#This Row],[IQR]]</f>
        <v>-24218.75</v>
      </c>
      <c r="I2517">
        <f>Table3[[#This Row],[Q3]]+1.5*Table3[[#This Row],[IQR]]</f>
        <v>128727.25</v>
      </c>
    </row>
    <row r="2518" spans="1:9" x14ac:dyDescent="0.45">
      <c r="A2518" t="s">
        <v>18</v>
      </c>
      <c r="B2518" t="s">
        <v>10</v>
      </c>
      <c r="C2518">
        <v>72160</v>
      </c>
      <c r="D2518" t="b">
        <f t="shared" si="39"/>
        <v>0</v>
      </c>
      <c r="E2518" cm="1">
        <f t="array" ref="E2518">QUARTILE(IF($A:$A=$A2518,IF($B:$B=$B2518,$C:$C)),1)</f>
        <v>33136</v>
      </c>
      <c r="F2518" cm="1">
        <f t="array" ref="F2518">QUARTILE(IF($A:$A=$A2518,IF($B:$B=$B2518,$C:$C)),3)</f>
        <v>71372.5</v>
      </c>
      <c r="G2518">
        <f>Table3[[#This Row],[Q3]]-Table3[[#This Row],[Q1]]</f>
        <v>38236.5</v>
      </c>
      <c r="H2518">
        <f>Table3[[#This Row],[Q1]]-1.5*Table3[[#This Row],[IQR]]</f>
        <v>-24218.75</v>
      </c>
      <c r="I2518">
        <f>Table3[[#This Row],[Q3]]+1.5*Table3[[#This Row],[IQR]]</f>
        <v>128727.25</v>
      </c>
    </row>
    <row r="2519" spans="1:9" x14ac:dyDescent="0.45">
      <c r="A2519" t="s">
        <v>18</v>
      </c>
      <c r="B2519" t="s">
        <v>10</v>
      </c>
      <c r="C2519">
        <v>72835</v>
      </c>
      <c r="D2519" t="b">
        <f t="shared" si="39"/>
        <v>0</v>
      </c>
      <c r="E2519" cm="1">
        <f t="array" ref="E2519">QUARTILE(IF($A:$A=$A2519,IF($B:$B=$B2519,$C:$C)),1)</f>
        <v>33136</v>
      </c>
      <c r="F2519" cm="1">
        <f t="array" ref="F2519">QUARTILE(IF($A:$A=$A2519,IF($B:$B=$B2519,$C:$C)),3)</f>
        <v>71372.5</v>
      </c>
      <c r="G2519">
        <f>Table3[[#This Row],[Q3]]-Table3[[#This Row],[Q1]]</f>
        <v>38236.5</v>
      </c>
      <c r="H2519">
        <f>Table3[[#This Row],[Q1]]-1.5*Table3[[#This Row],[IQR]]</f>
        <v>-24218.75</v>
      </c>
      <c r="I2519">
        <f>Table3[[#This Row],[Q3]]+1.5*Table3[[#This Row],[IQR]]</f>
        <v>128727.25</v>
      </c>
    </row>
    <row r="2520" spans="1:9" x14ac:dyDescent="0.45">
      <c r="A2520" t="s">
        <v>18</v>
      </c>
      <c r="B2520" t="s">
        <v>10</v>
      </c>
      <c r="C2520">
        <v>72885</v>
      </c>
      <c r="D2520" t="b">
        <f t="shared" si="39"/>
        <v>0</v>
      </c>
      <c r="E2520" cm="1">
        <f t="array" ref="E2520">QUARTILE(IF($A:$A=$A2520,IF($B:$B=$B2520,$C:$C)),1)</f>
        <v>33136</v>
      </c>
      <c r="F2520" cm="1">
        <f t="array" ref="F2520">QUARTILE(IF($A:$A=$A2520,IF($B:$B=$B2520,$C:$C)),3)</f>
        <v>71372.5</v>
      </c>
      <c r="G2520">
        <f>Table3[[#This Row],[Q3]]-Table3[[#This Row],[Q1]]</f>
        <v>38236.5</v>
      </c>
      <c r="H2520">
        <f>Table3[[#This Row],[Q1]]-1.5*Table3[[#This Row],[IQR]]</f>
        <v>-24218.75</v>
      </c>
      <c r="I2520">
        <f>Table3[[#This Row],[Q3]]+1.5*Table3[[#This Row],[IQR]]</f>
        <v>128727.25</v>
      </c>
    </row>
    <row r="2521" spans="1:9" x14ac:dyDescent="0.45">
      <c r="A2521" t="s">
        <v>18</v>
      </c>
      <c r="B2521" t="s">
        <v>10</v>
      </c>
      <c r="C2521">
        <v>73859</v>
      </c>
      <c r="D2521" t="b">
        <f t="shared" si="39"/>
        <v>0</v>
      </c>
      <c r="E2521" cm="1">
        <f t="array" ref="E2521">QUARTILE(IF($A:$A=$A2521,IF($B:$B=$B2521,$C:$C)),1)</f>
        <v>33136</v>
      </c>
      <c r="F2521" cm="1">
        <f t="array" ref="F2521">QUARTILE(IF($A:$A=$A2521,IF($B:$B=$B2521,$C:$C)),3)</f>
        <v>71372.5</v>
      </c>
      <c r="G2521">
        <f>Table3[[#This Row],[Q3]]-Table3[[#This Row],[Q1]]</f>
        <v>38236.5</v>
      </c>
      <c r="H2521">
        <f>Table3[[#This Row],[Q1]]-1.5*Table3[[#This Row],[IQR]]</f>
        <v>-24218.75</v>
      </c>
      <c r="I2521">
        <f>Table3[[#This Row],[Q3]]+1.5*Table3[[#This Row],[IQR]]</f>
        <v>128727.25</v>
      </c>
    </row>
    <row r="2522" spans="1:9" x14ac:dyDescent="0.45">
      <c r="A2522" t="s">
        <v>18</v>
      </c>
      <c r="B2522" t="s">
        <v>10</v>
      </c>
      <c r="C2522">
        <v>78844</v>
      </c>
      <c r="D2522" t="b">
        <f t="shared" si="39"/>
        <v>0</v>
      </c>
      <c r="E2522" cm="1">
        <f t="array" ref="E2522">QUARTILE(IF($A:$A=$A2522,IF($B:$B=$B2522,$C:$C)),1)</f>
        <v>33136</v>
      </c>
      <c r="F2522" cm="1">
        <f t="array" ref="F2522">QUARTILE(IF($A:$A=$A2522,IF($B:$B=$B2522,$C:$C)),3)</f>
        <v>71372.5</v>
      </c>
      <c r="G2522">
        <f>Table3[[#This Row],[Q3]]-Table3[[#This Row],[Q1]]</f>
        <v>38236.5</v>
      </c>
      <c r="H2522">
        <f>Table3[[#This Row],[Q1]]-1.5*Table3[[#This Row],[IQR]]</f>
        <v>-24218.75</v>
      </c>
      <c r="I2522">
        <f>Table3[[#This Row],[Q3]]+1.5*Table3[[#This Row],[IQR]]</f>
        <v>128727.25</v>
      </c>
    </row>
    <row r="2523" spans="1:9" x14ac:dyDescent="0.45">
      <c r="A2523" t="s">
        <v>18</v>
      </c>
      <c r="B2523" t="s">
        <v>10</v>
      </c>
      <c r="C2523">
        <v>81806</v>
      </c>
      <c r="D2523" t="b">
        <f t="shared" si="39"/>
        <v>0</v>
      </c>
      <c r="E2523" cm="1">
        <f t="array" ref="E2523">QUARTILE(IF($A:$A=$A2523,IF($B:$B=$B2523,$C:$C)),1)</f>
        <v>33136</v>
      </c>
      <c r="F2523" cm="1">
        <f t="array" ref="F2523">QUARTILE(IF($A:$A=$A2523,IF($B:$B=$B2523,$C:$C)),3)</f>
        <v>71372.5</v>
      </c>
      <c r="G2523">
        <f>Table3[[#This Row],[Q3]]-Table3[[#This Row],[Q1]]</f>
        <v>38236.5</v>
      </c>
      <c r="H2523">
        <f>Table3[[#This Row],[Q1]]-1.5*Table3[[#This Row],[IQR]]</f>
        <v>-24218.75</v>
      </c>
      <c r="I2523">
        <f>Table3[[#This Row],[Q3]]+1.5*Table3[[#This Row],[IQR]]</f>
        <v>128727.25</v>
      </c>
    </row>
    <row r="2524" spans="1:9" x14ac:dyDescent="0.45">
      <c r="A2524" t="s">
        <v>18</v>
      </c>
      <c r="B2524" t="s">
        <v>10</v>
      </c>
      <c r="C2524">
        <v>88147</v>
      </c>
      <c r="D2524" t="b">
        <f t="shared" si="39"/>
        <v>0</v>
      </c>
      <c r="E2524" cm="1">
        <f t="array" ref="E2524">QUARTILE(IF($A:$A=$A2524,IF($B:$B=$B2524,$C:$C)),1)</f>
        <v>33136</v>
      </c>
      <c r="F2524" cm="1">
        <f t="array" ref="F2524">QUARTILE(IF($A:$A=$A2524,IF($B:$B=$B2524,$C:$C)),3)</f>
        <v>71372.5</v>
      </c>
      <c r="G2524">
        <f>Table3[[#This Row],[Q3]]-Table3[[#This Row],[Q1]]</f>
        <v>38236.5</v>
      </c>
      <c r="H2524">
        <f>Table3[[#This Row],[Q1]]-1.5*Table3[[#This Row],[IQR]]</f>
        <v>-24218.75</v>
      </c>
      <c r="I2524">
        <f>Table3[[#This Row],[Q3]]+1.5*Table3[[#This Row],[IQR]]</f>
        <v>128727.25</v>
      </c>
    </row>
    <row r="2525" spans="1:9" x14ac:dyDescent="0.45">
      <c r="A2525" t="s">
        <v>18</v>
      </c>
      <c r="B2525" t="s">
        <v>10</v>
      </c>
      <c r="C2525">
        <v>90175</v>
      </c>
      <c r="D2525" t="b">
        <f t="shared" si="39"/>
        <v>0</v>
      </c>
      <c r="E2525" cm="1">
        <f t="array" ref="E2525">QUARTILE(IF($A:$A=$A2525,IF($B:$B=$B2525,$C:$C)),1)</f>
        <v>33136</v>
      </c>
      <c r="F2525" cm="1">
        <f t="array" ref="F2525">QUARTILE(IF($A:$A=$A2525,IF($B:$B=$B2525,$C:$C)),3)</f>
        <v>71372.5</v>
      </c>
      <c r="G2525">
        <f>Table3[[#This Row],[Q3]]-Table3[[#This Row],[Q1]]</f>
        <v>38236.5</v>
      </c>
      <c r="H2525">
        <f>Table3[[#This Row],[Q1]]-1.5*Table3[[#This Row],[IQR]]</f>
        <v>-24218.75</v>
      </c>
      <c r="I2525">
        <f>Table3[[#This Row],[Q3]]+1.5*Table3[[#This Row],[IQR]]</f>
        <v>128727.25</v>
      </c>
    </row>
    <row r="2526" spans="1:9" x14ac:dyDescent="0.45">
      <c r="A2526" t="s">
        <v>18</v>
      </c>
      <c r="B2526" t="s">
        <v>10</v>
      </c>
      <c r="C2526">
        <v>92883</v>
      </c>
      <c r="D2526" t="b">
        <f t="shared" si="39"/>
        <v>0</v>
      </c>
      <c r="E2526" cm="1">
        <f t="array" ref="E2526">QUARTILE(IF($A:$A=$A2526,IF($B:$B=$B2526,$C:$C)),1)</f>
        <v>33136</v>
      </c>
      <c r="F2526" cm="1">
        <f t="array" ref="F2526">QUARTILE(IF($A:$A=$A2526,IF($B:$B=$B2526,$C:$C)),3)</f>
        <v>71372.5</v>
      </c>
      <c r="G2526">
        <f>Table3[[#This Row],[Q3]]-Table3[[#This Row],[Q1]]</f>
        <v>38236.5</v>
      </c>
      <c r="H2526">
        <f>Table3[[#This Row],[Q1]]-1.5*Table3[[#This Row],[IQR]]</f>
        <v>-24218.75</v>
      </c>
      <c r="I2526">
        <f>Table3[[#This Row],[Q3]]+1.5*Table3[[#This Row],[IQR]]</f>
        <v>128727.25</v>
      </c>
    </row>
    <row r="2527" spans="1:9" x14ac:dyDescent="0.45">
      <c r="A2527" t="s">
        <v>18</v>
      </c>
      <c r="B2527" t="s">
        <v>10</v>
      </c>
      <c r="C2527">
        <v>97852</v>
      </c>
      <c r="D2527" t="b">
        <f t="shared" si="39"/>
        <v>0</v>
      </c>
      <c r="E2527" cm="1">
        <f t="array" ref="E2527">QUARTILE(IF($A:$A=$A2527,IF($B:$B=$B2527,$C:$C)),1)</f>
        <v>33136</v>
      </c>
      <c r="F2527" cm="1">
        <f t="array" ref="F2527">QUARTILE(IF($A:$A=$A2527,IF($B:$B=$B2527,$C:$C)),3)</f>
        <v>71372.5</v>
      </c>
      <c r="G2527">
        <f>Table3[[#This Row],[Q3]]-Table3[[#This Row],[Q1]]</f>
        <v>38236.5</v>
      </c>
      <c r="H2527">
        <f>Table3[[#This Row],[Q1]]-1.5*Table3[[#This Row],[IQR]]</f>
        <v>-24218.75</v>
      </c>
      <c r="I2527">
        <f>Table3[[#This Row],[Q3]]+1.5*Table3[[#This Row],[IQR]]</f>
        <v>128727.25</v>
      </c>
    </row>
    <row r="2528" spans="1:9" x14ac:dyDescent="0.45">
      <c r="A2528" t="s">
        <v>18</v>
      </c>
      <c r="B2528" t="s">
        <v>10</v>
      </c>
      <c r="C2528">
        <v>98409</v>
      </c>
      <c r="D2528" t="b">
        <f t="shared" si="39"/>
        <v>0</v>
      </c>
      <c r="E2528" cm="1">
        <f t="array" ref="E2528">QUARTILE(IF($A:$A=$A2528,IF($B:$B=$B2528,$C:$C)),1)</f>
        <v>33136</v>
      </c>
      <c r="F2528" cm="1">
        <f t="array" ref="F2528">QUARTILE(IF($A:$A=$A2528,IF($B:$B=$B2528,$C:$C)),3)</f>
        <v>71372.5</v>
      </c>
      <c r="G2528">
        <f>Table3[[#This Row],[Q3]]-Table3[[#This Row],[Q1]]</f>
        <v>38236.5</v>
      </c>
      <c r="H2528">
        <f>Table3[[#This Row],[Q1]]-1.5*Table3[[#This Row],[IQR]]</f>
        <v>-24218.75</v>
      </c>
      <c r="I2528">
        <f>Table3[[#This Row],[Q3]]+1.5*Table3[[#This Row],[IQR]]</f>
        <v>128727.25</v>
      </c>
    </row>
    <row r="2529" spans="1:9" x14ac:dyDescent="0.45">
      <c r="A2529" t="s">
        <v>18</v>
      </c>
      <c r="B2529" t="s">
        <v>10</v>
      </c>
      <c r="C2529">
        <v>98779</v>
      </c>
      <c r="D2529" t="b">
        <f t="shared" si="39"/>
        <v>0</v>
      </c>
      <c r="E2529" cm="1">
        <f t="array" ref="E2529">QUARTILE(IF($A:$A=$A2529,IF($B:$B=$B2529,$C:$C)),1)</f>
        <v>33136</v>
      </c>
      <c r="F2529" cm="1">
        <f t="array" ref="F2529">QUARTILE(IF($A:$A=$A2529,IF($B:$B=$B2529,$C:$C)),3)</f>
        <v>71372.5</v>
      </c>
      <c r="G2529">
        <f>Table3[[#This Row],[Q3]]-Table3[[#This Row],[Q1]]</f>
        <v>38236.5</v>
      </c>
      <c r="H2529">
        <f>Table3[[#This Row],[Q1]]-1.5*Table3[[#This Row],[IQR]]</f>
        <v>-24218.75</v>
      </c>
      <c r="I2529">
        <f>Table3[[#This Row],[Q3]]+1.5*Table3[[#This Row],[IQR]]</f>
        <v>128727.25</v>
      </c>
    </row>
    <row r="2530" spans="1:9" x14ac:dyDescent="0.45">
      <c r="A2530" t="s">
        <v>18</v>
      </c>
      <c r="B2530" t="s">
        <v>10</v>
      </c>
      <c r="C2530">
        <v>98962</v>
      </c>
      <c r="D2530" t="b">
        <f t="shared" si="39"/>
        <v>0</v>
      </c>
      <c r="E2530" cm="1">
        <f t="array" ref="E2530">QUARTILE(IF($A:$A=$A2530,IF($B:$B=$B2530,$C:$C)),1)</f>
        <v>33136</v>
      </c>
      <c r="F2530" cm="1">
        <f t="array" ref="F2530">QUARTILE(IF($A:$A=$A2530,IF($B:$B=$B2530,$C:$C)),3)</f>
        <v>71372.5</v>
      </c>
      <c r="G2530">
        <f>Table3[[#This Row],[Q3]]-Table3[[#This Row],[Q1]]</f>
        <v>38236.5</v>
      </c>
      <c r="H2530">
        <f>Table3[[#This Row],[Q1]]-1.5*Table3[[#This Row],[IQR]]</f>
        <v>-24218.75</v>
      </c>
      <c r="I2530">
        <f>Table3[[#This Row],[Q3]]+1.5*Table3[[#This Row],[IQR]]</f>
        <v>128727.25</v>
      </c>
    </row>
    <row r="2531" spans="1:9" x14ac:dyDescent="0.45">
      <c r="A2531" t="s">
        <v>12</v>
      </c>
      <c r="B2531" t="s">
        <v>10</v>
      </c>
      <c r="C2531">
        <v>1889</v>
      </c>
      <c r="D2531" t="b">
        <f t="shared" si="39"/>
        <v>0</v>
      </c>
      <c r="E2531" cm="1">
        <f t="array" ref="E2531">QUARTILE(IF($A:$A=$A2531,IF($B:$B=$B2531,$C:$C)),1)</f>
        <v>25553</v>
      </c>
      <c r="F2531" cm="1">
        <f t="array" ref="F2531">QUARTILE(IF($A:$A=$A2531,IF($B:$B=$B2531,$C:$C)),3)</f>
        <v>77879</v>
      </c>
      <c r="G2531">
        <f>Table3[[#This Row],[Q3]]-Table3[[#This Row],[Q1]]</f>
        <v>52326</v>
      </c>
      <c r="H2531">
        <f>Table3[[#This Row],[Q1]]-1.5*Table3[[#This Row],[IQR]]</f>
        <v>-52936</v>
      </c>
      <c r="I2531">
        <f>Table3[[#This Row],[Q3]]+1.5*Table3[[#This Row],[IQR]]</f>
        <v>156368</v>
      </c>
    </row>
    <row r="2532" spans="1:9" x14ac:dyDescent="0.45">
      <c r="A2532" t="s">
        <v>12</v>
      </c>
      <c r="B2532" t="s">
        <v>10</v>
      </c>
      <c r="C2532">
        <v>2463</v>
      </c>
      <c r="D2532" t="b">
        <f t="shared" si="39"/>
        <v>0</v>
      </c>
      <c r="E2532" cm="1">
        <f t="array" ref="E2532">QUARTILE(IF($A:$A=$A2532,IF($B:$B=$B2532,$C:$C)),1)</f>
        <v>25553</v>
      </c>
      <c r="F2532" cm="1">
        <f t="array" ref="F2532">QUARTILE(IF($A:$A=$A2532,IF($B:$B=$B2532,$C:$C)),3)</f>
        <v>77879</v>
      </c>
      <c r="G2532">
        <f>Table3[[#This Row],[Q3]]-Table3[[#This Row],[Q1]]</f>
        <v>52326</v>
      </c>
      <c r="H2532">
        <f>Table3[[#This Row],[Q1]]-1.5*Table3[[#This Row],[IQR]]</f>
        <v>-52936</v>
      </c>
      <c r="I2532">
        <f>Table3[[#This Row],[Q3]]+1.5*Table3[[#This Row],[IQR]]</f>
        <v>156368</v>
      </c>
    </row>
    <row r="2533" spans="1:9" x14ac:dyDescent="0.45">
      <c r="A2533" t="s">
        <v>12</v>
      </c>
      <c r="B2533" t="s">
        <v>10</v>
      </c>
      <c r="C2533">
        <v>3720</v>
      </c>
      <c r="D2533" t="b">
        <f t="shared" si="39"/>
        <v>0</v>
      </c>
      <c r="E2533" cm="1">
        <f t="array" ref="E2533">QUARTILE(IF($A:$A=$A2533,IF($B:$B=$B2533,$C:$C)),1)</f>
        <v>25553</v>
      </c>
      <c r="F2533" cm="1">
        <f t="array" ref="F2533">QUARTILE(IF($A:$A=$A2533,IF($B:$B=$B2533,$C:$C)),3)</f>
        <v>77879</v>
      </c>
      <c r="G2533">
        <f>Table3[[#This Row],[Q3]]-Table3[[#This Row],[Q1]]</f>
        <v>52326</v>
      </c>
      <c r="H2533">
        <f>Table3[[#This Row],[Q1]]-1.5*Table3[[#This Row],[IQR]]</f>
        <v>-52936</v>
      </c>
      <c r="I2533">
        <f>Table3[[#This Row],[Q3]]+1.5*Table3[[#This Row],[IQR]]</f>
        <v>156368</v>
      </c>
    </row>
    <row r="2534" spans="1:9" x14ac:dyDescent="0.45">
      <c r="A2534" t="s">
        <v>12</v>
      </c>
      <c r="B2534" t="s">
        <v>10</v>
      </c>
      <c r="C2534">
        <v>3786</v>
      </c>
      <c r="D2534" t="b">
        <f t="shared" si="39"/>
        <v>0</v>
      </c>
      <c r="E2534" cm="1">
        <f t="array" ref="E2534">QUARTILE(IF($A:$A=$A2534,IF($B:$B=$B2534,$C:$C)),1)</f>
        <v>25553</v>
      </c>
      <c r="F2534" cm="1">
        <f t="array" ref="F2534">QUARTILE(IF($A:$A=$A2534,IF($B:$B=$B2534,$C:$C)),3)</f>
        <v>77879</v>
      </c>
      <c r="G2534">
        <f>Table3[[#This Row],[Q3]]-Table3[[#This Row],[Q1]]</f>
        <v>52326</v>
      </c>
      <c r="H2534">
        <f>Table3[[#This Row],[Q1]]-1.5*Table3[[#This Row],[IQR]]</f>
        <v>-52936</v>
      </c>
      <c r="I2534">
        <f>Table3[[#This Row],[Q3]]+1.5*Table3[[#This Row],[IQR]]</f>
        <v>156368</v>
      </c>
    </row>
    <row r="2535" spans="1:9" x14ac:dyDescent="0.45">
      <c r="A2535" t="s">
        <v>12</v>
      </c>
      <c r="B2535" t="s">
        <v>10</v>
      </c>
      <c r="C2535">
        <v>5425</v>
      </c>
      <c r="D2535" t="b">
        <f t="shared" si="39"/>
        <v>0</v>
      </c>
      <c r="E2535" cm="1">
        <f t="array" ref="E2535">QUARTILE(IF($A:$A=$A2535,IF($B:$B=$B2535,$C:$C)),1)</f>
        <v>25553</v>
      </c>
      <c r="F2535" cm="1">
        <f t="array" ref="F2535">QUARTILE(IF($A:$A=$A2535,IF($B:$B=$B2535,$C:$C)),3)</f>
        <v>77879</v>
      </c>
      <c r="G2535">
        <f>Table3[[#This Row],[Q3]]-Table3[[#This Row],[Q1]]</f>
        <v>52326</v>
      </c>
      <c r="H2535">
        <f>Table3[[#This Row],[Q1]]-1.5*Table3[[#This Row],[IQR]]</f>
        <v>-52936</v>
      </c>
      <c r="I2535">
        <f>Table3[[#This Row],[Q3]]+1.5*Table3[[#This Row],[IQR]]</f>
        <v>156368</v>
      </c>
    </row>
    <row r="2536" spans="1:9" x14ac:dyDescent="0.45">
      <c r="A2536" t="s">
        <v>12</v>
      </c>
      <c r="B2536" t="s">
        <v>10</v>
      </c>
      <c r="C2536">
        <v>5857</v>
      </c>
      <c r="D2536" t="b">
        <f t="shared" si="39"/>
        <v>0</v>
      </c>
      <c r="E2536" cm="1">
        <f t="array" ref="E2536">QUARTILE(IF($A:$A=$A2536,IF($B:$B=$B2536,$C:$C)),1)</f>
        <v>25553</v>
      </c>
      <c r="F2536" cm="1">
        <f t="array" ref="F2536">QUARTILE(IF($A:$A=$A2536,IF($B:$B=$B2536,$C:$C)),3)</f>
        <v>77879</v>
      </c>
      <c r="G2536">
        <f>Table3[[#This Row],[Q3]]-Table3[[#This Row],[Q1]]</f>
        <v>52326</v>
      </c>
      <c r="H2536">
        <f>Table3[[#This Row],[Q1]]-1.5*Table3[[#This Row],[IQR]]</f>
        <v>-52936</v>
      </c>
      <c r="I2536">
        <f>Table3[[#This Row],[Q3]]+1.5*Table3[[#This Row],[IQR]]</f>
        <v>156368</v>
      </c>
    </row>
    <row r="2537" spans="1:9" x14ac:dyDescent="0.45">
      <c r="A2537" t="s">
        <v>12</v>
      </c>
      <c r="B2537" t="s">
        <v>10</v>
      </c>
      <c r="C2537">
        <v>6652</v>
      </c>
      <c r="D2537" t="b">
        <f t="shared" si="39"/>
        <v>0</v>
      </c>
      <c r="E2537" cm="1">
        <f t="array" ref="E2537">QUARTILE(IF($A:$A=$A2537,IF($B:$B=$B2537,$C:$C)),1)</f>
        <v>25553</v>
      </c>
      <c r="F2537" cm="1">
        <f t="array" ref="F2537">QUARTILE(IF($A:$A=$A2537,IF($B:$B=$B2537,$C:$C)),3)</f>
        <v>77879</v>
      </c>
      <c r="G2537">
        <f>Table3[[#This Row],[Q3]]-Table3[[#This Row],[Q1]]</f>
        <v>52326</v>
      </c>
      <c r="H2537">
        <f>Table3[[#This Row],[Q1]]-1.5*Table3[[#This Row],[IQR]]</f>
        <v>-52936</v>
      </c>
      <c r="I2537">
        <f>Table3[[#This Row],[Q3]]+1.5*Table3[[#This Row],[IQR]]</f>
        <v>156368</v>
      </c>
    </row>
    <row r="2538" spans="1:9" x14ac:dyDescent="0.45">
      <c r="A2538" t="s">
        <v>12</v>
      </c>
      <c r="B2538" t="s">
        <v>10</v>
      </c>
      <c r="C2538">
        <v>6932</v>
      </c>
      <c r="D2538" t="b">
        <f t="shared" si="39"/>
        <v>0</v>
      </c>
      <c r="E2538" cm="1">
        <f t="array" ref="E2538">QUARTILE(IF($A:$A=$A2538,IF($B:$B=$B2538,$C:$C)),1)</f>
        <v>25553</v>
      </c>
      <c r="F2538" cm="1">
        <f t="array" ref="F2538">QUARTILE(IF($A:$A=$A2538,IF($B:$B=$B2538,$C:$C)),3)</f>
        <v>77879</v>
      </c>
      <c r="G2538">
        <f>Table3[[#This Row],[Q3]]-Table3[[#This Row],[Q1]]</f>
        <v>52326</v>
      </c>
      <c r="H2538">
        <f>Table3[[#This Row],[Q1]]-1.5*Table3[[#This Row],[IQR]]</f>
        <v>-52936</v>
      </c>
      <c r="I2538">
        <f>Table3[[#This Row],[Q3]]+1.5*Table3[[#This Row],[IQR]]</f>
        <v>156368</v>
      </c>
    </row>
    <row r="2539" spans="1:9" x14ac:dyDescent="0.45">
      <c r="A2539" t="s">
        <v>12</v>
      </c>
      <c r="B2539" t="s">
        <v>10</v>
      </c>
      <c r="C2539">
        <v>7123</v>
      </c>
      <c r="D2539" t="b">
        <f t="shared" si="39"/>
        <v>0</v>
      </c>
      <c r="E2539" cm="1">
        <f t="array" ref="E2539">QUARTILE(IF($A:$A=$A2539,IF($B:$B=$B2539,$C:$C)),1)</f>
        <v>25553</v>
      </c>
      <c r="F2539" cm="1">
        <f t="array" ref="F2539">QUARTILE(IF($A:$A=$A2539,IF($B:$B=$B2539,$C:$C)),3)</f>
        <v>77879</v>
      </c>
      <c r="G2539">
        <f>Table3[[#This Row],[Q3]]-Table3[[#This Row],[Q1]]</f>
        <v>52326</v>
      </c>
      <c r="H2539">
        <f>Table3[[#This Row],[Q1]]-1.5*Table3[[#This Row],[IQR]]</f>
        <v>-52936</v>
      </c>
      <c r="I2539">
        <f>Table3[[#This Row],[Q3]]+1.5*Table3[[#This Row],[IQR]]</f>
        <v>156368</v>
      </c>
    </row>
    <row r="2540" spans="1:9" x14ac:dyDescent="0.45">
      <c r="A2540" t="s">
        <v>12</v>
      </c>
      <c r="B2540" t="s">
        <v>10</v>
      </c>
      <c r="C2540">
        <v>7745</v>
      </c>
      <c r="D2540" t="b">
        <f t="shared" si="39"/>
        <v>0</v>
      </c>
      <c r="E2540" cm="1">
        <f t="array" ref="E2540">QUARTILE(IF($A:$A=$A2540,IF($B:$B=$B2540,$C:$C)),1)</f>
        <v>25553</v>
      </c>
      <c r="F2540" cm="1">
        <f t="array" ref="F2540">QUARTILE(IF($A:$A=$A2540,IF($B:$B=$B2540,$C:$C)),3)</f>
        <v>77879</v>
      </c>
      <c r="G2540">
        <f>Table3[[#This Row],[Q3]]-Table3[[#This Row],[Q1]]</f>
        <v>52326</v>
      </c>
      <c r="H2540">
        <f>Table3[[#This Row],[Q1]]-1.5*Table3[[#This Row],[IQR]]</f>
        <v>-52936</v>
      </c>
      <c r="I2540">
        <f>Table3[[#This Row],[Q3]]+1.5*Table3[[#This Row],[IQR]]</f>
        <v>156368</v>
      </c>
    </row>
    <row r="2541" spans="1:9" x14ac:dyDescent="0.45">
      <c r="A2541" t="s">
        <v>12</v>
      </c>
      <c r="B2541" t="s">
        <v>10</v>
      </c>
      <c r="C2541">
        <v>9900</v>
      </c>
      <c r="D2541" t="b">
        <f t="shared" si="39"/>
        <v>0</v>
      </c>
      <c r="E2541" cm="1">
        <f t="array" ref="E2541">QUARTILE(IF($A:$A=$A2541,IF($B:$B=$B2541,$C:$C)),1)</f>
        <v>25553</v>
      </c>
      <c r="F2541" cm="1">
        <f t="array" ref="F2541">QUARTILE(IF($A:$A=$A2541,IF($B:$B=$B2541,$C:$C)),3)</f>
        <v>77879</v>
      </c>
      <c r="G2541">
        <f>Table3[[#This Row],[Q3]]-Table3[[#This Row],[Q1]]</f>
        <v>52326</v>
      </c>
      <c r="H2541">
        <f>Table3[[#This Row],[Q1]]-1.5*Table3[[#This Row],[IQR]]</f>
        <v>-52936</v>
      </c>
      <c r="I2541">
        <f>Table3[[#This Row],[Q3]]+1.5*Table3[[#This Row],[IQR]]</f>
        <v>156368</v>
      </c>
    </row>
    <row r="2542" spans="1:9" x14ac:dyDescent="0.45">
      <c r="A2542" t="s">
        <v>12</v>
      </c>
      <c r="B2542" t="s">
        <v>10</v>
      </c>
      <c r="C2542">
        <v>9946</v>
      </c>
      <c r="D2542" t="b">
        <f t="shared" si="39"/>
        <v>0</v>
      </c>
      <c r="E2542" cm="1">
        <f t="array" ref="E2542">QUARTILE(IF($A:$A=$A2542,IF($B:$B=$B2542,$C:$C)),1)</f>
        <v>25553</v>
      </c>
      <c r="F2542" cm="1">
        <f t="array" ref="F2542">QUARTILE(IF($A:$A=$A2542,IF($B:$B=$B2542,$C:$C)),3)</f>
        <v>77879</v>
      </c>
      <c r="G2542">
        <f>Table3[[#This Row],[Q3]]-Table3[[#This Row],[Q1]]</f>
        <v>52326</v>
      </c>
      <c r="H2542">
        <f>Table3[[#This Row],[Q1]]-1.5*Table3[[#This Row],[IQR]]</f>
        <v>-52936</v>
      </c>
      <c r="I2542">
        <f>Table3[[#This Row],[Q3]]+1.5*Table3[[#This Row],[IQR]]</f>
        <v>156368</v>
      </c>
    </row>
    <row r="2543" spans="1:9" x14ac:dyDescent="0.45">
      <c r="A2543" t="s">
        <v>12</v>
      </c>
      <c r="B2543" t="s">
        <v>10</v>
      </c>
      <c r="C2543">
        <v>10452</v>
      </c>
      <c r="D2543" t="b">
        <f t="shared" si="39"/>
        <v>0</v>
      </c>
      <c r="E2543" cm="1">
        <f t="array" ref="E2543">QUARTILE(IF($A:$A=$A2543,IF($B:$B=$B2543,$C:$C)),1)</f>
        <v>25553</v>
      </c>
      <c r="F2543" cm="1">
        <f t="array" ref="F2543">QUARTILE(IF($A:$A=$A2543,IF($B:$B=$B2543,$C:$C)),3)</f>
        <v>77879</v>
      </c>
      <c r="G2543">
        <f>Table3[[#This Row],[Q3]]-Table3[[#This Row],[Q1]]</f>
        <v>52326</v>
      </c>
      <c r="H2543">
        <f>Table3[[#This Row],[Q1]]-1.5*Table3[[#This Row],[IQR]]</f>
        <v>-52936</v>
      </c>
      <c r="I2543">
        <f>Table3[[#This Row],[Q3]]+1.5*Table3[[#This Row],[IQR]]</f>
        <v>156368</v>
      </c>
    </row>
    <row r="2544" spans="1:9" x14ac:dyDescent="0.45">
      <c r="A2544" t="s">
        <v>12</v>
      </c>
      <c r="B2544" t="s">
        <v>10</v>
      </c>
      <c r="C2544">
        <v>10712</v>
      </c>
      <c r="D2544" t="b">
        <f t="shared" si="39"/>
        <v>0</v>
      </c>
      <c r="E2544" cm="1">
        <f t="array" ref="E2544">QUARTILE(IF($A:$A=$A2544,IF($B:$B=$B2544,$C:$C)),1)</f>
        <v>25553</v>
      </c>
      <c r="F2544" cm="1">
        <f t="array" ref="F2544">QUARTILE(IF($A:$A=$A2544,IF($B:$B=$B2544,$C:$C)),3)</f>
        <v>77879</v>
      </c>
      <c r="G2544">
        <f>Table3[[#This Row],[Q3]]-Table3[[#This Row],[Q1]]</f>
        <v>52326</v>
      </c>
      <c r="H2544">
        <f>Table3[[#This Row],[Q1]]-1.5*Table3[[#This Row],[IQR]]</f>
        <v>-52936</v>
      </c>
      <c r="I2544">
        <f>Table3[[#This Row],[Q3]]+1.5*Table3[[#This Row],[IQR]]</f>
        <v>156368</v>
      </c>
    </row>
    <row r="2545" spans="1:9" x14ac:dyDescent="0.45">
      <c r="A2545" t="s">
        <v>12</v>
      </c>
      <c r="B2545" t="s">
        <v>10</v>
      </c>
      <c r="C2545">
        <v>10952</v>
      </c>
      <c r="D2545" t="b">
        <f t="shared" si="39"/>
        <v>0</v>
      </c>
      <c r="E2545" cm="1">
        <f t="array" ref="E2545">QUARTILE(IF($A:$A=$A2545,IF($B:$B=$B2545,$C:$C)),1)</f>
        <v>25553</v>
      </c>
      <c r="F2545" cm="1">
        <f t="array" ref="F2545">QUARTILE(IF($A:$A=$A2545,IF($B:$B=$B2545,$C:$C)),3)</f>
        <v>77879</v>
      </c>
      <c r="G2545">
        <f>Table3[[#This Row],[Q3]]-Table3[[#This Row],[Q1]]</f>
        <v>52326</v>
      </c>
      <c r="H2545">
        <f>Table3[[#This Row],[Q1]]-1.5*Table3[[#This Row],[IQR]]</f>
        <v>-52936</v>
      </c>
      <c r="I2545">
        <f>Table3[[#This Row],[Q3]]+1.5*Table3[[#This Row],[IQR]]</f>
        <v>156368</v>
      </c>
    </row>
    <row r="2546" spans="1:9" x14ac:dyDescent="0.45">
      <c r="A2546" t="s">
        <v>12</v>
      </c>
      <c r="B2546" t="s">
        <v>10</v>
      </c>
      <c r="C2546">
        <v>11869</v>
      </c>
      <c r="D2546" t="b">
        <f t="shared" si="39"/>
        <v>0</v>
      </c>
      <c r="E2546" cm="1">
        <f t="array" ref="E2546">QUARTILE(IF($A:$A=$A2546,IF($B:$B=$B2546,$C:$C)),1)</f>
        <v>25553</v>
      </c>
      <c r="F2546" cm="1">
        <f t="array" ref="F2546">QUARTILE(IF($A:$A=$A2546,IF($B:$B=$B2546,$C:$C)),3)</f>
        <v>77879</v>
      </c>
      <c r="G2546">
        <f>Table3[[#This Row],[Q3]]-Table3[[#This Row],[Q1]]</f>
        <v>52326</v>
      </c>
      <c r="H2546">
        <f>Table3[[#This Row],[Q1]]-1.5*Table3[[#This Row],[IQR]]</f>
        <v>-52936</v>
      </c>
      <c r="I2546">
        <f>Table3[[#This Row],[Q3]]+1.5*Table3[[#This Row],[IQR]]</f>
        <v>156368</v>
      </c>
    </row>
    <row r="2547" spans="1:9" x14ac:dyDescent="0.45">
      <c r="A2547" t="s">
        <v>12</v>
      </c>
      <c r="B2547" t="s">
        <v>10</v>
      </c>
      <c r="C2547">
        <v>12719</v>
      </c>
      <c r="D2547" t="b">
        <f t="shared" si="39"/>
        <v>0</v>
      </c>
      <c r="E2547" cm="1">
        <f t="array" ref="E2547">QUARTILE(IF($A:$A=$A2547,IF($B:$B=$B2547,$C:$C)),1)</f>
        <v>25553</v>
      </c>
      <c r="F2547" cm="1">
        <f t="array" ref="F2547">QUARTILE(IF($A:$A=$A2547,IF($B:$B=$B2547,$C:$C)),3)</f>
        <v>77879</v>
      </c>
      <c r="G2547">
        <f>Table3[[#This Row],[Q3]]-Table3[[#This Row],[Q1]]</f>
        <v>52326</v>
      </c>
      <c r="H2547">
        <f>Table3[[#This Row],[Q1]]-1.5*Table3[[#This Row],[IQR]]</f>
        <v>-52936</v>
      </c>
      <c r="I2547">
        <f>Table3[[#This Row],[Q3]]+1.5*Table3[[#This Row],[IQR]]</f>
        <v>156368</v>
      </c>
    </row>
    <row r="2548" spans="1:9" x14ac:dyDescent="0.45">
      <c r="A2548" t="s">
        <v>12</v>
      </c>
      <c r="B2548" t="s">
        <v>10</v>
      </c>
      <c r="C2548">
        <v>13388</v>
      </c>
      <c r="D2548" t="b">
        <f t="shared" si="39"/>
        <v>0</v>
      </c>
      <c r="E2548" cm="1">
        <f t="array" ref="E2548">QUARTILE(IF($A:$A=$A2548,IF($B:$B=$B2548,$C:$C)),1)</f>
        <v>25553</v>
      </c>
      <c r="F2548" cm="1">
        <f t="array" ref="F2548">QUARTILE(IF($A:$A=$A2548,IF($B:$B=$B2548,$C:$C)),3)</f>
        <v>77879</v>
      </c>
      <c r="G2548">
        <f>Table3[[#This Row],[Q3]]-Table3[[#This Row],[Q1]]</f>
        <v>52326</v>
      </c>
      <c r="H2548">
        <f>Table3[[#This Row],[Q1]]-1.5*Table3[[#This Row],[IQR]]</f>
        <v>-52936</v>
      </c>
      <c r="I2548">
        <f>Table3[[#This Row],[Q3]]+1.5*Table3[[#This Row],[IQR]]</f>
        <v>156368</v>
      </c>
    </row>
    <row r="2549" spans="1:9" x14ac:dyDescent="0.45">
      <c r="A2549" t="s">
        <v>12</v>
      </c>
      <c r="B2549" t="s">
        <v>10</v>
      </c>
      <c r="C2549">
        <v>14642</v>
      </c>
      <c r="D2549" t="b">
        <f t="shared" si="39"/>
        <v>0</v>
      </c>
      <c r="E2549" cm="1">
        <f t="array" ref="E2549">QUARTILE(IF($A:$A=$A2549,IF($B:$B=$B2549,$C:$C)),1)</f>
        <v>25553</v>
      </c>
      <c r="F2549" cm="1">
        <f t="array" ref="F2549">QUARTILE(IF($A:$A=$A2549,IF($B:$B=$B2549,$C:$C)),3)</f>
        <v>77879</v>
      </c>
      <c r="G2549">
        <f>Table3[[#This Row],[Q3]]-Table3[[#This Row],[Q1]]</f>
        <v>52326</v>
      </c>
      <c r="H2549">
        <f>Table3[[#This Row],[Q1]]-1.5*Table3[[#This Row],[IQR]]</f>
        <v>-52936</v>
      </c>
      <c r="I2549">
        <f>Table3[[#This Row],[Q3]]+1.5*Table3[[#This Row],[IQR]]</f>
        <v>156368</v>
      </c>
    </row>
    <row r="2550" spans="1:9" x14ac:dyDescent="0.45">
      <c r="A2550" t="s">
        <v>12</v>
      </c>
      <c r="B2550" t="s">
        <v>10</v>
      </c>
      <c r="C2550">
        <v>14997</v>
      </c>
      <c r="D2550" t="b">
        <f t="shared" si="39"/>
        <v>0</v>
      </c>
      <c r="E2550" cm="1">
        <f t="array" ref="E2550">QUARTILE(IF($A:$A=$A2550,IF($B:$B=$B2550,$C:$C)),1)</f>
        <v>25553</v>
      </c>
      <c r="F2550" cm="1">
        <f t="array" ref="F2550">QUARTILE(IF($A:$A=$A2550,IF($B:$B=$B2550,$C:$C)),3)</f>
        <v>77879</v>
      </c>
      <c r="G2550">
        <f>Table3[[#This Row],[Q3]]-Table3[[#This Row],[Q1]]</f>
        <v>52326</v>
      </c>
      <c r="H2550">
        <f>Table3[[#This Row],[Q1]]-1.5*Table3[[#This Row],[IQR]]</f>
        <v>-52936</v>
      </c>
      <c r="I2550">
        <f>Table3[[#This Row],[Q3]]+1.5*Table3[[#This Row],[IQR]]</f>
        <v>156368</v>
      </c>
    </row>
    <row r="2551" spans="1:9" x14ac:dyDescent="0.45">
      <c r="A2551" t="s">
        <v>12</v>
      </c>
      <c r="B2551" t="s">
        <v>10</v>
      </c>
      <c r="C2551">
        <v>16996</v>
      </c>
      <c r="D2551" t="b">
        <f t="shared" si="39"/>
        <v>0</v>
      </c>
      <c r="E2551" cm="1">
        <f t="array" ref="E2551">QUARTILE(IF($A:$A=$A2551,IF($B:$B=$B2551,$C:$C)),1)</f>
        <v>25553</v>
      </c>
      <c r="F2551" cm="1">
        <f t="array" ref="F2551">QUARTILE(IF($A:$A=$A2551,IF($B:$B=$B2551,$C:$C)),3)</f>
        <v>77879</v>
      </c>
      <c r="G2551">
        <f>Table3[[#This Row],[Q3]]-Table3[[#This Row],[Q1]]</f>
        <v>52326</v>
      </c>
      <c r="H2551">
        <f>Table3[[#This Row],[Q1]]-1.5*Table3[[#This Row],[IQR]]</f>
        <v>-52936</v>
      </c>
      <c r="I2551">
        <f>Table3[[#This Row],[Q3]]+1.5*Table3[[#This Row],[IQR]]</f>
        <v>156368</v>
      </c>
    </row>
    <row r="2552" spans="1:9" x14ac:dyDescent="0.45">
      <c r="A2552" t="s">
        <v>12</v>
      </c>
      <c r="B2552" t="s">
        <v>10</v>
      </c>
      <c r="C2552">
        <v>17911</v>
      </c>
      <c r="D2552" t="b">
        <f t="shared" si="39"/>
        <v>0</v>
      </c>
      <c r="E2552" cm="1">
        <f t="array" ref="E2552">QUARTILE(IF($A:$A=$A2552,IF($B:$B=$B2552,$C:$C)),1)</f>
        <v>25553</v>
      </c>
      <c r="F2552" cm="1">
        <f t="array" ref="F2552">QUARTILE(IF($A:$A=$A2552,IF($B:$B=$B2552,$C:$C)),3)</f>
        <v>77879</v>
      </c>
      <c r="G2552">
        <f>Table3[[#This Row],[Q3]]-Table3[[#This Row],[Q1]]</f>
        <v>52326</v>
      </c>
      <c r="H2552">
        <f>Table3[[#This Row],[Q1]]-1.5*Table3[[#This Row],[IQR]]</f>
        <v>-52936</v>
      </c>
      <c r="I2552">
        <f>Table3[[#This Row],[Q3]]+1.5*Table3[[#This Row],[IQR]]</f>
        <v>156368</v>
      </c>
    </row>
    <row r="2553" spans="1:9" x14ac:dyDescent="0.45">
      <c r="A2553" t="s">
        <v>12</v>
      </c>
      <c r="B2553" t="s">
        <v>10</v>
      </c>
      <c r="C2553">
        <v>17920</v>
      </c>
      <c r="D2553" t="b">
        <f t="shared" si="39"/>
        <v>0</v>
      </c>
      <c r="E2553" cm="1">
        <f t="array" ref="E2553">QUARTILE(IF($A:$A=$A2553,IF($B:$B=$B2553,$C:$C)),1)</f>
        <v>25553</v>
      </c>
      <c r="F2553" cm="1">
        <f t="array" ref="F2553">QUARTILE(IF($A:$A=$A2553,IF($B:$B=$B2553,$C:$C)),3)</f>
        <v>77879</v>
      </c>
      <c r="G2553">
        <f>Table3[[#This Row],[Q3]]-Table3[[#This Row],[Q1]]</f>
        <v>52326</v>
      </c>
      <c r="H2553">
        <f>Table3[[#This Row],[Q1]]-1.5*Table3[[#This Row],[IQR]]</f>
        <v>-52936</v>
      </c>
      <c r="I2553">
        <f>Table3[[#This Row],[Q3]]+1.5*Table3[[#This Row],[IQR]]</f>
        <v>156368</v>
      </c>
    </row>
    <row r="2554" spans="1:9" x14ac:dyDescent="0.45">
      <c r="A2554" t="s">
        <v>12</v>
      </c>
      <c r="B2554" t="s">
        <v>10</v>
      </c>
      <c r="C2554">
        <v>18647</v>
      </c>
      <c r="D2554" t="b">
        <f t="shared" si="39"/>
        <v>0</v>
      </c>
      <c r="E2554" cm="1">
        <f t="array" ref="E2554">QUARTILE(IF($A:$A=$A2554,IF($B:$B=$B2554,$C:$C)),1)</f>
        <v>25553</v>
      </c>
      <c r="F2554" cm="1">
        <f t="array" ref="F2554">QUARTILE(IF($A:$A=$A2554,IF($B:$B=$B2554,$C:$C)),3)</f>
        <v>77879</v>
      </c>
      <c r="G2554">
        <f>Table3[[#This Row],[Q3]]-Table3[[#This Row],[Q1]]</f>
        <v>52326</v>
      </c>
      <c r="H2554">
        <f>Table3[[#This Row],[Q1]]-1.5*Table3[[#This Row],[IQR]]</f>
        <v>-52936</v>
      </c>
      <c r="I2554">
        <f>Table3[[#This Row],[Q3]]+1.5*Table3[[#This Row],[IQR]]</f>
        <v>156368</v>
      </c>
    </row>
    <row r="2555" spans="1:9" x14ac:dyDescent="0.45">
      <c r="A2555" t="s">
        <v>12</v>
      </c>
      <c r="B2555" t="s">
        <v>10</v>
      </c>
      <c r="C2555">
        <v>18653</v>
      </c>
      <c r="D2555" t="b">
        <f t="shared" si="39"/>
        <v>0</v>
      </c>
      <c r="E2555" cm="1">
        <f t="array" ref="E2555">QUARTILE(IF($A:$A=$A2555,IF($B:$B=$B2555,$C:$C)),1)</f>
        <v>25553</v>
      </c>
      <c r="F2555" cm="1">
        <f t="array" ref="F2555">QUARTILE(IF($A:$A=$A2555,IF($B:$B=$B2555,$C:$C)),3)</f>
        <v>77879</v>
      </c>
      <c r="G2555">
        <f>Table3[[#This Row],[Q3]]-Table3[[#This Row],[Q1]]</f>
        <v>52326</v>
      </c>
      <c r="H2555">
        <f>Table3[[#This Row],[Q1]]-1.5*Table3[[#This Row],[IQR]]</f>
        <v>-52936</v>
      </c>
      <c r="I2555">
        <f>Table3[[#This Row],[Q3]]+1.5*Table3[[#This Row],[IQR]]</f>
        <v>156368</v>
      </c>
    </row>
    <row r="2556" spans="1:9" x14ac:dyDescent="0.45">
      <c r="A2556" t="s">
        <v>12</v>
      </c>
      <c r="B2556" t="s">
        <v>10</v>
      </c>
      <c r="C2556">
        <v>19664</v>
      </c>
      <c r="D2556" t="b">
        <f t="shared" si="39"/>
        <v>0</v>
      </c>
      <c r="E2556" cm="1">
        <f t="array" ref="E2556">QUARTILE(IF($A:$A=$A2556,IF($B:$B=$B2556,$C:$C)),1)</f>
        <v>25553</v>
      </c>
      <c r="F2556" cm="1">
        <f t="array" ref="F2556">QUARTILE(IF($A:$A=$A2556,IF($B:$B=$B2556,$C:$C)),3)</f>
        <v>77879</v>
      </c>
      <c r="G2556">
        <f>Table3[[#This Row],[Q3]]-Table3[[#This Row],[Q1]]</f>
        <v>52326</v>
      </c>
      <c r="H2556">
        <f>Table3[[#This Row],[Q1]]-1.5*Table3[[#This Row],[IQR]]</f>
        <v>-52936</v>
      </c>
      <c r="I2556">
        <f>Table3[[#This Row],[Q3]]+1.5*Table3[[#This Row],[IQR]]</f>
        <v>156368</v>
      </c>
    </row>
    <row r="2557" spans="1:9" x14ac:dyDescent="0.45">
      <c r="A2557" t="s">
        <v>12</v>
      </c>
      <c r="B2557" t="s">
        <v>10</v>
      </c>
      <c r="C2557">
        <v>20130</v>
      </c>
      <c r="D2557" t="b">
        <f t="shared" si="39"/>
        <v>0</v>
      </c>
      <c r="E2557" cm="1">
        <f t="array" ref="E2557">QUARTILE(IF($A:$A=$A2557,IF($B:$B=$B2557,$C:$C)),1)</f>
        <v>25553</v>
      </c>
      <c r="F2557" cm="1">
        <f t="array" ref="F2557">QUARTILE(IF($A:$A=$A2557,IF($B:$B=$B2557,$C:$C)),3)</f>
        <v>77879</v>
      </c>
      <c r="G2557">
        <f>Table3[[#This Row],[Q3]]-Table3[[#This Row],[Q1]]</f>
        <v>52326</v>
      </c>
      <c r="H2557">
        <f>Table3[[#This Row],[Q1]]-1.5*Table3[[#This Row],[IQR]]</f>
        <v>-52936</v>
      </c>
      <c r="I2557">
        <f>Table3[[#This Row],[Q3]]+1.5*Table3[[#This Row],[IQR]]</f>
        <v>156368</v>
      </c>
    </row>
    <row r="2558" spans="1:9" x14ac:dyDescent="0.45">
      <c r="A2558" t="s">
        <v>12</v>
      </c>
      <c r="B2558" t="s">
        <v>10</v>
      </c>
      <c r="C2558">
        <v>20666</v>
      </c>
      <c r="D2558" t="b">
        <f t="shared" si="39"/>
        <v>0</v>
      </c>
      <c r="E2558" cm="1">
        <f t="array" ref="E2558">QUARTILE(IF($A:$A=$A2558,IF($B:$B=$B2558,$C:$C)),1)</f>
        <v>25553</v>
      </c>
      <c r="F2558" cm="1">
        <f t="array" ref="F2558">QUARTILE(IF($A:$A=$A2558,IF($B:$B=$B2558,$C:$C)),3)</f>
        <v>77879</v>
      </c>
      <c r="G2558">
        <f>Table3[[#This Row],[Q3]]-Table3[[#This Row],[Q1]]</f>
        <v>52326</v>
      </c>
      <c r="H2558">
        <f>Table3[[#This Row],[Q1]]-1.5*Table3[[#This Row],[IQR]]</f>
        <v>-52936</v>
      </c>
      <c r="I2558">
        <f>Table3[[#This Row],[Q3]]+1.5*Table3[[#This Row],[IQR]]</f>
        <v>156368</v>
      </c>
    </row>
    <row r="2559" spans="1:9" x14ac:dyDescent="0.45">
      <c r="A2559" t="s">
        <v>12</v>
      </c>
      <c r="B2559" t="s">
        <v>10</v>
      </c>
      <c r="C2559">
        <v>21067</v>
      </c>
      <c r="D2559" t="b">
        <f t="shared" si="39"/>
        <v>0</v>
      </c>
      <c r="E2559" cm="1">
        <f t="array" ref="E2559">QUARTILE(IF($A:$A=$A2559,IF($B:$B=$B2559,$C:$C)),1)</f>
        <v>25553</v>
      </c>
      <c r="F2559" cm="1">
        <f t="array" ref="F2559">QUARTILE(IF($A:$A=$A2559,IF($B:$B=$B2559,$C:$C)),3)</f>
        <v>77879</v>
      </c>
      <c r="G2559">
        <f>Table3[[#This Row],[Q3]]-Table3[[#This Row],[Q1]]</f>
        <v>52326</v>
      </c>
      <c r="H2559">
        <f>Table3[[#This Row],[Q1]]-1.5*Table3[[#This Row],[IQR]]</f>
        <v>-52936</v>
      </c>
      <c r="I2559">
        <f>Table3[[#This Row],[Q3]]+1.5*Table3[[#This Row],[IQR]]</f>
        <v>156368</v>
      </c>
    </row>
    <row r="2560" spans="1:9" x14ac:dyDescent="0.45">
      <c r="A2560" t="s">
        <v>12</v>
      </c>
      <c r="B2560" t="s">
        <v>10</v>
      </c>
      <c r="C2560">
        <v>22415</v>
      </c>
      <c r="D2560" t="b">
        <f t="shared" si="39"/>
        <v>0</v>
      </c>
      <c r="E2560" cm="1">
        <f t="array" ref="E2560">QUARTILE(IF($A:$A=$A2560,IF($B:$B=$B2560,$C:$C)),1)</f>
        <v>25553</v>
      </c>
      <c r="F2560" cm="1">
        <f t="array" ref="F2560">QUARTILE(IF($A:$A=$A2560,IF($B:$B=$B2560,$C:$C)),3)</f>
        <v>77879</v>
      </c>
      <c r="G2560">
        <f>Table3[[#This Row],[Q3]]-Table3[[#This Row],[Q1]]</f>
        <v>52326</v>
      </c>
      <c r="H2560">
        <f>Table3[[#This Row],[Q1]]-1.5*Table3[[#This Row],[IQR]]</f>
        <v>-52936</v>
      </c>
      <c r="I2560">
        <f>Table3[[#This Row],[Q3]]+1.5*Table3[[#This Row],[IQR]]</f>
        <v>156368</v>
      </c>
    </row>
    <row r="2561" spans="1:9" x14ac:dyDescent="0.45">
      <c r="A2561" t="s">
        <v>12</v>
      </c>
      <c r="B2561" t="s">
        <v>10</v>
      </c>
      <c r="C2561">
        <v>24210</v>
      </c>
      <c r="D2561" t="b">
        <f t="shared" si="39"/>
        <v>0</v>
      </c>
      <c r="E2561" cm="1">
        <f t="array" ref="E2561">QUARTILE(IF($A:$A=$A2561,IF($B:$B=$B2561,$C:$C)),1)</f>
        <v>25553</v>
      </c>
      <c r="F2561" cm="1">
        <f t="array" ref="F2561">QUARTILE(IF($A:$A=$A2561,IF($B:$B=$B2561,$C:$C)),3)</f>
        <v>77879</v>
      </c>
      <c r="G2561">
        <f>Table3[[#This Row],[Q3]]-Table3[[#This Row],[Q1]]</f>
        <v>52326</v>
      </c>
      <c r="H2561">
        <f>Table3[[#This Row],[Q1]]-1.5*Table3[[#This Row],[IQR]]</f>
        <v>-52936</v>
      </c>
      <c r="I2561">
        <f>Table3[[#This Row],[Q3]]+1.5*Table3[[#This Row],[IQR]]</f>
        <v>156368</v>
      </c>
    </row>
    <row r="2562" spans="1:9" x14ac:dyDescent="0.45">
      <c r="A2562" t="s">
        <v>12</v>
      </c>
      <c r="B2562" t="s">
        <v>10</v>
      </c>
      <c r="C2562">
        <v>25553</v>
      </c>
      <c r="D2562" t="b">
        <f t="shared" ref="D2562:D2625" si="40">IF(C2562&lt;H2562,TRUE,IF(C2562&gt;I2562,TRUE,FALSE))</f>
        <v>0</v>
      </c>
      <c r="E2562" cm="1">
        <f t="array" ref="E2562">QUARTILE(IF($A:$A=$A2562,IF($B:$B=$B2562,$C:$C)),1)</f>
        <v>25553</v>
      </c>
      <c r="F2562" cm="1">
        <f t="array" ref="F2562">QUARTILE(IF($A:$A=$A2562,IF($B:$B=$B2562,$C:$C)),3)</f>
        <v>77879</v>
      </c>
      <c r="G2562">
        <f>Table3[[#This Row],[Q3]]-Table3[[#This Row],[Q1]]</f>
        <v>52326</v>
      </c>
      <c r="H2562">
        <f>Table3[[#This Row],[Q1]]-1.5*Table3[[#This Row],[IQR]]</f>
        <v>-52936</v>
      </c>
      <c r="I2562">
        <f>Table3[[#This Row],[Q3]]+1.5*Table3[[#This Row],[IQR]]</f>
        <v>156368</v>
      </c>
    </row>
    <row r="2563" spans="1:9" x14ac:dyDescent="0.45">
      <c r="A2563" t="s">
        <v>12</v>
      </c>
      <c r="B2563" t="s">
        <v>10</v>
      </c>
      <c r="C2563">
        <v>26390</v>
      </c>
      <c r="D2563" t="b">
        <f t="shared" si="40"/>
        <v>0</v>
      </c>
      <c r="E2563" cm="1">
        <f t="array" ref="E2563">QUARTILE(IF($A:$A=$A2563,IF($B:$B=$B2563,$C:$C)),1)</f>
        <v>25553</v>
      </c>
      <c r="F2563" cm="1">
        <f t="array" ref="F2563">QUARTILE(IF($A:$A=$A2563,IF($B:$B=$B2563,$C:$C)),3)</f>
        <v>77879</v>
      </c>
      <c r="G2563">
        <f>Table3[[#This Row],[Q3]]-Table3[[#This Row],[Q1]]</f>
        <v>52326</v>
      </c>
      <c r="H2563">
        <f>Table3[[#This Row],[Q1]]-1.5*Table3[[#This Row],[IQR]]</f>
        <v>-52936</v>
      </c>
      <c r="I2563">
        <f>Table3[[#This Row],[Q3]]+1.5*Table3[[#This Row],[IQR]]</f>
        <v>156368</v>
      </c>
    </row>
    <row r="2564" spans="1:9" x14ac:dyDescent="0.45">
      <c r="A2564" t="s">
        <v>12</v>
      </c>
      <c r="B2564" t="s">
        <v>10</v>
      </c>
      <c r="C2564">
        <v>26397</v>
      </c>
      <c r="D2564" t="b">
        <f t="shared" si="40"/>
        <v>0</v>
      </c>
      <c r="E2564" cm="1">
        <f t="array" ref="E2564">QUARTILE(IF($A:$A=$A2564,IF($B:$B=$B2564,$C:$C)),1)</f>
        <v>25553</v>
      </c>
      <c r="F2564" cm="1">
        <f t="array" ref="F2564">QUARTILE(IF($A:$A=$A2564,IF($B:$B=$B2564,$C:$C)),3)</f>
        <v>77879</v>
      </c>
      <c r="G2564">
        <f>Table3[[#This Row],[Q3]]-Table3[[#This Row],[Q1]]</f>
        <v>52326</v>
      </c>
      <c r="H2564">
        <f>Table3[[#This Row],[Q1]]-1.5*Table3[[#This Row],[IQR]]</f>
        <v>-52936</v>
      </c>
      <c r="I2564">
        <f>Table3[[#This Row],[Q3]]+1.5*Table3[[#This Row],[IQR]]</f>
        <v>156368</v>
      </c>
    </row>
    <row r="2565" spans="1:9" x14ac:dyDescent="0.45">
      <c r="A2565" t="s">
        <v>12</v>
      </c>
      <c r="B2565" t="s">
        <v>10</v>
      </c>
      <c r="C2565">
        <v>27018</v>
      </c>
      <c r="D2565" t="b">
        <f t="shared" si="40"/>
        <v>0</v>
      </c>
      <c r="E2565" cm="1">
        <f t="array" ref="E2565">QUARTILE(IF($A:$A=$A2565,IF($B:$B=$B2565,$C:$C)),1)</f>
        <v>25553</v>
      </c>
      <c r="F2565" cm="1">
        <f t="array" ref="F2565">QUARTILE(IF($A:$A=$A2565,IF($B:$B=$B2565,$C:$C)),3)</f>
        <v>77879</v>
      </c>
      <c r="G2565">
        <f>Table3[[#This Row],[Q3]]-Table3[[#This Row],[Q1]]</f>
        <v>52326</v>
      </c>
      <c r="H2565">
        <f>Table3[[#This Row],[Q1]]-1.5*Table3[[#This Row],[IQR]]</f>
        <v>-52936</v>
      </c>
      <c r="I2565">
        <f>Table3[[#This Row],[Q3]]+1.5*Table3[[#This Row],[IQR]]</f>
        <v>156368</v>
      </c>
    </row>
    <row r="2566" spans="1:9" x14ac:dyDescent="0.45">
      <c r="A2566" t="s">
        <v>12</v>
      </c>
      <c r="B2566" t="s">
        <v>10</v>
      </c>
      <c r="C2566">
        <v>27627</v>
      </c>
      <c r="D2566" t="b">
        <f t="shared" si="40"/>
        <v>0</v>
      </c>
      <c r="E2566" cm="1">
        <f t="array" ref="E2566">QUARTILE(IF($A:$A=$A2566,IF($B:$B=$B2566,$C:$C)),1)</f>
        <v>25553</v>
      </c>
      <c r="F2566" cm="1">
        <f t="array" ref="F2566">QUARTILE(IF($A:$A=$A2566,IF($B:$B=$B2566,$C:$C)),3)</f>
        <v>77879</v>
      </c>
      <c r="G2566">
        <f>Table3[[#This Row],[Q3]]-Table3[[#This Row],[Q1]]</f>
        <v>52326</v>
      </c>
      <c r="H2566">
        <f>Table3[[#This Row],[Q1]]-1.5*Table3[[#This Row],[IQR]]</f>
        <v>-52936</v>
      </c>
      <c r="I2566">
        <f>Table3[[#This Row],[Q3]]+1.5*Table3[[#This Row],[IQR]]</f>
        <v>156368</v>
      </c>
    </row>
    <row r="2567" spans="1:9" x14ac:dyDescent="0.45">
      <c r="A2567" t="s">
        <v>12</v>
      </c>
      <c r="B2567" t="s">
        <v>10</v>
      </c>
      <c r="C2567">
        <v>28326</v>
      </c>
      <c r="D2567" t="b">
        <f t="shared" si="40"/>
        <v>0</v>
      </c>
      <c r="E2567" cm="1">
        <f t="array" ref="E2567">QUARTILE(IF($A:$A=$A2567,IF($B:$B=$B2567,$C:$C)),1)</f>
        <v>25553</v>
      </c>
      <c r="F2567" cm="1">
        <f t="array" ref="F2567">QUARTILE(IF($A:$A=$A2567,IF($B:$B=$B2567,$C:$C)),3)</f>
        <v>77879</v>
      </c>
      <c r="G2567">
        <f>Table3[[#This Row],[Q3]]-Table3[[#This Row],[Q1]]</f>
        <v>52326</v>
      </c>
      <c r="H2567">
        <f>Table3[[#This Row],[Q1]]-1.5*Table3[[#This Row],[IQR]]</f>
        <v>-52936</v>
      </c>
      <c r="I2567">
        <f>Table3[[#This Row],[Q3]]+1.5*Table3[[#This Row],[IQR]]</f>
        <v>156368</v>
      </c>
    </row>
    <row r="2568" spans="1:9" x14ac:dyDescent="0.45">
      <c r="A2568" t="s">
        <v>12</v>
      </c>
      <c r="B2568" t="s">
        <v>10</v>
      </c>
      <c r="C2568">
        <v>31737</v>
      </c>
      <c r="D2568" t="b">
        <f t="shared" si="40"/>
        <v>0</v>
      </c>
      <c r="E2568" cm="1">
        <f t="array" ref="E2568">QUARTILE(IF($A:$A=$A2568,IF($B:$B=$B2568,$C:$C)),1)</f>
        <v>25553</v>
      </c>
      <c r="F2568" cm="1">
        <f t="array" ref="F2568">QUARTILE(IF($A:$A=$A2568,IF($B:$B=$B2568,$C:$C)),3)</f>
        <v>77879</v>
      </c>
      <c r="G2568">
        <f>Table3[[#This Row],[Q3]]-Table3[[#This Row],[Q1]]</f>
        <v>52326</v>
      </c>
      <c r="H2568">
        <f>Table3[[#This Row],[Q1]]-1.5*Table3[[#This Row],[IQR]]</f>
        <v>-52936</v>
      </c>
      <c r="I2568">
        <f>Table3[[#This Row],[Q3]]+1.5*Table3[[#This Row],[IQR]]</f>
        <v>156368</v>
      </c>
    </row>
    <row r="2569" spans="1:9" x14ac:dyDescent="0.45">
      <c r="A2569" t="s">
        <v>12</v>
      </c>
      <c r="B2569" t="s">
        <v>10</v>
      </c>
      <c r="C2569">
        <v>33967</v>
      </c>
      <c r="D2569" t="b">
        <f t="shared" si="40"/>
        <v>0</v>
      </c>
      <c r="E2569" cm="1">
        <f t="array" ref="E2569">QUARTILE(IF($A:$A=$A2569,IF($B:$B=$B2569,$C:$C)),1)</f>
        <v>25553</v>
      </c>
      <c r="F2569" cm="1">
        <f t="array" ref="F2569">QUARTILE(IF($A:$A=$A2569,IF($B:$B=$B2569,$C:$C)),3)</f>
        <v>77879</v>
      </c>
      <c r="G2569">
        <f>Table3[[#This Row],[Q3]]-Table3[[#This Row],[Q1]]</f>
        <v>52326</v>
      </c>
      <c r="H2569">
        <f>Table3[[#This Row],[Q1]]-1.5*Table3[[#This Row],[IQR]]</f>
        <v>-52936</v>
      </c>
      <c r="I2569">
        <f>Table3[[#This Row],[Q3]]+1.5*Table3[[#This Row],[IQR]]</f>
        <v>156368</v>
      </c>
    </row>
    <row r="2570" spans="1:9" x14ac:dyDescent="0.45">
      <c r="A2570" t="s">
        <v>12</v>
      </c>
      <c r="B2570" t="s">
        <v>10</v>
      </c>
      <c r="C2570">
        <v>34032</v>
      </c>
      <c r="D2570" t="b">
        <f t="shared" si="40"/>
        <v>0</v>
      </c>
      <c r="E2570" cm="1">
        <f t="array" ref="E2570">QUARTILE(IF($A:$A=$A2570,IF($B:$B=$B2570,$C:$C)),1)</f>
        <v>25553</v>
      </c>
      <c r="F2570" cm="1">
        <f t="array" ref="F2570">QUARTILE(IF($A:$A=$A2570,IF($B:$B=$B2570,$C:$C)),3)</f>
        <v>77879</v>
      </c>
      <c r="G2570">
        <f>Table3[[#This Row],[Q3]]-Table3[[#This Row],[Q1]]</f>
        <v>52326</v>
      </c>
      <c r="H2570">
        <f>Table3[[#This Row],[Q1]]-1.5*Table3[[#This Row],[IQR]]</f>
        <v>-52936</v>
      </c>
      <c r="I2570">
        <f>Table3[[#This Row],[Q3]]+1.5*Table3[[#This Row],[IQR]]</f>
        <v>156368</v>
      </c>
    </row>
    <row r="2571" spans="1:9" x14ac:dyDescent="0.45">
      <c r="A2571" t="s">
        <v>12</v>
      </c>
      <c r="B2571" t="s">
        <v>10</v>
      </c>
      <c r="C2571">
        <v>34157</v>
      </c>
      <c r="D2571" t="b">
        <f t="shared" si="40"/>
        <v>0</v>
      </c>
      <c r="E2571" cm="1">
        <f t="array" ref="E2571">QUARTILE(IF($A:$A=$A2571,IF($B:$B=$B2571,$C:$C)),1)</f>
        <v>25553</v>
      </c>
      <c r="F2571" cm="1">
        <f t="array" ref="F2571">QUARTILE(IF($A:$A=$A2571,IF($B:$B=$B2571,$C:$C)),3)</f>
        <v>77879</v>
      </c>
      <c r="G2571">
        <f>Table3[[#This Row],[Q3]]-Table3[[#This Row],[Q1]]</f>
        <v>52326</v>
      </c>
      <c r="H2571">
        <f>Table3[[#This Row],[Q1]]-1.5*Table3[[#This Row],[IQR]]</f>
        <v>-52936</v>
      </c>
      <c r="I2571">
        <f>Table3[[#This Row],[Q3]]+1.5*Table3[[#This Row],[IQR]]</f>
        <v>156368</v>
      </c>
    </row>
    <row r="2572" spans="1:9" x14ac:dyDescent="0.45">
      <c r="A2572" t="s">
        <v>12</v>
      </c>
      <c r="B2572" t="s">
        <v>10</v>
      </c>
      <c r="C2572">
        <v>36135</v>
      </c>
      <c r="D2572" t="b">
        <f t="shared" si="40"/>
        <v>0</v>
      </c>
      <c r="E2572" cm="1">
        <f t="array" ref="E2572">QUARTILE(IF($A:$A=$A2572,IF($B:$B=$B2572,$C:$C)),1)</f>
        <v>25553</v>
      </c>
      <c r="F2572" cm="1">
        <f t="array" ref="F2572">QUARTILE(IF($A:$A=$A2572,IF($B:$B=$B2572,$C:$C)),3)</f>
        <v>77879</v>
      </c>
      <c r="G2572">
        <f>Table3[[#This Row],[Q3]]-Table3[[#This Row],[Q1]]</f>
        <v>52326</v>
      </c>
      <c r="H2572">
        <f>Table3[[#This Row],[Q1]]-1.5*Table3[[#This Row],[IQR]]</f>
        <v>-52936</v>
      </c>
      <c r="I2572">
        <f>Table3[[#This Row],[Q3]]+1.5*Table3[[#This Row],[IQR]]</f>
        <v>156368</v>
      </c>
    </row>
    <row r="2573" spans="1:9" x14ac:dyDescent="0.45">
      <c r="A2573" t="s">
        <v>12</v>
      </c>
      <c r="B2573" t="s">
        <v>10</v>
      </c>
      <c r="C2573">
        <v>37791</v>
      </c>
      <c r="D2573" t="b">
        <f t="shared" si="40"/>
        <v>0</v>
      </c>
      <c r="E2573" cm="1">
        <f t="array" ref="E2573">QUARTILE(IF($A:$A=$A2573,IF($B:$B=$B2573,$C:$C)),1)</f>
        <v>25553</v>
      </c>
      <c r="F2573" cm="1">
        <f t="array" ref="F2573">QUARTILE(IF($A:$A=$A2573,IF($B:$B=$B2573,$C:$C)),3)</f>
        <v>77879</v>
      </c>
      <c r="G2573">
        <f>Table3[[#This Row],[Q3]]-Table3[[#This Row],[Q1]]</f>
        <v>52326</v>
      </c>
      <c r="H2573">
        <f>Table3[[#This Row],[Q1]]-1.5*Table3[[#This Row],[IQR]]</f>
        <v>-52936</v>
      </c>
      <c r="I2573">
        <f>Table3[[#This Row],[Q3]]+1.5*Table3[[#This Row],[IQR]]</f>
        <v>156368</v>
      </c>
    </row>
    <row r="2574" spans="1:9" x14ac:dyDescent="0.45">
      <c r="A2574" t="s">
        <v>12</v>
      </c>
      <c r="B2574" t="s">
        <v>10</v>
      </c>
      <c r="C2574">
        <v>38517</v>
      </c>
      <c r="D2574" t="b">
        <f t="shared" si="40"/>
        <v>0</v>
      </c>
      <c r="E2574" cm="1">
        <f t="array" ref="E2574">QUARTILE(IF($A:$A=$A2574,IF($B:$B=$B2574,$C:$C)),1)</f>
        <v>25553</v>
      </c>
      <c r="F2574" cm="1">
        <f t="array" ref="F2574">QUARTILE(IF($A:$A=$A2574,IF($B:$B=$B2574,$C:$C)),3)</f>
        <v>77879</v>
      </c>
      <c r="G2574">
        <f>Table3[[#This Row],[Q3]]-Table3[[#This Row],[Q1]]</f>
        <v>52326</v>
      </c>
      <c r="H2574">
        <f>Table3[[#This Row],[Q1]]-1.5*Table3[[#This Row],[IQR]]</f>
        <v>-52936</v>
      </c>
      <c r="I2574">
        <f>Table3[[#This Row],[Q3]]+1.5*Table3[[#This Row],[IQR]]</f>
        <v>156368</v>
      </c>
    </row>
    <row r="2575" spans="1:9" x14ac:dyDescent="0.45">
      <c r="A2575" t="s">
        <v>12</v>
      </c>
      <c r="B2575" t="s">
        <v>10</v>
      </c>
      <c r="C2575">
        <v>39016</v>
      </c>
      <c r="D2575" t="b">
        <f t="shared" si="40"/>
        <v>0</v>
      </c>
      <c r="E2575" cm="1">
        <f t="array" ref="E2575">QUARTILE(IF($A:$A=$A2575,IF($B:$B=$B2575,$C:$C)),1)</f>
        <v>25553</v>
      </c>
      <c r="F2575" cm="1">
        <f t="array" ref="F2575">QUARTILE(IF($A:$A=$A2575,IF($B:$B=$B2575,$C:$C)),3)</f>
        <v>77879</v>
      </c>
      <c r="G2575">
        <f>Table3[[#This Row],[Q3]]-Table3[[#This Row],[Q1]]</f>
        <v>52326</v>
      </c>
      <c r="H2575">
        <f>Table3[[#This Row],[Q1]]-1.5*Table3[[#This Row],[IQR]]</f>
        <v>-52936</v>
      </c>
      <c r="I2575">
        <f>Table3[[#This Row],[Q3]]+1.5*Table3[[#This Row],[IQR]]</f>
        <v>156368</v>
      </c>
    </row>
    <row r="2576" spans="1:9" x14ac:dyDescent="0.45">
      <c r="A2576" t="s">
        <v>12</v>
      </c>
      <c r="B2576" t="s">
        <v>10</v>
      </c>
      <c r="C2576">
        <v>39891</v>
      </c>
      <c r="D2576" t="b">
        <f t="shared" si="40"/>
        <v>0</v>
      </c>
      <c r="E2576" cm="1">
        <f t="array" ref="E2576">QUARTILE(IF($A:$A=$A2576,IF($B:$B=$B2576,$C:$C)),1)</f>
        <v>25553</v>
      </c>
      <c r="F2576" cm="1">
        <f t="array" ref="F2576">QUARTILE(IF($A:$A=$A2576,IF($B:$B=$B2576,$C:$C)),3)</f>
        <v>77879</v>
      </c>
      <c r="G2576">
        <f>Table3[[#This Row],[Q3]]-Table3[[#This Row],[Q1]]</f>
        <v>52326</v>
      </c>
      <c r="H2576">
        <f>Table3[[#This Row],[Q1]]-1.5*Table3[[#This Row],[IQR]]</f>
        <v>-52936</v>
      </c>
      <c r="I2576">
        <f>Table3[[#This Row],[Q3]]+1.5*Table3[[#This Row],[IQR]]</f>
        <v>156368</v>
      </c>
    </row>
    <row r="2577" spans="1:9" x14ac:dyDescent="0.45">
      <c r="A2577" t="s">
        <v>12</v>
      </c>
      <c r="B2577" t="s">
        <v>10</v>
      </c>
      <c r="C2577">
        <v>39987</v>
      </c>
      <c r="D2577" t="b">
        <f t="shared" si="40"/>
        <v>0</v>
      </c>
      <c r="E2577" cm="1">
        <f t="array" ref="E2577">QUARTILE(IF($A:$A=$A2577,IF($B:$B=$B2577,$C:$C)),1)</f>
        <v>25553</v>
      </c>
      <c r="F2577" cm="1">
        <f t="array" ref="F2577">QUARTILE(IF($A:$A=$A2577,IF($B:$B=$B2577,$C:$C)),3)</f>
        <v>77879</v>
      </c>
      <c r="G2577">
        <f>Table3[[#This Row],[Q3]]-Table3[[#This Row],[Q1]]</f>
        <v>52326</v>
      </c>
      <c r="H2577">
        <f>Table3[[#This Row],[Q1]]-1.5*Table3[[#This Row],[IQR]]</f>
        <v>-52936</v>
      </c>
      <c r="I2577">
        <f>Table3[[#This Row],[Q3]]+1.5*Table3[[#This Row],[IQR]]</f>
        <v>156368</v>
      </c>
    </row>
    <row r="2578" spans="1:9" x14ac:dyDescent="0.45">
      <c r="A2578" t="s">
        <v>12</v>
      </c>
      <c r="B2578" t="s">
        <v>10</v>
      </c>
      <c r="C2578">
        <v>40859</v>
      </c>
      <c r="D2578" t="b">
        <f t="shared" si="40"/>
        <v>0</v>
      </c>
      <c r="E2578" cm="1">
        <f t="array" ref="E2578">QUARTILE(IF($A:$A=$A2578,IF($B:$B=$B2578,$C:$C)),1)</f>
        <v>25553</v>
      </c>
      <c r="F2578" cm="1">
        <f t="array" ref="F2578">QUARTILE(IF($A:$A=$A2578,IF($B:$B=$B2578,$C:$C)),3)</f>
        <v>77879</v>
      </c>
      <c r="G2578">
        <f>Table3[[#This Row],[Q3]]-Table3[[#This Row],[Q1]]</f>
        <v>52326</v>
      </c>
      <c r="H2578">
        <f>Table3[[#This Row],[Q1]]-1.5*Table3[[#This Row],[IQR]]</f>
        <v>-52936</v>
      </c>
      <c r="I2578">
        <f>Table3[[#This Row],[Q3]]+1.5*Table3[[#This Row],[IQR]]</f>
        <v>156368</v>
      </c>
    </row>
    <row r="2579" spans="1:9" x14ac:dyDescent="0.45">
      <c r="A2579" t="s">
        <v>12</v>
      </c>
      <c r="B2579" t="s">
        <v>10</v>
      </c>
      <c r="C2579">
        <v>41454</v>
      </c>
      <c r="D2579" t="b">
        <f t="shared" si="40"/>
        <v>0</v>
      </c>
      <c r="E2579" cm="1">
        <f t="array" ref="E2579">QUARTILE(IF($A:$A=$A2579,IF($B:$B=$B2579,$C:$C)),1)</f>
        <v>25553</v>
      </c>
      <c r="F2579" cm="1">
        <f t="array" ref="F2579">QUARTILE(IF($A:$A=$A2579,IF($B:$B=$B2579,$C:$C)),3)</f>
        <v>77879</v>
      </c>
      <c r="G2579">
        <f>Table3[[#This Row],[Q3]]-Table3[[#This Row],[Q1]]</f>
        <v>52326</v>
      </c>
      <c r="H2579">
        <f>Table3[[#This Row],[Q1]]-1.5*Table3[[#This Row],[IQR]]</f>
        <v>-52936</v>
      </c>
      <c r="I2579">
        <f>Table3[[#This Row],[Q3]]+1.5*Table3[[#This Row],[IQR]]</f>
        <v>156368</v>
      </c>
    </row>
    <row r="2580" spans="1:9" x14ac:dyDescent="0.45">
      <c r="A2580" t="s">
        <v>12</v>
      </c>
      <c r="B2580" t="s">
        <v>10</v>
      </c>
      <c r="C2580">
        <v>43920</v>
      </c>
      <c r="D2580" t="b">
        <f t="shared" si="40"/>
        <v>0</v>
      </c>
      <c r="E2580" cm="1">
        <f t="array" ref="E2580">QUARTILE(IF($A:$A=$A2580,IF($B:$B=$B2580,$C:$C)),1)</f>
        <v>25553</v>
      </c>
      <c r="F2580" cm="1">
        <f t="array" ref="F2580">QUARTILE(IF($A:$A=$A2580,IF($B:$B=$B2580,$C:$C)),3)</f>
        <v>77879</v>
      </c>
      <c r="G2580">
        <f>Table3[[#This Row],[Q3]]-Table3[[#This Row],[Q1]]</f>
        <v>52326</v>
      </c>
      <c r="H2580">
        <f>Table3[[#This Row],[Q1]]-1.5*Table3[[#This Row],[IQR]]</f>
        <v>-52936</v>
      </c>
      <c r="I2580">
        <f>Table3[[#This Row],[Q3]]+1.5*Table3[[#This Row],[IQR]]</f>
        <v>156368</v>
      </c>
    </row>
    <row r="2581" spans="1:9" x14ac:dyDescent="0.45">
      <c r="A2581" t="s">
        <v>12</v>
      </c>
      <c r="B2581" t="s">
        <v>10</v>
      </c>
      <c r="C2581">
        <v>45460</v>
      </c>
      <c r="D2581" t="b">
        <f t="shared" si="40"/>
        <v>0</v>
      </c>
      <c r="E2581" cm="1">
        <f t="array" ref="E2581">QUARTILE(IF($A:$A=$A2581,IF($B:$B=$B2581,$C:$C)),1)</f>
        <v>25553</v>
      </c>
      <c r="F2581" cm="1">
        <f t="array" ref="F2581">QUARTILE(IF($A:$A=$A2581,IF($B:$B=$B2581,$C:$C)),3)</f>
        <v>77879</v>
      </c>
      <c r="G2581">
        <f>Table3[[#This Row],[Q3]]-Table3[[#This Row],[Q1]]</f>
        <v>52326</v>
      </c>
      <c r="H2581">
        <f>Table3[[#This Row],[Q1]]-1.5*Table3[[#This Row],[IQR]]</f>
        <v>-52936</v>
      </c>
      <c r="I2581">
        <f>Table3[[#This Row],[Q3]]+1.5*Table3[[#This Row],[IQR]]</f>
        <v>156368</v>
      </c>
    </row>
    <row r="2582" spans="1:9" x14ac:dyDescent="0.45">
      <c r="A2582" t="s">
        <v>12</v>
      </c>
      <c r="B2582" t="s">
        <v>10</v>
      </c>
      <c r="C2582">
        <v>45966</v>
      </c>
      <c r="D2582" t="b">
        <f t="shared" si="40"/>
        <v>0</v>
      </c>
      <c r="E2582" cm="1">
        <f t="array" ref="E2582">QUARTILE(IF($A:$A=$A2582,IF($B:$B=$B2582,$C:$C)),1)</f>
        <v>25553</v>
      </c>
      <c r="F2582" cm="1">
        <f t="array" ref="F2582">QUARTILE(IF($A:$A=$A2582,IF($B:$B=$B2582,$C:$C)),3)</f>
        <v>77879</v>
      </c>
      <c r="G2582">
        <f>Table3[[#This Row],[Q3]]-Table3[[#This Row],[Q1]]</f>
        <v>52326</v>
      </c>
      <c r="H2582">
        <f>Table3[[#This Row],[Q1]]-1.5*Table3[[#This Row],[IQR]]</f>
        <v>-52936</v>
      </c>
      <c r="I2582">
        <f>Table3[[#This Row],[Q3]]+1.5*Table3[[#This Row],[IQR]]</f>
        <v>156368</v>
      </c>
    </row>
    <row r="2583" spans="1:9" x14ac:dyDescent="0.45">
      <c r="A2583" t="s">
        <v>12</v>
      </c>
      <c r="B2583" t="s">
        <v>10</v>
      </c>
      <c r="C2583">
        <v>45996</v>
      </c>
      <c r="D2583" t="b">
        <f t="shared" si="40"/>
        <v>0</v>
      </c>
      <c r="E2583" cm="1">
        <f t="array" ref="E2583">QUARTILE(IF($A:$A=$A2583,IF($B:$B=$B2583,$C:$C)),1)</f>
        <v>25553</v>
      </c>
      <c r="F2583" cm="1">
        <f t="array" ref="F2583">QUARTILE(IF($A:$A=$A2583,IF($B:$B=$B2583,$C:$C)),3)</f>
        <v>77879</v>
      </c>
      <c r="G2583">
        <f>Table3[[#This Row],[Q3]]-Table3[[#This Row],[Q1]]</f>
        <v>52326</v>
      </c>
      <c r="H2583">
        <f>Table3[[#This Row],[Q1]]-1.5*Table3[[#This Row],[IQR]]</f>
        <v>-52936</v>
      </c>
      <c r="I2583">
        <f>Table3[[#This Row],[Q3]]+1.5*Table3[[#This Row],[IQR]]</f>
        <v>156368</v>
      </c>
    </row>
    <row r="2584" spans="1:9" x14ac:dyDescent="0.45">
      <c r="A2584" t="s">
        <v>12</v>
      </c>
      <c r="B2584" t="s">
        <v>10</v>
      </c>
      <c r="C2584">
        <v>46459</v>
      </c>
      <c r="D2584" t="b">
        <f t="shared" si="40"/>
        <v>0</v>
      </c>
      <c r="E2584" cm="1">
        <f t="array" ref="E2584">QUARTILE(IF($A:$A=$A2584,IF($B:$B=$B2584,$C:$C)),1)</f>
        <v>25553</v>
      </c>
      <c r="F2584" cm="1">
        <f t="array" ref="F2584">QUARTILE(IF($A:$A=$A2584,IF($B:$B=$B2584,$C:$C)),3)</f>
        <v>77879</v>
      </c>
      <c r="G2584">
        <f>Table3[[#This Row],[Q3]]-Table3[[#This Row],[Q1]]</f>
        <v>52326</v>
      </c>
      <c r="H2584">
        <f>Table3[[#This Row],[Q1]]-1.5*Table3[[#This Row],[IQR]]</f>
        <v>-52936</v>
      </c>
      <c r="I2584">
        <f>Table3[[#This Row],[Q3]]+1.5*Table3[[#This Row],[IQR]]</f>
        <v>156368</v>
      </c>
    </row>
    <row r="2585" spans="1:9" x14ac:dyDescent="0.45">
      <c r="A2585" t="s">
        <v>12</v>
      </c>
      <c r="B2585" t="s">
        <v>10</v>
      </c>
      <c r="C2585">
        <v>46585</v>
      </c>
      <c r="D2585" t="b">
        <f t="shared" si="40"/>
        <v>0</v>
      </c>
      <c r="E2585" cm="1">
        <f t="array" ref="E2585">QUARTILE(IF($A:$A=$A2585,IF($B:$B=$B2585,$C:$C)),1)</f>
        <v>25553</v>
      </c>
      <c r="F2585" cm="1">
        <f t="array" ref="F2585">QUARTILE(IF($A:$A=$A2585,IF($B:$B=$B2585,$C:$C)),3)</f>
        <v>77879</v>
      </c>
      <c r="G2585">
        <f>Table3[[#This Row],[Q3]]-Table3[[#This Row],[Q1]]</f>
        <v>52326</v>
      </c>
      <c r="H2585">
        <f>Table3[[#This Row],[Q1]]-1.5*Table3[[#This Row],[IQR]]</f>
        <v>-52936</v>
      </c>
      <c r="I2585">
        <f>Table3[[#This Row],[Q3]]+1.5*Table3[[#This Row],[IQR]]</f>
        <v>156368</v>
      </c>
    </row>
    <row r="2586" spans="1:9" x14ac:dyDescent="0.45">
      <c r="A2586" t="s">
        <v>12</v>
      </c>
      <c r="B2586" t="s">
        <v>10</v>
      </c>
      <c r="C2586">
        <v>46681</v>
      </c>
      <c r="D2586" t="b">
        <f t="shared" si="40"/>
        <v>0</v>
      </c>
      <c r="E2586" cm="1">
        <f t="array" ref="E2586">QUARTILE(IF($A:$A=$A2586,IF($B:$B=$B2586,$C:$C)),1)</f>
        <v>25553</v>
      </c>
      <c r="F2586" cm="1">
        <f t="array" ref="F2586">QUARTILE(IF($A:$A=$A2586,IF($B:$B=$B2586,$C:$C)),3)</f>
        <v>77879</v>
      </c>
      <c r="G2586">
        <f>Table3[[#This Row],[Q3]]-Table3[[#This Row],[Q1]]</f>
        <v>52326</v>
      </c>
      <c r="H2586">
        <f>Table3[[#This Row],[Q1]]-1.5*Table3[[#This Row],[IQR]]</f>
        <v>-52936</v>
      </c>
      <c r="I2586">
        <f>Table3[[#This Row],[Q3]]+1.5*Table3[[#This Row],[IQR]]</f>
        <v>156368</v>
      </c>
    </row>
    <row r="2587" spans="1:9" x14ac:dyDescent="0.45">
      <c r="A2587" t="s">
        <v>12</v>
      </c>
      <c r="B2587" t="s">
        <v>10</v>
      </c>
      <c r="C2587">
        <v>47231</v>
      </c>
      <c r="D2587" t="b">
        <f t="shared" si="40"/>
        <v>0</v>
      </c>
      <c r="E2587" cm="1">
        <f t="array" ref="E2587">QUARTILE(IF($A:$A=$A2587,IF($B:$B=$B2587,$C:$C)),1)</f>
        <v>25553</v>
      </c>
      <c r="F2587" cm="1">
        <f t="array" ref="F2587">QUARTILE(IF($A:$A=$A2587,IF($B:$B=$B2587,$C:$C)),3)</f>
        <v>77879</v>
      </c>
      <c r="G2587">
        <f>Table3[[#This Row],[Q3]]-Table3[[#This Row],[Q1]]</f>
        <v>52326</v>
      </c>
      <c r="H2587">
        <f>Table3[[#This Row],[Q1]]-1.5*Table3[[#This Row],[IQR]]</f>
        <v>-52936</v>
      </c>
      <c r="I2587">
        <f>Table3[[#This Row],[Q3]]+1.5*Table3[[#This Row],[IQR]]</f>
        <v>156368</v>
      </c>
    </row>
    <row r="2588" spans="1:9" x14ac:dyDescent="0.45">
      <c r="A2588" t="s">
        <v>12</v>
      </c>
      <c r="B2588" t="s">
        <v>10</v>
      </c>
      <c r="C2588">
        <v>47444</v>
      </c>
      <c r="D2588" t="b">
        <f t="shared" si="40"/>
        <v>0</v>
      </c>
      <c r="E2588" cm="1">
        <f t="array" ref="E2588">QUARTILE(IF($A:$A=$A2588,IF($B:$B=$B2588,$C:$C)),1)</f>
        <v>25553</v>
      </c>
      <c r="F2588" cm="1">
        <f t="array" ref="F2588">QUARTILE(IF($A:$A=$A2588,IF($B:$B=$B2588,$C:$C)),3)</f>
        <v>77879</v>
      </c>
      <c r="G2588">
        <f>Table3[[#This Row],[Q3]]-Table3[[#This Row],[Q1]]</f>
        <v>52326</v>
      </c>
      <c r="H2588">
        <f>Table3[[#This Row],[Q1]]-1.5*Table3[[#This Row],[IQR]]</f>
        <v>-52936</v>
      </c>
      <c r="I2588">
        <f>Table3[[#This Row],[Q3]]+1.5*Table3[[#This Row],[IQR]]</f>
        <v>156368</v>
      </c>
    </row>
    <row r="2589" spans="1:9" x14ac:dyDescent="0.45">
      <c r="A2589" t="s">
        <v>12</v>
      </c>
      <c r="B2589" t="s">
        <v>10</v>
      </c>
      <c r="C2589">
        <v>48485</v>
      </c>
      <c r="D2589" t="b">
        <f t="shared" si="40"/>
        <v>0</v>
      </c>
      <c r="E2589" cm="1">
        <f t="array" ref="E2589">QUARTILE(IF($A:$A=$A2589,IF($B:$B=$B2589,$C:$C)),1)</f>
        <v>25553</v>
      </c>
      <c r="F2589" cm="1">
        <f t="array" ref="F2589">QUARTILE(IF($A:$A=$A2589,IF($B:$B=$B2589,$C:$C)),3)</f>
        <v>77879</v>
      </c>
      <c r="G2589">
        <f>Table3[[#This Row],[Q3]]-Table3[[#This Row],[Q1]]</f>
        <v>52326</v>
      </c>
      <c r="H2589">
        <f>Table3[[#This Row],[Q1]]-1.5*Table3[[#This Row],[IQR]]</f>
        <v>-52936</v>
      </c>
      <c r="I2589">
        <f>Table3[[#This Row],[Q3]]+1.5*Table3[[#This Row],[IQR]]</f>
        <v>156368</v>
      </c>
    </row>
    <row r="2590" spans="1:9" x14ac:dyDescent="0.45">
      <c r="A2590" t="s">
        <v>12</v>
      </c>
      <c r="B2590" t="s">
        <v>10</v>
      </c>
      <c r="C2590">
        <v>48675</v>
      </c>
      <c r="D2590" t="b">
        <f t="shared" si="40"/>
        <v>0</v>
      </c>
      <c r="E2590" cm="1">
        <f t="array" ref="E2590">QUARTILE(IF($A:$A=$A2590,IF($B:$B=$B2590,$C:$C)),1)</f>
        <v>25553</v>
      </c>
      <c r="F2590" cm="1">
        <f t="array" ref="F2590">QUARTILE(IF($A:$A=$A2590,IF($B:$B=$B2590,$C:$C)),3)</f>
        <v>77879</v>
      </c>
      <c r="G2590">
        <f>Table3[[#This Row],[Q3]]-Table3[[#This Row],[Q1]]</f>
        <v>52326</v>
      </c>
      <c r="H2590">
        <f>Table3[[#This Row],[Q1]]-1.5*Table3[[#This Row],[IQR]]</f>
        <v>-52936</v>
      </c>
      <c r="I2590">
        <f>Table3[[#This Row],[Q3]]+1.5*Table3[[#This Row],[IQR]]</f>
        <v>156368</v>
      </c>
    </row>
    <row r="2591" spans="1:9" x14ac:dyDescent="0.45">
      <c r="A2591" t="s">
        <v>12</v>
      </c>
      <c r="B2591" t="s">
        <v>10</v>
      </c>
      <c r="C2591">
        <v>48720</v>
      </c>
      <c r="D2591" t="b">
        <f t="shared" si="40"/>
        <v>0</v>
      </c>
      <c r="E2591" cm="1">
        <f t="array" ref="E2591">QUARTILE(IF($A:$A=$A2591,IF($B:$B=$B2591,$C:$C)),1)</f>
        <v>25553</v>
      </c>
      <c r="F2591" cm="1">
        <f t="array" ref="F2591">QUARTILE(IF($A:$A=$A2591,IF($B:$B=$B2591,$C:$C)),3)</f>
        <v>77879</v>
      </c>
      <c r="G2591">
        <f>Table3[[#This Row],[Q3]]-Table3[[#This Row],[Q1]]</f>
        <v>52326</v>
      </c>
      <c r="H2591">
        <f>Table3[[#This Row],[Q1]]-1.5*Table3[[#This Row],[IQR]]</f>
        <v>-52936</v>
      </c>
      <c r="I2591">
        <f>Table3[[#This Row],[Q3]]+1.5*Table3[[#This Row],[IQR]]</f>
        <v>156368</v>
      </c>
    </row>
    <row r="2592" spans="1:9" x14ac:dyDescent="0.45">
      <c r="A2592" t="s">
        <v>12</v>
      </c>
      <c r="B2592" t="s">
        <v>10</v>
      </c>
      <c r="C2592">
        <v>48851</v>
      </c>
      <c r="D2592" t="b">
        <f t="shared" si="40"/>
        <v>0</v>
      </c>
      <c r="E2592" cm="1">
        <f t="array" ref="E2592">QUARTILE(IF($A:$A=$A2592,IF($B:$B=$B2592,$C:$C)),1)</f>
        <v>25553</v>
      </c>
      <c r="F2592" cm="1">
        <f t="array" ref="F2592">QUARTILE(IF($A:$A=$A2592,IF($B:$B=$B2592,$C:$C)),3)</f>
        <v>77879</v>
      </c>
      <c r="G2592">
        <f>Table3[[#This Row],[Q3]]-Table3[[#This Row],[Q1]]</f>
        <v>52326</v>
      </c>
      <c r="H2592">
        <f>Table3[[#This Row],[Q1]]-1.5*Table3[[#This Row],[IQR]]</f>
        <v>-52936</v>
      </c>
      <c r="I2592">
        <f>Table3[[#This Row],[Q3]]+1.5*Table3[[#This Row],[IQR]]</f>
        <v>156368</v>
      </c>
    </row>
    <row r="2593" spans="1:9" x14ac:dyDescent="0.45">
      <c r="A2593" t="s">
        <v>12</v>
      </c>
      <c r="B2593" t="s">
        <v>10</v>
      </c>
      <c r="C2593">
        <v>49368</v>
      </c>
      <c r="D2593" t="b">
        <f t="shared" si="40"/>
        <v>0</v>
      </c>
      <c r="E2593" cm="1">
        <f t="array" ref="E2593">QUARTILE(IF($A:$A=$A2593,IF($B:$B=$B2593,$C:$C)),1)</f>
        <v>25553</v>
      </c>
      <c r="F2593" cm="1">
        <f t="array" ref="F2593">QUARTILE(IF($A:$A=$A2593,IF($B:$B=$B2593,$C:$C)),3)</f>
        <v>77879</v>
      </c>
      <c r="G2593">
        <f>Table3[[#This Row],[Q3]]-Table3[[#This Row],[Q1]]</f>
        <v>52326</v>
      </c>
      <c r="H2593">
        <f>Table3[[#This Row],[Q1]]-1.5*Table3[[#This Row],[IQR]]</f>
        <v>-52936</v>
      </c>
      <c r="I2593">
        <f>Table3[[#This Row],[Q3]]+1.5*Table3[[#This Row],[IQR]]</f>
        <v>156368</v>
      </c>
    </row>
    <row r="2594" spans="1:9" x14ac:dyDescent="0.45">
      <c r="A2594" t="s">
        <v>12</v>
      </c>
      <c r="B2594" t="s">
        <v>10</v>
      </c>
      <c r="C2594">
        <v>52778</v>
      </c>
      <c r="D2594" t="b">
        <f t="shared" si="40"/>
        <v>0</v>
      </c>
      <c r="E2594" cm="1">
        <f t="array" ref="E2594">QUARTILE(IF($A:$A=$A2594,IF($B:$B=$B2594,$C:$C)),1)</f>
        <v>25553</v>
      </c>
      <c r="F2594" cm="1">
        <f t="array" ref="F2594">QUARTILE(IF($A:$A=$A2594,IF($B:$B=$B2594,$C:$C)),3)</f>
        <v>77879</v>
      </c>
      <c r="G2594">
        <f>Table3[[#This Row],[Q3]]-Table3[[#This Row],[Q1]]</f>
        <v>52326</v>
      </c>
      <c r="H2594">
        <f>Table3[[#This Row],[Q1]]-1.5*Table3[[#This Row],[IQR]]</f>
        <v>-52936</v>
      </c>
      <c r="I2594">
        <f>Table3[[#This Row],[Q3]]+1.5*Table3[[#This Row],[IQR]]</f>
        <v>156368</v>
      </c>
    </row>
    <row r="2595" spans="1:9" x14ac:dyDescent="0.45">
      <c r="A2595" t="s">
        <v>12</v>
      </c>
      <c r="B2595" t="s">
        <v>10</v>
      </c>
      <c r="C2595">
        <v>53297</v>
      </c>
      <c r="D2595" t="b">
        <f t="shared" si="40"/>
        <v>0</v>
      </c>
      <c r="E2595" cm="1">
        <f t="array" ref="E2595">QUARTILE(IF($A:$A=$A2595,IF($B:$B=$B2595,$C:$C)),1)</f>
        <v>25553</v>
      </c>
      <c r="F2595" cm="1">
        <f t="array" ref="F2595">QUARTILE(IF($A:$A=$A2595,IF($B:$B=$B2595,$C:$C)),3)</f>
        <v>77879</v>
      </c>
      <c r="G2595">
        <f>Table3[[#This Row],[Q3]]-Table3[[#This Row],[Q1]]</f>
        <v>52326</v>
      </c>
      <c r="H2595">
        <f>Table3[[#This Row],[Q1]]-1.5*Table3[[#This Row],[IQR]]</f>
        <v>-52936</v>
      </c>
      <c r="I2595">
        <f>Table3[[#This Row],[Q3]]+1.5*Table3[[#This Row],[IQR]]</f>
        <v>156368</v>
      </c>
    </row>
    <row r="2596" spans="1:9" x14ac:dyDescent="0.45">
      <c r="A2596" t="s">
        <v>12</v>
      </c>
      <c r="B2596" t="s">
        <v>10</v>
      </c>
      <c r="C2596">
        <v>53737</v>
      </c>
      <c r="D2596" t="b">
        <f t="shared" si="40"/>
        <v>0</v>
      </c>
      <c r="E2596" cm="1">
        <f t="array" ref="E2596">QUARTILE(IF($A:$A=$A2596,IF($B:$B=$B2596,$C:$C)),1)</f>
        <v>25553</v>
      </c>
      <c r="F2596" cm="1">
        <f t="array" ref="F2596">QUARTILE(IF($A:$A=$A2596,IF($B:$B=$B2596,$C:$C)),3)</f>
        <v>77879</v>
      </c>
      <c r="G2596">
        <f>Table3[[#This Row],[Q3]]-Table3[[#This Row],[Q1]]</f>
        <v>52326</v>
      </c>
      <c r="H2596">
        <f>Table3[[#This Row],[Q1]]-1.5*Table3[[#This Row],[IQR]]</f>
        <v>-52936</v>
      </c>
      <c r="I2596">
        <f>Table3[[#This Row],[Q3]]+1.5*Table3[[#This Row],[IQR]]</f>
        <v>156368</v>
      </c>
    </row>
    <row r="2597" spans="1:9" x14ac:dyDescent="0.45">
      <c r="A2597" t="s">
        <v>12</v>
      </c>
      <c r="B2597" t="s">
        <v>10</v>
      </c>
      <c r="C2597">
        <v>54635</v>
      </c>
      <c r="D2597" t="b">
        <f t="shared" si="40"/>
        <v>0</v>
      </c>
      <c r="E2597" cm="1">
        <f t="array" ref="E2597">QUARTILE(IF($A:$A=$A2597,IF($B:$B=$B2597,$C:$C)),1)</f>
        <v>25553</v>
      </c>
      <c r="F2597" cm="1">
        <f t="array" ref="F2597">QUARTILE(IF($A:$A=$A2597,IF($B:$B=$B2597,$C:$C)),3)</f>
        <v>77879</v>
      </c>
      <c r="G2597">
        <f>Table3[[#This Row],[Q3]]-Table3[[#This Row],[Q1]]</f>
        <v>52326</v>
      </c>
      <c r="H2597">
        <f>Table3[[#This Row],[Q1]]-1.5*Table3[[#This Row],[IQR]]</f>
        <v>-52936</v>
      </c>
      <c r="I2597">
        <f>Table3[[#This Row],[Q3]]+1.5*Table3[[#This Row],[IQR]]</f>
        <v>156368</v>
      </c>
    </row>
    <row r="2598" spans="1:9" x14ac:dyDescent="0.45">
      <c r="A2598" t="s">
        <v>12</v>
      </c>
      <c r="B2598" t="s">
        <v>10</v>
      </c>
      <c r="C2598">
        <v>54712</v>
      </c>
      <c r="D2598" t="b">
        <f t="shared" si="40"/>
        <v>0</v>
      </c>
      <c r="E2598" cm="1">
        <f t="array" ref="E2598">QUARTILE(IF($A:$A=$A2598,IF($B:$B=$B2598,$C:$C)),1)</f>
        <v>25553</v>
      </c>
      <c r="F2598" cm="1">
        <f t="array" ref="F2598">QUARTILE(IF($A:$A=$A2598,IF($B:$B=$B2598,$C:$C)),3)</f>
        <v>77879</v>
      </c>
      <c r="G2598">
        <f>Table3[[#This Row],[Q3]]-Table3[[#This Row],[Q1]]</f>
        <v>52326</v>
      </c>
      <c r="H2598">
        <f>Table3[[#This Row],[Q1]]-1.5*Table3[[#This Row],[IQR]]</f>
        <v>-52936</v>
      </c>
      <c r="I2598">
        <f>Table3[[#This Row],[Q3]]+1.5*Table3[[#This Row],[IQR]]</f>
        <v>156368</v>
      </c>
    </row>
    <row r="2599" spans="1:9" x14ac:dyDescent="0.45">
      <c r="A2599" t="s">
        <v>12</v>
      </c>
      <c r="B2599" t="s">
        <v>10</v>
      </c>
      <c r="C2599">
        <v>56931</v>
      </c>
      <c r="D2599" t="b">
        <f t="shared" si="40"/>
        <v>0</v>
      </c>
      <c r="E2599" cm="1">
        <f t="array" ref="E2599">QUARTILE(IF($A:$A=$A2599,IF($B:$B=$B2599,$C:$C)),1)</f>
        <v>25553</v>
      </c>
      <c r="F2599" cm="1">
        <f t="array" ref="F2599">QUARTILE(IF($A:$A=$A2599,IF($B:$B=$B2599,$C:$C)),3)</f>
        <v>77879</v>
      </c>
      <c r="G2599">
        <f>Table3[[#This Row],[Q3]]-Table3[[#This Row],[Q1]]</f>
        <v>52326</v>
      </c>
      <c r="H2599">
        <f>Table3[[#This Row],[Q1]]-1.5*Table3[[#This Row],[IQR]]</f>
        <v>-52936</v>
      </c>
      <c r="I2599">
        <f>Table3[[#This Row],[Q3]]+1.5*Table3[[#This Row],[IQR]]</f>
        <v>156368</v>
      </c>
    </row>
    <row r="2600" spans="1:9" x14ac:dyDescent="0.45">
      <c r="A2600" t="s">
        <v>12</v>
      </c>
      <c r="B2600" t="s">
        <v>10</v>
      </c>
      <c r="C2600">
        <v>57025</v>
      </c>
      <c r="D2600" t="b">
        <f t="shared" si="40"/>
        <v>0</v>
      </c>
      <c r="E2600" cm="1">
        <f t="array" ref="E2600">QUARTILE(IF($A:$A=$A2600,IF($B:$B=$B2600,$C:$C)),1)</f>
        <v>25553</v>
      </c>
      <c r="F2600" cm="1">
        <f t="array" ref="F2600">QUARTILE(IF($A:$A=$A2600,IF($B:$B=$B2600,$C:$C)),3)</f>
        <v>77879</v>
      </c>
      <c r="G2600">
        <f>Table3[[#This Row],[Q3]]-Table3[[#This Row],[Q1]]</f>
        <v>52326</v>
      </c>
      <c r="H2600">
        <f>Table3[[#This Row],[Q1]]-1.5*Table3[[#This Row],[IQR]]</f>
        <v>-52936</v>
      </c>
      <c r="I2600">
        <f>Table3[[#This Row],[Q3]]+1.5*Table3[[#This Row],[IQR]]</f>
        <v>156368</v>
      </c>
    </row>
    <row r="2601" spans="1:9" x14ac:dyDescent="0.45">
      <c r="A2601" t="s">
        <v>12</v>
      </c>
      <c r="B2601" t="s">
        <v>10</v>
      </c>
      <c r="C2601">
        <v>57519</v>
      </c>
      <c r="D2601" t="b">
        <f t="shared" si="40"/>
        <v>0</v>
      </c>
      <c r="E2601" cm="1">
        <f t="array" ref="E2601">QUARTILE(IF($A:$A=$A2601,IF($B:$B=$B2601,$C:$C)),1)</f>
        <v>25553</v>
      </c>
      <c r="F2601" cm="1">
        <f t="array" ref="F2601">QUARTILE(IF($A:$A=$A2601,IF($B:$B=$B2601,$C:$C)),3)</f>
        <v>77879</v>
      </c>
      <c r="G2601">
        <f>Table3[[#This Row],[Q3]]-Table3[[#This Row],[Q1]]</f>
        <v>52326</v>
      </c>
      <c r="H2601">
        <f>Table3[[#This Row],[Q1]]-1.5*Table3[[#This Row],[IQR]]</f>
        <v>-52936</v>
      </c>
      <c r="I2601">
        <f>Table3[[#This Row],[Q3]]+1.5*Table3[[#This Row],[IQR]]</f>
        <v>156368</v>
      </c>
    </row>
    <row r="2602" spans="1:9" x14ac:dyDescent="0.45">
      <c r="A2602" t="s">
        <v>12</v>
      </c>
      <c r="B2602" t="s">
        <v>10</v>
      </c>
      <c r="C2602">
        <v>58367</v>
      </c>
      <c r="D2602" t="b">
        <f t="shared" si="40"/>
        <v>0</v>
      </c>
      <c r="E2602" cm="1">
        <f t="array" ref="E2602">QUARTILE(IF($A:$A=$A2602,IF($B:$B=$B2602,$C:$C)),1)</f>
        <v>25553</v>
      </c>
      <c r="F2602" cm="1">
        <f t="array" ref="F2602">QUARTILE(IF($A:$A=$A2602,IF($B:$B=$B2602,$C:$C)),3)</f>
        <v>77879</v>
      </c>
      <c r="G2602">
        <f>Table3[[#This Row],[Q3]]-Table3[[#This Row],[Q1]]</f>
        <v>52326</v>
      </c>
      <c r="H2602">
        <f>Table3[[#This Row],[Q1]]-1.5*Table3[[#This Row],[IQR]]</f>
        <v>-52936</v>
      </c>
      <c r="I2602">
        <f>Table3[[#This Row],[Q3]]+1.5*Table3[[#This Row],[IQR]]</f>
        <v>156368</v>
      </c>
    </row>
    <row r="2603" spans="1:9" x14ac:dyDescent="0.45">
      <c r="A2603" t="s">
        <v>12</v>
      </c>
      <c r="B2603" t="s">
        <v>10</v>
      </c>
      <c r="C2603">
        <v>59225</v>
      </c>
      <c r="D2603" t="b">
        <f t="shared" si="40"/>
        <v>0</v>
      </c>
      <c r="E2603" cm="1">
        <f t="array" ref="E2603">QUARTILE(IF($A:$A=$A2603,IF($B:$B=$B2603,$C:$C)),1)</f>
        <v>25553</v>
      </c>
      <c r="F2603" cm="1">
        <f t="array" ref="F2603">QUARTILE(IF($A:$A=$A2603,IF($B:$B=$B2603,$C:$C)),3)</f>
        <v>77879</v>
      </c>
      <c r="G2603">
        <f>Table3[[#This Row],[Q3]]-Table3[[#This Row],[Q1]]</f>
        <v>52326</v>
      </c>
      <c r="H2603">
        <f>Table3[[#This Row],[Q1]]-1.5*Table3[[#This Row],[IQR]]</f>
        <v>-52936</v>
      </c>
      <c r="I2603">
        <f>Table3[[#This Row],[Q3]]+1.5*Table3[[#This Row],[IQR]]</f>
        <v>156368</v>
      </c>
    </row>
    <row r="2604" spans="1:9" x14ac:dyDescent="0.45">
      <c r="A2604" t="s">
        <v>12</v>
      </c>
      <c r="B2604" t="s">
        <v>10</v>
      </c>
      <c r="C2604">
        <v>59339</v>
      </c>
      <c r="D2604" t="b">
        <f t="shared" si="40"/>
        <v>0</v>
      </c>
      <c r="E2604" cm="1">
        <f t="array" ref="E2604">QUARTILE(IF($A:$A=$A2604,IF($B:$B=$B2604,$C:$C)),1)</f>
        <v>25553</v>
      </c>
      <c r="F2604" cm="1">
        <f t="array" ref="F2604">QUARTILE(IF($A:$A=$A2604,IF($B:$B=$B2604,$C:$C)),3)</f>
        <v>77879</v>
      </c>
      <c r="G2604">
        <f>Table3[[#This Row],[Q3]]-Table3[[#This Row],[Q1]]</f>
        <v>52326</v>
      </c>
      <c r="H2604">
        <f>Table3[[#This Row],[Q1]]-1.5*Table3[[#This Row],[IQR]]</f>
        <v>-52936</v>
      </c>
      <c r="I2604">
        <f>Table3[[#This Row],[Q3]]+1.5*Table3[[#This Row],[IQR]]</f>
        <v>156368</v>
      </c>
    </row>
    <row r="2605" spans="1:9" x14ac:dyDescent="0.45">
      <c r="A2605" t="s">
        <v>12</v>
      </c>
      <c r="B2605" t="s">
        <v>10</v>
      </c>
      <c r="C2605">
        <v>59497</v>
      </c>
      <c r="D2605" t="b">
        <f t="shared" si="40"/>
        <v>0</v>
      </c>
      <c r="E2605" cm="1">
        <f t="array" ref="E2605">QUARTILE(IF($A:$A=$A2605,IF($B:$B=$B2605,$C:$C)),1)</f>
        <v>25553</v>
      </c>
      <c r="F2605" cm="1">
        <f t="array" ref="F2605">QUARTILE(IF($A:$A=$A2605,IF($B:$B=$B2605,$C:$C)),3)</f>
        <v>77879</v>
      </c>
      <c r="G2605">
        <f>Table3[[#This Row],[Q3]]-Table3[[#This Row],[Q1]]</f>
        <v>52326</v>
      </c>
      <c r="H2605">
        <f>Table3[[#This Row],[Q1]]-1.5*Table3[[#This Row],[IQR]]</f>
        <v>-52936</v>
      </c>
      <c r="I2605">
        <f>Table3[[#This Row],[Q3]]+1.5*Table3[[#This Row],[IQR]]</f>
        <v>156368</v>
      </c>
    </row>
    <row r="2606" spans="1:9" x14ac:dyDescent="0.45">
      <c r="A2606" t="s">
        <v>12</v>
      </c>
      <c r="B2606" t="s">
        <v>10</v>
      </c>
      <c r="C2606">
        <v>59932</v>
      </c>
      <c r="D2606" t="b">
        <f t="shared" si="40"/>
        <v>0</v>
      </c>
      <c r="E2606" cm="1">
        <f t="array" ref="E2606">QUARTILE(IF($A:$A=$A2606,IF($B:$B=$B2606,$C:$C)),1)</f>
        <v>25553</v>
      </c>
      <c r="F2606" cm="1">
        <f t="array" ref="F2606">QUARTILE(IF($A:$A=$A2606,IF($B:$B=$B2606,$C:$C)),3)</f>
        <v>77879</v>
      </c>
      <c r="G2606">
        <f>Table3[[#This Row],[Q3]]-Table3[[#This Row],[Q1]]</f>
        <v>52326</v>
      </c>
      <c r="H2606">
        <f>Table3[[#This Row],[Q1]]-1.5*Table3[[#This Row],[IQR]]</f>
        <v>-52936</v>
      </c>
      <c r="I2606">
        <f>Table3[[#This Row],[Q3]]+1.5*Table3[[#This Row],[IQR]]</f>
        <v>156368</v>
      </c>
    </row>
    <row r="2607" spans="1:9" x14ac:dyDescent="0.45">
      <c r="A2607" t="s">
        <v>12</v>
      </c>
      <c r="B2607" t="s">
        <v>10</v>
      </c>
      <c r="C2607">
        <v>62020</v>
      </c>
      <c r="D2607" t="b">
        <f t="shared" si="40"/>
        <v>0</v>
      </c>
      <c r="E2607" cm="1">
        <f t="array" ref="E2607">QUARTILE(IF($A:$A=$A2607,IF($B:$B=$B2607,$C:$C)),1)</f>
        <v>25553</v>
      </c>
      <c r="F2607" cm="1">
        <f t="array" ref="F2607">QUARTILE(IF($A:$A=$A2607,IF($B:$B=$B2607,$C:$C)),3)</f>
        <v>77879</v>
      </c>
      <c r="G2607">
        <f>Table3[[#This Row],[Q3]]-Table3[[#This Row],[Q1]]</f>
        <v>52326</v>
      </c>
      <c r="H2607">
        <f>Table3[[#This Row],[Q1]]-1.5*Table3[[#This Row],[IQR]]</f>
        <v>-52936</v>
      </c>
      <c r="I2607">
        <f>Table3[[#This Row],[Q3]]+1.5*Table3[[#This Row],[IQR]]</f>
        <v>156368</v>
      </c>
    </row>
    <row r="2608" spans="1:9" x14ac:dyDescent="0.45">
      <c r="A2608" t="s">
        <v>12</v>
      </c>
      <c r="B2608" t="s">
        <v>10</v>
      </c>
      <c r="C2608">
        <v>62873</v>
      </c>
      <c r="D2608" t="b">
        <f t="shared" si="40"/>
        <v>0</v>
      </c>
      <c r="E2608" cm="1">
        <f t="array" ref="E2608">QUARTILE(IF($A:$A=$A2608,IF($B:$B=$B2608,$C:$C)),1)</f>
        <v>25553</v>
      </c>
      <c r="F2608" cm="1">
        <f t="array" ref="F2608">QUARTILE(IF($A:$A=$A2608,IF($B:$B=$B2608,$C:$C)),3)</f>
        <v>77879</v>
      </c>
      <c r="G2608">
        <f>Table3[[#This Row],[Q3]]-Table3[[#This Row],[Q1]]</f>
        <v>52326</v>
      </c>
      <c r="H2608">
        <f>Table3[[#This Row],[Q1]]-1.5*Table3[[#This Row],[IQR]]</f>
        <v>-52936</v>
      </c>
      <c r="I2608">
        <f>Table3[[#This Row],[Q3]]+1.5*Table3[[#This Row],[IQR]]</f>
        <v>156368</v>
      </c>
    </row>
    <row r="2609" spans="1:9" x14ac:dyDescent="0.45">
      <c r="A2609" t="s">
        <v>12</v>
      </c>
      <c r="B2609" t="s">
        <v>10</v>
      </c>
      <c r="C2609">
        <v>63619</v>
      </c>
      <c r="D2609" t="b">
        <f t="shared" si="40"/>
        <v>0</v>
      </c>
      <c r="E2609" cm="1">
        <f t="array" ref="E2609">QUARTILE(IF($A:$A=$A2609,IF($B:$B=$B2609,$C:$C)),1)</f>
        <v>25553</v>
      </c>
      <c r="F2609" cm="1">
        <f t="array" ref="F2609">QUARTILE(IF($A:$A=$A2609,IF($B:$B=$B2609,$C:$C)),3)</f>
        <v>77879</v>
      </c>
      <c r="G2609">
        <f>Table3[[#This Row],[Q3]]-Table3[[#This Row],[Q1]]</f>
        <v>52326</v>
      </c>
      <c r="H2609">
        <f>Table3[[#This Row],[Q1]]-1.5*Table3[[#This Row],[IQR]]</f>
        <v>-52936</v>
      </c>
      <c r="I2609">
        <f>Table3[[#This Row],[Q3]]+1.5*Table3[[#This Row],[IQR]]</f>
        <v>156368</v>
      </c>
    </row>
    <row r="2610" spans="1:9" x14ac:dyDescent="0.45">
      <c r="A2610" t="s">
        <v>12</v>
      </c>
      <c r="B2610" t="s">
        <v>10</v>
      </c>
      <c r="C2610">
        <v>63684</v>
      </c>
      <c r="D2610" t="b">
        <f t="shared" si="40"/>
        <v>0</v>
      </c>
      <c r="E2610" cm="1">
        <f t="array" ref="E2610">QUARTILE(IF($A:$A=$A2610,IF($B:$B=$B2610,$C:$C)),1)</f>
        <v>25553</v>
      </c>
      <c r="F2610" cm="1">
        <f t="array" ref="F2610">QUARTILE(IF($A:$A=$A2610,IF($B:$B=$B2610,$C:$C)),3)</f>
        <v>77879</v>
      </c>
      <c r="G2610">
        <f>Table3[[#This Row],[Q3]]-Table3[[#This Row],[Q1]]</f>
        <v>52326</v>
      </c>
      <c r="H2610">
        <f>Table3[[#This Row],[Q1]]-1.5*Table3[[#This Row],[IQR]]</f>
        <v>-52936</v>
      </c>
      <c r="I2610">
        <f>Table3[[#This Row],[Q3]]+1.5*Table3[[#This Row],[IQR]]</f>
        <v>156368</v>
      </c>
    </row>
    <row r="2611" spans="1:9" x14ac:dyDescent="0.45">
      <c r="A2611" t="s">
        <v>12</v>
      </c>
      <c r="B2611" t="s">
        <v>10</v>
      </c>
      <c r="C2611">
        <v>65270</v>
      </c>
      <c r="D2611" t="b">
        <f t="shared" si="40"/>
        <v>0</v>
      </c>
      <c r="E2611" cm="1">
        <f t="array" ref="E2611">QUARTILE(IF($A:$A=$A2611,IF($B:$B=$B2611,$C:$C)),1)</f>
        <v>25553</v>
      </c>
      <c r="F2611" cm="1">
        <f t="array" ref="F2611">QUARTILE(IF($A:$A=$A2611,IF($B:$B=$B2611,$C:$C)),3)</f>
        <v>77879</v>
      </c>
      <c r="G2611">
        <f>Table3[[#This Row],[Q3]]-Table3[[#This Row],[Q1]]</f>
        <v>52326</v>
      </c>
      <c r="H2611">
        <f>Table3[[#This Row],[Q1]]-1.5*Table3[[#This Row],[IQR]]</f>
        <v>-52936</v>
      </c>
      <c r="I2611">
        <f>Table3[[#This Row],[Q3]]+1.5*Table3[[#This Row],[IQR]]</f>
        <v>156368</v>
      </c>
    </row>
    <row r="2612" spans="1:9" x14ac:dyDescent="0.45">
      <c r="A2612" t="s">
        <v>12</v>
      </c>
      <c r="B2612" t="s">
        <v>10</v>
      </c>
      <c r="C2612">
        <v>65393</v>
      </c>
      <c r="D2612" t="b">
        <f t="shared" si="40"/>
        <v>0</v>
      </c>
      <c r="E2612" cm="1">
        <f t="array" ref="E2612">QUARTILE(IF($A:$A=$A2612,IF($B:$B=$B2612,$C:$C)),1)</f>
        <v>25553</v>
      </c>
      <c r="F2612" cm="1">
        <f t="array" ref="F2612">QUARTILE(IF($A:$A=$A2612,IF($B:$B=$B2612,$C:$C)),3)</f>
        <v>77879</v>
      </c>
      <c r="G2612">
        <f>Table3[[#This Row],[Q3]]-Table3[[#This Row],[Q1]]</f>
        <v>52326</v>
      </c>
      <c r="H2612">
        <f>Table3[[#This Row],[Q1]]-1.5*Table3[[#This Row],[IQR]]</f>
        <v>-52936</v>
      </c>
      <c r="I2612">
        <f>Table3[[#This Row],[Q3]]+1.5*Table3[[#This Row],[IQR]]</f>
        <v>156368</v>
      </c>
    </row>
    <row r="2613" spans="1:9" x14ac:dyDescent="0.45">
      <c r="A2613" t="s">
        <v>12</v>
      </c>
      <c r="B2613" t="s">
        <v>10</v>
      </c>
      <c r="C2613">
        <v>66202</v>
      </c>
      <c r="D2613" t="b">
        <f t="shared" si="40"/>
        <v>0</v>
      </c>
      <c r="E2613" cm="1">
        <f t="array" ref="E2613">QUARTILE(IF($A:$A=$A2613,IF($B:$B=$B2613,$C:$C)),1)</f>
        <v>25553</v>
      </c>
      <c r="F2613" cm="1">
        <f t="array" ref="F2613">QUARTILE(IF($A:$A=$A2613,IF($B:$B=$B2613,$C:$C)),3)</f>
        <v>77879</v>
      </c>
      <c r="G2613">
        <f>Table3[[#This Row],[Q3]]-Table3[[#This Row],[Q1]]</f>
        <v>52326</v>
      </c>
      <c r="H2613">
        <f>Table3[[#This Row],[Q1]]-1.5*Table3[[#This Row],[IQR]]</f>
        <v>-52936</v>
      </c>
      <c r="I2613">
        <f>Table3[[#This Row],[Q3]]+1.5*Table3[[#This Row],[IQR]]</f>
        <v>156368</v>
      </c>
    </row>
    <row r="2614" spans="1:9" x14ac:dyDescent="0.45">
      <c r="A2614" t="s">
        <v>12</v>
      </c>
      <c r="B2614" t="s">
        <v>10</v>
      </c>
      <c r="C2614">
        <v>66220</v>
      </c>
      <c r="D2614" t="b">
        <f t="shared" si="40"/>
        <v>0</v>
      </c>
      <c r="E2614" cm="1">
        <f t="array" ref="E2614">QUARTILE(IF($A:$A=$A2614,IF($B:$B=$B2614,$C:$C)),1)</f>
        <v>25553</v>
      </c>
      <c r="F2614" cm="1">
        <f t="array" ref="F2614">QUARTILE(IF($A:$A=$A2614,IF($B:$B=$B2614,$C:$C)),3)</f>
        <v>77879</v>
      </c>
      <c r="G2614">
        <f>Table3[[#This Row],[Q3]]-Table3[[#This Row],[Q1]]</f>
        <v>52326</v>
      </c>
      <c r="H2614">
        <f>Table3[[#This Row],[Q1]]-1.5*Table3[[#This Row],[IQR]]</f>
        <v>-52936</v>
      </c>
      <c r="I2614">
        <f>Table3[[#This Row],[Q3]]+1.5*Table3[[#This Row],[IQR]]</f>
        <v>156368</v>
      </c>
    </row>
    <row r="2615" spans="1:9" x14ac:dyDescent="0.45">
      <c r="A2615" t="s">
        <v>12</v>
      </c>
      <c r="B2615" t="s">
        <v>10</v>
      </c>
      <c r="C2615">
        <v>66692</v>
      </c>
      <c r="D2615" t="b">
        <f t="shared" si="40"/>
        <v>0</v>
      </c>
      <c r="E2615" cm="1">
        <f t="array" ref="E2615">QUARTILE(IF($A:$A=$A2615,IF($B:$B=$B2615,$C:$C)),1)</f>
        <v>25553</v>
      </c>
      <c r="F2615" cm="1">
        <f t="array" ref="F2615">QUARTILE(IF($A:$A=$A2615,IF($B:$B=$B2615,$C:$C)),3)</f>
        <v>77879</v>
      </c>
      <c r="G2615">
        <f>Table3[[#This Row],[Q3]]-Table3[[#This Row],[Q1]]</f>
        <v>52326</v>
      </c>
      <c r="H2615">
        <f>Table3[[#This Row],[Q1]]-1.5*Table3[[#This Row],[IQR]]</f>
        <v>-52936</v>
      </c>
      <c r="I2615">
        <f>Table3[[#This Row],[Q3]]+1.5*Table3[[#This Row],[IQR]]</f>
        <v>156368</v>
      </c>
    </row>
    <row r="2616" spans="1:9" x14ac:dyDescent="0.45">
      <c r="A2616" t="s">
        <v>12</v>
      </c>
      <c r="B2616" t="s">
        <v>10</v>
      </c>
      <c r="C2616">
        <v>68792</v>
      </c>
      <c r="D2616" t="b">
        <f t="shared" si="40"/>
        <v>0</v>
      </c>
      <c r="E2616" cm="1">
        <f t="array" ref="E2616">QUARTILE(IF($A:$A=$A2616,IF($B:$B=$B2616,$C:$C)),1)</f>
        <v>25553</v>
      </c>
      <c r="F2616" cm="1">
        <f t="array" ref="F2616">QUARTILE(IF($A:$A=$A2616,IF($B:$B=$B2616,$C:$C)),3)</f>
        <v>77879</v>
      </c>
      <c r="G2616">
        <f>Table3[[#This Row],[Q3]]-Table3[[#This Row],[Q1]]</f>
        <v>52326</v>
      </c>
      <c r="H2616">
        <f>Table3[[#This Row],[Q1]]-1.5*Table3[[#This Row],[IQR]]</f>
        <v>-52936</v>
      </c>
      <c r="I2616">
        <f>Table3[[#This Row],[Q3]]+1.5*Table3[[#This Row],[IQR]]</f>
        <v>156368</v>
      </c>
    </row>
    <row r="2617" spans="1:9" x14ac:dyDescent="0.45">
      <c r="A2617" t="s">
        <v>12</v>
      </c>
      <c r="B2617" t="s">
        <v>10</v>
      </c>
      <c r="C2617">
        <v>68820</v>
      </c>
      <c r="D2617" t="b">
        <f t="shared" si="40"/>
        <v>0</v>
      </c>
      <c r="E2617" cm="1">
        <f t="array" ref="E2617">QUARTILE(IF($A:$A=$A2617,IF($B:$B=$B2617,$C:$C)),1)</f>
        <v>25553</v>
      </c>
      <c r="F2617" cm="1">
        <f t="array" ref="F2617">QUARTILE(IF($A:$A=$A2617,IF($B:$B=$B2617,$C:$C)),3)</f>
        <v>77879</v>
      </c>
      <c r="G2617">
        <f>Table3[[#This Row],[Q3]]-Table3[[#This Row],[Q1]]</f>
        <v>52326</v>
      </c>
      <c r="H2617">
        <f>Table3[[#This Row],[Q1]]-1.5*Table3[[#This Row],[IQR]]</f>
        <v>-52936</v>
      </c>
      <c r="I2617">
        <f>Table3[[#This Row],[Q3]]+1.5*Table3[[#This Row],[IQR]]</f>
        <v>156368</v>
      </c>
    </row>
    <row r="2618" spans="1:9" x14ac:dyDescent="0.45">
      <c r="A2618" t="s">
        <v>12</v>
      </c>
      <c r="B2618" t="s">
        <v>10</v>
      </c>
      <c r="C2618">
        <v>68839</v>
      </c>
      <c r="D2618" t="b">
        <f t="shared" si="40"/>
        <v>0</v>
      </c>
      <c r="E2618" cm="1">
        <f t="array" ref="E2618">QUARTILE(IF($A:$A=$A2618,IF($B:$B=$B2618,$C:$C)),1)</f>
        <v>25553</v>
      </c>
      <c r="F2618" cm="1">
        <f t="array" ref="F2618">QUARTILE(IF($A:$A=$A2618,IF($B:$B=$B2618,$C:$C)),3)</f>
        <v>77879</v>
      </c>
      <c r="G2618">
        <f>Table3[[#This Row],[Q3]]-Table3[[#This Row],[Q1]]</f>
        <v>52326</v>
      </c>
      <c r="H2618">
        <f>Table3[[#This Row],[Q1]]-1.5*Table3[[#This Row],[IQR]]</f>
        <v>-52936</v>
      </c>
      <c r="I2618">
        <f>Table3[[#This Row],[Q3]]+1.5*Table3[[#This Row],[IQR]]</f>
        <v>156368</v>
      </c>
    </row>
    <row r="2619" spans="1:9" x14ac:dyDescent="0.45">
      <c r="A2619" t="s">
        <v>12</v>
      </c>
      <c r="B2619" t="s">
        <v>10</v>
      </c>
      <c r="C2619">
        <v>68947</v>
      </c>
      <c r="D2619" t="b">
        <f t="shared" si="40"/>
        <v>0</v>
      </c>
      <c r="E2619" cm="1">
        <f t="array" ref="E2619">QUARTILE(IF($A:$A=$A2619,IF($B:$B=$B2619,$C:$C)),1)</f>
        <v>25553</v>
      </c>
      <c r="F2619" cm="1">
        <f t="array" ref="F2619">QUARTILE(IF($A:$A=$A2619,IF($B:$B=$B2619,$C:$C)),3)</f>
        <v>77879</v>
      </c>
      <c r="G2619">
        <f>Table3[[#This Row],[Q3]]-Table3[[#This Row],[Q1]]</f>
        <v>52326</v>
      </c>
      <c r="H2619">
        <f>Table3[[#This Row],[Q1]]-1.5*Table3[[#This Row],[IQR]]</f>
        <v>-52936</v>
      </c>
      <c r="I2619">
        <f>Table3[[#This Row],[Q3]]+1.5*Table3[[#This Row],[IQR]]</f>
        <v>156368</v>
      </c>
    </row>
    <row r="2620" spans="1:9" x14ac:dyDescent="0.45">
      <c r="A2620" t="s">
        <v>12</v>
      </c>
      <c r="B2620" t="s">
        <v>10</v>
      </c>
      <c r="C2620">
        <v>73321</v>
      </c>
      <c r="D2620" t="b">
        <f t="shared" si="40"/>
        <v>0</v>
      </c>
      <c r="E2620" cm="1">
        <f t="array" ref="E2620">QUARTILE(IF($A:$A=$A2620,IF($B:$B=$B2620,$C:$C)),1)</f>
        <v>25553</v>
      </c>
      <c r="F2620" cm="1">
        <f t="array" ref="F2620">QUARTILE(IF($A:$A=$A2620,IF($B:$B=$B2620,$C:$C)),3)</f>
        <v>77879</v>
      </c>
      <c r="G2620">
        <f>Table3[[#This Row],[Q3]]-Table3[[#This Row],[Q1]]</f>
        <v>52326</v>
      </c>
      <c r="H2620">
        <f>Table3[[#This Row],[Q1]]-1.5*Table3[[#This Row],[IQR]]</f>
        <v>-52936</v>
      </c>
      <c r="I2620">
        <f>Table3[[#This Row],[Q3]]+1.5*Table3[[#This Row],[IQR]]</f>
        <v>156368</v>
      </c>
    </row>
    <row r="2621" spans="1:9" x14ac:dyDescent="0.45">
      <c r="A2621" t="s">
        <v>12</v>
      </c>
      <c r="B2621" t="s">
        <v>10</v>
      </c>
      <c r="C2621">
        <v>75387</v>
      </c>
      <c r="D2621" t="b">
        <f t="shared" si="40"/>
        <v>0</v>
      </c>
      <c r="E2621" cm="1">
        <f t="array" ref="E2621">QUARTILE(IF($A:$A=$A2621,IF($B:$B=$B2621,$C:$C)),1)</f>
        <v>25553</v>
      </c>
      <c r="F2621" cm="1">
        <f t="array" ref="F2621">QUARTILE(IF($A:$A=$A2621,IF($B:$B=$B2621,$C:$C)),3)</f>
        <v>77879</v>
      </c>
      <c r="G2621">
        <f>Table3[[#This Row],[Q3]]-Table3[[#This Row],[Q1]]</f>
        <v>52326</v>
      </c>
      <c r="H2621">
        <f>Table3[[#This Row],[Q1]]-1.5*Table3[[#This Row],[IQR]]</f>
        <v>-52936</v>
      </c>
      <c r="I2621">
        <f>Table3[[#This Row],[Q3]]+1.5*Table3[[#This Row],[IQR]]</f>
        <v>156368</v>
      </c>
    </row>
    <row r="2622" spans="1:9" x14ac:dyDescent="0.45">
      <c r="A2622" t="s">
        <v>12</v>
      </c>
      <c r="B2622" t="s">
        <v>10</v>
      </c>
      <c r="C2622">
        <v>75775</v>
      </c>
      <c r="D2622" t="b">
        <f t="shared" si="40"/>
        <v>0</v>
      </c>
      <c r="E2622" cm="1">
        <f t="array" ref="E2622">QUARTILE(IF($A:$A=$A2622,IF($B:$B=$B2622,$C:$C)),1)</f>
        <v>25553</v>
      </c>
      <c r="F2622" cm="1">
        <f t="array" ref="F2622">QUARTILE(IF($A:$A=$A2622,IF($B:$B=$B2622,$C:$C)),3)</f>
        <v>77879</v>
      </c>
      <c r="G2622">
        <f>Table3[[#This Row],[Q3]]-Table3[[#This Row],[Q1]]</f>
        <v>52326</v>
      </c>
      <c r="H2622">
        <f>Table3[[#This Row],[Q1]]-1.5*Table3[[#This Row],[IQR]]</f>
        <v>-52936</v>
      </c>
      <c r="I2622">
        <f>Table3[[#This Row],[Q3]]+1.5*Table3[[#This Row],[IQR]]</f>
        <v>156368</v>
      </c>
    </row>
    <row r="2623" spans="1:9" x14ac:dyDescent="0.45">
      <c r="A2623" t="s">
        <v>12</v>
      </c>
      <c r="B2623" t="s">
        <v>10</v>
      </c>
      <c r="C2623">
        <v>77789</v>
      </c>
      <c r="D2623" t="b">
        <f t="shared" si="40"/>
        <v>0</v>
      </c>
      <c r="E2623" cm="1">
        <f t="array" ref="E2623">QUARTILE(IF($A:$A=$A2623,IF($B:$B=$B2623,$C:$C)),1)</f>
        <v>25553</v>
      </c>
      <c r="F2623" cm="1">
        <f t="array" ref="F2623">QUARTILE(IF($A:$A=$A2623,IF($B:$B=$B2623,$C:$C)),3)</f>
        <v>77879</v>
      </c>
      <c r="G2623">
        <f>Table3[[#This Row],[Q3]]-Table3[[#This Row],[Q1]]</f>
        <v>52326</v>
      </c>
      <c r="H2623">
        <f>Table3[[#This Row],[Q1]]-1.5*Table3[[#This Row],[IQR]]</f>
        <v>-52936</v>
      </c>
      <c r="I2623">
        <f>Table3[[#This Row],[Q3]]+1.5*Table3[[#This Row],[IQR]]</f>
        <v>156368</v>
      </c>
    </row>
    <row r="2624" spans="1:9" x14ac:dyDescent="0.45">
      <c r="A2624" t="s">
        <v>12</v>
      </c>
      <c r="B2624" t="s">
        <v>10</v>
      </c>
      <c r="C2624">
        <v>77879</v>
      </c>
      <c r="D2624" t="b">
        <f t="shared" si="40"/>
        <v>0</v>
      </c>
      <c r="E2624" cm="1">
        <f t="array" ref="E2624">QUARTILE(IF($A:$A=$A2624,IF($B:$B=$B2624,$C:$C)),1)</f>
        <v>25553</v>
      </c>
      <c r="F2624" cm="1">
        <f t="array" ref="F2624">QUARTILE(IF($A:$A=$A2624,IF($B:$B=$B2624,$C:$C)),3)</f>
        <v>77879</v>
      </c>
      <c r="G2624">
        <f>Table3[[#This Row],[Q3]]-Table3[[#This Row],[Q1]]</f>
        <v>52326</v>
      </c>
      <c r="H2624">
        <f>Table3[[#This Row],[Q1]]-1.5*Table3[[#This Row],[IQR]]</f>
        <v>-52936</v>
      </c>
      <c r="I2624">
        <f>Table3[[#This Row],[Q3]]+1.5*Table3[[#This Row],[IQR]]</f>
        <v>156368</v>
      </c>
    </row>
    <row r="2625" spans="1:9" x14ac:dyDescent="0.45">
      <c r="A2625" t="s">
        <v>12</v>
      </c>
      <c r="B2625" t="s">
        <v>10</v>
      </c>
      <c r="C2625">
        <v>78934</v>
      </c>
      <c r="D2625" t="b">
        <f t="shared" si="40"/>
        <v>0</v>
      </c>
      <c r="E2625" cm="1">
        <f t="array" ref="E2625">QUARTILE(IF($A:$A=$A2625,IF($B:$B=$B2625,$C:$C)),1)</f>
        <v>25553</v>
      </c>
      <c r="F2625" cm="1">
        <f t="array" ref="F2625">QUARTILE(IF($A:$A=$A2625,IF($B:$B=$B2625,$C:$C)),3)</f>
        <v>77879</v>
      </c>
      <c r="G2625">
        <f>Table3[[#This Row],[Q3]]-Table3[[#This Row],[Q1]]</f>
        <v>52326</v>
      </c>
      <c r="H2625">
        <f>Table3[[#This Row],[Q1]]-1.5*Table3[[#This Row],[IQR]]</f>
        <v>-52936</v>
      </c>
      <c r="I2625">
        <f>Table3[[#This Row],[Q3]]+1.5*Table3[[#This Row],[IQR]]</f>
        <v>156368</v>
      </c>
    </row>
    <row r="2626" spans="1:9" x14ac:dyDescent="0.45">
      <c r="A2626" t="s">
        <v>12</v>
      </c>
      <c r="B2626" t="s">
        <v>10</v>
      </c>
      <c r="C2626">
        <v>79172</v>
      </c>
      <c r="D2626" t="b">
        <f t="shared" ref="D2626:D2689" si="41">IF(C2626&lt;H2626,TRUE,IF(C2626&gt;I2626,TRUE,FALSE))</f>
        <v>0</v>
      </c>
      <c r="E2626" cm="1">
        <f t="array" ref="E2626">QUARTILE(IF($A:$A=$A2626,IF($B:$B=$B2626,$C:$C)),1)</f>
        <v>25553</v>
      </c>
      <c r="F2626" cm="1">
        <f t="array" ref="F2626">QUARTILE(IF($A:$A=$A2626,IF($B:$B=$B2626,$C:$C)),3)</f>
        <v>77879</v>
      </c>
      <c r="G2626">
        <f>Table3[[#This Row],[Q3]]-Table3[[#This Row],[Q1]]</f>
        <v>52326</v>
      </c>
      <c r="H2626">
        <f>Table3[[#This Row],[Q1]]-1.5*Table3[[#This Row],[IQR]]</f>
        <v>-52936</v>
      </c>
      <c r="I2626">
        <f>Table3[[#This Row],[Q3]]+1.5*Table3[[#This Row],[IQR]]</f>
        <v>156368</v>
      </c>
    </row>
    <row r="2627" spans="1:9" x14ac:dyDescent="0.45">
      <c r="A2627" t="s">
        <v>12</v>
      </c>
      <c r="B2627" t="s">
        <v>10</v>
      </c>
      <c r="C2627">
        <v>79459</v>
      </c>
      <c r="D2627" t="b">
        <f t="shared" si="41"/>
        <v>0</v>
      </c>
      <c r="E2627" cm="1">
        <f t="array" ref="E2627">QUARTILE(IF($A:$A=$A2627,IF($B:$B=$B2627,$C:$C)),1)</f>
        <v>25553</v>
      </c>
      <c r="F2627" cm="1">
        <f t="array" ref="F2627">QUARTILE(IF($A:$A=$A2627,IF($B:$B=$B2627,$C:$C)),3)</f>
        <v>77879</v>
      </c>
      <c r="G2627">
        <f>Table3[[#This Row],[Q3]]-Table3[[#This Row],[Q1]]</f>
        <v>52326</v>
      </c>
      <c r="H2627">
        <f>Table3[[#This Row],[Q1]]-1.5*Table3[[#This Row],[IQR]]</f>
        <v>-52936</v>
      </c>
      <c r="I2627">
        <f>Table3[[#This Row],[Q3]]+1.5*Table3[[#This Row],[IQR]]</f>
        <v>156368</v>
      </c>
    </row>
    <row r="2628" spans="1:9" x14ac:dyDescent="0.45">
      <c r="A2628" t="s">
        <v>12</v>
      </c>
      <c r="B2628" t="s">
        <v>10</v>
      </c>
      <c r="C2628">
        <v>80368</v>
      </c>
      <c r="D2628" t="b">
        <f t="shared" si="41"/>
        <v>0</v>
      </c>
      <c r="E2628" cm="1">
        <f t="array" ref="E2628">QUARTILE(IF($A:$A=$A2628,IF($B:$B=$B2628,$C:$C)),1)</f>
        <v>25553</v>
      </c>
      <c r="F2628" cm="1">
        <f t="array" ref="F2628">QUARTILE(IF($A:$A=$A2628,IF($B:$B=$B2628,$C:$C)),3)</f>
        <v>77879</v>
      </c>
      <c r="G2628">
        <f>Table3[[#This Row],[Q3]]-Table3[[#This Row],[Q1]]</f>
        <v>52326</v>
      </c>
      <c r="H2628">
        <f>Table3[[#This Row],[Q1]]-1.5*Table3[[#This Row],[IQR]]</f>
        <v>-52936</v>
      </c>
      <c r="I2628">
        <f>Table3[[#This Row],[Q3]]+1.5*Table3[[#This Row],[IQR]]</f>
        <v>156368</v>
      </c>
    </row>
    <row r="2629" spans="1:9" x14ac:dyDescent="0.45">
      <c r="A2629" t="s">
        <v>12</v>
      </c>
      <c r="B2629" t="s">
        <v>10</v>
      </c>
      <c r="C2629">
        <v>80619</v>
      </c>
      <c r="D2629" t="b">
        <f t="shared" si="41"/>
        <v>0</v>
      </c>
      <c r="E2629" cm="1">
        <f t="array" ref="E2629">QUARTILE(IF($A:$A=$A2629,IF($B:$B=$B2629,$C:$C)),1)</f>
        <v>25553</v>
      </c>
      <c r="F2629" cm="1">
        <f t="array" ref="F2629">QUARTILE(IF($A:$A=$A2629,IF($B:$B=$B2629,$C:$C)),3)</f>
        <v>77879</v>
      </c>
      <c r="G2629">
        <f>Table3[[#This Row],[Q3]]-Table3[[#This Row],[Q1]]</f>
        <v>52326</v>
      </c>
      <c r="H2629">
        <f>Table3[[#This Row],[Q1]]-1.5*Table3[[#This Row],[IQR]]</f>
        <v>-52936</v>
      </c>
      <c r="I2629">
        <f>Table3[[#This Row],[Q3]]+1.5*Table3[[#This Row],[IQR]]</f>
        <v>156368</v>
      </c>
    </row>
    <row r="2630" spans="1:9" x14ac:dyDescent="0.45">
      <c r="A2630" t="s">
        <v>12</v>
      </c>
      <c r="B2630" t="s">
        <v>10</v>
      </c>
      <c r="C2630">
        <v>80927</v>
      </c>
      <c r="D2630" t="b">
        <f t="shared" si="41"/>
        <v>0</v>
      </c>
      <c r="E2630" cm="1">
        <f t="array" ref="E2630">QUARTILE(IF($A:$A=$A2630,IF($B:$B=$B2630,$C:$C)),1)</f>
        <v>25553</v>
      </c>
      <c r="F2630" cm="1">
        <f t="array" ref="F2630">QUARTILE(IF($A:$A=$A2630,IF($B:$B=$B2630,$C:$C)),3)</f>
        <v>77879</v>
      </c>
      <c r="G2630">
        <f>Table3[[#This Row],[Q3]]-Table3[[#This Row],[Q1]]</f>
        <v>52326</v>
      </c>
      <c r="H2630">
        <f>Table3[[#This Row],[Q1]]-1.5*Table3[[#This Row],[IQR]]</f>
        <v>-52936</v>
      </c>
      <c r="I2630">
        <f>Table3[[#This Row],[Q3]]+1.5*Table3[[#This Row],[IQR]]</f>
        <v>156368</v>
      </c>
    </row>
    <row r="2631" spans="1:9" x14ac:dyDescent="0.45">
      <c r="A2631" t="s">
        <v>12</v>
      </c>
      <c r="B2631" t="s">
        <v>10</v>
      </c>
      <c r="C2631">
        <v>81029</v>
      </c>
      <c r="D2631" t="b">
        <f t="shared" si="41"/>
        <v>0</v>
      </c>
      <c r="E2631" cm="1">
        <f t="array" ref="E2631">QUARTILE(IF($A:$A=$A2631,IF($B:$B=$B2631,$C:$C)),1)</f>
        <v>25553</v>
      </c>
      <c r="F2631" cm="1">
        <f t="array" ref="F2631">QUARTILE(IF($A:$A=$A2631,IF($B:$B=$B2631,$C:$C)),3)</f>
        <v>77879</v>
      </c>
      <c r="G2631">
        <f>Table3[[#This Row],[Q3]]-Table3[[#This Row],[Q1]]</f>
        <v>52326</v>
      </c>
      <c r="H2631">
        <f>Table3[[#This Row],[Q1]]-1.5*Table3[[#This Row],[IQR]]</f>
        <v>-52936</v>
      </c>
      <c r="I2631">
        <f>Table3[[#This Row],[Q3]]+1.5*Table3[[#This Row],[IQR]]</f>
        <v>156368</v>
      </c>
    </row>
    <row r="2632" spans="1:9" x14ac:dyDescent="0.45">
      <c r="A2632" t="s">
        <v>12</v>
      </c>
      <c r="B2632" t="s">
        <v>10</v>
      </c>
      <c r="C2632">
        <v>82144</v>
      </c>
      <c r="D2632" t="b">
        <f t="shared" si="41"/>
        <v>0</v>
      </c>
      <c r="E2632" cm="1">
        <f t="array" ref="E2632">QUARTILE(IF($A:$A=$A2632,IF($B:$B=$B2632,$C:$C)),1)</f>
        <v>25553</v>
      </c>
      <c r="F2632" cm="1">
        <f t="array" ref="F2632">QUARTILE(IF($A:$A=$A2632,IF($B:$B=$B2632,$C:$C)),3)</f>
        <v>77879</v>
      </c>
      <c r="G2632">
        <f>Table3[[#This Row],[Q3]]-Table3[[#This Row],[Q1]]</f>
        <v>52326</v>
      </c>
      <c r="H2632">
        <f>Table3[[#This Row],[Q1]]-1.5*Table3[[#This Row],[IQR]]</f>
        <v>-52936</v>
      </c>
      <c r="I2632">
        <f>Table3[[#This Row],[Q3]]+1.5*Table3[[#This Row],[IQR]]</f>
        <v>156368</v>
      </c>
    </row>
    <row r="2633" spans="1:9" x14ac:dyDescent="0.45">
      <c r="A2633" t="s">
        <v>12</v>
      </c>
      <c r="B2633" t="s">
        <v>10</v>
      </c>
      <c r="C2633">
        <v>82811</v>
      </c>
      <c r="D2633" t="b">
        <f t="shared" si="41"/>
        <v>0</v>
      </c>
      <c r="E2633" cm="1">
        <f t="array" ref="E2633">QUARTILE(IF($A:$A=$A2633,IF($B:$B=$B2633,$C:$C)),1)</f>
        <v>25553</v>
      </c>
      <c r="F2633" cm="1">
        <f t="array" ref="F2633">QUARTILE(IF($A:$A=$A2633,IF($B:$B=$B2633,$C:$C)),3)</f>
        <v>77879</v>
      </c>
      <c r="G2633">
        <f>Table3[[#This Row],[Q3]]-Table3[[#This Row],[Q1]]</f>
        <v>52326</v>
      </c>
      <c r="H2633">
        <f>Table3[[#This Row],[Q1]]-1.5*Table3[[#This Row],[IQR]]</f>
        <v>-52936</v>
      </c>
      <c r="I2633">
        <f>Table3[[#This Row],[Q3]]+1.5*Table3[[#This Row],[IQR]]</f>
        <v>156368</v>
      </c>
    </row>
    <row r="2634" spans="1:9" x14ac:dyDescent="0.45">
      <c r="A2634" t="s">
        <v>12</v>
      </c>
      <c r="B2634" t="s">
        <v>10</v>
      </c>
      <c r="C2634">
        <v>83837</v>
      </c>
      <c r="D2634" t="b">
        <f t="shared" si="41"/>
        <v>0</v>
      </c>
      <c r="E2634" cm="1">
        <f t="array" ref="E2634">QUARTILE(IF($A:$A=$A2634,IF($B:$B=$B2634,$C:$C)),1)</f>
        <v>25553</v>
      </c>
      <c r="F2634" cm="1">
        <f t="array" ref="F2634">QUARTILE(IF($A:$A=$A2634,IF($B:$B=$B2634,$C:$C)),3)</f>
        <v>77879</v>
      </c>
      <c r="G2634">
        <f>Table3[[#This Row],[Q3]]-Table3[[#This Row],[Q1]]</f>
        <v>52326</v>
      </c>
      <c r="H2634">
        <f>Table3[[#This Row],[Q1]]-1.5*Table3[[#This Row],[IQR]]</f>
        <v>-52936</v>
      </c>
      <c r="I2634">
        <f>Table3[[#This Row],[Q3]]+1.5*Table3[[#This Row],[IQR]]</f>
        <v>156368</v>
      </c>
    </row>
    <row r="2635" spans="1:9" x14ac:dyDescent="0.45">
      <c r="A2635" t="s">
        <v>12</v>
      </c>
      <c r="B2635" t="s">
        <v>10</v>
      </c>
      <c r="C2635">
        <v>85057</v>
      </c>
      <c r="D2635" t="b">
        <f t="shared" si="41"/>
        <v>0</v>
      </c>
      <c r="E2635" cm="1">
        <f t="array" ref="E2635">QUARTILE(IF($A:$A=$A2635,IF($B:$B=$B2635,$C:$C)),1)</f>
        <v>25553</v>
      </c>
      <c r="F2635" cm="1">
        <f t="array" ref="F2635">QUARTILE(IF($A:$A=$A2635,IF($B:$B=$B2635,$C:$C)),3)</f>
        <v>77879</v>
      </c>
      <c r="G2635">
        <f>Table3[[#This Row],[Q3]]-Table3[[#This Row],[Q1]]</f>
        <v>52326</v>
      </c>
      <c r="H2635">
        <f>Table3[[#This Row],[Q1]]-1.5*Table3[[#This Row],[IQR]]</f>
        <v>-52936</v>
      </c>
      <c r="I2635">
        <f>Table3[[#This Row],[Q3]]+1.5*Table3[[#This Row],[IQR]]</f>
        <v>156368</v>
      </c>
    </row>
    <row r="2636" spans="1:9" x14ac:dyDescent="0.45">
      <c r="A2636" t="s">
        <v>12</v>
      </c>
      <c r="B2636" t="s">
        <v>10</v>
      </c>
      <c r="C2636">
        <v>85130</v>
      </c>
      <c r="D2636" t="b">
        <f t="shared" si="41"/>
        <v>0</v>
      </c>
      <c r="E2636" cm="1">
        <f t="array" ref="E2636">QUARTILE(IF($A:$A=$A2636,IF($B:$B=$B2636,$C:$C)),1)</f>
        <v>25553</v>
      </c>
      <c r="F2636" cm="1">
        <f t="array" ref="F2636">QUARTILE(IF($A:$A=$A2636,IF($B:$B=$B2636,$C:$C)),3)</f>
        <v>77879</v>
      </c>
      <c r="G2636">
        <f>Table3[[#This Row],[Q3]]-Table3[[#This Row],[Q1]]</f>
        <v>52326</v>
      </c>
      <c r="H2636">
        <f>Table3[[#This Row],[Q1]]-1.5*Table3[[#This Row],[IQR]]</f>
        <v>-52936</v>
      </c>
      <c r="I2636">
        <f>Table3[[#This Row],[Q3]]+1.5*Table3[[#This Row],[IQR]]</f>
        <v>156368</v>
      </c>
    </row>
    <row r="2637" spans="1:9" x14ac:dyDescent="0.45">
      <c r="A2637" t="s">
        <v>12</v>
      </c>
      <c r="B2637" t="s">
        <v>10</v>
      </c>
      <c r="C2637">
        <v>85569</v>
      </c>
      <c r="D2637" t="b">
        <f t="shared" si="41"/>
        <v>0</v>
      </c>
      <c r="E2637" cm="1">
        <f t="array" ref="E2637">QUARTILE(IF($A:$A=$A2637,IF($B:$B=$B2637,$C:$C)),1)</f>
        <v>25553</v>
      </c>
      <c r="F2637" cm="1">
        <f t="array" ref="F2637">QUARTILE(IF($A:$A=$A2637,IF($B:$B=$B2637,$C:$C)),3)</f>
        <v>77879</v>
      </c>
      <c r="G2637">
        <f>Table3[[#This Row],[Q3]]-Table3[[#This Row],[Q1]]</f>
        <v>52326</v>
      </c>
      <c r="H2637">
        <f>Table3[[#This Row],[Q1]]-1.5*Table3[[#This Row],[IQR]]</f>
        <v>-52936</v>
      </c>
      <c r="I2637">
        <f>Table3[[#This Row],[Q3]]+1.5*Table3[[#This Row],[IQR]]</f>
        <v>156368</v>
      </c>
    </row>
    <row r="2638" spans="1:9" x14ac:dyDescent="0.45">
      <c r="A2638" t="s">
        <v>12</v>
      </c>
      <c r="B2638" t="s">
        <v>10</v>
      </c>
      <c r="C2638">
        <v>87802</v>
      </c>
      <c r="D2638" t="b">
        <f t="shared" si="41"/>
        <v>0</v>
      </c>
      <c r="E2638" cm="1">
        <f t="array" ref="E2638">QUARTILE(IF($A:$A=$A2638,IF($B:$B=$B2638,$C:$C)),1)</f>
        <v>25553</v>
      </c>
      <c r="F2638" cm="1">
        <f t="array" ref="F2638">QUARTILE(IF($A:$A=$A2638,IF($B:$B=$B2638,$C:$C)),3)</f>
        <v>77879</v>
      </c>
      <c r="G2638">
        <f>Table3[[#This Row],[Q3]]-Table3[[#This Row],[Q1]]</f>
        <v>52326</v>
      </c>
      <c r="H2638">
        <f>Table3[[#This Row],[Q1]]-1.5*Table3[[#This Row],[IQR]]</f>
        <v>-52936</v>
      </c>
      <c r="I2638">
        <f>Table3[[#This Row],[Q3]]+1.5*Table3[[#This Row],[IQR]]</f>
        <v>156368</v>
      </c>
    </row>
    <row r="2639" spans="1:9" x14ac:dyDescent="0.45">
      <c r="A2639" t="s">
        <v>12</v>
      </c>
      <c r="B2639" t="s">
        <v>10</v>
      </c>
      <c r="C2639">
        <v>88298</v>
      </c>
      <c r="D2639" t="b">
        <f t="shared" si="41"/>
        <v>0</v>
      </c>
      <c r="E2639" cm="1">
        <f t="array" ref="E2639">QUARTILE(IF($A:$A=$A2639,IF($B:$B=$B2639,$C:$C)),1)</f>
        <v>25553</v>
      </c>
      <c r="F2639" cm="1">
        <f t="array" ref="F2639">QUARTILE(IF($A:$A=$A2639,IF($B:$B=$B2639,$C:$C)),3)</f>
        <v>77879</v>
      </c>
      <c r="G2639">
        <f>Table3[[#This Row],[Q3]]-Table3[[#This Row],[Q1]]</f>
        <v>52326</v>
      </c>
      <c r="H2639">
        <f>Table3[[#This Row],[Q1]]-1.5*Table3[[#This Row],[IQR]]</f>
        <v>-52936</v>
      </c>
      <c r="I2639">
        <f>Table3[[#This Row],[Q3]]+1.5*Table3[[#This Row],[IQR]]</f>
        <v>156368</v>
      </c>
    </row>
    <row r="2640" spans="1:9" x14ac:dyDescent="0.45">
      <c r="A2640" t="s">
        <v>12</v>
      </c>
      <c r="B2640" t="s">
        <v>10</v>
      </c>
      <c r="C2640">
        <v>90307</v>
      </c>
      <c r="D2640" t="b">
        <f t="shared" si="41"/>
        <v>0</v>
      </c>
      <c r="E2640" cm="1">
        <f t="array" ref="E2640">QUARTILE(IF($A:$A=$A2640,IF($B:$B=$B2640,$C:$C)),1)</f>
        <v>25553</v>
      </c>
      <c r="F2640" cm="1">
        <f t="array" ref="F2640">QUARTILE(IF($A:$A=$A2640,IF($B:$B=$B2640,$C:$C)),3)</f>
        <v>77879</v>
      </c>
      <c r="G2640">
        <f>Table3[[#This Row],[Q3]]-Table3[[#This Row],[Q1]]</f>
        <v>52326</v>
      </c>
      <c r="H2640">
        <f>Table3[[#This Row],[Q1]]-1.5*Table3[[#This Row],[IQR]]</f>
        <v>-52936</v>
      </c>
      <c r="I2640">
        <f>Table3[[#This Row],[Q3]]+1.5*Table3[[#This Row],[IQR]]</f>
        <v>156368</v>
      </c>
    </row>
    <row r="2641" spans="1:9" x14ac:dyDescent="0.45">
      <c r="A2641" t="s">
        <v>12</v>
      </c>
      <c r="B2641" t="s">
        <v>10</v>
      </c>
      <c r="C2641">
        <v>90779</v>
      </c>
      <c r="D2641" t="b">
        <f t="shared" si="41"/>
        <v>0</v>
      </c>
      <c r="E2641" cm="1">
        <f t="array" ref="E2641">QUARTILE(IF($A:$A=$A2641,IF($B:$B=$B2641,$C:$C)),1)</f>
        <v>25553</v>
      </c>
      <c r="F2641" cm="1">
        <f t="array" ref="F2641">QUARTILE(IF($A:$A=$A2641,IF($B:$B=$B2641,$C:$C)),3)</f>
        <v>77879</v>
      </c>
      <c r="G2641">
        <f>Table3[[#This Row],[Q3]]-Table3[[#This Row],[Q1]]</f>
        <v>52326</v>
      </c>
      <c r="H2641">
        <f>Table3[[#This Row],[Q1]]-1.5*Table3[[#This Row],[IQR]]</f>
        <v>-52936</v>
      </c>
      <c r="I2641">
        <f>Table3[[#This Row],[Q3]]+1.5*Table3[[#This Row],[IQR]]</f>
        <v>156368</v>
      </c>
    </row>
    <row r="2642" spans="1:9" x14ac:dyDescent="0.45">
      <c r="A2642" t="s">
        <v>12</v>
      </c>
      <c r="B2642" t="s">
        <v>10</v>
      </c>
      <c r="C2642">
        <v>91349</v>
      </c>
      <c r="D2642" t="b">
        <f t="shared" si="41"/>
        <v>0</v>
      </c>
      <c r="E2642" cm="1">
        <f t="array" ref="E2642">QUARTILE(IF($A:$A=$A2642,IF($B:$B=$B2642,$C:$C)),1)</f>
        <v>25553</v>
      </c>
      <c r="F2642" cm="1">
        <f t="array" ref="F2642">QUARTILE(IF($A:$A=$A2642,IF($B:$B=$B2642,$C:$C)),3)</f>
        <v>77879</v>
      </c>
      <c r="G2642">
        <f>Table3[[#This Row],[Q3]]-Table3[[#This Row],[Q1]]</f>
        <v>52326</v>
      </c>
      <c r="H2642">
        <f>Table3[[#This Row],[Q1]]-1.5*Table3[[#This Row],[IQR]]</f>
        <v>-52936</v>
      </c>
      <c r="I2642">
        <f>Table3[[#This Row],[Q3]]+1.5*Table3[[#This Row],[IQR]]</f>
        <v>156368</v>
      </c>
    </row>
    <row r="2643" spans="1:9" x14ac:dyDescent="0.45">
      <c r="A2643" t="s">
        <v>12</v>
      </c>
      <c r="B2643" t="s">
        <v>10</v>
      </c>
      <c r="C2643">
        <v>91384</v>
      </c>
      <c r="D2643" t="b">
        <f t="shared" si="41"/>
        <v>0</v>
      </c>
      <c r="E2643" cm="1">
        <f t="array" ref="E2643">QUARTILE(IF($A:$A=$A2643,IF($B:$B=$B2643,$C:$C)),1)</f>
        <v>25553</v>
      </c>
      <c r="F2643" cm="1">
        <f t="array" ref="F2643">QUARTILE(IF($A:$A=$A2643,IF($B:$B=$B2643,$C:$C)),3)</f>
        <v>77879</v>
      </c>
      <c r="G2643">
        <f>Table3[[#This Row],[Q3]]-Table3[[#This Row],[Q1]]</f>
        <v>52326</v>
      </c>
      <c r="H2643">
        <f>Table3[[#This Row],[Q1]]-1.5*Table3[[#This Row],[IQR]]</f>
        <v>-52936</v>
      </c>
      <c r="I2643">
        <f>Table3[[#This Row],[Q3]]+1.5*Table3[[#This Row],[IQR]]</f>
        <v>156368</v>
      </c>
    </row>
    <row r="2644" spans="1:9" x14ac:dyDescent="0.45">
      <c r="A2644" t="s">
        <v>12</v>
      </c>
      <c r="B2644" t="s">
        <v>10</v>
      </c>
      <c r="C2644">
        <v>91643</v>
      </c>
      <c r="D2644" t="b">
        <f t="shared" si="41"/>
        <v>0</v>
      </c>
      <c r="E2644" cm="1">
        <f t="array" ref="E2644">QUARTILE(IF($A:$A=$A2644,IF($B:$B=$B2644,$C:$C)),1)</f>
        <v>25553</v>
      </c>
      <c r="F2644" cm="1">
        <f t="array" ref="F2644">QUARTILE(IF($A:$A=$A2644,IF($B:$B=$B2644,$C:$C)),3)</f>
        <v>77879</v>
      </c>
      <c r="G2644">
        <f>Table3[[#This Row],[Q3]]-Table3[[#This Row],[Q1]]</f>
        <v>52326</v>
      </c>
      <c r="H2644">
        <f>Table3[[#This Row],[Q1]]-1.5*Table3[[#This Row],[IQR]]</f>
        <v>-52936</v>
      </c>
      <c r="I2644">
        <f>Table3[[#This Row],[Q3]]+1.5*Table3[[#This Row],[IQR]]</f>
        <v>156368</v>
      </c>
    </row>
    <row r="2645" spans="1:9" x14ac:dyDescent="0.45">
      <c r="A2645" t="s">
        <v>12</v>
      </c>
      <c r="B2645" t="s">
        <v>10</v>
      </c>
      <c r="C2645">
        <v>91750</v>
      </c>
      <c r="D2645" t="b">
        <f t="shared" si="41"/>
        <v>0</v>
      </c>
      <c r="E2645" cm="1">
        <f t="array" ref="E2645">QUARTILE(IF($A:$A=$A2645,IF($B:$B=$B2645,$C:$C)),1)</f>
        <v>25553</v>
      </c>
      <c r="F2645" cm="1">
        <f t="array" ref="F2645">QUARTILE(IF($A:$A=$A2645,IF($B:$B=$B2645,$C:$C)),3)</f>
        <v>77879</v>
      </c>
      <c r="G2645">
        <f>Table3[[#This Row],[Q3]]-Table3[[#This Row],[Q1]]</f>
        <v>52326</v>
      </c>
      <c r="H2645">
        <f>Table3[[#This Row],[Q1]]-1.5*Table3[[#This Row],[IQR]]</f>
        <v>-52936</v>
      </c>
      <c r="I2645">
        <f>Table3[[#This Row],[Q3]]+1.5*Table3[[#This Row],[IQR]]</f>
        <v>156368</v>
      </c>
    </row>
    <row r="2646" spans="1:9" x14ac:dyDescent="0.45">
      <c r="A2646" t="s">
        <v>12</v>
      </c>
      <c r="B2646" t="s">
        <v>10</v>
      </c>
      <c r="C2646">
        <v>92951</v>
      </c>
      <c r="D2646" t="b">
        <f t="shared" si="41"/>
        <v>0</v>
      </c>
      <c r="E2646" cm="1">
        <f t="array" ref="E2646">QUARTILE(IF($A:$A=$A2646,IF($B:$B=$B2646,$C:$C)),1)</f>
        <v>25553</v>
      </c>
      <c r="F2646" cm="1">
        <f t="array" ref="F2646">QUARTILE(IF($A:$A=$A2646,IF($B:$B=$B2646,$C:$C)),3)</f>
        <v>77879</v>
      </c>
      <c r="G2646">
        <f>Table3[[#This Row],[Q3]]-Table3[[#This Row],[Q1]]</f>
        <v>52326</v>
      </c>
      <c r="H2646">
        <f>Table3[[#This Row],[Q1]]-1.5*Table3[[#This Row],[IQR]]</f>
        <v>-52936</v>
      </c>
      <c r="I2646">
        <f>Table3[[#This Row],[Q3]]+1.5*Table3[[#This Row],[IQR]]</f>
        <v>156368</v>
      </c>
    </row>
    <row r="2647" spans="1:9" x14ac:dyDescent="0.45">
      <c r="A2647" t="s">
        <v>12</v>
      </c>
      <c r="B2647" t="s">
        <v>10</v>
      </c>
      <c r="C2647">
        <v>93190</v>
      </c>
      <c r="D2647" t="b">
        <f t="shared" si="41"/>
        <v>0</v>
      </c>
      <c r="E2647" cm="1">
        <f t="array" ref="E2647">QUARTILE(IF($A:$A=$A2647,IF($B:$B=$B2647,$C:$C)),1)</f>
        <v>25553</v>
      </c>
      <c r="F2647" cm="1">
        <f t="array" ref="F2647">QUARTILE(IF($A:$A=$A2647,IF($B:$B=$B2647,$C:$C)),3)</f>
        <v>77879</v>
      </c>
      <c r="G2647">
        <f>Table3[[#This Row],[Q3]]-Table3[[#This Row],[Q1]]</f>
        <v>52326</v>
      </c>
      <c r="H2647">
        <f>Table3[[#This Row],[Q1]]-1.5*Table3[[#This Row],[IQR]]</f>
        <v>-52936</v>
      </c>
      <c r="I2647">
        <f>Table3[[#This Row],[Q3]]+1.5*Table3[[#This Row],[IQR]]</f>
        <v>156368</v>
      </c>
    </row>
    <row r="2648" spans="1:9" x14ac:dyDescent="0.45">
      <c r="A2648" t="s">
        <v>12</v>
      </c>
      <c r="B2648" t="s">
        <v>10</v>
      </c>
      <c r="C2648">
        <v>93563</v>
      </c>
      <c r="D2648" t="b">
        <f t="shared" si="41"/>
        <v>0</v>
      </c>
      <c r="E2648" cm="1">
        <f t="array" ref="E2648">QUARTILE(IF($A:$A=$A2648,IF($B:$B=$B2648,$C:$C)),1)</f>
        <v>25553</v>
      </c>
      <c r="F2648" cm="1">
        <f t="array" ref="F2648">QUARTILE(IF($A:$A=$A2648,IF($B:$B=$B2648,$C:$C)),3)</f>
        <v>77879</v>
      </c>
      <c r="G2648">
        <f>Table3[[#This Row],[Q3]]-Table3[[#This Row],[Q1]]</f>
        <v>52326</v>
      </c>
      <c r="H2648">
        <f>Table3[[#This Row],[Q1]]-1.5*Table3[[#This Row],[IQR]]</f>
        <v>-52936</v>
      </c>
      <c r="I2648">
        <f>Table3[[#This Row],[Q3]]+1.5*Table3[[#This Row],[IQR]]</f>
        <v>156368</v>
      </c>
    </row>
    <row r="2649" spans="1:9" x14ac:dyDescent="0.45">
      <c r="A2649" t="s">
        <v>12</v>
      </c>
      <c r="B2649" t="s">
        <v>10</v>
      </c>
      <c r="C2649">
        <v>94561</v>
      </c>
      <c r="D2649" t="b">
        <f t="shared" si="41"/>
        <v>0</v>
      </c>
      <c r="E2649" cm="1">
        <f t="array" ref="E2649">QUARTILE(IF($A:$A=$A2649,IF($B:$B=$B2649,$C:$C)),1)</f>
        <v>25553</v>
      </c>
      <c r="F2649" cm="1">
        <f t="array" ref="F2649">QUARTILE(IF($A:$A=$A2649,IF($B:$B=$B2649,$C:$C)),3)</f>
        <v>77879</v>
      </c>
      <c r="G2649">
        <f>Table3[[#This Row],[Q3]]-Table3[[#This Row],[Q1]]</f>
        <v>52326</v>
      </c>
      <c r="H2649">
        <f>Table3[[#This Row],[Q1]]-1.5*Table3[[#This Row],[IQR]]</f>
        <v>-52936</v>
      </c>
      <c r="I2649">
        <f>Table3[[#This Row],[Q3]]+1.5*Table3[[#This Row],[IQR]]</f>
        <v>156368</v>
      </c>
    </row>
    <row r="2650" spans="1:9" x14ac:dyDescent="0.45">
      <c r="A2650" t="s">
        <v>12</v>
      </c>
      <c r="B2650" t="s">
        <v>10</v>
      </c>
      <c r="C2650">
        <v>96405</v>
      </c>
      <c r="D2650" t="b">
        <f t="shared" si="41"/>
        <v>0</v>
      </c>
      <c r="E2650" cm="1">
        <f t="array" ref="E2650">QUARTILE(IF($A:$A=$A2650,IF($B:$B=$B2650,$C:$C)),1)</f>
        <v>25553</v>
      </c>
      <c r="F2650" cm="1">
        <f t="array" ref="F2650">QUARTILE(IF($A:$A=$A2650,IF($B:$B=$B2650,$C:$C)),3)</f>
        <v>77879</v>
      </c>
      <c r="G2650">
        <f>Table3[[#This Row],[Q3]]-Table3[[#This Row],[Q1]]</f>
        <v>52326</v>
      </c>
      <c r="H2650">
        <f>Table3[[#This Row],[Q1]]-1.5*Table3[[#This Row],[IQR]]</f>
        <v>-52936</v>
      </c>
      <c r="I2650">
        <f>Table3[[#This Row],[Q3]]+1.5*Table3[[#This Row],[IQR]]</f>
        <v>156368</v>
      </c>
    </row>
    <row r="2651" spans="1:9" x14ac:dyDescent="0.45">
      <c r="A2651" t="s">
        <v>12</v>
      </c>
      <c r="B2651" t="s">
        <v>10</v>
      </c>
      <c r="C2651">
        <v>96448</v>
      </c>
      <c r="D2651" t="b">
        <f t="shared" si="41"/>
        <v>0</v>
      </c>
      <c r="E2651" cm="1">
        <f t="array" ref="E2651">QUARTILE(IF($A:$A=$A2651,IF($B:$B=$B2651,$C:$C)),1)</f>
        <v>25553</v>
      </c>
      <c r="F2651" cm="1">
        <f t="array" ref="F2651">QUARTILE(IF($A:$A=$A2651,IF($B:$B=$B2651,$C:$C)),3)</f>
        <v>77879</v>
      </c>
      <c r="G2651">
        <f>Table3[[#This Row],[Q3]]-Table3[[#This Row],[Q1]]</f>
        <v>52326</v>
      </c>
      <c r="H2651">
        <f>Table3[[#This Row],[Q1]]-1.5*Table3[[#This Row],[IQR]]</f>
        <v>-52936</v>
      </c>
      <c r="I2651">
        <f>Table3[[#This Row],[Q3]]+1.5*Table3[[#This Row],[IQR]]</f>
        <v>156368</v>
      </c>
    </row>
    <row r="2652" spans="1:9" x14ac:dyDescent="0.45">
      <c r="A2652" t="s">
        <v>12</v>
      </c>
      <c r="B2652" t="s">
        <v>10</v>
      </c>
      <c r="C2652">
        <v>97789</v>
      </c>
      <c r="D2652" t="b">
        <f t="shared" si="41"/>
        <v>0</v>
      </c>
      <c r="E2652" cm="1">
        <f t="array" ref="E2652">QUARTILE(IF($A:$A=$A2652,IF($B:$B=$B2652,$C:$C)),1)</f>
        <v>25553</v>
      </c>
      <c r="F2652" cm="1">
        <f t="array" ref="F2652">QUARTILE(IF($A:$A=$A2652,IF($B:$B=$B2652,$C:$C)),3)</f>
        <v>77879</v>
      </c>
      <c r="G2652">
        <f>Table3[[#This Row],[Q3]]-Table3[[#This Row],[Q1]]</f>
        <v>52326</v>
      </c>
      <c r="H2652">
        <f>Table3[[#This Row],[Q1]]-1.5*Table3[[#This Row],[IQR]]</f>
        <v>-52936</v>
      </c>
      <c r="I2652">
        <f>Table3[[#This Row],[Q3]]+1.5*Table3[[#This Row],[IQR]]</f>
        <v>156368</v>
      </c>
    </row>
    <row r="2653" spans="1:9" x14ac:dyDescent="0.45">
      <c r="A2653" t="s">
        <v>12</v>
      </c>
      <c r="B2653" t="s">
        <v>10</v>
      </c>
      <c r="C2653">
        <v>98060</v>
      </c>
      <c r="D2653" t="b">
        <f t="shared" si="41"/>
        <v>0</v>
      </c>
      <c r="E2653" cm="1">
        <f t="array" ref="E2653">QUARTILE(IF($A:$A=$A2653,IF($B:$B=$B2653,$C:$C)),1)</f>
        <v>25553</v>
      </c>
      <c r="F2653" cm="1">
        <f t="array" ref="F2653">QUARTILE(IF($A:$A=$A2653,IF($B:$B=$B2653,$C:$C)),3)</f>
        <v>77879</v>
      </c>
      <c r="G2653">
        <f>Table3[[#This Row],[Q3]]-Table3[[#This Row],[Q1]]</f>
        <v>52326</v>
      </c>
      <c r="H2653">
        <f>Table3[[#This Row],[Q1]]-1.5*Table3[[#This Row],[IQR]]</f>
        <v>-52936</v>
      </c>
      <c r="I2653">
        <f>Table3[[#This Row],[Q3]]+1.5*Table3[[#This Row],[IQR]]</f>
        <v>156368</v>
      </c>
    </row>
    <row r="2654" spans="1:9" x14ac:dyDescent="0.45">
      <c r="A2654" t="s">
        <v>12</v>
      </c>
      <c r="B2654" t="s">
        <v>10</v>
      </c>
      <c r="C2654">
        <v>98352</v>
      </c>
      <c r="D2654" t="b">
        <f t="shared" si="41"/>
        <v>0</v>
      </c>
      <c r="E2654" cm="1">
        <f t="array" ref="E2654">QUARTILE(IF($A:$A=$A2654,IF($B:$B=$B2654,$C:$C)),1)</f>
        <v>25553</v>
      </c>
      <c r="F2654" cm="1">
        <f t="array" ref="F2654">QUARTILE(IF($A:$A=$A2654,IF($B:$B=$B2654,$C:$C)),3)</f>
        <v>77879</v>
      </c>
      <c r="G2654">
        <f>Table3[[#This Row],[Q3]]-Table3[[#This Row],[Q1]]</f>
        <v>52326</v>
      </c>
      <c r="H2654">
        <f>Table3[[#This Row],[Q1]]-1.5*Table3[[#This Row],[IQR]]</f>
        <v>-52936</v>
      </c>
      <c r="I2654">
        <f>Table3[[#This Row],[Q3]]+1.5*Table3[[#This Row],[IQR]]</f>
        <v>156368</v>
      </c>
    </row>
    <row r="2655" spans="1:9" x14ac:dyDescent="0.45">
      <c r="A2655" t="s">
        <v>12</v>
      </c>
      <c r="B2655" t="s">
        <v>10</v>
      </c>
      <c r="C2655">
        <v>98445</v>
      </c>
      <c r="D2655" t="b">
        <f t="shared" si="41"/>
        <v>0</v>
      </c>
      <c r="E2655" cm="1">
        <f t="array" ref="E2655">QUARTILE(IF($A:$A=$A2655,IF($B:$B=$B2655,$C:$C)),1)</f>
        <v>25553</v>
      </c>
      <c r="F2655" cm="1">
        <f t="array" ref="F2655">QUARTILE(IF($A:$A=$A2655,IF($B:$B=$B2655,$C:$C)),3)</f>
        <v>77879</v>
      </c>
      <c r="G2655">
        <f>Table3[[#This Row],[Q3]]-Table3[[#This Row],[Q1]]</f>
        <v>52326</v>
      </c>
      <c r="H2655">
        <f>Table3[[#This Row],[Q1]]-1.5*Table3[[#This Row],[IQR]]</f>
        <v>-52936</v>
      </c>
      <c r="I2655">
        <f>Table3[[#This Row],[Q3]]+1.5*Table3[[#This Row],[IQR]]</f>
        <v>156368</v>
      </c>
    </row>
    <row r="2656" spans="1:9" x14ac:dyDescent="0.45">
      <c r="A2656" t="s">
        <v>20</v>
      </c>
      <c r="B2656" t="s">
        <v>10</v>
      </c>
      <c r="C2656">
        <v>1537</v>
      </c>
      <c r="D2656" t="b">
        <f t="shared" si="41"/>
        <v>0</v>
      </c>
      <c r="E2656" cm="1">
        <f t="array" ref="E2656">QUARTILE(IF($A:$A=$A2656,IF($B:$B=$B2656,$C:$C)),1)</f>
        <v>26307</v>
      </c>
      <c r="F2656" cm="1">
        <f t="array" ref="F2656">QUARTILE(IF($A:$A=$A2656,IF($B:$B=$B2656,$C:$C)),3)</f>
        <v>73430</v>
      </c>
      <c r="G2656">
        <f>Table3[[#This Row],[Q3]]-Table3[[#This Row],[Q1]]</f>
        <v>47123</v>
      </c>
      <c r="H2656">
        <f>Table3[[#This Row],[Q1]]-1.5*Table3[[#This Row],[IQR]]</f>
        <v>-44377.5</v>
      </c>
      <c r="I2656">
        <f>Table3[[#This Row],[Q3]]+1.5*Table3[[#This Row],[IQR]]</f>
        <v>144114.5</v>
      </c>
    </row>
    <row r="2657" spans="1:9" x14ac:dyDescent="0.45">
      <c r="A2657" t="s">
        <v>20</v>
      </c>
      <c r="B2657" t="s">
        <v>10</v>
      </c>
      <c r="C2657">
        <v>2518</v>
      </c>
      <c r="D2657" t="b">
        <f t="shared" si="41"/>
        <v>0</v>
      </c>
      <c r="E2657" cm="1">
        <f t="array" ref="E2657">QUARTILE(IF($A:$A=$A2657,IF($B:$B=$B2657,$C:$C)),1)</f>
        <v>26307</v>
      </c>
      <c r="F2657" cm="1">
        <f t="array" ref="F2657">QUARTILE(IF($A:$A=$A2657,IF($B:$B=$B2657,$C:$C)),3)</f>
        <v>73430</v>
      </c>
      <c r="G2657">
        <f>Table3[[#This Row],[Q3]]-Table3[[#This Row],[Q1]]</f>
        <v>47123</v>
      </c>
      <c r="H2657">
        <f>Table3[[#This Row],[Q1]]-1.5*Table3[[#This Row],[IQR]]</f>
        <v>-44377.5</v>
      </c>
      <c r="I2657">
        <f>Table3[[#This Row],[Q3]]+1.5*Table3[[#This Row],[IQR]]</f>
        <v>144114.5</v>
      </c>
    </row>
    <row r="2658" spans="1:9" x14ac:dyDescent="0.45">
      <c r="A2658" t="s">
        <v>20</v>
      </c>
      <c r="B2658" t="s">
        <v>10</v>
      </c>
      <c r="C2658">
        <v>2713</v>
      </c>
      <c r="D2658" t="b">
        <f t="shared" si="41"/>
        <v>0</v>
      </c>
      <c r="E2658" cm="1">
        <f t="array" ref="E2658">QUARTILE(IF($A:$A=$A2658,IF($B:$B=$B2658,$C:$C)),1)</f>
        <v>26307</v>
      </c>
      <c r="F2658" cm="1">
        <f t="array" ref="F2658">QUARTILE(IF($A:$A=$A2658,IF($B:$B=$B2658,$C:$C)),3)</f>
        <v>73430</v>
      </c>
      <c r="G2658">
        <f>Table3[[#This Row],[Q3]]-Table3[[#This Row],[Q1]]</f>
        <v>47123</v>
      </c>
      <c r="H2658">
        <f>Table3[[#This Row],[Q1]]-1.5*Table3[[#This Row],[IQR]]</f>
        <v>-44377.5</v>
      </c>
      <c r="I2658">
        <f>Table3[[#This Row],[Q3]]+1.5*Table3[[#This Row],[IQR]]</f>
        <v>144114.5</v>
      </c>
    </row>
    <row r="2659" spans="1:9" x14ac:dyDescent="0.45">
      <c r="A2659" t="s">
        <v>20</v>
      </c>
      <c r="B2659" t="s">
        <v>10</v>
      </c>
      <c r="C2659">
        <v>2911</v>
      </c>
      <c r="D2659" t="b">
        <f t="shared" si="41"/>
        <v>0</v>
      </c>
      <c r="E2659" cm="1">
        <f t="array" ref="E2659">QUARTILE(IF($A:$A=$A2659,IF($B:$B=$B2659,$C:$C)),1)</f>
        <v>26307</v>
      </c>
      <c r="F2659" cm="1">
        <f t="array" ref="F2659">QUARTILE(IF($A:$A=$A2659,IF($B:$B=$B2659,$C:$C)),3)</f>
        <v>73430</v>
      </c>
      <c r="G2659">
        <f>Table3[[#This Row],[Q3]]-Table3[[#This Row],[Q1]]</f>
        <v>47123</v>
      </c>
      <c r="H2659">
        <f>Table3[[#This Row],[Q1]]-1.5*Table3[[#This Row],[IQR]]</f>
        <v>-44377.5</v>
      </c>
      <c r="I2659">
        <f>Table3[[#This Row],[Q3]]+1.5*Table3[[#This Row],[IQR]]</f>
        <v>144114.5</v>
      </c>
    </row>
    <row r="2660" spans="1:9" x14ac:dyDescent="0.45">
      <c r="A2660" t="s">
        <v>20</v>
      </c>
      <c r="B2660" t="s">
        <v>10</v>
      </c>
      <c r="C2660">
        <v>3536</v>
      </c>
      <c r="D2660" t="b">
        <f t="shared" si="41"/>
        <v>0</v>
      </c>
      <c r="E2660" cm="1">
        <f t="array" ref="E2660">QUARTILE(IF($A:$A=$A2660,IF($B:$B=$B2660,$C:$C)),1)</f>
        <v>26307</v>
      </c>
      <c r="F2660" cm="1">
        <f t="array" ref="F2660">QUARTILE(IF($A:$A=$A2660,IF($B:$B=$B2660,$C:$C)),3)</f>
        <v>73430</v>
      </c>
      <c r="G2660">
        <f>Table3[[#This Row],[Q3]]-Table3[[#This Row],[Q1]]</f>
        <v>47123</v>
      </c>
      <c r="H2660">
        <f>Table3[[#This Row],[Q1]]-1.5*Table3[[#This Row],[IQR]]</f>
        <v>-44377.5</v>
      </c>
      <c r="I2660">
        <f>Table3[[#This Row],[Q3]]+1.5*Table3[[#This Row],[IQR]]</f>
        <v>144114.5</v>
      </c>
    </row>
    <row r="2661" spans="1:9" x14ac:dyDescent="0.45">
      <c r="A2661" t="s">
        <v>20</v>
      </c>
      <c r="B2661" t="s">
        <v>10</v>
      </c>
      <c r="C2661">
        <v>3688</v>
      </c>
      <c r="D2661" t="b">
        <f t="shared" si="41"/>
        <v>0</v>
      </c>
      <c r="E2661" cm="1">
        <f t="array" ref="E2661">QUARTILE(IF($A:$A=$A2661,IF($B:$B=$B2661,$C:$C)),1)</f>
        <v>26307</v>
      </c>
      <c r="F2661" cm="1">
        <f t="array" ref="F2661">QUARTILE(IF($A:$A=$A2661,IF($B:$B=$B2661,$C:$C)),3)</f>
        <v>73430</v>
      </c>
      <c r="G2661">
        <f>Table3[[#This Row],[Q3]]-Table3[[#This Row],[Q1]]</f>
        <v>47123</v>
      </c>
      <c r="H2661">
        <f>Table3[[#This Row],[Q1]]-1.5*Table3[[#This Row],[IQR]]</f>
        <v>-44377.5</v>
      </c>
      <c r="I2661">
        <f>Table3[[#This Row],[Q3]]+1.5*Table3[[#This Row],[IQR]]</f>
        <v>144114.5</v>
      </c>
    </row>
    <row r="2662" spans="1:9" x14ac:dyDescent="0.45">
      <c r="A2662" t="s">
        <v>20</v>
      </c>
      <c r="B2662" t="s">
        <v>10</v>
      </c>
      <c r="C2662">
        <v>3743</v>
      </c>
      <c r="D2662" t="b">
        <f t="shared" si="41"/>
        <v>0</v>
      </c>
      <c r="E2662" cm="1">
        <f t="array" ref="E2662">QUARTILE(IF($A:$A=$A2662,IF($B:$B=$B2662,$C:$C)),1)</f>
        <v>26307</v>
      </c>
      <c r="F2662" cm="1">
        <f t="array" ref="F2662">QUARTILE(IF($A:$A=$A2662,IF($B:$B=$B2662,$C:$C)),3)</f>
        <v>73430</v>
      </c>
      <c r="G2662">
        <f>Table3[[#This Row],[Q3]]-Table3[[#This Row],[Q1]]</f>
        <v>47123</v>
      </c>
      <c r="H2662">
        <f>Table3[[#This Row],[Q1]]-1.5*Table3[[#This Row],[IQR]]</f>
        <v>-44377.5</v>
      </c>
      <c r="I2662">
        <f>Table3[[#This Row],[Q3]]+1.5*Table3[[#This Row],[IQR]]</f>
        <v>144114.5</v>
      </c>
    </row>
    <row r="2663" spans="1:9" x14ac:dyDescent="0.45">
      <c r="A2663" t="s">
        <v>20</v>
      </c>
      <c r="B2663" t="s">
        <v>10</v>
      </c>
      <c r="C2663">
        <v>3866</v>
      </c>
      <c r="D2663" t="b">
        <f t="shared" si="41"/>
        <v>0</v>
      </c>
      <c r="E2663" cm="1">
        <f t="array" ref="E2663">QUARTILE(IF($A:$A=$A2663,IF($B:$B=$B2663,$C:$C)),1)</f>
        <v>26307</v>
      </c>
      <c r="F2663" cm="1">
        <f t="array" ref="F2663">QUARTILE(IF($A:$A=$A2663,IF($B:$B=$B2663,$C:$C)),3)</f>
        <v>73430</v>
      </c>
      <c r="G2663">
        <f>Table3[[#This Row],[Q3]]-Table3[[#This Row],[Q1]]</f>
        <v>47123</v>
      </c>
      <c r="H2663">
        <f>Table3[[#This Row],[Q1]]-1.5*Table3[[#This Row],[IQR]]</f>
        <v>-44377.5</v>
      </c>
      <c r="I2663">
        <f>Table3[[#This Row],[Q3]]+1.5*Table3[[#This Row],[IQR]]</f>
        <v>144114.5</v>
      </c>
    </row>
    <row r="2664" spans="1:9" x14ac:dyDescent="0.45">
      <c r="A2664" t="s">
        <v>20</v>
      </c>
      <c r="B2664" t="s">
        <v>10</v>
      </c>
      <c r="C2664">
        <v>4105</v>
      </c>
      <c r="D2664" t="b">
        <f t="shared" si="41"/>
        <v>0</v>
      </c>
      <c r="E2664" cm="1">
        <f t="array" ref="E2664">QUARTILE(IF($A:$A=$A2664,IF($B:$B=$B2664,$C:$C)),1)</f>
        <v>26307</v>
      </c>
      <c r="F2664" cm="1">
        <f t="array" ref="F2664">QUARTILE(IF($A:$A=$A2664,IF($B:$B=$B2664,$C:$C)),3)</f>
        <v>73430</v>
      </c>
      <c r="G2664">
        <f>Table3[[#This Row],[Q3]]-Table3[[#This Row],[Q1]]</f>
        <v>47123</v>
      </c>
      <c r="H2664">
        <f>Table3[[#This Row],[Q1]]-1.5*Table3[[#This Row],[IQR]]</f>
        <v>-44377.5</v>
      </c>
      <c r="I2664">
        <f>Table3[[#This Row],[Q3]]+1.5*Table3[[#This Row],[IQR]]</f>
        <v>144114.5</v>
      </c>
    </row>
    <row r="2665" spans="1:9" x14ac:dyDescent="0.45">
      <c r="A2665" t="s">
        <v>20</v>
      </c>
      <c r="B2665" t="s">
        <v>10</v>
      </c>
      <c r="C2665">
        <v>4419</v>
      </c>
      <c r="D2665" t="b">
        <f t="shared" si="41"/>
        <v>0</v>
      </c>
      <c r="E2665" cm="1">
        <f t="array" ref="E2665">QUARTILE(IF($A:$A=$A2665,IF($B:$B=$B2665,$C:$C)),1)</f>
        <v>26307</v>
      </c>
      <c r="F2665" cm="1">
        <f t="array" ref="F2665">QUARTILE(IF($A:$A=$A2665,IF($B:$B=$B2665,$C:$C)),3)</f>
        <v>73430</v>
      </c>
      <c r="G2665">
        <f>Table3[[#This Row],[Q3]]-Table3[[#This Row],[Q1]]</f>
        <v>47123</v>
      </c>
      <c r="H2665">
        <f>Table3[[#This Row],[Q1]]-1.5*Table3[[#This Row],[IQR]]</f>
        <v>-44377.5</v>
      </c>
      <c r="I2665">
        <f>Table3[[#This Row],[Q3]]+1.5*Table3[[#This Row],[IQR]]</f>
        <v>144114.5</v>
      </c>
    </row>
    <row r="2666" spans="1:9" x14ac:dyDescent="0.45">
      <c r="A2666" t="s">
        <v>20</v>
      </c>
      <c r="B2666" t="s">
        <v>10</v>
      </c>
      <c r="C2666">
        <v>4435</v>
      </c>
      <c r="D2666" t="b">
        <f t="shared" si="41"/>
        <v>0</v>
      </c>
      <c r="E2666" cm="1">
        <f t="array" ref="E2666">QUARTILE(IF($A:$A=$A2666,IF($B:$B=$B2666,$C:$C)),1)</f>
        <v>26307</v>
      </c>
      <c r="F2666" cm="1">
        <f t="array" ref="F2666">QUARTILE(IF($A:$A=$A2666,IF($B:$B=$B2666,$C:$C)),3)</f>
        <v>73430</v>
      </c>
      <c r="G2666">
        <f>Table3[[#This Row],[Q3]]-Table3[[#This Row],[Q1]]</f>
        <v>47123</v>
      </c>
      <c r="H2666">
        <f>Table3[[#This Row],[Q1]]-1.5*Table3[[#This Row],[IQR]]</f>
        <v>-44377.5</v>
      </c>
      <c r="I2666">
        <f>Table3[[#This Row],[Q3]]+1.5*Table3[[#This Row],[IQR]]</f>
        <v>144114.5</v>
      </c>
    </row>
    <row r="2667" spans="1:9" x14ac:dyDescent="0.45">
      <c r="A2667" t="s">
        <v>20</v>
      </c>
      <c r="B2667" t="s">
        <v>10</v>
      </c>
      <c r="C2667">
        <v>4689</v>
      </c>
      <c r="D2667" t="b">
        <f t="shared" si="41"/>
        <v>0</v>
      </c>
      <c r="E2667" cm="1">
        <f t="array" ref="E2667">QUARTILE(IF($A:$A=$A2667,IF($B:$B=$B2667,$C:$C)),1)</f>
        <v>26307</v>
      </c>
      <c r="F2667" cm="1">
        <f t="array" ref="F2667">QUARTILE(IF($A:$A=$A2667,IF($B:$B=$B2667,$C:$C)),3)</f>
        <v>73430</v>
      </c>
      <c r="G2667">
        <f>Table3[[#This Row],[Q3]]-Table3[[#This Row],[Q1]]</f>
        <v>47123</v>
      </c>
      <c r="H2667">
        <f>Table3[[#This Row],[Q1]]-1.5*Table3[[#This Row],[IQR]]</f>
        <v>-44377.5</v>
      </c>
      <c r="I2667">
        <f>Table3[[#This Row],[Q3]]+1.5*Table3[[#This Row],[IQR]]</f>
        <v>144114.5</v>
      </c>
    </row>
    <row r="2668" spans="1:9" x14ac:dyDescent="0.45">
      <c r="A2668" t="s">
        <v>20</v>
      </c>
      <c r="B2668" t="s">
        <v>10</v>
      </c>
      <c r="C2668">
        <v>4843</v>
      </c>
      <c r="D2668" t="b">
        <f t="shared" si="41"/>
        <v>0</v>
      </c>
      <c r="E2668" cm="1">
        <f t="array" ref="E2668">QUARTILE(IF($A:$A=$A2668,IF($B:$B=$B2668,$C:$C)),1)</f>
        <v>26307</v>
      </c>
      <c r="F2668" cm="1">
        <f t="array" ref="F2668">QUARTILE(IF($A:$A=$A2668,IF($B:$B=$B2668,$C:$C)),3)</f>
        <v>73430</v>
      </c>
      <c r="G2668">
        <f>Table3[[#This Row],[Q3]]-Table3[[#This Row],[Q1]]</f>
        <v>47123</v>
      </c>
      <c r="H2668">
        <f>Table3[[#This Row],[Q1]]-1.5*Table3[[#This Row],[IQR]]</f>
        <v>-44377.5</v>
      </c>
      <c r="I2668">
        <f>Table3[[#This Row],[Q3]]+1.5*Table3[[#This Row],[IQR]]</f>
        <v>144114.5</v>
      </c>
    </row>
    <row r="2669" spans="1:9" x14ac:dyDescent="0.45">
      <c r="A2669" t="s">
        <v>20</v>
      </c>
      <c r="B2669" t="s">
        <v>10</v>
      </c>
      <c r="C2669">
        <v>4882</v>
      </c>
      <c r="D2669" t="b">
        <f t="shared" si="41"/>
        <v>0</v>
      </c>
      <c r="E2669" cm="1">
        <f t="array" ref="E2669">QUARTILE(IF($A:$A=$A2669,IF($B:$B=$B2669,$C:$C)),1)</f>
        <v>26307</v>
      </c>
      <c r="F2669" cm="1">
        <f t="array" ref="F2669">QUARTILE(IF($A:$A=$A2669,IF($B:$B=$B2669,$C:$C)),3)</f>
        <v>73430</v>
      </c>
      <c r="G2669">
        <f>Table3[[#This Row],[Q3]]-Table3[[#This Row],[Q1]]</f>
        <v>47123</v>
      </c>
      <c r="H2669">
        <f>Table3[[#This Row],[Q1]]-1.5*Table3[[#This Row],[IQR]]</f>
        <v>-44377.5</v>
      </c>
      <c r="I2669">
        <f>Table3[[#This Row],[Q3]]+1.5*Table3[[#This Row],[IQR]]</f>
        <v>144114.5</v>
      </c>
    </row>
    <row r="2670" spans="1:9" x14ac:dyDescent="0.45">
      <c r="A2670" t="s">
        <v>20</v>
      </c>
      <c r="B2670" t="s">
        <v>10</v>
      </c>
      <c r="C2670">
        <v>5125</v>
      </c>
      <c r="D2670" t="b">
        <f t="shared" si="41"/>
        <v>0</v>
      </c>
      <c r="E2670" cm="1">
        <f t="array" ref="E2670">QUARTILE(IF($A:$A=$A2670,IF($B:$B=$B2670,$C:$C)),1)</f>
        <v>26307</v>
      </c>
      <c r="F2670" cm="1">
        <f t="array" ref="F2670">QUARTILE(IF($A:$A=$A2670,IF($B:$B=$B2670,$C:$C)),3)</f>
        <v>73430</v>
      </c>
      <c r="G2670">
        <f>Table3[[#This Row],[Q3]]-Table3[[#This Row],[Q1]]</f>
        <v>47123</v>
      </c>
      <c r="H2670">
        <f>Table3[[#This Row],[Q1]]-1.5*Table3[[#This Row],[IQR]]</f>
        <v>-44377.5</v>
      </c>
      <c r="I2670">
        <f>Table3[[#This Row],[Q3]]+1.5*Table3[[#This Row],[IQR]]</f>
        <v>144114.5</v>
      </c>
    </row>
    <row r="2671" spans="1:9" x14ac:dyDescent="0.45">
      <c r="A2671" t="s">
        <v>20</v>
      </c>
      <c r="B2671" t="s">
        <v>10</v>
      </c>
      <c r="C2671">
        <v>5236</v>
      </c>
      <c r="D2671" t="b">
        <f t="shared" si="41"/>
        <v>0</v>
      </c>
      <c r="E2671" cm="1">
        <f t="array" ref="E2671">QUARTILE(IF($A:$A=$A2671,IF($B:$B=$B2671,$C:$C)),1)</f>
        <v>26307</v>
      </c>
      <c r="F2671" cm="1">
        <f t="array" ref="F2671">QUARTILE(IF($A:$A=$A2671,IF($B:$B=$B2671,$C:$C)),3)</f>
        <v>73430</v>
      </c>
      <c r="G2671">
        <f>Table3[[#This Row],[Q3]]-Table3[[#This Row],[Q1]]</f>
        <v>47123</v>
      </c>
      <c r="H2671">
        <f>Table3[[#This Row],[Q1]]-1.5*Table3[[#This Row],[IQR]]</f>
        <v>-44377.5</v>
      </c>
      <c r="I2671">
        <f>Table3[[#This Row],[Q3]]+1.5*Table3[[#This Row],[IQR]]</f>
        <v>144114.5</v>
      </c>
    </row>
    <row r="2672" spans="1:9" x14ac:dyDescent="0.45">
      <c r="A2672" t="s">
        <v>20</v>
      </c>
      <c r="B2672" t="s">
        <v>10</v>
      </c>
      <c r="C2672">
        <v>5527</v>
      </c>
      <c r="D2672" t="b">
        <f t="shared" si="41"/>
        <v>0</v>
      </c>
      <c r="E2672" cm="1">
        <f t="array" ref="E2672">QUARTILE(IF($A:$A=$A2672,IF($B:$B=$B2672,$C:$C)),1)</f>
        <v>26307</v>
      </c>
      <c r="F2672" cm="1">
        <f t="array" ref="F2672">QUARTILE(IF($A:$A=$A2672,IF($B:$B=$B2672,$C:$C)),3)</f>
        <v>73430</v>
      </c>
      <c r="G2672">
        <f>Table3[[#This Row],[Q3]]-Table3[[#This Row],[Q1]]</f>
        <v>47123</v>
      </c>
      <c r="H2672">
        <f>Table3[[#This Row],[Q1]]-1.5*Table3[[#This Row],[IQR]]</f>
        <v>-44377.5</v>
      </c>
      <c r="I2672">
        <f>Table3[[#This Row],[Q3]]+1.5*Table3[[#This Row],[IQR]]</f>
        <v>144114.5</v>
      </c>
    </row>
    <row r="2673" spans="1:9" x14ac:dyDescent="0.45">
      <c r="A2673" t="s">
        <v>20</v>
      </c>
      <c r="B2673" t="s">
        <v>10</v>
      </c>
      <c r="C2673">
        <v>6073</v>
      </c>
      <c r="D2673" t="b">
        <f t="shared" si="41"/>
        <v>0</v>
      </c>
      <c r="E2673" cm="1">
        <f t="array" ref="E2673">QUARTILE(IF($A:$A=$A2673,IF($B:$B=$B2673,$C:$C)),1)</f>
        <v>26307</v>
      </c>
      <c r="F2673" cm="1">
        <f t="array" ref="F2673">QUARTILE(IF($A:$A=$A2673,IF($B:$B=$B2673,$C:$C)),3)</f>
        <v>73430</v>
      </c>
      <c r="G2673">
        <f>Table3[[#This Row],[Q3]]-Table3[[#This Row],[Q1]]</f>
        <v>47123</v>
      </c>
      <c r="H2673">
        <f>Table3[[#This Row],[Q1]]-1.5*Table3[[#This Row],[IQR]]</f>
        <v>-44377.5</v>
      </c>
      <c r="I2673">
        <f>Table3[[#This Row],[Q3]]+1.5*Table3[[#This Row],[IQR]]</f>
        <v>144114.5</v>
      </c>
    </row>
    <row r="2674" spans="1:9" x14ac:dyDescent="0.45">
      <c r="A2674" t="s">
        <v>20</v>
      </c>
      <c r="B2674" t="s">
        <v>10</v>
      </c>
      <c r="C2674">
        <v>7344</v>
      </c>
      <c r="D2674" t="b">
        <f t="shared" si="41"/>
        <v>0</v>
      </c>
      <c r="E2674" cm="1">
        <f t="array" ref="E2674">QUARTILE(IF($A:$A=$A2674,IF($B:$B=$B2674,$C:$C)),1)</f>
        <v>26307</v>
      </c>
      <c r="F2674" cm="1">
        <f t="array" ref="F2674">QUARTILE(IF($A:$A=$A2674,IF($B:$B=$B2674,$C:$C)),3)</f>
        <v>73430</v>
      </c>
      <c r="G2674">
        <f>Table3[[#This Row],[Q3]]-Table3[[#This Row],[Q1]]</f>
        <v>47123</v>
      </c>
      <c r="H2674">
        <f>Table3[[#This Row],[Q1]]-1.5*Table3[[#This Row],[IQR]]</f>
        <v>-44377.5</v>
      </c>
      <c r="I2674">
        <f>Table3[[#This Row],[Q3]]+1.5*Table3[[#This Row],[IQR]]</f>
        <v>144114.5</v>
      </c>
    </row>
    <row r="2675" spans="1:9" x14ac:dyDescent="0.45">
      <c r="A2675" t="s">
        <v>20</v>
      </c>
      <c r="B2675" t="s">
        <v>10</v>
      </c>
      <c r="C2675">
        <v>7399</v>
      </c>
      <c r="D2675" t="b">
        <f t="shared" si="41"/>
        <v>0</v>
      </c>
      <c r="E2675" cm="1">
        <f t="array" ref="E2675">QUARTILE(IF($A:$A=$A2675,IF($B:$B=$B2675,$C:$C)),1)</f>
        <v>26307</v>
      </c>
      <c r="F2675" cm="1">
        <f t="array" ref="F2675">QUARTILE(IF($A:$A=$A2675,IF($B:$B=$B2675,$C:$C)),3)</f>
        <v>73430</v>
      </c>
      <c r="G2675">
        <f>Table3[[#This Row],[Q3]]-Table3[[#This Row],[Q1]]</f>
        <v>47123</v>
      </c>
      <c r="H2675">
        <f>Table3[[#This Row],[Q1]]-1.5*Table3[[#This Row],[IQR]]</f>
        <v>-44377.5</v>
      </c>
      <c r="I2675">
        <f>Table3[[#This Row],[Q3]]+1.5*Table3[[#This Row],[IQR]]</f>
        <v>144114.5</v>
      </c>
    </row>
    <row r="2676" spans="1:9" x14ac:dyDescent="0.45">
      <c r="A2676" t="s">
        <v>20</v>
      </c>
      <c r="B2676" t="s">
        <v>10</v>
      </c>
      <c r="C2676">
        <v>7867</v>
      </c>
      <c r="D2676" t="b">
        <f t="shared" si="41"/>
        <v>0</v>
      </c>
      <c r="E2676" cm="1">
        <f t="array" ref="E2676">QUARTILE(IF($A:$A=$A2676,IF($B:$B=$B2676,$C:$C)),1)</f>
        <v>26307</v>
      </c>
      <c r="F2676" cm="1">
        <f t="array" ref="F2676">QUARTILE(IF($A:$A=$A2676,IF($B:$B=$B2676,$C:$C)),3)</f>
        <v>73430</v>
      </c>
      <c r="G2676">
        <f>Table3[[#This Row],[Q3]]-Table3[[#This Row],[Q1]]</f>
        <v>47123</v>
      </c>
      <c r="H2676">
        <f>Table3[[#This Row],[Q1]]-1.5*Table3[[#This Row],[IQR]]</f>
        <v>-44377.5</v>
      </c>
      <c r="I2676">
        <f>Table3[[#This Row],[Q3]]+1.5*Table3[[#This Row],[IQR]]</f>
        <v>144114.5</v>
      </c>
    </row>
    <row r="2677" spans="1:9" x14ac:dyDescent="0.45">
      <c r="A2677" t="s">
        <v>20</v>
      </c>
      <c r="B2677" t="s">
        <v>10</v>
      </c>
      <c r="C2677">
        <v>8521</v>
      </c>
      <c r="D2677" t="b">
        <f t="shared" si="41"/>
        <v>0</v>
      </c>
      <c r="E2677" cm="1">
        <f t="array" ref="E2677">QUARTILE(IF($A:$A=$A2677,IF($B:$B=$B2677,$C:$C)),1)</f>
        <v>26307</v>
      </c>
      <c r="F2677" cm="1">
        <f t="array" ref="F2677">QUARTILE(IF($A:$A=$A2677,IF($B:$B=$B2677,$C:$C)),3)</f>
        <v>73430</v>
      </c>
      <c r="G2677">
        <f>Table3[[#This Row],[Q3]]-Table3[[#This Row],[Q1]]</f>
        <v>47123</v>
      </c>
      <c r="H2677">
        <f>Table3[[#This Row],[Q1]]-1.5*Table3[[#This Row],[IQR]]</f>
        <v>-44377.5</v>
      </c>
      <c r="I2677">
        <f>Table3[[#This Row],[Q3]]+1.5*Table3[[#This Row],[IQR]]</f>
        <v>144114.5</v>
      </c>
    </row>
    <row r="2678" spans="1:9" x14ac:dyDescent="0.45">
      <c r="A2678" t="s">
        <v>20</v>
      </c>
      <c r="B2678" t="s">
        <v>10</v>
      </c>
      <c r="C2678">
        <v>9329</v>
      </c>
      <c r="D2678" t="b">
        <f t="shared" si="41"/>
        <v>0</v>
      </c>
      <c r="E2678" cm="1">
        <f t="array" ref="E2678">QUARTILE(IF($A:$A=$A2678,IF($B:$B=$B2678,$C:$C)),1)</f>
        <v>26307</v>
      </c>
      <c r="F2678" cm="1">
        <f t="array" ref="F2678">QUARTILE(IF($A:$A=$A2678,IF($B:$B=$B2678,$C:$C)),3)</f>
        <v>73430</v>
      </c>
      <c r="G2678">
        <f>Table3[[#This Row],[Q3]]-Table3[[#This Row],[Q1]]</f>
        <v>47123</v>
      </c>
      <c r="H2678">
        <f>Table3[[#This Row],[Q1]]-1.5*Table3[[#This Row],[IQR]]</f>
        <v>-44377.5</v>
      </c>
      <c r="I2678">
        <f>Table3[[#This Row],[Q3]]+1.5*Table3[[#This Row],[IQR]]</f>
        <v>144114.5</v>
      </c>
    </row>
    <row r="2679" spans="1:9" x14ac:dyDescent="0.45">
      <c r="A2679" t="s">
        <v>20</v>
      </c>
      <c r="B2679" t="s">
        <v>10</v>
      </c>
      <c r="C2679">
        <v>9447</v>
      </c>
      <c r="D2679" t="b">
        <f t="shared" si="41"/>
        <v>0</v>
      </c>
      <c r="E2679" cm="1">
        <f t="array" ref="E2679">QUARTILE(IF($A:$A=$A2679,IF($B:$B=$B2679,$C:$C)),1)</f>
        <v>26307</v>
      </c>
      <c r="F2679" cm="1">
        <f t="array" ref="F2679">QUARTILE(IF($A:$A=$A2679,IF($B:$B=$B2679,$C:$C)),3)</f>
        <v>73430</v>
      </c>
      <c r="G2679">
        <f>Table3[[#This Row],[Q3]]-Table3[[#This Row],[Q1]]</f>
        <v>47123</v>
      </c>
      <c r="H2679">
        <f>Table3[[#This Row],[Q1]]-1.5*Table3[[#This Row],[IQR]]</f>
        <v>-44377.5</v>
      </c>
      <c r="I2679">
        <f>Table3[[#This Row],[Q3]]+1.5*Table3[[#This Row],[IQR]]</f>
        <v>144114.5</v>
      </c>
    </row>
    <row r="2680" spans="1:9" x14ac:dyDescent="0.45">
      <c r="A2680" t="s">
        <v>20</v>
      </c>
      <c r="B2680" t="s">
        <v>10</v>
      </c>
      <c r="C2680">
        <v>9449</v>
      </c>
      <c r="D2680" t="b">
        <f t="shared" si="41"/>
        <v>0</v>
      </c>
      <c r="E2680" cm="1">
        <f t="array" ref="E2680">QUARTILE(IF($A:$A=$A2680,IF($B:$B=$B2680,$C:$C)),1)</f>
        <v>26307</v>
      </c>
      <c r="F2680" cm="1">
        <f t="array" ref="F2680">QUARTILE(IF($A:$A=$A2680,IF($B:$B=$B2680,$C:$C)),3)</f>
        <v>73430</v>
      </c>
      <c r="G2680">
        <f>Table3[[#This Row],[Q3]]-Table3[[#This Row],[Q1]]</f>
        <v>47123</v>
      </c>
      <c r="H2680">
        <f>Table3[[#This Row],[Q1]]-1.5*Table3[[#This Row],[IQR]]</f>
        <v>-44377.5</v>
      </c>
      <c r="I2680">
        <f>Table3[[#This Row],[Q3]]+1.5*Table3[[#This Row],[IQR]]</f>
        <v>144114.5</v>
      </c>
    </row>
    <row r="2681" spans="1:9" x14ac:dyDescent="0.45">
      <c r="A2681" t="s">
        <v>20</v>
      </c>
      <c r="B2681" t="s">
        <v>10</v>
      </c>
      <c r="C2681">
        <v>10013</v>
      </c>
      <c r="D2681" t="b">
        <f t="shared" si="41"/>
        <v>0</v>
      </c>
      <c r="E2681" cm="1">
        <f t="array" ref="E2681">QUARTILE(IF($A:$A=$A2681,IF($B:$B=$B2681,$C:$C)),1)</f>
        <v>26307</v>
      </c>
      <c r="F2681" cm="1">
        <f t="array" ref="F2681">QUARTILE(IF($A:$A=$A2681,IF($B:$B=$B2681,$C:$C)),3)</f>
        <v>73430</v>
      </c>
      <c r="G2681">
        <f>Table3[[#This Row],[Q3]]-Table3[[#This Row],[Q1]]</f>
        <v>47123</v>
      </c>
      <c r="H2681">
        <f>Table3[[#This Row],[Q1]]-1.5*Table3[[#This Row],[IQR]]</f>
        <v>-44377.5</v>
      </c>
      <c r="I2681">
        <f>Table3[[#This Row],[Q3]]+1.5*Table3[[#This Row],[IQR]]</f>
        <v>144114.5</v>
      </c>
    </row>
    <row r="2682" spans="1:9" x14ac:dyDescent="0.45">
      <c r="A2682" t="s">
        <v>20</v>
      </c>
      <c r="B2682" t="s">
        <v>10</v>
      </c>
      <c r="C2682">
        <v>10015</v>
      </c>
      <c r="D2682" t="b">
        <f t="shared" si="41"/>
        <v>0</v>
      </c>
      <c r="E2682" cm="1">
        <f t="array" ref="E2682">QUARTILE(IF($A:$A=$A2682,IF($B:$B=$B2682,$C:$C)),1)</f>
        <v>26307</v>
      </c>
      <c r="F2682" cm="1">
        <f t="array" ref="F2682">QUARTILE(IF($A:$A=$A2682,IF($B:$B=$B2682,$C:$C)),3)</f>
        <v>73430</v>
      </c>
      <c r="G2682">
        <f>Table3[[#This Row],[Q3]]-Table3[[#This Row],[Q1]]</f>
        <v>47123</v>
      </c>
      <c r="H2682">
        <f>Table3[[#This Row],[Q1]]-1.5*Table3[[#This Row],[IQR]]</f>
        <v>-44377.5</v>
      </c>
      <c r="I2682">
        <f>Table3[[#This Row],[Q3]]+1.5*Table3[[#This Row],[IQR]]</f>
        <v>144114.5</v>
      </c>
    </row>
    <row r="2683" spans="1:9" x14ac:dyDescent="0.45">
      <c r="A2683" t="s">
        <v>20</v>
      </c>
      <c r="B2683" t="s">
        <v>10</v>
      </c>
      <c r="C2683">
        <v>10343</v>
      </c>
      <c r="D2683" t="b">
        <f t="shared" si="41"/>
        <v>0</v>
      </c>
      <c r="E2683" cm="1">
        <f t="array" ref="E2683">QUARTILE(IF($A:$A=$A2683,IF($B:$B=$B2683,$C:$C)),1)</f>
        <v>26307</v>
      </c>
      <c r="F2683" cm="1">
        <f t="array" ref="F2683">QUARTILE(IF($A:$A=$A2683,IF($B:$B=$B2683,$C:$C)),3)</f>
        <v>73430</v>
      </c>
      <c r="G2683">
        <f>Table3[[#This Row],[Q3]]-Table3[[#This Row],[Q1]]</f>
        <v>47123</v>
      </c>
      <c r="H2683">
        <f>Table3[[#This Row],[Q1]]-1.5*Table3[[#This Row],[IQR]]</f>
        <v>-44377.5</v>
      </c>
      <c r="I2683">
        <f>Table3[[#This Row],[Q3]]+1.5*Table3[[#This Row],[IQR]]</f>
        <v>144114.5</v>
      </c>
    </row>
    <row r="2684" spans="1:9" x14ac:dyDescent="0.45">
      <c r="A2684" t="s">
        <v>20</v>
      </c>
      <c r="B2684" t="s">
        <v>10</v>
      </c>
      <c r="C2684">
        <v>10435</v>
      </c>
      <c r="D2684" t="b">
        <f t="shared" si="41"/>
        <v>0</v>
      </c>
      <c r="E2684" cm="1">
        <f t="array" ref="E2684">QUARTILE(IF($A:$A=$A2684,IF($B:$B=$B2684,$C:$C)),1)</f>
        <v>26307</v>
      </c>
      <c r="F2684" cm="1">
        <f t="array" ref="F2684">QUARTILE(IF($A:$A=$A2684,IF($B:$B=$B2684,$C:$C)),3)</f>
        <v>73430</v>
      </c>
      <c r="G2684">
        <f>Table3[[#This Row],[Q3]]-Table3[[#This Row],[Q1]]</f>
        <v>47123</v>
      </c>
      <c r="H2684">
        <f>Table3[[#This Row],[Q1]]-1.5*Table3[[#This Row],[IQR]]</f>
        <v>-44377.5</v>
      </c>
      <c r="I2684">
        <f>Table3[[#This Row],[Q3]]+1.5*Table3[[#This Row],[IQR]]</f>
        <v>144114.5</v>
      </c>
    </row>
    <row r="2685" spans="1:9" x14ac:dyDescent="0.45">
      <c r="A2685" t="s">
        <v>20</v>
      </c>
      <c r="B2685" t="s">
        <v>10</v>
      </c>
      <c r="C2685">
        <v>10475</v>
      </c>
      <c r="D2685" t="b">
        <f t="shared" si="41"/>
        <v>0</v>
      </c>
      <c r="E2685" cm="1">
        <f t="array" ref="E2685">QUARTILE(IF($A:$A=$A2685,IF($B:$B=$B2685,$C:$C)),1)</f>
        <v>26307</v>
      </c>
      <c r="F2685" cm="1">
        <f t="array" ref="F2685">QUARTILE(IF($A:$A=$A2685,IF($B:$B=$B2685,$C:$C)),3)</f>
        <v>73430</v>
      </c>
      <c r="G2685">
        <f>Table3[[#This Row],[Q3]]-Table3[[#This Row],[Q1]]</f>
        <v>47123</v>
      </c>
      <c r="H2685">
        <f>Table3[[#This Row],[Q1]]-1.5*Table3[[#This Row],[IQR]]</f>
        <v>-44377.5</v>
      </c>
      <c r="I2685">
        <f>Table3[[#This Row],[Q3]]+1.5*Table3[[#This Row],[IQR]]</f>
        <v>144114.5</v>
      </c>
    </row>
    <row r="2686" spans="1:9" x14ac:dyDescent="0.45">
      <c r="A2686" t="s">
        <v>20</v>
      </c>
      <c r="B2686" t="s">
        <v>10</v>
      </c>
      <c r="C2686">
        <v>10522</v>
      </c>
      <c r="D2686" t="b">
        <f t="shared" si="41"/>
        <v>0</v>
      </c>
      <c r="E2686" cm="1">
        <f t="array" ref="E2686">QUARTILE(IF($A:$A=$A2686,IF($B:$B=$B2686,$C:$C)),1)</f>
        <v>26307</v>
      </c>
      <c r="F2686" cm="1">
        <f t="array" ref="F2686">QUARTILE(IF($A:$A=$A2686,IF($B:$B=$B2686,$C:$C)),3)</f>
        <v>73430</v>
      </c>
      <c r="G2686">
        <f>Table3[[#This Row],[Q3]]-Table3[[#This Row],[Q1]]</f>
        <v>47123</v>
      </c>
      <c r="H2686">
        <f>Table3[[#This Row],[Q1]]-1.5*Table3[[#This Row],[IQR]]</f>
        <v>-44377.5</v>
      </c>
      <c r="I2686">
        <f>Table3[[#This Row],[Q3]]+1.5*Table3[[#This Row],[IQR]]</f>
        <v>144114.5</v>
      </c>
    </row>
    <row r="2687" spans="1:9" x14ac:dyDescent="0.45">
      <c r="A2687" t="s">
        <v>20</v>
      </c>
      <c r="B2687" t="s">
        <v>10</v>
      </c>
      <c r="C2687">
        <v>10523</v>
      </c>
      <c r="D2687" t="b">
        <f t="shared" si="41"/>
        <v>0</v>
      </c>
      <c r="E2687" cm="1">
        <f t="array" ref="E2687">QUARTILE(IF($A:$A=$A2687,IF($B:$B=$B2687,$C:$C)),1)</f>
        <v>26307</v>
      </c>
      <c r="F2687" cm="1">
        <f t="array" ref="F2687">QUARTILE(IF($A:$A=$A2687,IF($B:$B=$B2687,$C:$C)),3)</f>
        <v>73430</v>
      </c>
      <c r="G2687">
        <f>Table3[[#This Row],[Q3]]-Table3[[#This Row],[Q1]]</f>
        <v>47123</v>
      </c>
      <c r="H2687">
        <f>Table3[[#This Row],[Q1]]-1.5*Table3[[#This Row],[IQR]]</f>
        <v>-44377.5</v>
      </c>
      <c r="I2687">
        <f>Table3[[#This Row],[Q3]]+1.5*Table3[[#This Row],[IQR]]</f>
        <v>144114.5</v>
      </c>
    </row>
    <row r="2688" spans="1:9" x14ac:dyDescent="0.45">
      <c r="A2688" t="s">
        <v>20</v>
      </c>
      <c r="B2688" t="s">
        <v>10</v>
      </c>
      <c r="C2688">
        <v>10545</v>
      </c>
      <c r="D2688" t="b">
        <f t="shared" si="41"/>
        <v>0</v>
      </c>
      <c r="E2688" cm="1">
        <f t="array" ref="E2688">QUARTILE(IF($A:$A=$A2688,IF($B:$B=$B2688,$C:$C)),1)</f>
        <v>26307</v>
      </c>
      <c r="F2688" cm="1">
        <f t="array" ref="F2688">QUARTILE(IF($A:$A=$A2688,IF($B:$B=$B2688,$C:$C)),3)</f>
        <v>73430</v>
      </c>
      <c r="G2688">
        <f>Table3[[#This Row],[Q3]]-Table3[[#This Row],[Q1]]</f>
        <v>47123</v>
      </c>
      <c r="H2688">
        <f>Table3[[#This Row],[Q1]]-1.5*Table3[[#This Row],[IQR]]</f>
        <v>-44377.5</v>
      </c>
      <c r="I2688">
        <f>Table3[[#This Row],[Q3]]+1.5*Table3[[#This Row],[IQR]]</f>
        <v>144114.5</v>
      </c>
    </row>
    <row r="2689" spans="1:9" x14ac:dyDescent="0.45">
      <c r="A2689" t="s">
        <v>20</v>
      </c>
      <c r="B2689" t="s">
        <v>10</v>
      </c>
      <c r="C2689">
        <v>10729</v>
      </c>
      <c r="D2689" t="b">
        <f t="shared" si="41"/>
        <v>0</v>
      </c>
      <c r="E2689" cm="1">
        <f t="array" ref="E2689">QUARTILE(IF($A:$A=$A2689,IF($B:$B=$B2689,$C:$C)),1)</f>
        <v>26307</v>
      </c>
      <c r="F2689" cm="1">
        <f t="array" ref="F2689">QUARTILE(IF($A:$A=$A2689,IF($B:$B=$B2689,$C:$C)),3)</f>
        <v>73430</v>
      </c>
      <c r="G2689">
        <f>Table3[[#This Row],[Q3]]-Table3[[#This Row],[Q1]]</f>
        <v>47123</v>
      </c>
      <c r="H2689">
        <f>Table3[[#This Row],[Q1]]-1.5*Table3[[#This Row],[IQR]]</f>
        <v>-44377.5</v>
      </c>
      <c r="I2689">
        <f>Table3[[#This Row],[Q3]]+1.5*Table3[[#This Row],[IQR]]</f>
        <v>144114.5</v>
      </c>
    </row>
    <row r="2690" spans="1:9" x14ac:dyDescent="0.45">
      <c r="A2690" t="s">
        <v>20</v>
      </c>
      <c r="B2690" t="s">
        <v>10</v>
      </c>
      <c r="C2690">
        <v>10941</v>
      </c>
      <c r="D2690" t="b">
        <f t="shared" ref="D2690:D2753" si="42">IF(C2690&lt;H2690,TRUE,IF(C2690&gt;I2690,TRUE,FALSE))</f>
        <v>0</v>
      </c>
      <c r="E2690" cm="1">
        <f t="array" ref="E2690">QUARTILE(IF($A:$A=$A2690,IF($B:$B=$B2690,$C:$C)),1)</f>
        <v>26307</v>
      </c>
      <c r="F2690" cm="1">
        <f t="array" ref="F2690">QUARTILE(IF($A:$A=$A2690,IF($B:$B=$B2690,$C:$C)),3)</f>
        <v>73430</v>
      </c>
      <c r="G2690">
        <f>Table3[[#This Row],[Q3]]-Table3[[#This Row],[Q1]]</f>
        <v>47123</v>
      </c>
      <c r="H2690">
        <f>Table3[[#This Row],[Q1]]-1.5*Table3[[#This Row],[IQR]]</f>
        <v>-44377.5</v>
      </c>
      <c r="I2690">
        <f>Table3[[#This Row],[Q3]]+1.5*Table3[[#This Row],[IQR]]</f>
        <v>144114.5</v>
      </c>
    </row>
    <row r="2691" spans="1:9" x14ac:dyDescent="0.45">
      <c r="A2691" t="s">
        <v>20</v>
      </c>
      <c r="B2691" t="s">
        <v>10</v>
      </c>
      <c r="C2691">
        <v>11250</v>
      </c>
      <c r="D2691" t="b">
        <f t="shared" si="42"/>
        <v>0</v>
      </c>
      <c r="E2691" cm="1">
        <f t="array" ref="E2691">QUARTILE(IF($A:$A=$A2691,IF($B:$B=$B2691,$C:$C)),1)</f>
        <v>26307</v>
      </c>
      <c r="F2691" cm="1">
        <f t="array" ref="F2691">QUARTILE(IF($A:$A=$A2691,IF($B:$B=$B2691,$C:$C)),3)</f>
        <v>73430</v>
      </c>
      <c r="G2691">
        <f>Table3[[#This Row],[Q3]]-Table3[[#This Row],[Q1]]</f>
        <v>47123</v>
      </c>
      <c r="H2691">
        <f>Table3[[#This Row],[Q1]]-1.5*Table3[[#This Row],[IQR]]</f>
        <v>-44377.5</v>
      </c>
      <c r="I2691">
        <f>Table3[[#This Row],[Q3]]+1.5*Table3[[#This Row],[IQR]]</f>
        <v>144114.5</v>
      </c>
    </row>
    <row r="2692" spans="1:9" x14ac:dyDescent="0.45">
      <c r="A2692" t="s">
        <v>20</v>
      </c>
      <c r="B2692" t="s">
        <v>10</v>
      </c>
      <c r="C2692">
        <v>11288</v>
      </c>
      <c r="D2692" t="b">
        <f t="shared" si="42"/>
        <v>0</v>
      </c>
      <c r="E2692" cm="1">
        <f t="array" ref="E2692">QUARTILE(IF($A:$A=$A2692,IF($B:$B=$B2692,$C:$C)),1)</f>
        <v>26307</v>
      </c>
      <c r="F2692" cm="1">
        <f t="array" ref="F2692">QUARTILE(IF($A:$A=$A2692,IF($B:$B=$B2692,$C:$C)),3)</f>
        <v>73430</v>
      </c>
      <c r="G2692">
        <f>Table3[[#This Row],[Q3]]-Table3[[#This Row],[Q1]]</f>
        <v>47123</v>
      </c>
      <c r="H2692">
        <f>Table3[[#This Row],[Q1]]-1.5*Table3[[#This Row],[IQR]]</f>
        <v>-44377.5</v>
      </c>
      <c r="I2692">
        <f>Table3[[#This Row],[Q3]]+1.5*Table3[[#This Row],[IQR]]</f>
        <v>144114.5</v>
      </c>
    </row>
    <row r="2693" spans="1:9" x14ac:dyDescent="0.45">
      <c r="A2693" t="s">
        <v>20</v>
      </c>
      <c r="B2693" t="s">
        <v>10</v>
      </c>
      <c r="C2693">
        <v>11316</v>
      </c>
      <c r="D2693" t="b">
        <f t="shared" si="42"/>
        <v>0</v>
      </c>
      <c r="E2693" cm="1">
        <f t="array" ref="E2693">QUARTILE(IF($A:$A=$A2693,IF($B:$B=$B2693,$C:$C)),1)</f>
        <v>26307</v>
      </c>
      <c r="F2693" cm="1">
        <f t="array" ref="F2693">QUARTILE(IF($A:$A=$A2693,IF($B:$B=$B2693,$C:$C)),3)</f>
        <v>73430</v>
      </c>
      <c r="G2693">
        <f>Table3[[#This Row],[Q3]]-Table3[[#This Row],[Q1]]</f>
        <v>47123</v>
      </c>
      <c r="H2693">
        <f>Table3[[#This Row],[Q1]]-1.5*Table3[[#This Row],[IQR]]</f>
        <v>-44377.5</v>
      </c>
      <c r="I2693">
        <f>Table3[[#This Row],[Q3]]+1.5*Table3[[#This Row],[IQR]]</f>
        <v>144114.5</v>
      </c>
    </row>
    <row r="2694" spans="1:9" x14ac:dyDescent="0.45">
      <c r="A2694" t="s">
        <v>20</v>
      </c>
      <c r="B2694" t="s">
        <v>10</v>
      </c>
      <c r="C2694">
        <v>12012</v>
      </c>
      <c r="D2694" t="b">
        <f t="shared" si="42"/>
        <v>0</v>
      </c>
      <c r="E2694" cm="1">
        <f t="array" ref="E2694">QUARTILE(IF($A:$A=$A2694,IF($B:$B=$B2694,$C:$C)),1)</f>
        <v>26307</v>
      </c>
      <c r="F2694" cm="1">
        <f t="array" ref="F2694">QUARTILE(IF($A:$A=$A2694,IF($B:$B=$B2694,$C:$C)),3)</f>
        <v>73430</v>
      </c>
      <c r="G2694">
        <f>Table3[[#This Row],[Q3]]-Table3[[#This Row],[Q1]]</f>
        <v>47123</v>
      </c>
      <c r="H2694">
        <f>Table3[[#This Row],[Q1]]-1.5*Table3[[#This Row],[IQR]]</f>
        <v>-44377.5</v>
      </c>
      <c r="I2694">
        <f>Table3[[#This Row],[Q3]]+1.5*Table3[[#This Row],[IQR]]</f>
        <v>144114.5</v>
      </c>
    </row>
    <row r="2695" spans="1:9" x14ac:dyDescent="0.45">
      <c r="A2695" t="s">
        <v>20</v>
      </c>
      <c r="B2695" t="s">
        <v>10</v>
      </c>
      <c r="C2695">
        <v>12175</v>
      </c>
      <c r="D2695" t="b">
        <f t="shared" si="42"/>
        <v>0</v>
      </c>
      <c r="E2695" cm="1">
        <f t="array" ref="E2695">QUARTILE(IF($A:$A=$A2695,IF($B:$B=$B2695,$C:$C)),1)</f>
        <v>26307</v>
      </c>
      <c r="F2695" cm="1">
        <f t="array" ref="F2695">QUARTILE(IF($A:$A=$A2695,IF($B:$B=$B2695,$C:$C)),3)</f>
        <v>73430</v>
      </c>
      <c r="G2695">
        <f>Table3[[#This Row],[Q3]]-Table3[[#This Row],[Q1]]</f>
        <v>47123</v>
      </c>
      <c r="H2695">
        <f>Table3[[#This Row],[Q1]]-1.5*Table3[[#This Row],[IQR]]</f>
        <v>-44377.5</v>
      </c>
      <c r="I2695">
        <f>Table3[[#This Row],[Q3]]+1.5*Table3[[#This Row],[IQR]]</f>
        <v>144114.5</v>
      </c>
    </row>
    <row r="2696" spans="1:9" x14ac:dyDescent="0.45">
      <c r="A2696" t="s">
        <v>20</v>
      </c>
      <c r="B2696" t="s">
        <v>10</v>
      </c>
      <c r="C2696">
        <v>12297</v>
      </c>
      <c r="D2696" t="b">
        <f t="shared" si="42"/>
        <v>0</v>
      </c>
      <c r="E2696" cm="1">
        <f t="array" ref="E2696">QUARTILE(IF($A:$A=$A2696,IF($B:$B=$B2696,$C:$C)),1)</f>
        <v>26307</v>
      </c>
      <c r="F2696" cm="1">
        <f t="array" ref="F2696">QUARTILE(IF($A:$A=$A2696,IF($B:$B=$B2696,$C:$C)),3)</f>
        <v>73430</v>
      </c>
      <c r="G2696">
        <f>Table3[[#This Row],[Q3]]-Table3[[#This Row],[Q1]]</f>
        <v>47123</v>
      </c>
      <c r="H2696">
        <f>Table3[[#This Row],[Q1]]-1.5*Table3[[#This Row],[IQR]]</f>
        <v>-44377.5</v>
      </c>
      <c r="I2696">
        <f>Table3[[#This Row],[Q3]]+1.5*Table3[[#This Row],[IQR]]</f>
        <v>144114.5</v>
      </c>
    </row>
    <row r="2697" spans="1:9" x14ac:dyDescent="0.45">
      <c r="A2697" t="s">
        <v>20</v>
      </c>
      <c r="B2697" t="s">
        <v>10</v>
      </c>
      <c r="C2697">
        <v>12403</v>
      </c>
      <c r="D2697" t="b">
        <f t="shared" si="42"/>
        <v>0</v>
      </c>
      <c r="E2697" cm="1">
        <f t="array" ref="E2697">QUARTILE(IF($A:$A=$A2697,IF($B:$B=$B2697,$C:$C)),1)</f>
        <v>26307</v>
      </c>
      <c r="F2697" cm="1">
        <f t="array" ref="F2697">QUARTILE(IF($A:$A=$A2697,IF($B:$B=$B2697,$C:$C)),3)</f>
        <v>73430</v>
      </c>
      <c r="G2697">
        <f>Table3[[#This Row],[Q3]]-Table3[[#This Row],[Q1]]</f>
        <v>47123</v>
      </c>
      <c r="H2697">
        <f>Table3[[#This Row],[Q1]]-1.5*Table3[[#This Row],[IQR]]</f>
        <v>-44377.5</v>
      </c>
      <c r="I2697">
        <f>Table3[[#This Row],[Q3]]+1.5*Table3[[#This Row],[IQR]]</f>
        <v>144114.5</v>
      </c>
    </row>
    <row r="2698" spans="1:9" x14ac:dyDescent="0.45">
      <c r="A2698" t="s">
        <v>20</v>
      </c>
      <c r="B2698" t="s">
        <v>10</v>
      </c>
      <c r="C2698">
        <v>12911</v>
      </c>
      <c r="D2698" t="b">
        <f t="shared" si="42"/>
        <v>0</v>
      </c>
      <c r="E2698" cm="1">
        <f t="array" ref="E2698">QUARTILE(IF($A:$A=$A2698,IF($B:$B=$B2698,$C:$C)),1)</f>
        <v>26307</v>
      </c>
      <c r="F2698" cm="1">
        <f t="array" ref="F2698">QUARTILE(IF($A:$A=$A2698,IF($B:$B=$B2698,$C:$C)),3)</f>
        <v>73430</v>
      </c>
      <c r="G2698">
        <f>Table3[[#This Row],[Q3]]-Table3[[#This Row],[Q1]]</f>
        <v>47123</v>
      </c>
      <c r="H2698">
        <f>Table3[[#This Row],[Q1]]-1.5*Table3[[#This Row],[IQR]]</f>
        <v>-44377.5</v>
      </c>
      <c r="I2698">
        <f>Table3[[#This Row],[Q3]]+1.5*Table3[[#This Row],[IQR]]</f>
        <v>144114.5</v>
      </c>
    </row>
    <row r="2699" spans="1:9" x14ac:dyDescent="0.45">
      <c r="A2699" t="s">
        <v>20</v>
      </c>
      <c r="B2699" t="s">
        <v>10</v>
      </c>
      <c r="C2699">
        <v>12959</v>
      </c>
      <c r="D2699" t="b">
        <f t="shared" si="42"/>
        <v>0</v>
      </c>
      <c r="E2699" cm="1">
        <f t="array" ref="E2699">QUARTILE(IF($A:$A=$A2699,IF($B:$B=$B2699,$C:$C)),1)</f>
        <v>26307</v>
      </c>
      <c r="F2699" cm="1">
        <f t="array" ref="F2699">QUARTILE(IF($A:$A=$A2699,IF($B:$B=$B2699,$C:$C)),3)</f>
        <v>73430</v>
      </c>
      <c r="G2699">
        <f>Table3[[#This Row],[Q3]]-Table3[[#This Row],[Q1]]</f>
        <v>47123</v>
      </c>
      <c r="H2699">
        <f>Table3[[#This Row],[Q1]]-1.5*Table3[[#This Row],[IQR]]</f>
        <v>-44377.5</v>
      </c>
      <c r="I2699">
        <f>Table3[[#This Row],[Q3]]+1.5*Table3[[#This Row],[IQR]]</f>
        <v>144114.5</v>
      </c>
    </row>
    <row r="2700" spans="1:9" x14ac:dyDescent="0.45">
      <c r="A2700" t="s">
        <v>20</v>
      </c>
      <c r="B2700" t="s">
        <v>10</v>
      </c>
      <c r="C2700">
        <v>13056</v>
      </c>
      <c r="D2700" t="b">
        <f t="shared" si="42"/>
        <v>0</v>
      </c>
      <c r="E2700" cm="1">
        <f t="array" ref="E2700">QUARTILE(IF($A:$A=$A2700,IF($B:$B=$B2700,$C:$C)),1)</f>
        <v>26307</v>
      </c>
      <c r="F2700" cm="1">
        <f t="array" ref="F2700">QUARTILE(IF($A:$A=$A2700,IF($B:$B=$B2700,$C:$C)),3)</f>
        <v>73430</v>
      </c>
      <c r="G2700">
        <f>Table3[[#This Row],[Q3]]-Table3[[#This Row],[Q1]]</f>
        <v>47123</v>
      </c>
      <c r="H2700">
        <f>Table3[[#This Row],[Q1]]-1.5*Table3[[#This Row],[IQR]]</f>
        <v>-44377.5</v>
      </c>
      <c r="I2700">
        <f>Table3[[#This Row],[Q3]]+1.5*Table3[[#This Row],[IQR]]</f>
        <v>144114.5</v>
      </c>
    </row>
    <row r="2701" spans="1:9" x14ac:dyDescent="0.45">
      <c r="A2701" t="s">
        <v>20</v>
      </c>
      <c r="B2701" t="s">
        <v>10</v>
      </c>
      <c r="C2701">
        <v>13094</v>
      </c>
      <c r="D2701" t="b">
        <f t="shared" si="42"/>
        <v>0</v>
      </c>
      <c r="E2701" cm="1">
        <f t="array" ref="E2701">QUARTILE(IF($A:$A=$A2701,IF($B:$B=$B2701,$C:$C)),1)</f>
        <v>26307</v>
      </c>
      <c r="F2701" cm="1">
        <f t="array" ref="F2701">QUARTILE(IF($A:$A=$A2701,IF($B:$B=$B2701,$C:$C)),3)</f>
        <v>73430</v>
      </c>
      <c r="G2701">
        <f>Table3[[#This Row],[Q3]]-Table3[[#This Row],[Q1]]</f>
        <v>47123</v>
      </c>
      <c r="H2701">
        <f>Table3[[#This Row],[Q1]]-1.5*Table3[[#This Row],[IQR]]</f>
        <v>-44377.5</v>
      </c>
      <c r="I2701">
        <f>Table3[[#This Row],[Q3]]+1.5*Table3[[#This Row],[IQR]]</f>
        <v>144114.5</v>
      </c>
    </row>
    <row r="2702" spans="1:9" x14ac:dyDescent="0.45">
      <c r="A2702" t="s">
        <v>20</v>
      </c>
      <c r="B2702" t="s">
        <v>10</v>
      </c>
      <c r="C2702">
        <v>13347</v>
      </c>
      <c r="D2702" t="b">
        <f t="shared" si="42"/>
        <v>0</v>
      </c>
      <c r="E2702" cm="1">
        <f t="array" ref="E2702">QUARTILE(IF($A:$A=$A2702,IF($B:$B=$B2702,$C:$C)),1)</f>
        <v>26307</v>
      </c>
      <c r="F2702" cm="1">
        <f t="array" ref="F2702">QUARTILE(IF($A:$A=$A2702,IF($B:$B=$B2702,$C:$C)),3)</f>
        <v>73430</v>
      </c>
      <c r="G2702">
        <f>Table3[[#This Row],[Q3]]-Table3[[#This Row],[Q1]]</f>
        <v>47123</v>
      </c>
      <c r="H2702">
        <f>Table3[[#This Row],[Q1]]-1.5*Table3[[#This Row],[IQR]]</f>
        <v>-44377.5</v>
      </c>
      <c r="I2702">
        <f>Table3[[#This Row],[Q3]]+1.5*Table3[[#This Row],[IQR]]</f>
        <v>144114.5</v>
      </c>
    </row>
    <row r="2703" spans="1:9" x14ac:dyDescent="0.45">
      <c r="A2703" t="s">
        <v>20</v>
      </c>
      <c r="B2703" t="s">
        <v>10</v>
      </c>
      <c r="C2703">
        <v>13739</v>
      </c>
      <c r="D2703" t="b">
        <f t="shared" si="42"/>
        <v>0</v>
      </c>
      <c r="E2703" cm="1">
        <f t="array" ref="E2703">QUARTILE(IF($A:$A=$A2703,IF($B:$B=$B2703,$C:$C)),1)</f>
        <v>26307</v>
      </c>
      <c r="F2703" cm="1">
        <f t="array" ref="F2703">QUARTILE(IF($A:$A=$A2703,IF($B:$B=$B2703,$C:$C)),3)</f>
        <v>73430</v>
      </c>
      <c r="G2703">
        <f>Table3[[#This Row],[Q3]]-Table3[[#This Row],[Q1]]</f>
        <v>47123</v>
      </c>
      <c r="H2703">
        <f>Table3[[#This Row],[Q1]]-1.5*Table3[[#This Row],[IQR]]</f>
        <v>-44377.5</v>
      </c>
      <c r="I2703">
        <f>Table3[[#This Row],[Q3]]+1.5*Table3[[#This Row],[IQR]]</f>
        <v>144114.5</v>
      </c>
    </row>
    <row r="2704" spans="1:9" x14ac:dyDescent="0.45">
      <c r="A2704" t="s">
        <v>20</v>
      </c>
      <c r="B2704" t="s">
        <v>10</v>
      </c>
      <c r="C2704">
        <v>13865</v>
      </c>
      <c r="D2704" t="b">
        <f t="shared" si="42"/>
        <v>0</v>
      </c>
      <c r="E2704" cm="1">
        <f t="array" ref="E2704">QUARTILE(IF($A:$A=$A2704,IF($B:$B=$B2704,$C:$C)),1)</f>
        <v>26307</v>
      </c>
      <c r="F2704" cm="1">
        <f t="array" ref="F2704">QUARTILE(IF($A:$A=$A2704,IF($B:$B=$B2704,$C:$C)),3)</f>
        <v>73430</v>
      </c>
      <c r="G2704">
        <f>Table3[[#This Row],[Q3]]-Table3[[#This Row],[Q1]]</f>
        <v>47123</v>
      </c>
      <c r="H2704">
        <f>Table3[[#This Row],[Q1]]-1.5*Table3[[#This Row],[IQR]]</f>
        <v>-44377.5</v>
      </c>
      <c r="I2704">
        <f>Table3[[#This Row],[Q3]]+1.5*Table3[[#This Row],[IQR]]</f>
        <v>144114.5</v>
      </c>
    </row>
    <row r="2705" spans="1:9" x14ac:dyDescent="0.45">
      <c r="A2705" t="s">
        <v>20</v>
      </c>
      <c r="B2705" t="s">
        <v>10</v>
      </c>
      <c r="C2705">
        <v>14042</v>
      </c>
      <c r="D2705" t="b">
        <f t="shared" si="42"/>
        <v>0</v>
      </c>
      <c r="E2705" cm="1">
        <f t="array" ref="E2705">QUARTILE(IF($A:$A=$A2705,IF($B:$B=$B2705,$C:$C)),1)</f>
        <v>26307</v>
      </c>
      <c r="F2705" cm="1">
        <f t="array" ref="F2705">QUARTILE(IF($A:$A=$A2705,IF($B:$B=$B2705,$C:$C)),3)</f>
        <v>73430</v>
      </c>
      <c r="G2705">
        <f>Table3[[#This Row],[Q3]]-Table3[[#This Row],[Q1]]</f>
        <v>47123</v>
      </c>
      <c r="H2705">
        <f>Table3[[#This Row],[Q1]]-1.5*Table3[[#This Row],[IQR]]</f>
        <v>-44377.5</v>
      </c>
      <c r="I2705">
        <f>Table3[[#This Row],[Q3]]+1.5*Table3[[#This Row],[IQR]]</f>
        <v>144114.5</v>
      </c>
    </row>
    <row r="2706" spans="1:9" x14ac:dyDescent="0.45">
      <c r="A2706" t="s">
        <v>20</v>
      </c>
      <c r="B2706" t="s">
        <v>10</v>
      </c>
      <c r="C2706">
        <v>14346</v>
      </c>
      <c r="D2706" t="b">
        <f t="shared" si="42"/>
        <v>0</v>
      </c>
      <c r="E2706" cm="1">
        <f t="array" ref="E2706">QUARTILE(IF($A:$A=$A2706,IF($B:$B=$B2706,$C:$C)),1)</f>
        <v>26307</v>
      </c>
      <c r="F2706" cm="1">
        <f t="array" ref="F2706">QUARTILE(IF($A:$A=$A2706,IF($B:$B=$B2706,$C:$C)),3)</f>
        <v>73430</v>
      </c>
      <c r="G2706">
        <f>Table3[[#This Row],[Q3]]-Table3[[#This Row],[Q1]]</f>
        <v>47123</v>
      </c>
      <c r="H2706">
        <f>Table3[[#This Row],[Q1]]-1.5*Table3[[#This Row],[IQR]]</f>
        <v>-44377.5</v>
      </c>
      <c r="I2706">
        <f>Table3[[#This Row],[Q3]]+1.5*Table3[[#This Row],[IQR]]</f>
        <v>144114.5</v>
      </c>
    </row>
    <row r="2707" spans="1:9" x14ac:dyDescent="0.45">
      <c r="A2707" t="s">
        <v>20</v>
      </c>
      <c r="B2707" t="s">
        <v>10</v>
      </c>
      <c r="C2707">
        <v>14723</v>
      </c>
      <c r="D2707" t="b">
        <f t="shared" si="42"/>
        <v>0</v>
      </c>
      <c r="E2707" cm="1">
        <f t="array" ref="E2707">QUARTILE(IF($A:$A=$A2707,IF($B:$B=$B2707,$C:$C)),1)</f>
        <v>26307</v>
      </c>
      <c r="F2707" cm="1">
        <f t="array" ref="F2707">QUARTILE(IF($A:$A=$A2707,IF($B:$B=$B2707,$C:$C)),3)</f>
        <v>73430</v>
      </c>
      <c r="G2707">
        <f>Table3[[#This Row],[Q3]]-Table3[[#This Row],[Q1]]</f>
        <v>47123</v>
      </c>
      <c r="H2707">
        <f>Table3[[#This Row],[Q1]]-1.5*Table3[[#This Row],[IQR]]</f>
        <v>-44377.5</v>
      </c>
      <c r="I2707">
        <f>Table3[[#This Row],[Q3]]+1.5*Table3[[#This Row],[IQR]]</f>
        <v>144114.5</v>
      </c>
    </row>
    <row r="2708" spans="1:9" x14ac:dyDescent="0.45">
      <c r="A2708" t="s">
        <v>20</v>
      </c>
      <c r="B2708" t="s">
        <v>10</v>
      </c>
      <c r="C2708">
        <v>14799</v>
      </c>
      <c r="D2708" t="b">
        <f t="shared" si="42"/>
        <v>0</v>
      </c>
      <c r="E2708" cm="1">
        <f t="array" ref="E2708">QUARTILE(IF($A:$A=$A2708,IF($B:$B=$B2708,$C:$C)),1)</f>
        <v>26307</v>
      </c>
      <c r="F2708" cm="1">
        <f t="array" ref="F2708">QUARTILE(IF($A:$A=$A2708,IF($B:$B=$B2708,$C:$C)),3)</f>
        <v>73430</v>
      </c>
      <c r="G2708">
        <f>Table3[[#This Row],[Q3]]-Table3[[#This Row],[Q1]]</f>
        <v>47123</v>
      </c>
      <c r="H2708">
        <f>Table3[[#This Row],[Q1]]-1.5*Table3[[#This Row],[IQR]]</f>
        <v>-44377.5</v>
      </c>
      <c r="I2708">
        <f>Table3[[#This Row],[Q3]]+1.5*Table3[[#This Row],[IQR]]</f>
        <v>144114.5</v>
      </c>
    </row>
    <row r="2709" spans="1:9" x14ac:dyDescent="0.45">
      <c r="A2709" t="s">
        <v>20</v>
      </c>
      <c r="B2709" t="s">
        <v>10</v>
      </c>
      <c r="C2709">
        <v>14963</v>
      </c>
      <c r="D2709" t="b">
        <f t="shared" si="42"/>
        <v>0</v>
      </c>
      <c r="E2709" cm="1">
        <f t="array" ref="E2709">QUARTILE(IF($A:$A=$A2709,IF($B:$B=$B2709,$C:$C)),1)</f>
        <v>26307</v>
      </c>
      <c r="F2709" cm="1">
        <f t="array" ref="F2709">QUARTILE(IF($A:$A=$A2709,IF($B:$B=$B2709,$C:$C)),3)</f>
        <v>73430</v>
      </c>
      <c r="G2709">
        <f>Table3[[#This Row],[Q3]]-Table3[[#This Row],[Q1]]</f>
        <v>47123</v>
      </c>
      <c r="H2709">
        <f>Table3[[#This Row],[Q1]]-1.5*Table3[[#This Row],[IQR]]</f>
        <v>-44377.5</v>
      </c>
      <c r="I2709">
        <f>Table3[[#This Row],[Q3]]+1.5*Table3[[#This Row],[IQR]]</f>
        <v>144114.5</v>
      </c>
    </row>
    <row r="2710" spans="1:9" x14ac:dyDescent="0.45">
      <c r="A2710" t="s">
        <v>20</v>
      </c>
      <c r="B2710" t="s">
        <v>10</v>
      </c>
      <c r="C2710">
        <v>15216</v>
      </c>
      <c r="D2710" t="b">
        <f t="shared" si="42"/>
        <v>0</v>
      </c>
      <c r="E2710" cm="1">
        <f t="array" ref="E2710">QUARTILE(IF($A:$A=$A2710,IF($B:$B=$B2710,$C:$C)),1)</f>
        <v>26307</v>
      </c>
      <c r="F2710" cm="1">
        <f t="array" ref="F2710">QUARTILE(IF($A:$A=$A2710,IF($B:$B=$B2710,$C:$C)),3)</f>
        <v>73430</v>
      </c>
      <c r="G2710">
        <f>Table3[[#This Row],[Q3]]-Table3[[#This Row],[Q1]]</f>
        <v>47123</v>
      </c>
      <c r="H2710">
        <f>Table3[[#This Row],[Q1]]-1.5*Table3[[#This Row],[IQR]]</f>
        <v>-44377.5</v>
      </c>
      <c r="I2710">
        <f>Table3[[#This Row],[Q3]]+1.5*Table3[[#This Row],[IQR]]</f>
        <v>144114.5</v>
      </c>
    </row>
    <row r="2711" spans="1:9" x14ac:dyDescent="0.45">
      <c r="A2711" t="s">
        <v>20</v>
      </c>
      <c r="B2711" t="s">
        <v>10</v>
      </c>
      <c r="C2711">
        <v>15423</v>
      </c>
      <c r="D2711" t="b">
        <f t="shared" si="42"/>
        <v>0</v>
      </c>
      <c r="E2711" cm="1">
        <f t="array" ref="E2711">QUARTILE(IF($A:$A=$A2711,IF($B:$B=$B2711,$C:$C)),1)</f>
        <v>26307</v>
      </c>
      <c r="F2711" cm="1">
        <f t="array" ref="F2711">QUARTILE(IF($A:$A=$A2711,IF($B:$B=$B2711,$C:$C)),3)</f>
        <v>73430</v>
      </c>
      <c r="G2711">
        <f>Table3[[#This Row],[Q3]]-Table3[[#This Row],[Q1]]</f>
        <v>47123</v>
      </c>
      <c r="H2711">
        <f>Table3[[#This Row],[Q1]]-1.5*Table3[[#This Row],[IQR]]</f>
        <v>-44377.5</v>
      </c>
      <c r="I2711">
        <f>Table3[[#This Row],[Q3]]+1.5*Table3[[#This Row],[IQR]]</f>
        <v>144114.5</v>
      </c>
    </row>
    <row r="2712" spans="1:9" x14ac:dyDescent="0.45">
      <c r="A2712" t="s">
        <v>20</v>
      </c>
      <c r="B2712" t="s">
        <v>10</v>
      </c>
      <c r="C2712">
        <v>15621</v>
      </c>
      <c r="D2712" t="b">
        <f t="shared" si="42"/>
        <v>0</v>
      </c>
      <c r="E2712" cm="1">
        <f t="array" ref="E2712">QUARTILE(IF($A:$A=$A2712,IF($B:$B=$B2712,$C:$C)),1)</f>
        <v>26307</v>
      </c>
      <c r="F2712" cm="1">
        <f t="array" ref="F2712">QUARTILE(IF($A:$A=$A2712,IF($B:$B=$B2712,$C:$C)),3)</f>
        <v>73430</v>
      </c>
      <c r="G2712">
        <f>Table3[[#This Row],[Q3]]-Table3[[#This Row],[Q1]]</f>
        <v>47123</v>
      </c>
      <c r="H2712">
        <f>Table3[[#This Row],[Q1]]-1.5*Table3[[#This Row],[IQR]]</f>
        <v>-44377.5</v>
      </c>
      <c r="I2712">
        <f>Table3[[#This Row],[Q3]]+1.5*Table3[[#This Row],[IQR]]</f>
        <v>144114.5</v>
      </c>
    </row>
    <row r="2713" spans="1:9" x14ac:dyDescent="0.45">
      <c r="A2713" t="s">
        <v>20</v>
      </c>
      <c r="B2713" t="s">
        <v>10</v>
      </c>
      <c r="C2713">
        <v>15661</v>
      </c>
      <c r="D2713" t="b">
        <f t="shared" si="42"/>
        <v>0</v>
      </c>
      <c r="E2713" cm="1">
        <f t="array" ref="E2713">QUARTILE(IF($A:$A=$A2713,IF($B:$B=$B2713,$C:$C)),1)</f>
        <v>26307</v>
      </c>
      <c r="F2713" cm="1">
        <f t="array" ref="F2713">QUARTILE(IF($A:$A=$A2713,IF($B:$B=$B2713,$C:$C)),3)</f>
        <v>73430</v>
      </c>
      <c r="G2713">
        <f>Table3[[#This Row],[Q3]]-Table3[[#This Row],[Q1]]</f>
        <v>47123</v>
      </c>
      <c r="H2713">
        <f>Table3[[#This Row],[Q1]]-1.5*Table3[[#This Row],[IQR]]</f>
        <v>-44377.5</v>
      </c>
      <c r="I2713">
        <f>Table3[[#This Row],[Q3]]+1.5*Table3[[#This Row],[IQR]]</f>
        <v>144114.5</v>
      </c>
    </row>
    <row r="2714" spans="1:9" x14ac:dyDescent="0.45">
      <c r="A2714" t="s">
        <v>20</v>
      </c>
      <c r="B2714" t="s">
        <v>10</v>
      </c>
      <c r="C2714">
        <v>15911</v>
      </c>
      <c r="D2714" t="b">
        <f t="shared" si="42"/>
        <v>0</v>
      </c>
      <c r="E2714" cm="1">
        <f t="array" ref="E2714">QUARTILE(IF($A:$A=$A2714,IF($B:$B=$B2714,$C:$C)),1)</f>
        <v>26307</v>
      </c>
      <c r="F2714" cm="1">
        <f t="array" ref="F2714">QUARTILE(IF($A:$A=$A2714,IF($B:$B=$B2714,$C:$C)),3)</f>
        <v>73430</v>
      </c>
      <c r="G2714">
        <f>Table3[[#This Row],[Q3]]-Table3[[#This Row],[Q1]]</f>
        <v>47123</v>
      </c>
      <c r="H2714">
        <f>Table3[[#This Row],[Q1]]-1.5*Table3[[#This Row],[IQR]]</f>
        <v>-44377.5</v>
      </c>
      <c r="I2714">
        <f>Table3[[#This Row],[Q3]]+1.5*Table3[[#This Row],[IQR]]</f>
        <v>144114.5</v>
      </c>
    </row>
    <row r="2715" spans="1:9" x14ac:dyDescent="0.45">
      <c r="A2715" t="s">
        <v>20</v>
      </c>
      <c r="B2715" t="s">
        <v>10</v>
      </c>
      <c r="C2715">
        <v>16566</v>
      </c>
      <c r="D2715" t="b">
        <f t="shared" si="42"/>
        <v>0</v>
      </c>
      <c r="E2715" cm="1">
        <f t="array" ref="E2715">QUARTILE(IF($A:$A=$A2715,IF($B:$B=$B2715,$C:$C)),1)</f>
        <v>26307</v>
      </c>
      <c r="F2715" cm="1">
        <f t="array" ref="F2715">QUARTILE(IF($A:$A=$A2715,IF($B:$B=$B2715,$C:$C)),3)</f>
        <v>73430</v>
      </c>
      <c r="G2715">
        <f>Table3[[#This Row],[Q3]]-Table3[[#This Row],[Q1]]</f>
        <v>47123</v>
      </c>
      <c r="H2715">
        <f>Table3[[#This Row],[Q1]]-1.5*Table3[[#This Row],[IQR]]</f>
        <v>-44377.5</v>
      </c>
      <c r="I2715">
        <f>Table3[[#This Row],[Q3]]+1.5*Table3[[#This Row],[IQR]]</f>
        <v>144114.5</v>
      </c>
    </row>
    <row r="2716" spans="1:9" x14ac:dyDescent="0.45">
      <c r="A2716" t="s">
        <v>20</v>
      </c>
      <c r="B2716" t="s">
        <v>10</v>
      </c>
      <c r="C2716">
        <v>16830</v>
      </c>
      <c r="D2716" t="b">
        <f t="shared" si="42"/>
        <v>0</v>
      </c>
      <c r="E2716" cm="1">
        <f t="array" ref="E2716">QUARTILE(IF($A:$A=$A2716,IF($B:$B=$B2716,$C:$C)),1)</f>
        <v>26307</v>
      </c>
      <c r="F2716" cm="1">
        <f t="array" ref="F2716">QUARTILE(IF($A:$A=$A2716,IF($B:$B=$B2716,$C:$C)),3)</f>
        <v>73430</v>
      </c>
      <c r="G2716">
        <f>Table3[[#This Row],[Q3]]-Table3[[#This Row],[Q1]]</f>
        <v>47123</v>
      </c>
      <c r="H2716">
        <f>Table3[[#This Row],[Q1]]-1.5*Table3[[#This Row],[IQR]]</f>
        <v>-44377.5</v>
      </c>
      <c r="I2716">
        <f>Table3[[#This Row],[Q3]]+1.5*Table3[[#This Row],[IQR]]</f>
        <v>144114.5</v>
      </c>
    </row>
    <row r="2717" spans="1:9" x14ac:dyDescent="0.45">
      <c r="A2717" t="s">
        <v>20</v>
      </c>
      <c r="B2717" t="s">
        <v>10</v>
      </c>
      <c r="C2717">
        <v>16974</v>
      </c>
      <c r="D2717" t="b">
        <f t="shared" si="42"/>
        <v>0</v>
      </c>
      <c r="E2717" cm="1">
        <f t="array" ref="E2717">QUARTILE(IF($A:$A=$A2717,IF($B:$B=$B2717,$C:$C)),1)</f>
        <v>26307</v>
      </c>
      <c r="F2717" cm="1">
        <f t="array" ref="F2717">QUARTILE(IF($A:$A=$A2717,IF($B:$B=$B2717,$C:$C)),3)</f>
        <v>73430</v>
      </c>
      <c r="G2717">
        <f>Table3[[#This Row],[Q3]]-Table3[[#This Row],[Q1]]</f>
        <v>47123</v>
      </c>
      <c r="H2717">
        <f>Table3[[#This Row],[Q1]]-1.5*Table3[[#This Row],[IQR]]</f>
        <v>-44377.5</v>
      </c>
      <c r="I2717">
        <f>Table3[[#This Row],[Q3]]+1.5*Table3[[#This Row],[IQR]]</f>
        <v>144114.5</v>
      </c>
    </row>
    <row r="2718" spans="1:9" x14ac:dyDescent="0.45">
      <c r="A2718" t="s">
        <v>20</v>
      </c>
      <c r="B2718" t="s">
        <v>10</v>
      </c>
      <c r="C2718">
        <v>17312</v>
      </c>
      <c r="D2718" t="b">
        <f t="shared" si="42"/>
        <v>0</v>
      </c>
      <c r="E2718" cm="1">
        <f t="array" ref="E2718">QUARTILE(IF($A:$A=$A2718,IF($B:$B=$B2718,$C:$C)),1)</f>
        <v>26307</v>
      </c>
      <c r="F2718" cm="1">
        <f t="array" ref="F2718">QUARTILE(IF($A:$A=$A2718,IF($B:$B=$B2718,$C:$C)),3)</f>
        <v>73430</v>
      </c>
      <c r="G2718">
        <f>Table3[[#This Row],[Q3]]-Table3[[#This Row],[Q1]]</f>
        <v>47123</v>
      </c>
      <c r="H2718">
        <f>Table3[[#This Row],[Q1]]-1.5*Table3[[#This Row],[IQR]]</f>
        <v>-44377.5</v>
      </c>
      <c r="I2718">
        <f>Table3[[#This Row],[Q3]]+1.5*Table3[[#This Row],[IQR]]</f>
        <v>144114.5</v>
      </c>
    </row>
    <row r="2719" spans="1:9" x14ac:dyDescent="0.45">
      <c r="A2719" t="s">
        <v>20</v>
      </c>
      <c r="B2719" t="s">
        <v>10</v>
      </c>
      <c r="C2719">
        <v>18267</v>
      </c>
      <c r="D2719" t="b">
        <f t="shared" si="42"/>
        <v>0</v>
      </c>
      <c r="E2719" cm="1">
        <f t="array" ref="E2719">QUARTILE(IF($A:$A=$A2719,IF($B:$B=$B2719,$C:$C)),1)</f>
        <v>26307</v>
      </c>
      <c r="F2719" cm="1">
        <f t="array" ref="F2719">QUARTILE(IF($A:$A=$A2719,IF($B:$B=$B2719,$C:$C)),3)</f>
        <v>73430</v>
      </c>
      <c r="G2719">
        <f>Table3[[#This Row],[Q3]]-Table3[[#This Row],[Q1]]</f>
        <v>47123</v>
      </c>
      <c r="H2719">
        <f>Table3[[#This Row],[Q1]]-1.5*Table3[[#This Row],[IQR]]</f>
        <v>-44377.5</v>
      </c>
      <c r="I2719">
        <f>Table3[[#This Row],[Q3]]+1.5*Table3[[#This Row],[IQR]]</f>
        <v>144114.5</v>
      </c>
    </row>
    <row r="2720" spans="1:9" x14ac:dyDescent="0.45">
      <c r="A2720" t="s">
        <v>20</v>
      </c>
      <c r="B2720" t="s">
        <v>10</v>
      </c>
      <c r="C2720">
        <v>19029</v>
      </c>
      <c r="D2720" t="b">
        <f t="shared" si="42"/>
        <v>0</v>
      </c>
      <c r="E2720" cm="1">
        <f t="array" ref="E2720">QUARTILE(IF($A:$A=$A2720,IF($B:$B=$B2720,$C:$C)),1)</f>
        <v>26307</v>
      </c>
      <c r="F2720" cm="1">
        <f t="array" ref="F2720">QUARTILE(IF($A:$A=$A2720,IF($B:$B=$B2720,$C:$C)),3)</f>
        <v>73430</v>
      </c>
      <c r="G2720">
        <f>Table3[[#This Row],[Q3]]-Table3[[#This Row],[Q1]]</f>
        <v>47123</v>
      </c>
      <c r="H2720">
        <f>Table3[[#This Row],[Q1]]-1.5*Table3[[#This Row],[IQR]]</f>
        <v>-44377.5</v>
      </c>
      <c r="I2720">
        <f>Table3[[#This Row],[Q3]]+1.5*Table3[[#This Row],[IQR]]</f>
        <v>144114.5</v>
      </c>
    </row>
    <row r="2721" spans="1:9" x14ac:dyDescent="0.45">
      <c r="A2721" t="s">
        <v>20</v>
      </c>
      <c r="B2721" t="s">
        <v>10</v>
      </c>
      <c r="C2721">
        <v>19177</v>
      </c>
      <c r="D2721" t="b">
        <f t="shared" si="42"/>
        <v>0</v>
      </c>
      <c r="E2721" cm="1">
        <f t="array" ref="E2721">QUARTILE(IF($A:$A=$A2721,IF($B:$B=$B2721,$C:$C)),1)</f>
        <v>26307</v>
      </c>
      <c r="F2721" cm="1">
        <f t="array" ref="F2721">QUARTILE(IF($A:$A=$A2721,IF($B:$B=$B2721,$C:$C)),3)</f>
        <v>73430</v>
      </c>
      <c r="G2721">
        <f>Table3[[#This Row],[Q3]]-Table3[[#This Row],[Q1]]</f>
        <v>47123</v>
      </c>
      <c r="H2721">
        <f>Table3[[#This Row],[Q1]]-1.5*Table3[[#This Row],[IQR]]</f>
        <v>-44377.5</v>
      </c>
      <c r="I2721">
        <f>Table3[[#This Row],[Q3]]+1.5*Table3[[#This Row],[IQR]]</f>
        <v>144114.5</v>
      </c>
    </row>
    <row r="2722" spans="1:9" x14ac:dyDescent="0.45">
      <c r="A2722" t="s">
        <v>20</v>
      </c>
      <c r="B2722" t="s">
        <v>10</v>
      </c>
      <c r="C2722">
        <v>19290</v>
      </c>
      <c r="D2722" t="b">
        <f t="shared" si="42"/>
        <v>0</v>
      </c>
      <c r="E2722" cm="1">
        <f t="array" ref="E2722">QUARTILE(IF($A:$A=$A2722,IF($B:$B=$B2722,$C:$C)),1)</f>
        <v>26307</v>
      </c>
      <c r="F2722" cm="1">
        <f t="array" ref="F2722">QUARTILE(IF($A:$A=$A2722,IF($B:$B=$B2722,$C:$C)),3)</f>
        <v>73430</v>
      </c>
      <c r="G2722">
        <f>Table3[[#This Row],[Q3]]-Table3[[#This Row],[Q1]]</f>
        <v>47123</v>
      </c>
      <c r="H2722">
        <f>Table3[[#This Row],[Q1]]-1.5*Table3[[#This Row],[IQR]]</f>
        <v>-44377.5</v>
      </c>
      <c r="I2722">
        <f>Table3[[#This Row],[Q3]]+1.5*Table3[[#This Row],[IQR]]</f>
        <v>144114.5</v>
      </c>
    </row>
    <row r="2723" spans="1:9" x14ac:dyDescent="0.45">
      <c r="A2723" t="s">
        <v>20</v>
      </c>
      <c r="B2723" t="s">
        <v>10</v>
      </c>
      <c r="C2723">
        <v>19371</v>
      </c>
      <c r="D2723" t="b">
        <f t="shared" si="42"/>
        <v>0</v>
      </c>
      <c r="E2723" cm="1">
        <f t="array" ref="E2723">QUARTILE(IF($A:$A=$A2723,IF($B:$B=$B2723,$C:$C)),1)</f>
        <v>26307</v>
      </c>
      <c r="F2723" cm="1">
        <f t="array" ref="F2723">QUARTILE(IF($A:$A=$A2723,IF($B:$B=$B2723,$C:$C)),3)</f>
        <v>73430</v>
      </c>
      <c r="G2723">
        <f>Table3[[#This Row],[Q3]]-Table3[[#This Row],[Q1]]</f>
        <v>47123</v>
      </c>
      <c r="H2723">
        <f>Table3[[#This Row],[Q1]]-1.5*Table3[[#This Row],[IQR]]</f>
        <v>-44377.5</v>
      </c>
      <c r="I2723">
        <f>Table3[[#This Row],[Q3]]+1.5*Table3[[#This Row],[IQR]]</f>
        <v>144114.5</v>
      </c>
    </row>
    <row r="2724" spans="1:9" x14ac:dyDescent="0.45">
      <c r="A2724" t="s">
        <v>20</v>
      </c>
      <c r="B2724" t="s">
        <v>10</v>
      </c>
      <c r="C2724">
        <v>20655</v>
      </c>
      <c r="D2724" t="b">
        <f t="shared" si="42"/>
        <v>0</v>
      </c>
      <c r="E2724" cm="1">
        <f t="array" ref="E2724">QUARTILE(IF($A:$A=$A2724,IF($B:$B=$B2724,$C:$C)),1)</f>
        <v>26307</v>
      </c>
      <c r="F2724" cm="1">
        <f t="array" ref="F2724">QUARTILE(IF($A:$A=$A2724,IF($B:$B=$B2724,$C:$C)),3)</f>
        <v>73430</v>
      </c>
      <c r="G2724">
        <f>Table3[[#This Row],[Q3]]-Table3[[#This Row],[Q1]]</f>
        <v>47123</v>
      </c>
      <c r="H2724">
        <f>Table3[[#This Row],[Q1]]-1.5*Table3[[#This Row],[IQR]]</f>
        <v>-44377.5</v>
      </c>
      <c r="I2724">
        <f>Table3[[#This Row],[Q3]]+1.5*Table3[[#This Row],[IQR]]</f>
        <v>144114.5</v>
      </c>
    </row>
    <row r="2725" spans="1:9" x14ac:dyDescent="0.45">
      <c r="A2725" t="s">
        <v>20</v>
      </c>
      <c r="B2725" t="s">
        <v>10</v>
      </c>
      <c r="C2725">
        <v>20736</v>
      </c>
      <c r="D2725" t="b">
        <f t="shared" si="42"/>
        <v>0</v>
      </c>
      <c r="E2725" cm="1">
        <f t="array" ref="E2725">QUARTILE(IF($A:$A=$A2725,IF($B:$B=$B2725,$C:$C)),1)</f>
        <v>26307</v>
      </c>
      <c r="F2725" cm="1">
        <f t="array" ref="F2725">QUARTILE(IF($A:$A=$A2725,IF($B:$B=$B2725,$C:$C)),3)</f>
        <v>73430</v>
      </c>
      <c r="G2725">
        <f>Table3[[#This Row],[Q3]]-Table3[[#This Row],[Q1]]</f>
        <v>47123</v>
      </c>
      <c r="H2725">
        <f>Table3[[#This Row],[Q1]]-1.5*Table3[[#This Row],[IQR]]</f>
        <v>-44377.5</v>
      </c>
      <c r="I2725">
        <f>Table3[[#This Row],[Q3]]+1.5*Table3[[#This Row],[IQR]]</f>
        <v>144114.5</v>
      </c>
    </row>
    <row r="2726" spans="1:9" x14ac:dyDescent="0.45">
      <c r="A2726" t="s">
        <v>20</v>
      </c>
      <c r="B2726" t="s">
        <v>10</v>
      </c>
      <c r="C2726">
        <v>20799</v>
      </c>
      <c r="D2726" t="b">
        <f t="shared" si="42"/>
        <v>0</v>
      </c>
      <c r="E2726" cm="1">
        <f t="array" ref="E2726">QUARTILE(IF($A:$A=$A2726,IF($B:$B=$B2726,$C:$C)),1)</f>
        <v>26307</v>
      </c>
      <c r="F2726" cm="1">
        <f t="array" ref="F2726">QUARTILE(IF($A:$A=$A2726,IF($B:$B=$B2726,$C:$C)),3)</f>
        <v>73430</v>
      </c>
      <c r="G2726">
        <f>Table3[[#This Row],[Q3]]-Table3[[#This Row],[Q1]]</f>
        <v>47123</v>
      </c>
      <c r="H2726">
        <f>Table3[[#This Row],[Q1]]-1.5*Table3[[#This Row],[IQR]]</f>
        <v>-44377.5</v>
      </c>
      <c r="I2726">
        <f>Table3[[#This Row],[Q3]]+1.5*Table3[[#This Row],[IQR]]</f>
        <v>144114.5</v>
      </c>
    </row>
    <row r="2727" spans="1:9" x14ac:dyDescent="0.45">
      <c r="A2727" t="s">
        <v>20</v>
      </c>
      <c r="B2727" t="s">
        <v>10</v>
      </c>
      <c r="C2727">
        <v>20943</v>
      </c>
      <c r="D2727" t="b">
        <f t="shared" si="42"/>
        <v>0</v>
      </c>
      <c r="E2727" cm="1">
        <f t="array" ref="E2727">QUARTILE(IF($A:$A=$A2727,IF($B:$B=$B2727,$C:$C)),1)</f>
        <v>26307</v>
      </c>
      <c r="F2727" cm="1">
        <f t="array" ref="F2727">QUARTILE(IF($A:$A=$A2727,IF($B:$B=$B2727,$C:$C)),3)</f>
        <v>73430</v>
      </c>
      <c r="G2727">
        <f>Table3[[#This Row],[Q3]]-Table3[[#This Row],[Q1]]</f>
        <v>47123</v>
      </c>
      <c r="H2727">
        <f>Table3[[#This Row],[Q1]]-1.5*Table3[[#This Row],[IQR]]</f>
        <v>-44377.5</v>
      </c>
      <c r="I2727">
        <f>Table3[[#This Row],[Q3]]+1.5*Table3[[#This Row],[IQR]]</f>
        <v>144114.5</v>
      </c>
    </row>
    <row r="2728" spans="1:9" x14ac:dyDescent="0.45">
      <c r="A2728" t="s">
        <v>20</v>
      </c>
      <c r="B2728" t="s">
        <v>10</v>
      </c>
      <c r="C2728">
        <v>21099</v>
      </c>
      <c r="D2728" t="b">
        <f t="shared" si="42"/>
        <v>0</v>
      </c>
      <c r="E2728" cm="1">
        <f t="array" ref="E2728">QUARTILE(IF($A:$A=$A2728,IF($B:$B=$B2728,$C:$C)),1)</f>
        <v>26307</v>
      </c>
      <c r="F2728" cm="1">
        <f t="array" ref="F2728">QUARTILE(IF($A:$A=$A2728,IF($B:$B=$B2728,$C:$C)),3)</f>
        <v>73430</v>
      </c>
      <c r="G2728">
        <f>Table3[[#This Row],[Q3]]-Table3[[#This Row],[Q1]]</f>
        <v>47123</v>
      </c>
      <c r="H2728">
        <f>Table3[[#This Row],[Q1]]-1.5*Table3[[#This Row],[IQR]]</f>
        <v>-44377.5</v>
      </c>
      <c r="I2728">
        <f>Table3[[#This Row],[Q3]]+1.5*Table3[[#This Row],[IQR]]</f>
        <v>144114.5</v>
      </c>
    </row>
    <row r="2729" spans="1:9" x14ac:dyDescent="0.45">
      <c r="A2729" t="s">
        <v>20</v>
      </c>
      <c r="B2729" t="s">
        <v>10</v>
      </c>
      <c r="C2729">
        <v>21413</v>
      </c>
      <c r="D2729" t="b">
        <f t="shared" si="42"/>
        <v>0</v>
      </c>
      <c r="E2729" cm="1">
        <f t="array" ref="E2729">QUARTILE(IF($A:$A=$A2729,IF($B:$B=$B2729,$C:$C)),1)</f>
        <v>26307</v>
      </c>
      <c r="F2729" cm="1">
        <f t="array" ref="F2729">QUARTILE(IF($A:$A=$A2729,IF($B:$B=$B2729,$C:$C)),3)</f>
        <v>73430</v>
      </c>
      <c r="G2729">
        <f>Table3[[#This Row],[Q3]]-Table3[[#This Row],[Q1]]</f>
        <v>47123</v>
      </c>
      <c r="H2729">
        <f>Table3[[#This Row],[Q1]]-1.5*Table3[[#This Row],[IQR]]</f>
        <v>-44377.5</v>
      </c>
      <c r="I2729">
        <f>Table3[[#This Row],[Q3]]+1.5*Table3[[#This Row],[IQR]]</f>
        <v>144114.5</v>
      </c>
    </row>
    <row r="2730" spans="1:9" x14ac:dyDescent="0.45">
      <c r="A2730" t="s">
        <v>20</v>
      </c>
      <c r="B2730" t="s">
        <v>10</v>
      </c>
      <c r="C2730">
        <v>21778</v>
      </c>
      <c r="D2730" t="b">
        <f t="shared" si="42"/>
        <v>0</v>
      </c>
      <c r="E2730" cm="1">
        <f t="array" ref="E2730">QUARTILE(IF($A:$A=$A2730,IF($B:$B=$B2730,$C:$C)),1)</f>
        <v>26307</v>
      </c>
      <c r="F2730" cm="1">
        <f t="array" ref="F2730">QUARTILE(IF($A:$A=$A2730,IF($B:$B=$B2730,$C:$C)),3)</f>
        <v>73430</v>
      </c>
      <c r="G2730">
        <f>Table3[[#This Row],[Q3]]-Table3[[#This Row],[Q1]]</f>
        <v>47123</v>
      </c>
      <c r="H2730">
        <f>Table3[[#This Row],[Q1]]-1.5*Table3[[#This Row],[IQR]]</f>
        <v>-44377.5</v>
      </c>
      <c r="I2730">
        <f>Table3[[#This Row],[Q3]]+1.5*Table3[[#This Row],[IQR]]</f>
        <v>144114.5</v>
      </c>
    </row>
    <row r="2731" spans="1:9" x14ac:dyDescent="0.45">
      <c r="A2731" t="s">
        <v>20</v>
      </c>
      <c r="B2731" t="s">
        <v>10</v>
      </c>
      <c r="C2731">
        <v>22361</v>
      </c>
      <c r="D2731" t="b">
        <f t="shared" si="42"/>
        <v>0</v>
      </c>
      <c r="E2731" cm="1">
        <f t="array" ref="E2731">QUARTILE(IF($A:$A=$A2731,IF($B:$B=$B2731,$C:$C)),1)</f>
        <v>26307</v>
      </c>
      <c r="F2731" cm="1">
        <f t="array" ref="F2731">QUARTILE(IF($A:$A=$A2731,IF($B:$B=$B2731,$C:$C)),3)</f>
        <v>73430</v>
      </c>
      <c r="G2731">
        <f>Table3[[#This Row],[Q3]]-Table3[[#This Row],[Q1]]</f>
        <v>47123</v>
      </c>
      <c r="H2731">
        <f>Table3[[#This Row],[Q1]]-1.5*Table3[[#This Row],[IQR]]</f>
        <v>-44377.5</v>
      </c>
      <c r="I2731">
        <f>Table3[[#This Row],[Q3]]+1.5*Table3[[#This Row],[IQR]]</f>
        <v>144114.5</v>
      </c>
    </row>
    <row r="2732" spans="1:9" x14ac:dyDescent="0.45">
      <c r="A2732" t="s">
        <v>20</v>
      </c>
      <c r="B2732" t="s">
        <v>10</v>
      </c>
      <c r="C2732">
        <v>22475</v>
      </c>
      <c r="D2732" t="b">
        <f t="shared" si="42"/>
        <v>0</v>
      </c>
      <c r="E2732" cm="1">
        <f t="array" ref="E2732">QUARTILE(IF($A:$A=$A2732,IF($B:$B=$B2732,$C:$C)),1)</f>
        <v>26307</v>
      </c>
      <c r="F2732" cm="1">
        <f t="array" ref="F2732">QUARTILE(IF($A:$A=$A2732,IF($B:$B=$B2732,$C:$C)),3)</f>
        <v>73430</v>
      </c>
      <c r="G2732">
        <f>Table3[[#This Row],[Q3]]-Table3[[#This Row],[Q1]]</f>
        <v>47123</v>
      </c>
      <c r="H2732">
        <f>Table3[[#This Row],[Q1]]-1.5*Table3[[#This Row],[IQR]]</f>
        <v>-44377.5</v>
      </c>
      <c r="I2732">
        <f>Table3[[#This Row],[Q3]]+1.5*Table3[[#This Row],[IQR]]</f>
        <v>144114.5</v>
      </c>
    </row>
    <row r="2733" spans="1:9" x14ac:dyDescent="0.45">
      <c r="A2733" t="s">
        <v>20</v>
      </c>
      <c r="B2733" t="s">
        <v>10</v>
      </c>
      <c r="C2733">
        <v>22619</v>
      </c>
      <c r="D2733" t="b">
        <f t="shared" si="42"/>
        <v>0</v>
      </c>
      <c r="E2733" cm="1">
        <f t="array" ref="E2733">QUARTILE(IF($A:$A=$A2733,IF($B:$B=$B2733,$C:$C)),1)</f>
        <v>26307</v>
      </c>
      <c r="F2733" cm="1">
        <f t="array" ref="F2733">QUARTILE(IF($A:$A=$A2733,IF($B:$B=$B2733,$C:$C)),3)</f>
        <v>73430</v>
      </c>
      <c r="G2733">
        <f>Table3[[#This Row],[Q3]]-Table3[[#This Row],[Q1]]</f>
        <v>47123</v>
      </c>
      <c r="H2733">
        <f>Table3[[#This Row],[Q1]]-1.5*Table3[[#This Row],[IQR]]</f>
        <v>-44377.5</v>
      </c>
      <c r="I2733">
        <f>Table3[[#This Row],[Q3]]+1.5*Table3[[#This Row],[IQR]]</f>
        <v>144114.5</v>
      </c>
    </row>
    <row r="2734" spans="1:9" x14ac:dyDescent="0.45">
      <c r="A2734" t="s">
        <v>20</v>
      </c>
      <c r="B2734" t="s">
        <v>10</v>
      </c>
      <c r="C2734">
        <v>22862</v>
      </c>
      <c r="D2734" t="b">
        <f t="shared" si="42"/>
        <v>0</v>
      </c>
      <c r="E2734" cm="1">
        <f t="array" ref="E2734">QUARTILE(IF($A:$A=$A2734,IF($B:$B=$B2734,$C:$C)),1)</f>
        <v>26307</v>
      </c>
      <c r="F2734" cm="1">
        <f t="array" ref="F2734">QUARTILE(IF($A:$A=$A2734,IF($B:$B=$B2734,$C:$C)),3)</f>
        <v>73430</v>
      </c>
      <c r="G2734">
        <f>Table3[[#This Row],[Q3]]-Table3[[#This Row],[Q1]]</f>
        <v>47123</v>
      </c>
      <c r="H2734">
        <f>Table3[[#This Row],[Q1]]-1.5*Table3[[#This Row],[IQR]]</f>
        <v>-44377.5</v>
      </c>
      <c r="I2734">
        <f>Table3[[#This Row],[Q3]]+1.5*Table3[[#This Row],[IQR]]</f>
        <v>144114.5</v>
      </c>
    </row>
    <row r="2735" spans="1:9" x14ac:dyDescent="0.45">
      <c r="A2735" t="s">
        <v>20</v>
      </c>
      <c r="B2735" t="s">
        <v>10</v>
      </c>
      <c r="C2735">
        <v>23082</v>
      </c>
      <c r="D2735" t="b">
        <f t="shared" si="42"/>
        <v>0</v>
      </c>
      <c r="E2735" cm="1">
        <f t="array" ref="E2735">QUARTILE(IF($A:$A=$A2735,IF($B:$B=$B2735,$C:$C)),1)</f>
        <v>26307</v>
      </c>
      <c r="F2735" cm="1">
        <f t="array" ref="F2735">QUARTILE(IF($A:$A=$A2735,IF($B:$B=$B2735,$C:$C)),3)</f>
        <v>73430</v>
      </c>
      <c r="G2735">
        <f>Table3[[#This Row],[Q3]]-Table3[[#This Row],[Q1]]</f>
        <v>47123</v>
      </c>
      <c r="H2735">
        <f>Table3[[#This Row],[Q1]]-1.5*Table3[[#This Row],[IQR]]</f>
        <v>-44377.5</v>
      </c>
      <c r="I2735">
        <f>Table3[[#This Row],[Q3]]+1.5*Table3[[#This Row],[IQR]]</f>
        <v>144114.5</v>
      </c>
    </row>
    <row r="2736" spans="1:9" x14ac:dyDescent="0.45">
      <c r="A2736" t="s">
        <v>20</v>
      </c>
      <c r="B2736" t="s">
        <v>10</v>
      </c>
      <c r="C2736">
        <v>23224</v>
      </c>
      <c r="D2736" t="b">
        <f t="shared" si="42"/>
        <v>0</v>
      </c>
      <c r="E2736" cm="1">
        <f t="array" ref="E2736">QUARTILE(IF($A:$A=$A2736,IF($B:$B=$B2736,$C:$C)),1)</f>
        <v>26307</v>
      </c>
      <c r="F2736" cm="1">
        <f t="array" ref="F2736">QUARTILE(IF($A:$A=$A2736,IF($B:$B=$B2736,$C:$C)),3)</f>
        <v>73430</v>
      </c>
      <c r="G2736">
        <f>Table3[[#This Row],[Q3]]-Table3[[#This Row],[Q1]]</f>
        <v>47123</v>
      </c>
      <c r="H2736">
        <f>Table3[[#This Row],[Q1]]-1.5*Table3[[#This Row],[IQR]]</f>
        <v>-44377.5</v>
      </c>
      <c r="I2736">
        <f>Table3[[#This Row],[Q3]]+1.5*Table3[[#This Row],[IQR]]</f>
        <v>144114.5</v>
      </c>
    </row>
    <row r="2737" spans="1:9" x14ac:dyDescent="0.45">
      <c r="A2737" t="s">
        <v>20</v>
      </c>
      <c r="B2737" t="s">
        <v>10</v>
      </c>
      <c r="C2737">
        <v>23232</v>
      </c>
      <c r="D2737" t="b">
        <f t="shared" si="42"/>
        <v>0</v>
      </c>
      <c r="E2737" cm="1">
        <f t="array" ref="E2737">QUARTILE(IF($A:$A=$A2737,IF($B:$B=$B2737,$C:$C)),1)</f>
        <v>26307</v>
      </c>
      <c r="F2737" cm="1">
        <f t="array" ref="F2737">QUARTILE(IF($A:$A=$A2737,IF($B:$B=$B2737,$C:$C)),3)</f>
        <v>73430</v>
      </c>
      <c r="G2737">
        <f>Table3[[#This Row],[Q3]]-Table3[[#This Row],[Q1]]</f>
        <v>47123</v>
      </c>
      <c r="H2737">
        <f>Table3[[#This Row],[Q1]]-1.5*Table3[[#This Row],[IQR]]</f>
        <v>-44377.5</v>
      </c>
      <c r="I2737">
        <f>Table3[[#This Row],[Q3]]+1.5*Table3[[#This Row],[IQR]]</f>
        <v>144114.5</v>
      </c>
    </row>
    <row r="2738" spans="1:9" x14ac:dyDescent="0.45">
      <c r="A2738" t="s">
        <v>20</v>
      </c>
      <c r="B2738" t="s">
        <v>10</v>
      </c>
      <c r="C2738">
        <v>24144</v>
      </c>
      <c r="D2738" t="b">
        <f t="shared" si="42"/>
        <v>0</v>
      </c>
      <c r="E2738" cm="1">
        <f t="array" ref="E2738">QUARTILE(IF($A:$A=$A2738,IF($B:$B=$B2738,$C:$C)),1)</f>
        <v>26307</v>
      </c>
      <c r="F2738" cm="1">
        <f t="array" ref="F2738">QUARTILE(IF($A:$A=$A2738,IF($B:$B=$B2738,$C:$C)),3)</f>
        <v>73430</v>
      </c>
      <c r="G2738">
        <f>Table3[[#This Row],[Q3]]-Table3[[#This Row],[Q1]]</f>
        <v>47123</v>
      </c>
      <c r="H2738">
        <f>Table3[[#This Row],[Q1]]-1.5*Table3[[#This Row],[IQR]]</f>
        <v>-44377.5</v>
      </c>
      <c r="I2738">
        <f>Table3[[#This Row],[Q3]]+1.5*Table3[[#This Row],[IQR]]</f>
        <v>144114.5</v>
      </c>
    </row>
    <row r="2739" spans="1:9" x14ac:dyDescent="0.45">
      <c r="A2739" t="s">
        <v>20</v>
      </c>
      <c r="B2739" t="s">
        <v>10</v>
      </c>
      <c r="C2739">
        <v>24547</v>
      </c>
      <c r="D2739" t="b">
        <f t="shared" si="42"/>
        <v>0</v>
      </c>
      <c r="E2739" cm="1">
        <f t="array" ref="E2739">QUARTILE(IF($A:$A=$A2739,IF($B:$B=$B2739,$C:$C)),1)</f>
        <v>26307</v>
      </c>
      <c r="F2739" cm="1">
        <f t="array" ref="F2739">QUARTILE(IF($A:$A=$A2739,IF($B:$B=$B2739,$C:$C)),3)</f>
        <v>73430</v>
      </c>
      <c r="G2739">
        <f>Table3[[#This Row],[Q3]]-Table3[[#This Row],[Q1]]</f>
        <v>47123</v>
      </c>
      <c r="H2739">
        <f>Table3[[#This Row],[Q1]]-1.5*Table3[[#This Row],[IQR]]</f>
        <v>-44377.5</v>
      </c>
      <c r="I2739">
        <f>Table3[[#This Row],[Q3]]+1.5*Table3[[#This Row],[IQR]]</f>
        <v>144114.5</v>
      </c>
    </row>
    <row r="2740" spans="1:9" x14ac:dyDescent="0.45">
      <c r="A2740" t="s">
        <v>20</v>
      </c>
      <c r="B2740" t="s">
        <v>10</v>
      </c>
      <c r="C2740">
        <v>24908</v>
      </c>
      <c r="D2740" t="b">
        <f t="shared" si="42"/>
        <v>0</v>
      </c>
      <c r="E2740" cm="1">
        <f t="array" ref="E2740">QUARTILE(IF($A:$A=$A2740,IF($B:$B=$B2740,$C:$C)),1)</f>
        <v>26307</v>
      </c>
      <c r="F2740" cm="1">
        <f t="array" ref="F2740">QUARTILE(IF($A:$A=$A2740,IF($B:$B=$B2740,$C:$C)),3)</f>
        <v>73430</v>
      </c>
      <c r="G2740">
        <f>Table3[[#This Row],[Q3]]-Table3[[#This Row],[Q1]]</f>
        <v>47123</v>
      </c>
      <c r="H2740">
        <f>Table3[[#This Row],[Q1]]-1.5*Table3[[#This Row],[IQR]]</f>
        <v>-44377.5</v>
      </c>
      <c r="I2740">
        <f>Table3[[#This Row],[Q3]]+1.5*Table3[[#This Row],[IQR]]</f>
        <v>144114.5</v>
      </c>
    </row>
    <row r="2741" spans="1:9" x14ac:dyDescent="0.45">
      <c r="A2741" t="s">
        <v>20</v>
      </c>
      <c r="B2741" t="s">
        <v>10</v>
      </c>
      <c r="C2741">
        <v>25401</v>
      </c>
      <c r="D2741" t="b">
        <f t="shared" si="42"/>
        <v>0</v>
      </c>
      <c r="E2741" cm="1">
        <f t="array" ref="E2741">QUARTILE(IF($A:$A=$A2741,IF($B:$B=$B2741,$C:$C)),1)</f>
        <v>26307</v>
      </c>
      <c r="F2741" cm="1">
        <f t="array" ref="F2741">QUARTILE(IF($A:$A=$A2741,IF($B:$B=$B2741,$C:$C)),3)</f>
        <v>73430</v>
      </c>
      <c r="G2741">
        <f>Table3[[#This Row],[Q3]]-Table3[[#This Row],[Q1]]</f>
        <v>47123</v>
      </c>
      <c r="H2741">
        <f>Table3[[#This Row],[Q1]]-1.5*Table3[[#This Row],[IQR]]</f>
        <v>-44377.5</v>
      </c>
      <c r="I2741">
        <f>Table3[[#This Row],[Q3]]+1.5*Table3[[#This Row],[IQR]]</f>
        <v>144114.5</v>
      </c>
    </row>
    <row r="2742" spans="1:9" x14ac:dyDescent="0.45">
      <c r="A2742" t="s">
        <v>20</v>
      </c>
      <c r="B2742" t="s">
        <v>10</v>
      </c>
      <c r="C2742">
        <v>25411</v>
      </c>
      <c r="D2742" t="b">
        <f t="shared" si="42"/>
        <v>0</v>
      </c>
      <c r="E2742" cm="1">
        <f t="array" ref="E2742">QUARTILE(IF($A:$A=$A2742,IF($B:$B=$B2742,$C:$C)),1)</f>
        <v>26307</v>
      </c>
      <c r="F2742" cm="1">
        <f t="array" ref="F2742">QUARTILE(IF($A:$A=$A2742,IF($B:$B=$B2742,$C:$C)),3)</f>
        <v>73430</v>
      </c>
      <c r="G2742">
        <f>Table3[[#This Row],[Q3]]-Table3[[#This Row],[Q1]]</f>
        <v>47123</v>
      </c>
      <c r="H2742">
        <f>Table3[[#This Row],[Q1]]-1.5*Table3[[#This Row],[IQR]]</f>
        <v>-44377.5</v>
      </c>
      <c r="I2742">
        <f>Table3[[#This Row],[Q3]]+1.5*Table3[[#This Row],[IQR]]</f>
        <v>144114.5</v>
      </c>
    </row>
    <row r="2743" spans="1:9" x14ac:dyDescent="0.45">
      <c r="A2743" t="s">
        <v>20</v>
      </c>
      <c r="B2743" t="s">
        <v>10</v>
      </c>
      <c r="C2743">
        <v>25854</v>
      </c>
      <c r="D2743" t="b">
        <f t="shared" si="42"/>
        <v>0</v>
      </c>
      <c r="E2743" cm="1">
        <f t="array" ref="E2743">QUARTILE(IF($A:$A=$A2743,IF($B:$B=$B2743,$C:$C)),1)</f>
        <v>26307</v>
      </c>
      <c r="F2743" cm="1">
        <f t="array" ref="F2743">QUARTILE(IF($A:$A=$A2743,IF($B:$B=$B2743,$C:$C)),3)</f>
        <v>73430</v>
      </c>
      <c r="G2743">
        <f>Table3[[#This Row],[Q3]]-Table3[[#This Row],[Q1]]</f>
        <v>47123</v>
      </c>
      <c r="H2743">
        <f>Table3[[#This Row],[Q1]]-1.5*Table3[[#This Row],[IQR]]</f>
        <v>-44377.5</v>
      </c>
      <c r="I2743">
        <f>Table3[[#This Row],[Q3]]+1.5*Table3[[#This Row],[IQR]]</f>
        <v>144114.5</v>
      </c>
    </row>
    <row r="2744" spans="1:9" x14ac:dyDescent="0.45">
      <c r="A2744" t="s">
        <v>20</v>
      </c>
      <c r="B2744" t="s">
        <v>10</v>
      </c>
      <c r="C2744">
        <v>26307</v>
      </c>
      <c r="D2744" t="b">
        <f t="shared" si="42"/>
        <v>0</v>
      </c>
      <c r="E2744" cm="1">
        <f t="array" ref="E2744">QUARTILE(IF($A:$A=$A2744,IF($B:$B=$B2744,$C:$C)),1)</f>
        <v>26307</v>
      </c>
      <c r="F2744" cm="1">
        <f t="array" ref="F2744">QUARTILE(IF($A:$A=$A2744,IF($B:$B=$B2744,$C:$C)),3)</f>
        <v>73430</v>
      </c>
      <c r="G2744">
        <f>Table3[[#This Row],[Q3]]-Table3[[#This Row],[Q1]]</f>
        <v>47123</v>
      </c>
      <c r="H2744">
        <f>Table3[[#This Row],[Q1]]-1.5*Table3[[#This Row],[IQR]]</f>
        <v>-44377.5</v>
      </c>
      <c r="I2744">
        <f>Table3[[#This Row],[Q3]]+1.5*Table3[[#This Row],[IQR]]</f>
        <v>144114.5</v>
      </c>
    </row>
    <row r="2745" spans="1:9" x14ac:dyDescent="0.45">
      <c r="A2745" t="s">
        <v>20</v>
      </c>
      <c r="B2745" t="s">
        <v>10</v>
      </c>
      <c r="C2745">
        <v>27117</v>
      </c>
      <c r="D2745" t="b">
        <f t="shared" si="42"/>
        <v>0</v>
      </c>
      <c r="E2745" cm="1">
        <f t="array" ref="E2745">QUARTILE(IF($A:$A=$A2745,IF($B:$B=$B2745,$C:$C)),1)</f>
        <v>26307</v>
      </c>
      <c r="F2745" cm="1">
        <f t="array" ref="F2745">QUARTILE(IF($A:$A=$A2745,IF($B:$B=$B2745,$C:$C)),3)</f>
        <v>73430</v>
      </c>
      <c r="G2745">
        <f>Table3[[#This Row],[Q3]]-Table3[[#This Row],[Q1]]</f>
        <v>47123</v>
      </c>
      <c r="H2745">
        <f>Table3[[#This Row],[Q1]]-1.5*Table3[[#This Row],[IQR]]</f>
        <v>-44377.5</v>
      </c>
      <c r="I2745">
        <f>Table3[[#This Row],[Q3]]+1.5*Table3[[#This Row],[IQR]]</f>
        <v>144114.5</v>
      </c>
    </row>
    <row r="2746" spans="1:9" x14ac:dyDescent="0.45">
      <c r="A2746" t="s">
        <v>20</v>
      </c>
      <c r="B2746" t="s">
        <v>10</v>
      </c>
      <c r="C2746">
        <v>27125</v>
      </c>
      <c r="D2746" t="b">
        <f t="shared" si="42"/>
        <v>0</v>
      </c>
      <c r="E2746" cm="1">
        <f t="array" ref="E2746">QUARTILE(IF($A:$A=$A2746,IF($B:$B=$B2746,$C:$C)),1)</f>
        <v>26307</v>
      </c>
      <c r="F2746" cm="1">
        <f t="array" ref="F2746">QUARTILE(IF($A:$A=$A2746,IF($B:$B=$B2746,$C:$C)),3)</f>
        <v>73430</v>
      </c>
      <c r="G2746">
        <f>Table3[[#This Row],[Q3]]-Table3[[#This Row],[Q1]]</f>
        <v>47123</v>
      </c>
      <c r="H2746">
        <f>Table3[[#This Row],[Q1]]-1.5*Table3[[#This Row],[IQR]]</f>
        <v>-44377.5</v>
      </c>
      <c r="I2746">
        <f>Table3[[#This Row],[Q3]]+1.5*Table3[[#This Row],[IQR]]</f>
        <v>144114.5</v>
      </c>
    </row>
    <row r="2747" spans="1:9" x14ac:dyDescent="0.45">
      <c r="A2747" t="s">
        <v>20</v>
      </c>
      <c r="B2747" t="s">
        <v>10</v>
      </c>
      <c r="C2747">
        <v>27348</v>
      </c>
      <c r="D2747" t="b">
        <f t="shared" si="42"/>
        <v>0</v>
      </c>
      <c r="E2747" cm="1">
        <f t="array" ref="E2747">QUARTILE(IF($A:$A=$A2747,IF($B:$B=$B2747,$C:$C)),1)</f>
        <v>26307</v>
      </c>
      <c r="F2747" cm="1">
        <f t="array" ref="F2747">QUARTILE(IF($A:$A=$A2747,IF($B:$B=$B2747,$C:$C)),3)</f>
        <v>73430</v>
      </c>
      <c r="G2747">
        <f>Table3[[#This Row],[Q3]]-Table3[[#This Row],[Q1]]</f>
        <v>47123</v>
      </c>
      <c r="H2747">
        <f>Table3[[#This Row],[Q1]]-1.5*Table3[[#This Row],[IQR]]</f>
        <v>-44377.5</v>
      </c>
      <c r="I2747">
        <f>Table3[[#This Row],[Q3]]+1.5*Table3[[#This Row],[IQR]]</f>
        <v>144114.5</v>
      </c>
    </row>
    <row r="2748" spans="1:9" x14ac:dyDescent="0.45">
      <c r="A2748" t="s">
        <v>20</v>
      </c>
      <c r="B2748" t="s">
        <v>10</v>
      </c>
      <c r="C2748">
        <v>27760</v>
      </c>
      <c r="D2748" t="b">
        <f t="shared" si="42"/>
        <v>0</v>
      </c>
      <c r="E2748" cm="1">
        <f t="array" ref="E2748">QUARTILE(IF($A:$A=$A2748,IF($B:$B=$B2748,$C:$C)),1)</f>
        <v>26307</v>
      </c>
      <c r="F2748" cm="1">
        <f t="array" ref="F2748">QUARTILE(IF($A:$A=$A2748,IF($B:$B=$B2748,$C:$C)),3)</f>
        <v>73430</v>
      </c>
      <c r="G2748">
        <f>Table3[[#This Row],[Q3]]-Table3[[#This Row],[Q1]]</f>
        <v>47123</v>
      </c>
      <c r="H2748">
        <f>Table3[[#This Row],[Q1]]-1.5*Table3[[#This Row],[IQR]]</f>
        <v>-44377.5</v>
      </c>
      <c r="I2748">
        <f>Table3[[#This Row],[Q3]]+1.5*Table3[[#This Row],[IQR]]</f>
        <v>144114.5</v>
      </c>
    </row>
    <row r="2749" spans="1:9" x14ac:dyDescent="0.45">
      <c r="A2749" t="s">
        <v>20</v>
      </c>
      <c r="B2749" t="s">
        <v>10</v>
      </c>
      <c r="C2749">
        <v>28238</v>
      </c>
      <c r="D2749" t="b">
        <f t="shared" si="42"/>
        <v>0</v>
      </c>
      <c r="E2749" cm="1">
        <f t="array" ref="E2749">QUARTILE(IF($A:$A=$A2749,IF($B:$B=$B2749,$C:$C)),1)</f>
        <v>26307</v>
      </c>
      <c r="F2749" cm="1">
        <f t="array" ref="F2749">QUARTILE(IF($A:$A=$A2749,IF($B:$B=$B2749,$C:$C)),3)</f>
        <v>73430</v>
      </c>
      <c r="G2749">
        <f>Table3[[#This Row],[Q3]]-Table3[[#This Row],[Q1]]</f>
        <v>47123</v>
      </c>
      <c r="H2749">
        <f>Table3[[#This Row],[Q1]]-1.5*Table3[[#This Row],[IQR]]</f>
        <v>-44377.5</v>
      </c>
      <c r="I2749">
        <f>Table3[[#This Row],[Q3]]+1.5*Table3[[#This Row],[IQR]]</f>
        <v>144114.5</v>
      </c>
    </row>
    <row r="2750" spans="1:9" x14ac:dyDescent="0.45">
      <c r="A2750" t="s">
        <v>20</v>
      </c>
      <c r="B2750" t="s">
        <v>10</v>
      </c>
      <c r="C2750">
        <v>28523</v>
      </c>
      <c r="D2750" t="b">
        <f t="shared" si="42"/>
        <v>0</v>
      </c>
      <c r="E2750" cm="1">
        <f t="array" ref="E2750">QUARTILE(IF($A:$A=$A2750,IF($B:$B=$B2750,$C:$C)),1)</f>
        <v>26307</v>
      </c>
      <c r="F2750" cm="1">
        <f t="array" ref="F2750">QUARTILE(IF($A:$A=$A2750,IF($B:$B=$B2750,$C:$C)),3)</f>
        <v>73430</v>
      </c>
      <c r="G2750">
        <f>Table3[[#This Row],[Q3]]-Table3[[#This Row],[Q1]]</f>
        <v>47123</v>
      </c>
      <c r="H2750">
        <f>Table3[[#This Row],[Q1]]-1.5*Table3[[#This Row],[IQR]]</f>
        <v>-44377.5</v>
      </c>
      <c r="I2750">
        <f>Table3[[#This Row],[Q3]]+1.5*Table3[[#This Row],[IQR]]</f>
        <v>144114.5</v>
      </c>
    </row>
    <row r="2751" spans="1:9" x14ac:dyDescent="0.45">
      <c r="A2751" t="s">
        <v>20</v>
      </c>
      <c r="B2751" t="s">
        <v>10</v>
      </c>
      <c r="C2751">
        <v>29460</v>
      </c>
      <c r="D2751" t="b">
        <f t="shared" si="42"/>
        <v>0</v>
      </c>
      <c r="E2751" cm="1">
        <f t="array" ref="E2751">QUARTILE(IF($A:$A=$A2751,IF($B:$B=$B2751,$C:$C)),1)</f>
        <v>26307</v>
      </c>
      <c r="F2751" cm="1">
        <f t="array" ref="F2751">QUARTILE(IF($A:$A=$A2751,IF($B:$B=$B2751,$C:$C)),3)</f>
        <v>73430</v>
      </c>
      <c r="G2751">
        <f>Table3[[#This Row],[Q3]]-Table3[[#This Row],[Q1]]</f>
        <v>47123</v>
      </c>
      <c r="H2751">
        <f>Table3[[#This Row],[Q1]]-1.5*Table3[[#This Row],[IQR]]</f>
        <v>-44377.5</v>
      </c>
      <c r="I2751">
        <f>Table3[[#This Row],[Q3]]+1.5*Table3[[#This Row],[IQR]]</f>
        <v>144114.5</v>
      </c>
    </row>
    <row r="2752" spans="1:9" x14ac:dyDescent="0.45">
      <c r="A2752" t="s">
        <v>20</v>
      </c>
      <c r="B2752" t="s">
        <v>10</v>
      </c>
      <c r="C2752">
        <v>29747</v>
      </c>
      <c r="D2752" t="b">
        <f t="shared" si="42"/>
        <v>0</v>
      </c>
      <c r="E2752" cm="1">
        <f t="array" ref="E2752">QUARTILE(IF($A:$A=$A2752,IF($B:$B=$B2752,$C:$C)),1)</f>
        <v>26307</v>
      </c>
      <c r="F2752" cm="1">
        <f t="array" ref="F2752">QUARTILE(IF($A:$A=$A2752,IF($B:$B=$B2752,$C:$C)),3)</f>
        <v>73430</v>
      </c>
      <c r="G2752">
        <f>Table3[[#This Row],[Q3]]-Table3[[#This Row],[Q1]]</f>
        <v>47123</v>
      </c>
      <c r="H2752">
        <f>Table3[[#This Row],[Q1]]-1.5*Table3[[#This Row],[IQR]]</f>
        <v>-44377.5</v>
      </c>
      <c r="I2752">
        <f>Table3[[#This Row],[Q3]]+1.5*Table3[[#This Row],[IQR]]</f>
        <v>144114.5</v>
      </c>
    </row>
    <row r="2753" spans="1:9" x14ac:dyDescent="0.45">
      <c r="A2753" t="s">
        <v>20</v>
      </c>
      <c r="B2753" t="s">
        <v>10</v>
      </c>
      <c r="C2753">
        <v>30120</v>
      </c>
      <c r="D2753" t="b">
        <f t="shared" si="42"/>
        <v>0</v>
      </c>
      <c r="E2753" cm="1">
        <f t="array" ref="E2753">QUARTILE(IF($A:$A=$A2753,IF($B:$B=$B2753,$C:$C)),1)</f>
        <v>26307</v>
      </c>
      <c r="F2753" cm="1">
        <f t="array" ref="F2753">QUARTILE(IF($A:$A=$A2753,IF($B:$B=$B2753,$C:$C)),3)</f>
        <v>73430</v>
      </c>
      <c r="G2753">
        <f>Table3[[#This Row],[Q3]]-Table3[[#This Row],[Q1]]</f>
        <v>47123</v>
      </c>
      <c r="H2753">
        <f>Table3[[#This Row],[Q1]]-1.5*Table3[[#This Row],[IQR]]</f>
        <v>-44377.5</v>
      </c>
      <c r="I2753">
        <f>Table3[[#This Row],[Q3]]+1.5*Table3[[#This Row],[IQR]]</f>
        <v>144114.5</v>
      </c>
    </row>
    <row r="2754" spans="1:9" x14ac:dyDescent="0.45">
      <c r="A2754" t="s">
        <v>20</v>
      </c>
      <c r="B2754" t="s">
        <v>10</v>
      </c>
      <c r="C2754">
        <v>30169</v>
      </c>
      <c r="D2754" t="b">
        <f t="shared" ref="D2754:D2817" si="43">IF(C2754&lt;H2754,TRUE,IF(C2754&gt;I2754,TRUE,FALSE))</f>
        <v>0</v>
      </c>
      <c r="E2754" cm="1">
        <f t="array" ref="E2754">QUARTILE(IF($A:$A=$A2754,IF($B:$B=$B2754,$C:$C)),1)</f>
        <v>26307</v>
      </c>
      <c r="F2754" cm="1">
        <f t="array" ref="F2754">QUARTILE(IF($A:$A=$A2754,IF($B:$B=$B2754,$C:$C)),3)</f>
        <v>73430</v>
      </c>
      <c r="G2754">
        <f>Table3[[#This Row],[Q3]]-Table3[[#This Row],[Q1]]</f>
        <v>47123</v>
      </c>
      <c r="H2754">
        <f>Table3[[#This Row],[Q1]]-1.5*Table3[[#This Row],[IQR]]</f>
        <v>-44377.5</v>
      </c>
      <c r="I2754">
        <f>Table3[[#This Row],[Q3]]+1.5*Table3[[#This Row],[IQR]]</f>
        <v>144114.5</v>
      </c>
    </row>
    <row r="2755" spans="1:9" x14ac:dyDescent="0.45">
      <c r="A2755" t="s">
        <v>20</v>
      </c>
      <c r="B2755" t="s">
        <v>10</v>
      </c>
      <c r="C2755">
        <v>30336</v>
      </c>
      <c r="D2755" t="b">
        <f t="shared" si="43"/>
        <v>0</v>
      </c>
      <c r="E2755" cm="1">
        <f t="array" ref="E2755">QUARTILE(IF($A:$A=$A2755,IF($B:$B=$B2755,$C:$C)),1)</f>
        <v>26307</v>
      </c>
      <c r="F2755" cm="1">
        <f t="array" ref="F2755">QUARTILE(IF($A:$A=$A2755,IF($B:$B=$B2755,$C:$C)),3)</f>
        <v>73430</v>
      </c>
      <c r="G2755">
        <f>Table3[[#This Row],[Q3]]-Table3[[#This Row],[Q1]]</f>
        <v>47123</v>
      </c>
      <c r="H2755">
        <f>Table3[[#This Row],[Q1]]-1.5*Table3[[#This Row],[IQR]]</f>
        <v>-44377.5</v>
      </c>
      <c r="I2755">
        <f>Table3[[#This Row],[Q3]]+1.5*Table3[[#This Row],[IQR]]</f>
        <v>144114.5</v>
      </c>
    </row>
    <row r="2756" spans="1:9" x14ac:dyDescent="0.45">
      <c r="A2756" t="s">
        <v>20</v>
      </c>
      <c r="B2756" t="s">
        <v>10</v>
      </c>
      <c r="C2756">
        <v>30754</v>
      </c>
      <c r="D2756" t="b">
        <f t="shared" si="43"/>
        <v>0</v>
      </c>
      <c r="E2756" cm="1">
        <f t="array" ref="E2756">QUARTILE(IF($A:$A=$A2756,IF($B:$B=$B2756,$C:$C)),1)</f>
        <v>26307</v>
      </c>
      <c r="F2756" cm="1">
        <f t="array" ref="F2756">QUARTILE(IF($A:$A=$A2756,IF($B:$B=$B2756,$C:$C)),3)</f>
        <v>73430</v>
      </c>
      <c r="G2756">
        <f>Table3[[#This Row],[Q3]]-Table3[[#This Row],[Q1]]</f>
        <v>47123</v>
      </c>
      <c r="H2756">
        <f>Table3[[#This Row],[Q1]]-1.5*Table3[[#This Row],[IQR]]</f>
        <v>-44377.5</v>
      </c>
      <c r="I2756">
        <f>Table3[[#This Row],[Q3]]+1.5*Table3[[#This Row],[IQR]]</f>
        <v>144114.5</v>
      </c>
    </row>
    <row r="2757" spans="1:9" x14ac:dyDescent="0.45">
      <c r="A2757" t="s">
        <v>20</v>
      </c>
      <c r="B2757" t="s">
        <v>10</v>
      </c>
      <c r="C2757">
        <v>30844</v>
      </c>
      <c r="D2757" t="b">
        <f t="shared" si="43"/>
        <v>0</v>
      </c>
      <c r="E2757" cm="1">
        <f t="array" ref="E2757">QUARTILE(IF($A:$A=$A2757,IF($B:$B=$B2757,$C:$C)),1)</f>
        <v>26307</v>
      </c>
      <c r="F2757" cm="1">
        <f t="array" ref="F2757">QUARTILE(IF($A:$A=$A2757,IF($B:$B=$B2757,$C:$C)),3)</f>
        <v>73430</v>
      </c>
      <c r="G2757">
        <f>Table3[[#This Row],[Q3]]-Table3[[#This Row],[Q1]]</f>
        <v>47123</v>
      </c>
      <c r="H2757">
        <f>Table3[[#This Row],[Q1]]-1.5*Table3[[#This Row],[IQR]]</f>
        <v>-44377.5</v>
      </c>
      <c r="I2757">
        <f>Table3[[#This Row],[Q3]]+1.5*Table3[[#This Row],[IQR]]</f>
        <v>144114.5</v>
      </c>
    </row>
    <row r="2758" spans="1:9" x14ac:dyDescent="0.45">
      <c r="A2758" t="s">
        <v>20</v>
      </c>
      <c r="B2758" t="s">
        <v>10</v>
      </c>
      <c r="C2758">
        <v>32105</v>
      </c>
      <c r="D2758" t="b">
        <f t="shared" si="43"/>
        <v>0</v>
      </c>
      <c r="E2758" cm="1">
        <f t="array" ref="E2758">QUARTILE(IF($A:$A=$A2758,IF($B:$B=$B2758,$C:$C)),1)</f>
        <v>26307</v>
      </c>
      <c r="F2758" cm="1">
        <f t="array" ref="F2758">QUARTILE(IF($A:$A=$A2758,IF($B:$B=$B2758,$C:$C)),3)</f>
        <v>73430</v>
      </c>
      <c r="G2758">
        <f>Table3[[#This Row],[Q3]]-Table3[[#This Row],[Q1]]</f>
        <v>47123</v>
      </c>
      <c r="H2758">
        <f>Table3[[#This Row],[Q1]]-1.5*Table3[[#This Row],[IQR]]</f>
        <v>-44377.5</v>
      </c>
      <c r="I2758">
        <f>Table3[[#This Row],[Q3]]+1.5*Table3[[#This Row],[IQR]]</f>
        <v>144114.5</v>
      </c>
    </row>
    <row r="2759" spans="1:9" x14ac:dyDescent="0.45">
      <c r="A2759" t="s">
        <v>20</v>
      </c>
      <c r="B2759" t="s">
        <v>10</v>
      </c>
      <c r="C2759">
        <v>32107</v>
      </c>
      <c r="D2759" t="b">
        <f t="shared" si="43"/>
        <v>0</v>
      </c>
      <c r="E2759" cm="1">
        <f t="array" ref="E2759">QUARTILE(IF($A:$A=$A2759,IF($B:$B=$B2759,$C:$C)),1)</f>
        <v>26307</v>
      </c>
      <c r="F2759" cm="1">
        <f t="array" ref="F2759">QUARTILE(IF($A:$A=$A2759,IF($B:$B=$B2759,$C:$C)),3)</f>
        <v>73430</v>
      </c>
      <c r="G2759">
        <f>Table3[[#This Row],[Q3]]-Table3[[#This Row],[Q1]]</f>
        <v>47123</v>
      </c>
      <c r="H2759">
        <f>Table3[[#This Row],[Q1]]-1.5*Table3[[#This Row],[IQR]]</f>
        <v>-44377.5</v>
      </c>
      <c r="I2759">
        <f>Table3[[#This Row],[Q3]]+1.5*Table3[[#This Row],[IQR]]</f>
        <v>144114.5</v>
      </c>
    </row>
    <row r="2760" spans="1:9" x14ac:dyDescent="0.45">
      <c r="A2760" t="s">
        <v>20</v>
      </c>
      <c r="B2760" t="s">
        <v>10</v>
      </c>
      <c r="C2760">
        <v>32576</v>
      </c>
      <c r="D2760" t="b">
        <f t="shared" si="43"/>
        <v>0</v>
      </c>
      <c r="E2760" cm="1">
        <f t="array" ref="E2760">QUARTILE(IF($A:$A=$A2760,IF($B:$B=$B2760,$C:$C)),1)</f>
        <v>26307</v>
      </c>
      <c r="F2760" cm="1">
        <f t="array" ref="F2760">QUARTILE(IF($A:$A=$A2760,IF($B:$B=$B2760,$C:$C)),3)</f>
        <v>73430</v>
      </c>
      <c r="G2760">
        <f>Table3[[#This Row],[Q3]]-Table3[[#This Row],[Q1]]</f>
        <v>47123</v>
      </c>
      <c r="H2760">
        <f>Table3[[#This Row],[Q1]]-1.5*Table3[[#This Row],[IQR]]</f>
        <v>-44377.5</v>
      </c>
      <c r="I2760">
        <f>Table3[[#This Row],[Q3]]+1.5*Table3[[#This Row],[IQR]]</f>
        <v>144114.5</v>
      </c>
    </row>
    <row r="2761" spans="1:9" x14ac:dyDescent="0.45">
      <c r="A2761" t="s">
        <v>20</v>
      </c>
      <c r="B2761" t="s">
        <v>10</v>
      </c>
      <c r="C2761">
        <v>32743</v>
      </c>
      <c r="D2761" t="b">
        <f t="shared" si="43"/>
        <v>0</v>
      </c>
      <c r="E2761" cm="1">
        <f t="array" ref="E2761">QUARTILE(IF($A:$A=$A2761,IF($B:$B=$B2761,$C:$C)),1)</f>
        <v>26307</v>
      </c>
      <c r="F2761" cm="1">
        <f t="array" ref="F2761">QUARTILE(IF($A:$A=$A2761,IF($B:$B=$B2761,$C:$C)),3)</f>
        <v>73430</v>
      </c>
      <c r="G2761">
        <f>Table3[[#This Row],[Q3]]-Table3[[#This Row],[Q1]]</f>
        <v>47123</v>
      </c>
      <c r="H2761">
        <f>Table3[[#This Row],[Q1]]-1.5*Table3[[#This Row],[IQR]]</f>
        <v>-44377.5</v>
      </c>
      <c r="I2761">
        <f>Table3[[#This Row],[Q3]]+1.5*Table3[[#This Row],[IQR]]</f>
        <v>144114.5</v>
      </c>
    </row>
    <row r="2762" spans="1:9" x14ac:dyDescent="0.45">
      <c r="A2762" t="s">
        <v>20</v>
      </c>
      <c r="B2762" t="s">
        <v>10</v>
      </c>
      <c r="C2762">
        <v>33179</v>
      </c>
      <c r="D2762" t="b">
        <f t="shared" si="43"/>
        <v>0</v>
      </c>
      <c r="E2762" cm="1">
        <f t="array" ref="E2762">QUARTILE(IF($A:$A=$A2762,IF($B:$B=$B2762,$C:$C)),1)</f>
        <v>26307</v>
      </c>
      <c r="F2762" cm="1">
        <f t="array" ref="F2762">QUARTILE(IF($A:$A=$A2762,IF($B:$B=$B2762,$C:$C)),3)</f>
        <v>73430</v>
      </c>
      <c r="G2762">
        <f>Table3[[#This Row],[Q3]]-Table3[[#This Row],[Q1]]</f>
        <v>47123</v>
      </c>
      <c r="H2762">
        <f>Table3[[#This Row],[Q1]]-1.5*Table3[[#This Row],[IQR]]</f>
        <v>-44377.5</v>
      </c>
      <c r="I2762">
        <f>Table3[[#This Row],[Q3]]+1.5*Table3[[#This Row],[IQR]]</f>
        <v>144114.5</v>
      </c>
    </row>
    <row r="2763" spans="1:9" x14ac:dyDescent="0.45">
      <c r="A2763" t="s">
        <v>20</v>
      </c>
      <c r="B2763" t="s">
        <v>10</v>
      </c>
      <c r="C2763">
        <v>33189</v>
      </c>
      <c r="D2763" t="b">
        <f t="shared" si="43"/>
        <v>0</v>
      </c>
      <c r="E2763" cm="1">
        <f t="array" ref="E2763">QUARTILE(IF($A:$A=$A2763,IF($B:$B=$B2763,$C:$C)),1)</f>
        <v>26307</v>
      </c>
      <c r="F2763" cm="1">
        <f t="array" ref="F2763">QUARTILE(IF($A:$A=$A2763,IF($B:$B=$B2763,$C:$C)),3)</f>
        <v>73430</v>
      </c>
      <c r="G2763">
        <f>Table3[[#This Row],[Q3]]-Table3[[#This Row],[Q1]]</f>
        <v>47123</v>
      </c>
      <c r="H2763">
        <f>Table3[[#This Row],[Q1]]-1.5*Table3[[#This Row],[IQR]]</f>
        <v>-44377.5</v>
      </c>
      <c r="I2763">
        <f>Table3[[#This Row],[Q3]]+1.5*Table3[[#This Row],[IQR]]</f>
        <v>144114.5</v>
      </c>
    </row>
    <row r="2764" spans="1:9" x14ac:dyDescent="0.45">
      <c r="A2764" t="s">
        <v>20</v>
      </c>
      <c r="B2764" t="s">
        <v>10</v>
      </c>
      <c r="C2764">
        <v>33445</v>
      </c>
      <c r="D2764" t="b">
        <f t="shared" si="43"/>
        <v>0</v>
      </c>
      <c r="E2764" cm="1">
        <f t="array" ref="E2764">QUARTILE(IF($A:$A=$A2764,IF($B:$B=$B2764,$C:$C)),1)</f>
        <v>26307</v>
      </c>
      <c r="F2764" cm="1">
        <f t="array" ref="F2764">QUARTILE(IF($A:$A=$A2764,IF($B:$B=$B2764,$C:$C)),3)</f>
        <v>73430</v>
      </c>
      <c r="G2764">
        <f>Table3[[#This Row],[Q3]]-Table3[[#This Row],[Q1]]</f>
        <v>47123</v>
      </c>
      <c r="H2764">
        <f>Table3[[#This Row],[Q1]]-1.5*Table3[[#This Row],[IQR]]</f>
        <v>-44377.5</v>
      </c>
      <c r="I2764">
        <f>Table3[[#This Row],[Q3]]+1.5*Table3[[#This Row],[IQR]]</f>
        <v>144114.5</v>
      </c>
    </row>
    <row r="2765" spans="1:9" x14ac:dyDescent="0.45">
      <c r="A2765" t="s">
        <v>20</v>
      </c>
      <c r="B2765" t="s">
        <v>10</v>
      </c>
      <c r="C2765">
        <v>33484</v>
      </c>
      <c r="D2765" t="b">
        <f t="shared" si="43"/>
        <v>0</v>
      </c>
      <c r="E2765" cm="1">
        <f t="array" ref="E2765">QUARTILE(IF($A:$A=$A2765,IF($B:$B=$B2765,$C:$C)),1)</f>
        <v>26307</v>
      </c>
      <c r="F2765" cm="1">
        <f t="array" ref="F2765">QUARTILE(IF($A:$A=$A2765,IF($B:$B=$B2765,$C:$C)),3)</f>
        <v>73430</v>
      </c>
      <c r="G2765">
        <f>Table3[[#This Row],[Q3]]-Table3[[#This Row],[Q1]]</f>
        <v>47123</v>
      </c>
      <c r="H2765">
        <f>Table3[[#This Row],[Q1]]-1.5*Table3[[#This Row],[IQR]]</f>
        <v>-44377.5</v>
      </c>
      <c r="I2765">
        <f>Table3[[#This Row],[Q3]]+1.5*Table3[[#This Row],[IQR]]</f>
        <v>144114.5</v>
      </c>
    </row>
    <row r="2766" spans="1:9" x14ac:dyDescent="0.45">
      <c r="A2766" t="s">
        <v>20</v>
      </c>
      <c r="B2766" t="s">
        <v>10</v>
      </c>
      <c r="C2766">
        <v>33532</v>
      </c>
      <c r="D2766" t="b">
        <f t="shared" si="43"/>
        <v>0</v>
      </c>
      <c r="E2766" cm="1">
        <f t="array" ref="E2766">QUARTILE(IF($A:$A=$A2766,IF($B:$B=$B2766,$C:$C)),1)</f>
        <v>26307</v>
      </c>
      <c r="F2766" cm="1">
        <f t="array" ref="F2766">QUARTILE(IF($A:$A=$A2766,IF($B:$B=$B2766,$C:$C)),3)</f>
        <v>73430</v>
      </c>
      <c r="G2766">
        <f>Table3[[#This Row],[Q3]]-Table3[[#This Row],[Q1]]</f>
        <v>47123</v>
      </c>
      <c r="H2766">
        <f>Table3[[#This Row],[Q1]]-1.5*Table3[[#This Row],[IQR]]</f>
        <v>-44377.5</v>
      </c>
      <c r="I2766">
        <f>Table3[[#This Row],[Q3]]+1.5*Table3[[#This Row],[IQR]]</f>
        <v>144114.5</v>
      </c>
    </row>
    <row r="2767" spans="1:9" x14ac:dyDescent="0.45">
      <c r="A2767" t="s">
        <v>20</v>
      </c>
      <c r="B2767" t="s">
        <v>10</v>
      </c>
      <c r="C2767">
        <v>33648</v>
      </c>
      <c r="D2767" t="b">
        <f t="shared" si="43"/>
        <v>0</v>
      </c>
      <c r="E2767" cm="1">
        <f t="array" ref="E2767">QUARTILE(IF($A:$A=$A2767,IF($B:$B=$B2767,$C:$C)),1)</f>
        <v>26307</v>
      </c>
      <c r="F2767" cm="1">
        <f t="array" ref="F2767">QUARTILE(IF($A:$A=$A2767,IF($B:$B=$B2767,$C:$C)),3)</f>
        <v>73430</v>
      </c>
      <c r="G2767">
        <f>Table3[[#This Row],[Q3]]-Table3[[#This Row],[Q1]]</f>
        <v>47123</v>
      </c>
      <c r="H2767">
        <f>Table3[[#This Row],[Q1]]-1.5*Table3[[#This Row],[IQR]]</f>
        <v>-44377.5</v>
      </c>
      <c r="I2767">
        <f>Table3[[#This Row],[Q3]]+1.5*Table3[[#This Row],[IQR]]</f>
        <v>144114.5</v>
      </c>
    </row>
    <row r="2768" spans="1:9" x14ac:dyDescent="0.45">
      <c r="A2768" t="s">
        <v>20</v>
      </c>
      <c r="B2768" t="s">
        <v>10</v>
      </c>
      <c r="C2768">
        <v>33701</v>
      </c>
      <c r="D2768" t="b">
        <f t="shared" si="43"/>
        <v>0</v>
      </c>
      <c r="E2768" cm="1">
        <f t="array" ref="E2768">QUARTILE(IF($A:$A=$A2768,IF($B:$B=$B2768,$C:$C)),1)</f>
        <v>26307</v>
      </c>
      <c r="F2768" cm="1">
        <f t="array" ref="F2768">QUARTILE(IF($A:$A=$A2768,IF($B:$B=$B2768,$C:$C)),3)</f>
        <v>73430</v>
      </c>
      <c r="G2768">
        <f>Table3[[#This Row],[Q3]]-Table3[[#This Row],[Q1]]</f>
        <v>47123</v>
      </c>
      <c r="H2768">
        <f>Table3[[#This Row],[Q1]]-1.5*Table3[[#This Row],[IQR]]</f>
        <v>-44377.5</v>
      </c>
      <c r="I2768">
        <f>Table3[[#This Row],[Q3]]+1.5*Table3[[#This Row],[IQR]]</f>
        <v>144114.5</v>
      </c>
    </row>
    <row r="2769" spans="1:9" x14ac:dyDescent="0.45">
      <c r="A2769" t="s">
        <v>20</v>
      </c>
      <c r="B2769" t="s">
        <v>10</v>
      </c>
      <c r="C2769">
        <v>33906</v>
      </c>
      <c r="D2769" t="b">
        <f t="shared" si="43"/>
        <v>0</v>
      </c>
      <c r="E2769" cm="1">
        <f t="array" ref="E2769">QUARTILE(IF($A:$A=$A2769,IF($B:$B=$B2769,$C:$C)),1)</f>
        <v>26307</v>
      </c>
      <c r="F2769" cm="1">
        <f t="array" ref="F2769">QUARTILE(IF($A:$A=$A2769,IF($B:$B=$B2769,$C:$C)),3)</f>
        <v>73430</v>
      </c>
      <c r="G2769">
        <f>Table3[[#This Row],[Q3]]-Table3[[#This Row],[Q1]]</f>
        <v>47123</v>
      </c>
      <c r="H2769">
        <f>Table3[[#This Row],[Q1]]-1.5*Table3[[#This Row],[IQR]]</f>
        <v>-44377.5</v>
      </c>
      <c r="I2769">
        <f>Table3[[#This Row],[Q3]]+1.5*Table3[[#This Row],[IQR]]</f>
        <v>144114.5</v>
      </c>
    </row>
    <row r="2770" spans="1:9" x14ac:dyDescent="0.45">
      <c r="A2770" t="s">
        <v>20</v>
      </c>
      <c r="B2770" t="s">
        <v>10</v>
      </c>
      <c r="C2770">
        <v>35619</v>
      </c>
      <c r="D2770" t="b">
        <f t="shared" si="43"/>
        <v>0</v>
      </c>
      <c r="E2770" cm="1">
        <f t="array" ref="E2770">QUARTILE(IF($A:$A=$A2770,IF($B:$B=$B2770,$C:$C)),1)</f>
        <v>26307</v>
      </c>
      <c r="F2770" cm="1">
        <f t="array" ref="F2770">QUARTILE(IF($A:$A=$A2770,IF($B:$B=$B2770,$C:$C)),3)</f>
        <v>73430</v>
      </c>
      <c r="G2770">
        <f>Table3[[#This Row],[Q3]]-Table3[[#This Row],[Q1]]</f>
        <v>47123</v>
      </c>
      <c r="H2770">
        <f>Table3[[#This Row],[Q1]]-1.5*Table3[[#This Row],[IQR]]</f>
        <v>-44377.5</v>
      </c>
      <c r="I2770">
        <f>Table3[[#This Row],[Q3]]+1.5*Table3[[#This Row],[IQR]]</f>
        <v>144114.5</v>
      </c>
    </row>
    <row r="2771" spans="1:9" x14ac:dyDescent="0.45">
      <c r="A2771" t="s">
        <v>20</v>
      </c>
      <c r="B2771" t="s">
        <v>10</v>
      </c>
      <c r="C2771">
        <v>35887</v>
      </c>
      <c r="D2771" t="b">
        <f t="shared" si="43"/>
        <v>0</v>
      </c>
      <c r="E2771" cm="1">
        <f t="array" ref="E2771">QUARTILE(IF($A:$A=$A2771,IF($B:$B=$B2771,$C:$C)),1)</f>
        <v>26307</v>
      </c>
      <c r="F2771" cm="1">
        <f t="array" ref="F2771">QUARTILE(IF($A:$A=$A2771,IF($B:$B=$B2771,$C:$C)),3)</f>
        <v>73430</v>
      </c>
      <c r="G2771">
        <f>Table3[[#This Row],[Q3]]-Table3[[#This Row],[Q1]]</f>
        <v>47123</v>
      </c>
      <c r="H2771">
        <f>Table3[[#This Row],[Q1]]-1.5*Table3[[#This Row],[IQR]]</f>
        <v>-44377.5</v>
      </c>
      <c r="I2771">
        <f>Table3[[#This Row],[Q3]]+1.5*Table3[[#This Row],[IQR]]</f>
        <v>144114.5</v>
      </c>
    </row>
    <row r="2772" spans="1:9" x14ac:dyDescent="0.45">
      <c r="A2772" t="s">
        <v>20</v>
      </c>
      <c r="B2772" t="s">
        <v>10</v>
      </c>
      <c r="C2772">
        <v>35967</v>
      </c>
      <c r="D2772" t="b">
        <f t="shared" si="43"/>
        <v>0</v>
      </c>
      <c r="E2772" cm="1">
        <f t="array" ref="E2772">QUARTILE(IF($A:$A=$A2772,IF($B:$B=$B2772,$C:$C)),1)</f>
        <v>26307</v>
      </c>
      <c r="F2772" cm="1">
        <f t="array" ref="F2772">QUARTILE(IF($A:$A=$A2772,IF($B:$B=$B2772,$C:$C)),3)</f>
        <v>73430</v>
      </c>
      <c r="G2772">
        <f>Table3[[#This Row],[Q3]]-Table3[[#This Row],[Q1]]</f>
        <v>47123</v>
      </c>
      <c r="H2772">
        <f>Table3[[#This Row],[Q1]]-1.5*Table3[[#This Row],[IQR]]</f>
        <v>-44377.5</v>
      </c>
      <c r="I2772">
        <f>Table3[[#This Row],[Q3]]+1.5*Table3[[#This Row],[IQR]]</f>
        <v>144114.5</v>
      </c>
    </row>
    <row r="2773" spans="1:9" x14ac:dyDescent="0.45">
      <c r="A2773" t="s">
        <v>20</v>
      </c>
      <c r="B2773" t="s">
        <v>10</v>
      </c>
      <c r="C2773">
        <v>36094</v>
      </c>
      <c r="D2773" t="b">
        <f t="shared" si="43"/>
        <v>0</v>
      </c>
      <c r="E2773" cm="1">
        <f t="array" ref="E2773">QUARTILE(IF($A:$A=$A2773,IF($B:$B=$B2773,$C:$C)),1)</f>
        <v>26307</v>
      </c>
      <c r="F2773" cm="1">
        <f t="array" ref="F2773">QUARTILE(IF($A:$A=$A2773,IF($B:$B=$B2773,$C:$C)),3)</f>
        <v>73430</v>
      </c>
      <c r="G2773">
        <f>Table3[[#This Row],[Q3]]-Table3[[#This Row],[Q1]]</f>
        <v>47123</v>
      </c>
      <c r="H2773">
        <f>Table3[[#This Row],[Q1]]-1.5*Table3[[#This Row],[IQR]]</f>
        <v>-44377.5</v>
      </c>
      <c r="I2773">
        <f>Table3[[#This Row],[Q3]]+1.5*Table3[[#This Row],[IQR]]</f>
        <v>144114.5</v>
      </c>
    </row>
    <row r="2774" spans="1:9" x14ac:dyDescent="0.45">
      <c r="A2774" t="s">
        <v>20</v>
      </c>
      <c r="B2774" t="s">
        <v>10</v>
      </c>
      <c r="C2774">
        <v>36181</v>
      </c>
      <c r="D2774" t="b">
        <f t="shared" si="43"/>
        <v>0</v>
      </c>
      <c r="E2774" cm="1">
        <f t="array" ref="E2774">QUARTILE(IF($A:$A=$A2774,IF($B:$B=$B2774,$C:$C)),1)</f>
        <v>26307</v>
      </c>
      <c r="F2774" cm="1">
        <f t="array" ref="F2774">QUARTILE(IF($A:$A=$A2774,IF($B:$B=$B2774,$C:$C)),3)</f>
        <v>73430</v>
      </c>
      <c r="G2774">
        <f>Table3[[#This Row],[Q3]]-Table3[[#This Row],[Q1]]</f>
        <v>47123</v>
      </c>
      <c r="H2774">
        <f>Table3[[#This Row],[Q1]]-1.5*Table3[[#This Row],[IQR]]</f>
        <v>-44377.5</v>
      </c>
      <c r="I2774">
        <f>Table3[[#This Row],[Q3]]+1.5*Table3[[#This Row],[IQR]]</f>
        <v>144114.5</v>
      </c>
    </row>
    <row r="2775" spans="1:9" x14ac:dyDescent="0.45">
      <c r="A2775" t="s">
        <v>20</v>
      </c>
      <c r="B2775" t="s">
        <v>10</v>
      </c>
      <c r="C2775">
        <v>36312</v>
      </c>
      <c r="D2775" t="b">
        <f t="shared" si="43"/>
        <v>0</v>
      </c>
      <c r="E2775" cm="1">
        <f t="array" ref="E2775">QUARTILE(IF($A:$A=$A2775,IF($B:$B=$B2775,$C:$C)),1)</f>
        <v>26307</v>
      </c>
      <c r="F2775" cm="1">
        <f t="array" ref="F2775">QUARTILE(IF($A:$A=$A2775,IF($B:$B=$B2775,$C:$C)),3)</f>
        <v>73430</v>
      </c>
      <c r="G2775">
        <f>Table3[[#This Row],[Q3]]-Table3[[#This Row],[Q1]]</f>
        <v>47123</v>
      </c>
      <c r="H2775">
        <f>Table3[[#This Row],[Q1]]-1.5*Table3[[#This Row],[IQR]]</f>
        <v>-44377.5</v>
      </c>
      <c r="I2775">
        <f>Table3[[#This Row],[Q3]]+1.5*Table3[[#This Row],[IQR]]</f>
        <v>144114.5</v>
      </c>
    </row>
    <row r="2776" spans="1:9" x14ac:dyDescent="0.45">
      <c r="A2776" t="s">
        <v>20</v>
      </c>
      <c r="B2776" t="s">
        <v>10</v>
      </c>
      <c r="C2776">
        <v>36348</v>
      </c>
      <c r="D2776" t="b">
        <f t="shared" si="43"/>
        <v>0</v>
      </c>
      <c r="E2776" cm="1">
        <f t="array" ref="E2776">QUARTILE(IF($A:$A=$A2776,IF($B:$B=$B2776,$C:$C)),1)</f>
        <v>26307</v>
      </c>
      <c r="F2776" cm="1">
        <f t="array" ref="F2776">QUARTILE(IF($A:$A=$A2776,IF($B:$B=$B2776,$C:$C)),3)</f>
        <v>73430</v>
      </c>
      <c r="G2776">
        <f>Table3[[#This Row],[Q3]]-Table3[[#This Row],[Q1]]</f>
        <v>47123</v>
      </c>
      <c r="H2776">
        <f>Table3[[#This Row],[Q1]]-1.5*Table3[[#This Row],[IQR]]</f>
        <v>-44377.5</v>
      </c>
      <c r="I2776">
        <f>Table3[[#This Row],[Q3]]+1.5*Table3[[#This Row],[IQR]]</f>
        <v>144114.5</v>
      </c>
    </row>
    <row r="2777" spans="1:9" x14ac:dyDescent="0.45">
      <c r="A2777" t="s">
        <v>20</v>
      </c>
      <c r="B2777" t="s">
        <v>10</v>
      </c>
      <c r="C2777">
        <v>36391</v>
      </c>
      <c r="D2777" t="b">
        <f t="shared" si="43"/>
        <v>0</v>
      </c>
      <c r="E2777" cm="1">
        <f t="array" ref="E2777">QUARTILE(IF($A:$A=$A2777,IF($B:$B=$B2777,$C:$C)),1)</f>
        <v>26307</v>
      </c>
      <c r="F2777" cm="1">
        <f t="array" ref="F2777">QUARTILE(IF($A:$A=$A2777,IF($B:$B=$B2777,$C:$C)),3)</f>
        <v>73430</v>
      </c>
      <c r="G2777">
        <f>Table3[[#This Row],[Q3]]-Table3[[#This Row],[Q1]]</f>
        <v>47123</v>
      </c>
      <c r="H2777">
        <f>Table3[[#This Row],[Q1]]-1.5*Table3[[#This Row],[IQR]]</f>
        <v>-44377.5</v>
      </c>
      <c r="I2777">
        <f>Table3[[#This Row],[Q3]]+1.5*Table3[[#This Row],[IQR]]</f>
        <v>144114.5</v>
      </c>
    </row>
    <row r="2778" spans="1:9" x14ac:dyDescent="0.45">
      <c r="A2778" t="s">
        <v>20</v>
      </c>
      <c r="B2778" t="s">
        <v>10</v>
      </c>
      <c r="C2778">
        <v>36526</v>
      </c>
      <c r="D2778" t="b">
        <f t="shared" si="43"/>
        <v>0</v>
      </c>
      <c r="E2778" cm="1">
        <f t="array" ref="E2778">QUARTILE(IF($A:$A=$A2778,IF($B:$B=$B2778,$C:$C)),1)</f>
        <v>26307</v>
      </c>
      <c r="F2778" cm="1">
        <f t="array" ref="F2778">QUARTILE(IF($A:$A=$A2778,IF($B:$B=$B2778,$C:$C)),3)</f>
        <v>73430</v>
      </c>
      <c r="G2778">
        <f>Table3[[#This Row],[Q3]]-Table3[[#This Row],[Q1]]</f>
        <v>47123</v>
      </c>
      <c r="H2778">
        <f>Table3[[#This Row],[Q1]]-1.5*Table3[[#This Row],[IQR]]</f>
        <v>-44377.5</v>
      </c>
      <c r="I2778">
        <f>Table3[[#This Row],[Q3]]+1.5*Table3[[#This Row],[IQR]]</f>
        <v>144114.5</v>
      </c>
    </row>
    <row r="2779" spans="1:9" x14ac:dyDescent="0.45">
      <c r="A2779" t="s">
        <v>20</v>
      </c>
      <c r="B2779" t="s">
        <v>10</v>
      </c>
      <c r="C2779">
        <v>36618</v>
      </c>
      <c r="D2779" t="b">
        <f t="shared" si="43"/>
        <v>0</v>
      </c>
      <c r="E2779" cm="1">
        <f t="array" ref="E2779">QUARTILE(IF($A:$A=$A2779,IF($B:$B=$B2779,$C:$C)),1)</f>
        <v>26307</v>
      </c>
      <c r="F2779" cm="1">
        <f t="array" ref="F2779">QUARTILE(IF($A:$A=$A2779,IF($B:$B=$B2779,$C:$C)),3)</f>
        <v>73430</v>
      </c>
      <c r="G2779">
        <f>Table3[[#This Row],[Q3]]-Table3[[#This Row],[Q1]]</f>
        <v>47123</v>
      </c>
      <c r="H2779">
        <f>Table3[[#This Row],[Q1]]-1.5*Table3[[#This Row],[IQR]]</f>
        <v>-44377.5</v>
      </c>
      <c r="I2779">
        <f>Table3[[#This Row],[Q3]]+1.5*Table3[[#This Row],[IQR]]</f>
        <v>144114.5</v>
      </c>
    </row>
    <row r="2780" spans="1:9" x14ac:dyDescent="0.45">
      <c r="A2780" t="s">
        <v>20</v>
      </c>
      <c r="B2780" t="s">
        <v>10</v>
      </c>
      <c r="C2780">
        <v>36859</v>
      </c>
      <c r="D2780" t="b">
        <f t="shared" si="43"/>
        <v>0</v>
      </c>
      <c r="E2780" cm="1">
        <f t="array" ref="E2780">QUARTILE(IF($A:$A=$A2780,IF($B:$B=$B2780,$C:$C)),1)</f>
        <v>26307</v>
      </c>
      <c r="F2780" cm="1">
        <f t="array" ref="F2780">QUARTILE(IF($A:$A=$A2780,IF($B:$B=$B2780,$C:$C)),3)</f>
        <v>73430</v>
      </c>
      <c r="G2780">
        <f>Table3[[#This Row],[Q3]]-Table3[[#This Row],[Q1]]</f>
        <v>47123</v>
      </c>
      <c r="H2780">
        <f>Table3[[#This Row],[Q1]]-1.5*Table3[[#This Row],[IQR]]</f>
        <v>-44377.5</v>
      </c>
      <c r="I2780">
        <f>Table3[[#This Row],[Q3]]+1.5*Table3[[#This Row],[IQR]]</f>
        <v>144114.5</v>
      </c>
    </row>
    <row r="2781" spans="1:9" x14ac:dyDescent="0.45">
      <c r="A2781" t="s">
        <v>20</v>
      </c>
      <c r="B2781" t="s">
        <v>10</v>
      </c>
      <c r="C2781">
        <v>37285</v>
      </c>
      <c r="D2781" t="b">
        <f t="shared" si="43"/>
        <v>0</v>
      </c>
      <c r="E2781" cm="1">
        <f t="array" ref="E2781">QUARTILE(IF($A:$A=$A2781,IF($B:$B=$B2781,$C:$C)),1)</f>
        <v>26307</v>
      </c>
      <c r="F2781" cm="1">
        <f t="array" ref="F2781">QUARTILE(IF($A:$A=$A2781,IF($B:$B=$B2781,$C:$C)),3)</f>
        <v>73430</v>
      </c>
      <c r="G2781">
        <f>Table3[[#This Row],[Q3]]-Table3[[#This Row],[Q1]]</f>
        <v>47123</v>
      </c>
      <c r="H2781">
        <f>Table3[[#This Row],[Q1]]-1.5*Table3[[#This Row],[IQR]]</f>
        <v>-44377.5</v>
      </c>
      <c r="I2781">
        <f>Table3[[#This Row],[Q3]]+1.5*Table3[[#This Row],[IQR]]</f>
        <v>144114.5</v>
      </c>
    </row>
    <row r="2782" spans="1:9" x14ac:dyDescent="0.45">
      <c r="A2782" t="s">
        <v>20</v>
      </c>
      <c r="B2782" t="s">
        <v>10</v>
      </c>
      <c r="C2782">
        <v>37465</v>
      </c>
      <c r="D2782" t="b">
        <f t="shared" si="43"/>
        <v>0</v>
      </c>
      <c r="E2782" cm="1">
        <f t="array" ref="E2782">QUARTILE(IF($A:$A=$A2782,IF($B:$B=$B2782,$C:$C)),1)</f>
        <v>26307</v>
      </c>
      <c r="F2782" cm="1">
        <f t="array" ref="F2782">QUARTILE(IF($A:$A=$A2782,IF($B:$B=$B2782,$C:$C)),3)</f>
        <v>73430</v>
      </c>
      <c r="G2782">
        <f>Table3[[#This Row],[Q3]]-Table3[[#This Row],[Q1]]</f>
        <v>47123</v>
      </c>
      <c r="H2782">
        <f>Table3[[#This Row],[Q1]]-1.5*Table3[[#This Row],[IQR]]</f>
        <v>-44377.5</v>
      </c>
      <c r="I2782">
        <f>Table3[[#This Row],[Q3]]+1.5*Table3[[#This Row],[IQR]]</f>
        <v>144114.5</v>
      </c>
    </row>
    <row r="2783" spans="1:9" x14ac:dyDescent="0.45">
      <c r="A2783" t="s">
        <v>20</v>
      </c>
      <c r="B2783" t="s">
        <v>10</v>
      </c>
      <c r="C2783">
        <v>37777</v>
      </c>
      <c r="D2783" t="b">
        <f t="shared" si="43"/>
        <v>0</v>
      </c>
      <c r="E2783" cm="1">
        <f t="array" ref="E2783">QUARTILE(IF($A:$A=$A2783,IF($B:$B=$B2783,$C:$C)),1)</f>
        <v>26307</v>
      </c>
      <c r="F2783" cm="1">
        <f t="array" ref="F2783">QUARTILE(IF($A:$A=$A2783,IF($B:$B=$B2783,$C:$C)),3)</f>
        <v>73430</v>
      </c>
      <c r="G2783">
        <f>Table3[[#This Row],[Q3]]-Table3[[#This Row],[Q1]]</f>
        <v>47123</v>
      </c>
      <c r="H2783">
        <f>Table3[[#This Row],[Q1]]-1.5*Table3[[#This Row],[IQR]]</f>
        <v>-44377.5</v>
      </c>
      <c r="I2783">
        <f>Table3[[#This Row],[Q3]]+1.5*Table3[[#This Row],[IQR]]</f>
        <v>144114.5</v>
      </c>
    </row>
    <row r="2784" spans="1:9" x14ac:dyDescent="0.45">
      <c r="A2784" t="s">
        <v>20</v>
      </c>
      <c r="B2784" t="s">
        <v>10</v>
      </c>
      <c r="C2784">
        <v>38265</v>
      </c>
      <c r="D2784" t="b">
        <f t="shared" si="43"/>
        <v>0</v>
      </c>
      <c r="E2784" cm="1">
        <f t="array" ref="E2784">QUARTILE(IF($A:$A=$A2784,IF($B:$B=$B2784,$C:$C)),1)</f>
        <v>26307</v>
      </c>
      <c r="F2784" cm="1">
        <f t="array" ref="F2784">QUARTILE(IF($A:$A=$A2784,IF($B:$B=$B2784,$C:$C)),3)</f>
        <v>73430</v>
      </c>
      <c r="G2784">
        <f>Table3[[#This Row],[Q3]]-Table3[[#This Row],[Q1]]</f>
        <v>47123</v>
      </c>
      <c r="H2784">
        <f>Table3[[#This Row],[Q1]]-1.5*Table3[[#This Row],[IQR]]</f>
        <v>-44377.5</v>
      </c>
      <c r="I2784">
        <f>Table3[[#This Row],[Q3]]+1.5*Table3[[#This Row],[IQR]]</f>
        <v>144114.5</v>
      </c>
    </row>
    <row r="2785" spans="1:9" x14ac:dyDescent="0.45">
      <c r="A2785" t="s">
        <v>20</v>
      </c>
      <c r="B2785" t="s">
        <v>10</v>
      </c>
      <c r="C2785">
        <v>39190</v>
      </c>
      <c r="D2785" t="b">
        <f t="shared" si="43"/>
        <v>0</v>
      </c>
      <c r="E2785" cm="1">
        <f t="array" ref="E2785">QUARTILE(IF($A:$A=$A2785,IF($B:$B=$B2785,$C:$C)),1)</f>
        <v>26307</v>
      </c>
      <c r="F2785" cm="1">
        <f t="array" ref="F2785">QUARTILE(IF($A:$A=$A2785,IF($B:$B=$B2785,$C:$C)),3)</f>
        <v>73430</v>
      </c>
      <c r="G2785">
        <f>Table3[[#This Row],[Q3]]-Table3[[#This Row],[Q1]]</f>
        <v>47123</v>
      </c>
      <c r="H2785">
        <f>Table3[[#This Row],[Q1]]-1.5*Table3[[#This Row],[IQR]]</f>
        <v>-44377.5</v>
      </c>
      <c r="I2785">
        <f>Table3[[#This Row],[Q3]]+1.5*Table3[[#This Row],[IQR]]</f>
        <v>144114.5</v>
      </c>
    </row>
    <row r="2786" spans="1:9" x14ac:dyDescent="0.45">
      <c r="A2786" t="s">
        <v>20</v>
      </c>
      <c r="B2786" t="s">
        <v>10</v>
      </c>
      <c r="C2786">
        <v>39306</v>
      </c>
      <c r="D2786" t="b">
        <f t="shared" si="43"/>
        <v>0</v>
      </c>
      <c r="E2786" cm="1">
        <f t="array" ref="E2786">QUARTILE(IF($A:$A=$A2786,IF($B:$B=$B2786,$C:$C)),1)</f>
        <v>26307</v>
      </c>
      <c r="F2786" cm="1">
        <f t="array" ref="F2786">QUARTILE(IF($A:$A=$A2786,IF($B:$B=$B2786,$C:$C)),3)</f>
        <v>73430</v>
      </c>
      <c r="G2786">
        <f>Table3[[#This Row],[Q3]]-Table3[[#This Row],[Q1]]</f>
        <v>47123</v>
      </c>
      <c r="H2786">
        <f>Table3[[#This Row],[Q1]]-1.5*Table3[[#This Row],[IQR]]</f>
        <v>-44377.5</v>
      </c>
      <c r="I2786">
        <f>Table3[[#This Row],[Q3]]+1.5*Table3[[#This Row],[IQR]]</f>
        <v>144114.5</v>
      </c>
    </row>
    <row r="2787" spans="1:9" x14ac:dyDescent="0.45">
      <c r="A2787" t="s">
        <v>20</v>
      </c>
      <c r="B2787" t="s">
        <v>10</v>
      </c>
      <c r="C2787">
        <v>39772</v>
      </c>
      <c r="D2787" t="b">
        <f t="shared" si="43"/>
        <v>0</v>
      </c>
      <c r="E2787" cm="1">
        <f t="array" ref="E2787">QUARTILE(IF($A:$A=$A2787,IF($B:$B=$B2787,$C:$C)),1)</f>
        <v>26307</v>
      </c>
      <c r="F2787" cm="1">
        <f t="array" ref="F2787">QUARTILE(IF($A:$A=$A2787,IF($B:$B=$B2787,$C:$C)),3)</f>
        <v>73430</v>
      </c>
      <c r="G2787">
        <f>Table3[[#This Row],[Q3]]-Table3[[#This Row],[Q1]]</f>
        <v>47123</v>
      </c>
      <c r="H2787">
        <f>Table3[[#This Row],[Q1]]-1.5*Table3[[#This Row],[IQR]]</f>
        <v>-44377.5</v>
      </c>
      <c r="I2787">
        <f>Table3[[#This Row],[Q3]]+1.5*Table3[[#This Row],[IQR]]</f>
        <v>144114.5</v>
      </c>
    </row>
    <row r="2788" spans="1:9" x14ac:dyDescent="0.45">
      <c r="A2788" t="s">
        <v>20</v>
      </c>
      <c r="B2788" t="s">
        <v>10</v>
      </c>
      <c r="C2788">
        <v>39815</v>
      </c>
      <c r="D2788" t="b">
        <f t="shared" si="43"/>
        <v>0</v>
      </c>
      <c r="E2788" cm="1">
        <f t="array" ref="E2788">QUARTILE(IF($A:$A=$A2788,IF($B:$B=$B2788,$C:$C)),1)</f>
        <v>26307</v>
      </c>
      <c r="F2788" cm="1">
        <f t="array" ref="F2788">QUARTILE(IF($A:$A=$A2788,IF($B:$B=$B2788,$C:$C)),3)</f>
        <v>73430</v>
      </c>
      <c r="G2788">
        <f>Table3[[#This Row],[Q3]]-Table3[[#This Row],[Q1]]</f>
        <v>47123</v>
      </c>
      <c r="H2788">
        <f>Table3[[#This Row],[Q1]]-1.5*Table3[[#This Row],[IQR]]</f>
        <v>-44377.5</v>
      </c>
      <c r="I2788">
        <f>Table3[[#This Row],[Q3]]+1.5*Table3[[#This Row],[IQR]]</f>
        <v>144114.5</v>
      </c>
    </row>
    <row r="2789" spans="1:9" x14ac:dyDescent="0.45">
      <c r="A2789" t="s">
        <v>20</v>
      </c>
      <c r="B2789" t="s">
        <v>10</v>
      </c>
      <c r="C2789">
        <v>39881</v>
      </c>
      <c r="D2789" t="b">
        <f t="shared" si="43"/>
        <v>0</v>
      </c>
      <c r="E2789" cm="1">
        <f t="array" ref="E2789">QUARTILE(IF($A:$A=$A2789,IF($B:$B=$B2789,$C:$C)),1)</f>
        <v>26307</v>
      </c>
      <c r="F2789" cm="1">
        <f t="array" ref="F2789">QUARTILE(IF($A:$A=$A2789,IF($B:$B=$B2789,$C:$C)),3)</f>
        <v>73430</v>
      </c>
      <c r="G2789">
        <f>Table3[[#This Row],[Q3]]-Table3[[#This Row],[Q1]]</f>
        <v>47123</v>
      </c>
      <c r="H2789">
        <f>Table3[[#This Row],[Q1]]-1.5*Table3[[#This Row],[IQR]]</f>
        <v>-44377.5</v>
      </c>
      <c r="I2789">
        <f>Table3[[#This Row],[Q3]]+1.5*Table3[[#This Row],[IQR]]</f>
        <v>144114.5</v>
      </c>
    </row>
    <row r="2790" spans="1:9" x14ac:dyDescent="0.45">
      <c r="A2790" t="s">
        <v>20</v>
      </c>
      <c r="B2790" t="s">
        <v>10</v>
      </c>
      <c r="C2790">
        <v>39909</v>
      </c>
      <c r="D2790" t="b">
        <f t="shared" si="43"/>
        <v>0</v>
      </c>
      <c r="E2790" cm="1">
        <f t="array" ref="E2790">QUARTILE(IF($A:$A=$A2790,IF($B:$B=$B2790,$C:$C)),1)</f>
        <v>26307</v>
      </c>
      <c r="F2790" cm="1">
        <f t="array" ref="F2790">QUARTILE(IF($A:$A=$A2790,IF($B:$B=$B2790,$C:$C)),3)</f>
        <v>73430</v>
      </c>
      <c r="G2790">
        <f>Table3[[#This Row],[Q3]]-Table3[[#This Row],[Q1]]</f>
        <v>47123</v>
      </c>
      <c r="H2790">
        <f>Table3[[#This Row],[Q1]]-1.5*Table3[[#This Row],[IQR]]</f>
        <v>-44377.5</v>
      </c>
      <c r="I2790">
        <f>Table3[[#This Row],[Q3]]+1.5*Table3[[#This Row],[IQR]]</f>
        <v>144114.5</v>
      </c>
    </row>
    <row r="2791" spans="1:9" x14ac:dyDescent="0.45">
      <c r="A2791" t="s">
        <v>20</v>
      </c>
      <c r="B2791" t="s">
        <v>10</v>
      </c>
      <c r="C2791">
        <v>40152</v>
      </c>
      <c r="D2791" t="b">
        <f t="shared" si="43"/>
        <v>0</v>
      </c>
      <c r="E2791" cm="1">
        <f t="array" ref="E2791">QUARTILE(IF($A:$A=$A2791,IF($B:$B=$B2791,$C:$C)),1)</f>
        <v>26307</v>
      </c>
      <c r="F2791" cm="1">
        <f t="array" ref="F2791">QUARTILE(IF($A:$A=$A2791,IF($B:$B=$B2791,$C:$C)),3)</f>
        <v>73430</v>
      </c>
      <c r="G2791">
        <f>Table3[[#This Row],[Q3]]-Table3[[#This Row],[Q1]]</f>
        <v>47123</v>
      </c>
      <c r="H2791">
        <f>Table3[[#This Row],[Q1]]-1.5*Table3[[#This Row],[IQR]]</f>
        <v>-44377.5</v>
      </c>
      <c r="I2791">
        <f>Table3[[#This Row],[Q3]]+1.5*Table3[[#This Row],[IQR]]</f>
        <v>144114.5</v>
      </c>
    </row>
    <row r="2792" spans="1:9" x14ac:dyDescent="0.45">
      <c r="A2792" t="s">
        <v>20</v>
      </c>
      <c r="B2792" t="s">
        <v>10</v>
      </c>
      <c r="C2792">
        <v>40182</v>
      </c>
      <c r="D2792" t="b">
        <f t="shared" si="43"/>
        <v>0</v>
      </c>
      <c r="E2792" cm="1">
        <f t="array" ref="E2792">QUARTILE(IF($A:$A=$A2792,IF($B:$B=$B2792,$C:$C)),1)</f>
        <v>26307</v>
      </c>
      <c r="F2792" cm="1">
        <f t="array" ref="F2792">QUARTILE(IF($A:$A=$A2792,IF($B:$B=$B2792,$C:$C)),3)</f>
        <v>73430</v>
      </c>
      <c r="G2792">
        <f>Table3[[#This Row],[Q3]]-Table3[[#This Row],[Q1]]</f>
        <v>47123</v>
      </c>
      <c r="H2792">
        <f>Table3[[#This Row],[Q1]]-1.5*Table3[[#This Row],[IQR]]</f>
        <v>-44377.5</v>
      </c>
      <c r="I2792">
        <f>Table3[[#This Row],[Q3]]+1.5*Table3[[#This Row],[IQR]]</f>
        <v>144114.5</v>
      </c>
    </row>
    <row r="2793" spans="1:9" x14ac:dyDescent="0.45">
      <c r="A2793" t="s">
        <v>20</v>
      </c>
      <c r="B2793" t="s">
        <v>10</v>
      </c>
      <c r="C2793">
        <v>40844</v>
      </c>
      <c r="D2793" t="b">
        <f t="shared" si="43"/>
        <v>0</v>
      </c>
      <c r="E2793" cm="1">
        <f t="array" ref="E2793">QUARTILE(IF($A:$A=$A2793,IF($B:$B=$B2793,$C:$C)),1)</f>
        <v>26307</v>
      </c>
      <c r="F2793" cm="1">
        <f t="array" ref="F2793">QUARTILE(IF($A:$A=$A2793,IF($B:$B=$B2793,$C:$C)),3)</f>
        <v>73430</v>
      </c>
      <c r="G2793">
        <f>Table3[[#This Row],[Q3]]-Table3[[#This Row],[Q1]]</f>
        <v>47123</v>
      </c>
      <c r="H2793">
        <f>Table3[[#This Row],[Q1]]-1.5*Table3[[#This Row],[IQR]]</f>
        <v>-44377.5</v>
      </c>
      <c r="I2793">
        <f>Table3[[#This Row],[Q3]]+1.5*Table3[[#This Row],[IQR]]</f>
        <v>144114.5</v>
      </c>
    </row>
    <row r="2794" spans="1:9" x14ac:dyDescent="0.45">
      <c r="A2794" t="s">
        <v>20</v>
      </c>
      <c r="B2794" t="s">
        <v>10</v>
      </c>
      <c r="C2794">
        <v>41353</v>
      </c>
      <c r="D2794" t="b">
        <f t="shared" si="43"/>
        <v>0</v>
      </c>
      <c r="E2794" cm="1">
        <f t="array" ref="E2794">QUARTILE(IF($A:$A=$A2794,IF($B:$B=$B2794,$C:$C)),1)</f>
        <v>26307</v>
      </c>
      <c r="F2794" cm="1">
        <f t="array" ref="F2794">QUARTILE(IF($A:$A=$A2794,IF($B:$B=$B2794,$C:$C)),3)</f>
        <v>73430</v>
      </c>
      <c r="G2794">
        <f>Table3[[#This Row],[Q3]]-Table3[[#This Row],[Q1]]</f>
        <v>47123</v>
      </c>
      <c r="H2794">
        <f>Table3[[#This Row],[Q1]]-1.5*Table3[[#This Row],[IQR]]</f>
        <v>-44377.5</v>
      </c>
      <c r="I2794">
        <f>Table3[[#This Row],[Q3]]+1.5*Table3[[#This Row],[IQR]]</f>
        <v>144114.5</v>
      </c>
    </row>
    <row r="2795" spans="1:9" x14ac:dyDescent="0.45">
      <c r="A2795" t="s">
        <v>20</v>
      </c>
      <c r="B2795" t="s">
        <v>10</v>
      </c>
      <c r="C2795">
        <v>41540</v>
      </c>
      <c r="D2795" t="b">
        <f t="shared" si="43"/>
        <v>0</v>
      </c>
      <c r="E2795" cm="1">
        <f t="array" ref="E2795">QUARTILE(IF($A:$A=$A2795,IF($B:$B=$B2795,$C:$C)),1)</f>
        <v>26307</v>
      </c>
      <c r="F2795" cm="1">
        <f t="array" ref="F2795">QUARTILE(IF($A:$A=$A2795,IF($B:$B=$B2795,$C:$C)),3)</f>
        <v>73430</v>
      </c>
      <c r="G2795">
        <f>Table3[[#This Row],[Q3]]-Table3[[#This Row],[Q1]]</f>
        <v>47123</v>
      </c>
      <c r="H2795">
        <f>Table3[[#This Row],[Q1]]-1.5*Table3[[#This Row],[IQR]]</f>
        <v>-44377.5</v>
      </c>
      <c r="I2795">
        <f>Table3[[#This Row],[Q3]]+1.5*Table3[[#This Row],[IQR]]</f>
        <v>144114.5</v>
      </c>
    </row>
    <row r="2796" spans="1:9" x14ac:dyDescent="0.45">
      <c r="A2796" t="s">
        <v>20</v>
      </c>
      <c r="B2796" t="s">
        <v>10</v>
      </c>
      <c r="C2796">
        <v>41636</v>
      </c>
      <c r="D2796" t="b">
        <f t="shared" si="43"/>
        <v>0</v>
      </c>
      <c r="E2796" cm="1">
        <f t="array" ref="E2796">QUARTILE(IF($A:$A=$A2796,IF($B:$B=$B2796,$C:$C)),1)</f>
        <v>26307</v>
      </c>
      <c r="F2796" cm="1">
        <f t="array" ref="F2796">QUARTILE(IF($A:$A=$A2796,IF($B:$B=$B2796,$C:$C)),3)</f>
        <v>73430</v>
      </c>
      <c r="G2796">
        <f>Table3[[#This Row],[Q3]]-Table3[[#This Row],[Q1]]</f>
        <v>47123</v>
      </c>
      <c r="H2796">
        <f>Table3[[#This Row],[Q1]]-1.5*Table3[[#This Row],[IQR]]</f>
        <v>-44377.5</v>
      </c>
      <c r="I2796">
        <f>Table3[[#This Row],[Q3]]+1.5*Table3[[#This Row],[IQR]]</f>
        <v>144114.5</v>
      </c>
    </row>
    <row r="2797" spans="1:9" x14ac:dyDescent="0.45">
      <c r="A2797" t="s">
        <v>20</v>
      </c>
      <c r="B2797" t="s">
        <v>10</v>
      </c>
      <c r="C2797">
        <v>41816</v>
      </c>
      <c r="D2797" t="b">
        <f t="shared" si="43"/>
        <v>0</v>
      </c>
      <c r="E2797" cm="1">
        <f t="array" ref="E2797">QUARTILE(IF($A:$A=$A2797,IF($B:$B=$B2797,$C:$C)),1)</f>
        <v>26307</v>
      </c>
      <c r="F2797" cm="1">
        <f t="array" ref="F2797">QUARTILE(IF($A:$A=$A2797,IF($B:$B=$B2797,$C:$C)),3)</f>
        <v>73430</v>
      </c>
      <c r="G2797">
        <f>Table3[[#This Row],[Q3]]-Table3[[#This Row],[Q1]]</f>
        <v>47123</v>
      </c>
      <c r="H2797">
        <f>Table3[[#This Row],[Q1]]-1.5*Table3[[#This Row],[IQR]]</f>
        <v>-44377.5</v>
      </c>
      <c r="I2797">
        <f>Table3[[#This Row],[Q3]]+1.5*Table3[[#This Row],[IQR]]</f>
        <v>144114.5</v>
      </c>
    </row>
    <row r="2798" spans="1:9" x14ac:dyDescent="0.45">
      <c r="A2798" t="s">
        <v>20</v>
      </c>
      <c r="B2798" t="s">
        <v>10</v>
      </c>
      <c r="C2798">
        <v>41983</v>
      </c>
      <c r="D2798" t="b">
        <f t="shared" si="43"/>
        <v>0</v>
      </c>
      <c r="E2798" cm="1">
        <f t="array" ref="E2798">QUARTILE(IF($A:$A=$A2798,IF($B:$B=$B2798,$C:$C)),1)</f>
        <v>26307</v>
      </c>
      <c r="F2798" cm="1">
        <f t="array" ref="F2798">QUARTILE(IF($A:$A=$A2798,IF($B:$B=$B2798,$C:$C)),3)</f>
        <v>73430</v>
      </c>
      <c r="G2798">
        <f>Table3[[#This Row],[Q3]]-Table3[[#This Row],[Q1]]</f>
        <v>47123</v>
      </c>
      <c r="H2798">
        <f>Table3[[#This Row],[Q1]]-1.5*Table3[[#This Row],[IQR]]</f>
        <v>-44377.5</v>
      </c>
      <c r="I2798">
        <f>Table3[[#This Row],[Q3]]+1.5*Table3[[#This Row],[IQR]]</f>
        <v>144114.5</v>
      </c>
    </row>
    <row r="2799" spans="1:9" x14ac:dyDescent="0.45">
      <c r="A2799" t="s">
        <v>20</v>
      </c>
      <c r="B2799" t="s">
        <v>10</v>
      </c>
      <c r="C2799">
        <v>42174</v>
      </c>
      <c r="D2799" t="b">
        <f t="shared" si="43"/>
        <v>0</v>
      </c>
      <c r="E2799" cm="1">
        <f t="array" ref="E2799">QUARTILE(IF($A:$A=$A2799,IF($B:$B=$B2799,$C:$C)),1)</f>
        <v>26307</v>
      </c>
      <c r="F2799" cm="1">
        <f t="array" ref="F2799">QUARTILE(IF($A:$A=$A2799,IF($B:$B=$B2799,$C:$C)),3)</f>
        <v>73430</v>
      </c>
      <c r="G2799">
        <f>Table3[[#This Row],[Q3]]-Table3[[#This Row],[Q1]]</f>
        <v>47123</v>
      </c>
      <c r="H2799">
        <f>Table3[[#This Row],[Q1]]-1.5*Table3[[#This Row],[IQR]]</f>
        <v>-44377.5</v>
      </c>
      <c r="I2799">
        <f>Table3[[#This Row],[Q3]]+1.5*Table3[[#This Row],[IQR]]</f>
        <v>144114.5</v>
      </c>
    </row>
    <row r="2800" spans="1:9" x14ac:dyDescent="0.45">
      <c r="A2800" t="s">
        <v>20</v>
      </c>
      <c r="B2800" t="s">
        <v>10</v>
      </c>
      <c r="C2800">
        <v>42186</v>
      </c>
      <c r="D2800" t="b">
        <f t="shared" si="43"/>
        <v>0</v>
      </c>
      <c r="E2800" cm="1">
        <f t="array" ref="E2800">QUARTILE(IF($A:$A=$A2800,IF($B:$B=$B2800,$C:$C)),1)</f>
        <v>26307</v>
      </c>
      <c r="F2800" cm="1">
        <f t="array" ref="F2800">QUARTILE(IF($A:$A=$A2800,IF($B:$B=$B2800,$C:$C)),3)</f>
        <v>73430</v>
      </c>
      <c r="G2800">
        <f>Table3[[#This Row],[Q3]]-Table3[[#This Row],[Q1]]</f>
        <v>47123</v>
      </c>
      <c r="H2800">
        <f>Table3[[#This Row],[Q1]]-1.5*Table3[[#This Row],[IQR]]</f>
        <v>-44377.5</v>
      </c>
      <c r="I2800">
        <f>Table3[[#This Row],[Q3]]+1.5*Table3[[#This Row],[IQR]]</f>
        <v>144114.5</v>
      </c>
    </row>
    <row r="2801" spans="1:9" x14ac:dyDescent="0.45">
      <c r="A2801" t="s">
        <v>20</v>
      </c>
      <c r="B2801" t="s">
        <v>10</v>
      </c>
      <c r="C2801">
        <v>42513</v>
      </c>
      <c r="D2801" t="b">
        <f t="shared" si="43"/>
        <v>0</v>
      </c>
      <c r="E2801" cm="1">
        <f t="array" ref="E2801">QUARTILE(IF($A:$A=$A2801,IF($B:$B=$B2801,$C:$C)),1)</f>
        <v>26307</v>
      </c>
      <c r="F2801" cm="1">
        <f t="array" ref="F2801">QUARTILE(IF($A:$A=$A2801,IF($B:$B=$B2801,$C:$C)),3)</f>
        <v>73430</v>
      </c>
      <c r="G2801">
        <f>Table3[[#This Row],[Q3]]-Table3[[#This Row],[Q1]]</f>
        <v>47123</v>
      </c>
      <c r="H2801">
        <f>Table3[[#This Row],[Q1]]-1.5*Table3[[#This Row],[IQR]]</f>
        <v>-44377.5</v>
      </c>
      <c r="I2801">
        <f>Table3[[#This Row],[Q3]]+1.5*Table3[[#This Row],[IQR]]</f>
        <v>144114.5</v>
      </c>
    </row>
    <row r="2802" spans="1:9" x14ac:dyDescent="0.45">
      <c r="A2802" t="s">
        <v>20</v>
      </c>
      <c r="B2802" t="s">
        <v>10</v>
      </c>
      <c r="C2802">
        <v>42529</v>
      </c>
      <c r="D2802" t="b">
        <f t="shared" si="43"/>
        <v>0</v>
      </c>
      <c r="E2802" cm="1">
        <f t="array" ref="E2802">QUARTILE(IF($A:$A=$A2802,IF($B:$B=$B2802,$C:$C)),1)</f>
        <v>26307</v>
      </c>
      <c r="F2802" cm="1">
        <f t="array" ref="F2802">QUARTILE(IF($A:$A=$A2802,IF($B:$B=$B2802,$C:$C)),3)</f>
        <v>73430</v>
      </c>
      <c r="G2802">
        <f>Table3[[#This Row],[Q3]]-Table3[[#This Row],[Q1]]</f>
        <v>47123</v>
      </c>
      <c r="H2802">
        <f>Table3[[#This Row],[Q1]]-1.5*Table3[[#This Row],[IQR]]</f>
        <v>-44377.5</v>
      </c>
      <c r="I2802">
        <f>Table3[[#This Row],[Q3]]+1.5*Table3[[#This Row],[IQR]]</f>
        <v>144114.5</v>
      </c>
    </row>
    <row r="2803" spans="1:9" x14ac:dyDescent="0.45">
      <c r="A2803" t="s">
        <v>20</v>
      </c>
      <c r="B2803" t="s">
        <v>10</v>
      </c>
      <c r="C2803">
        <v>42654</v>
      </c>
      <c r="D2803" t="b">
        <f t="shared" si="43"/>
        <v>0</v>
      </c>
      <c r="E2803" cm="1">
        <f t="array" ref="E2803">QUARTILE(IF($A:$A=$A2803,IF($B:$B=$B2803,$C:$C)),1)</f>
        <v>26307</v>
      </c>
      <c r="F2803" cm="1">
        <f t="array" ref="F2803">QUARTILE(IF($A:$A=$A2803,IF($B:$B=$B2803,$C:$C)),3)</f>
        <v>73430</v>
      </c>
      <c r="G2803">
        <f>Table3[[#This Row],[Q3]]-Table3[[#This Row],[Q1]]</f>
        <v>47123</v>
      </c>
      <c r="H2803">
        <f>Table3[[#This Row],[Q1]]-1.5*Table3[[#This Row],[IQR]]</f>
        <v>-44377.5</v>
      </c>
      <c r="I2803">
        <f>Table3[[#This Row],[Q3]]+1.5*Table3[[#This Row],[IQR]]</f>
        <v>144114.5</v>
      </c>
    </row>
    <row r="2804" spans="1:9" x14ac:dyDescent="0.45">
      <c r="A2804" t="s">
        <v>20</v>
      </c>
      <c r="B2804" t="s">
        <v>10</v>
      </c>
      <c r="C2804">
        <v>43042</v>
      </c>
      <c r="D2804" t="b">
        <f t="shared" si="43"/>
        <v>0</v>
      </c>
      <c r="E2804" cm="1">
        <f t="array" ref="E2804">QUARTILE(IF($A:$A=$A2804,IF($B:$B=$B2804,$C:$C)),1)</f>
        <v>26307</v>
      </c>
      <c r="F2804" cm="1">
        <f t="array" ref="F2804">QUARTILE(IF($A:$A=$A2804,IF($B:$B=$B2804,$C:$C)),3)</f>
        <v>73430</v>
      </c>
      <c r="G2804">
        <f>Table3[[#This Row],[Q3]]-Table3[[#This Row],[Q1]]</f>
        <v>47123</v>
      </c>
      <c r="H2804">
        <f>Table3[[#This Row],[Q1]]-1.5*Table3[[#This Row],[IQR]]</f>
        <v>-44377.5</v>
      </c>
      <c r="I2804">
        <f>Table3[[#This Row],[Q3]]+1.5*Table3[[#This Row],[IQR]]</f>
        <v>144114.5</v>
      </c>
    </row>
    <row r="2805" spans="1:9" x14ac:dyDescent="0.45">
      <c r="A2805" t="s">
        <v>20</v>
      </c>
      <c r="B2805" t="s">
        <v>10</v>
      </c>
      <c r="C2805">
        <v>43325</v>
      </c>
      <c r="D2805" t="b">
        <f t="shared" si="43"/>
        <v>0</v>
      </c>
      <c r="E2805" cm="1">
        <f t="array" ref="E2805">QUARTILE(IF($A:$A=$A2805,IF($B:$B=$B2805,$C:$C)),1)</f>
        <v>26307</v>
      </c>
      <c r="F2805" cm="1">
        <f t="array" ref="F2805">QUARTILE(IF($A:$A=$A2805,IF($B:$B=$B2805,$C:$C)),3)</f>
        <v>73430</v>
      </c>
      <c r="G2805">
        <f>Table3[[#This Row],[Q3]]-Table3[[#This Row],[Q1]]</f>
        <v>47123</v>
      </c>
      <c r="H2805">
        <f>Table3[[#This Row],[Q1]]-1.5*Table3[[#This Row],[IQR]]</f>
        <v>-44377.5</v>
      </c>
      <c r="I2805">
        <f>Table3[[#This Row],[Q3]]+1.5*Table3[[#This Row],[IQR]]</f>
        <v>144114.5</v>
      </c>
    </row>
    <row r="2806" spans="1:9" x14ac:dyDescent="0.45">
      <c r="A2806" t="s">
        <v>20</v>
      </c>
      <c r="B2806" t="s">
        <v>10</v>
      </c>
      <c r="C2806">
        <v>43799</v>
      </c>
      <c r="D2806" t="b">
        <f t="shared" si="43"/>
        <v>0</v>
      </c>
      <c r="E2806" cm="1">
        <f t="array" ref="E2806">QUARTILE(IF($A:$A=$A2806,IF($B:$B=$B2806,$C:$C)),1)</f>
        <v>26307</v>
      </c>
      <c r="F2806" cm="1">
        <f t="array" ref="F2806">QUARTILE(IF($A:$A=$A2806,IF($B:$B=$B2806,$C:$C)),3)</f>
        <v>73430</v>
      </c>
      <c r="G2806">
        <f>Table3[[#This Row],[Q3]]-Table3[[#This Row],[Q1]]</f>
        <v>47123</v>
      </c>
      <c r="H2806">
        <f>Table3[[#This Row],[Q1]]-1.5*Table3[[#This Row],[IQR]]</f>
        <v>-44377.5</v>
      </c>
      <c r="I2806">
        <f>Table3[[#This Row],[Q3]]+1.5*Table3[[#This Row],[IQR]]</f>
        <v>144114.5</v>
      </c>
    </row>
    <row r="2807" spans="1:9" x14ac:dyDescent="0.45">
      <c r="A2807" t="s">
        <v>20</v>
      </c>
      <c r="B2807" t="s">
        <v>10</v>
      </c>
      <c r="C2807">
        <v>43917</v>
      </c>
      <c r="D2807" t="b">
        <f t="shared" si="43"/>
        <v>0</v>
      </c>
      <c r="E2807" cm="1">
        <f t="array" ref="E2807">QUARTILE(IF($A:$A=$A2807,IF($B:$B=$B2807,$C:$C)),1)</f>
        <v>26307</v>
      </c>
      <c r="F2807" cm="1">
        <f t="array" ref="F2807">QUARTILE(IF($A:$A=$A2807,IF($B:$B=$B2807,$C:$C)),3)</f>
        <v>73430</v>
      </c>
      <c r="G2807">
        <f>Table3[[#This Row],[Q3]]-Table3[[#This Row],[Q1]]</f>
        <v>47123</v>
      </c>
      <c r="H2807">
        <f>Table3[[#This Row],[Q1]]-1.5*Table3[[#This Row],[IQR]]</f>
        <v>-44377.5</v>
      </c>
      <c r="I2807">
        <f>Table3[[#This Row],[Q3]]+1.5*Table3[[#This Row],[IQR]]</f>
        <v>144114.5</v>
      </c>
    </row>
    <row r="2808" spans="1:9" x14ac:dyDescent="0.45">
      <c r="A2808" t="s">
        <v>20</v>
      </c>
      <c r="B2808" t="s">
        <v>10</v>
      </c>
      <c r="C2808">
        <v>43988</v>
      </c>
      <c r="D2808" t="b">
        <f t="shared" si="43"/>
        <v>0</v>
      </c>
      <c r="E2808" cm="1">
        <f t="array" ref="E2808">QUARTILE(IF($A:$A=$A2808,IF($B:$B=$B2808,$C:$C)),1)</f>
        <v>26307</v>
      </c>
      <c r="F2808" cm="1">
        <f t="array" ref="F2808">QUARTILE(IF($A:$A=$A2808,IF($B:$B=$B2808,$C:$C)),3)</f>
        <v>73430</v>
      </c>
      <c r="G2808">
        <f>Table3[[#This Row],[Q3]]-Table3[[#This Row],[Q1]]</f>
        <v>47123</v>
      </c>
      <c r="H2808">
        <f>Table3[[#This Row],[Q1]]-1.5*Table3[[#This Row],[IQR]]</f>
        <v>-44377.5</v>
      </c>
      <c r="I2808">
        <f>Table3[[#This Row],[Q3]]+1.5*Table3[[#This Row],[IQR]]</f>
        <v>144114.5</v>
      </c>
    </row>
    <row r="2809" spans="1:9" x14ac:dyDescent="0.45">
      <c r="A2809" t="s">
        <v>20</v>
      </c>
      <c r="B2809" t="s">
        <v>10</v>
      </c>
      <c r="C2809">
        <v>44494</v>
      </c>
      <c r="D2809" t="b">
        <f t="shared" si="43"/>
        <v>0</v>
      </c>
      <c r="E2809" cm="1">
        <f t="array" ref="E2809">QUARTILE(IF($A:$A=$A2809,IF($B:$B=$B2809,$C:$C)),1)</f>
        <v>26307</v>
      </c>
      <c r="F2809" cm="1">
        <f t="array" ref="F2809">QUARTILE(IF($A:$A=$A2809,IF($B:$B=$B2809,$C:$C)),3)</f>
        <v>73430</v>
      </c>
      <c r="G2809">
        <f>Table3[[#This Row],[Q3]]-Table3[[#This Row],[Q1]]</f>
        <v>47123</v>
      </c>
      <c r="H2809">
        <f>Table3[[#This Row],[Q1]]-1.5*Table3[[#This Row],[IQR]]</f>
        <v>-44377.5</v>
      </c>
      <c r="I2809">
        <f>Table3[[#This Row],[Q3]]+1.5*Table3[[#This Row],[IQR]]</f>
        <v>144114.5</v>
      </c>
    </row>
    <row r="2810" spans="1:9" x14ac:dyDescent="0.45">
      <c r="A2810" t="s">
        <v>20</v>
      </c>
      <c r="B2810" t="s">
        <v>10</v>
      </c>
      <c r="C2810">
        <v>44677</v>
      </c>
      <c r="D2810" t="b">
        <f t="shared" si="43"/>
        <v>0</v>
      </c>
      <c r="E2810" cm="1">
        <f t="array" ref="E2810">QUARTILE(IF($A:$A=$A2810,IF($B:$B=$B2810,$C:$C)),1)</f>
        <v>26307</v>
      </c>
      <c r="F2810" cm="1">
        <f t="array" ref="F2810">QUARTILE(IF($A:$A=$A2810,IF($B:$B=$B2810,$C:$C)),3)</f>
        <v>73430</v>
      </c>
      <c r="G2810">
        <f>Table3[[#This Row],[Q3]]-Table3[[#This Row],[Q1]]</f>
        <v>47123</v>
      </c>
      <c r="H2810">
        <f>Table3[[#This Row],[Q1]]-1.5*Table3[[#This Row],[IQR]]</f>
        <v>-44377.5</v>
      </c>
      <c r="I2810">
        <f>Table3[[#This Row],[Q3]]+1.5*Table3[[#This Row],[IQR]]</f>
        <v>144114.5</v>
      </c>
    </row>
    <row r="2811" spans="1:9" x14ac:dyDescent="0.45">
      <c r="A2811" t="s">
        <v>20</v>
      </c>
      <c r="B2811" t="s">
        <v>10</v>
      </c>
      <c r="C2811">
        <v>44948</v>
      </c>
      <c r="D2811" t="b">
        <f t="shared" si="43"/>
        <v>0</v>
      </c>
      <c r="E2811" cm="1">
        <f t="array" ref="E2811">QUARTILE(IF($A:$A=$A2811,IF($B:$B=$B2811,$C:$C)),1)</f>
        <v>26307</v>
      </c>
      <c r="F2811" cm="1">
        <f t="array" ref="F2811">QUARTILE(IF($A:$A=$A2811,IF($B:$B=$B2811,$C:$C)),3)</f>
        <v>73430</v>
      </c>
      <c r="G2811">
        <f>Table3[[#This Row],[Q3]]-Table3[[#This Row],[Q1]]</f>
        <v>47123</v>
      </c>
      <c r="H2811">
        <f>Table3[[#This Row],[Q1]]-1.5*Table3[[#This Row],[IQR]]</f>
        <v>-44377.5</v>
      </c>
      <c r="I2811">
        <f>Table3[[#This Row],[Q3]]+1.5*Table3[[#This Row],[IQR]]</f>
        <v>144114.5</v>
      </c>
    </row>
    <row r="2812" spans="1:9" x14ac:dyDescent="0.45">
      <c r="A2812" t="s">
        <v>20</v>
      </c>
      <c r="B2812" t="s">
        <v>10</v>
      </c>
      <c r="C2812">
        <v>44987</v>
      </c>
      <c r="D2812" t="b">
        <f t="shared" si="43"/>
        <v>0</v>
      </c>
      <c r="E2812" cm="1">
        <f t="array" ref="E2812">QUARTILE(IF($A:$A=$A2812,IF($B:$B=$B2812,$C:$C)),1)</f>
        <v>26307</v>
      </c>
      <c r="F2812" cm="1">
        <f t="array" ref="F2812">QUARTILE(IF($A:$A=$A2812,IF($B:$B=$B2812,$C:$C)),3)</f>
        <v>73430</v>
      </c>
      <c r="G2812">
        <f>Table3[[#This Row],[Q3]]-Table3[[#This Row],[Q1]]</f>
        <v>47123</v>
      </c>
      <c r="H2812">
        <f>Table3[[#This Row],[Q1]]-1.5*Table3[[#This Row],[IQR]]</f>
        <v>-44377.5</v>
      </c>
      <c r="I2812">
        <f>Table3[[#This Row],[Q3]]+1.5*Table3[[#This Row],[IQR]]</f>
        <v>144114.5</v>
      </c>
    </row>
    <row r="2813" spans="1:9" x14ac:dyDescent="0.45">
      <c r="A2813" t="s">
        <v>20</v>
      </c>
      <c r="B2813" t="s">
        <v>10</v>
      </c>
      <c r="C2813">
        <v>45046</v>
      </c>
      <c r="D2813" t="b">
        <f t="shared" si="43"/>
        <v>0</v>
      </c>
      <c r="E2813" cm="1">
        <f t="array" ref="E2813">QUARTILE(IF($A:$A=$A2813,IF($B:$B=$B2813,$C:$C)),1)</f>
        <v>26307</v>
      </c>
      <c r="F2813" cm="1">
        <f t="array" ref="F2813">QUARTILE(IF($A:$A=$A2813,IF($B:$B=$B2813,$C:$C)),3)</f>
        <v>73430</v>
      </c>
      <c r="G2813">
        <f>Table3[[#This Row],[Q3]]-Table3[[#This Row],[Q1]]</f>
        <v>47123</v>
      </c>
      <c r="H2813">
        <f>Table3[[#This Row],[Q1]]-1.5*Table3[[#This Row],[IQR]]</f>
        <v>-44377.5</v>
      </c>
      <c r="I2813">
        <f>Table3[[#This Row],[Q3]]+1.5*Table3[[#This Row],[IQR]]</f>
        <v>144114.5</v>
      </c>
    </row>
    <row r="2814" spans="1:9" x14ac:dyDescent="0.45">
      <c r="A2814" t="s">
        <v>20</v>
      </c>
      <c r="B2814" t="s">
        <v>10</v>
      </c>
      <c r="C2814">
        <v>45154</v>
      </c>
      <c r="D2814" t="b">
        <f t="shared" si="43"/>
        <v>0</v>
      </c>
      <c r="E2814" cm="1">
        <f t="array" ref="E2814">QUARTILE(IF($A:$A=$A2814,IF($B:$B=$B2814,$C:$C)),1)</f>
        <v>26307</v>
      </c>
      <c r="F2814" cm="1">
        <f t="array" ref="F2814">QUARTILE(IF($A:$A=$A2814,IF($B:$B=$B2814,$C:$C)),3)</f>
        <v>73430</v>
      </c>
      <c r="G2814">
        <f>Table3[[#This Row],[Q3]]-Table3[[#This Row],[Q1]]</f>
        <v>47123</v>
      </c>
      <c r="H2814">
        <f>Table3[[#This Row],[Q1]]-1.5*Table3[[#This Row],[IQR]]</f>
        <v>-44377.5</v>
      </c>
      <c r="I2814">
        <f>Table3[[#This Row],[Q3]]+1.5*Table3[[#This Row],[IQR]]</f>
        <v>144114.5</v>
      </c>
    </row>
    <row r="2815" spans="1:9" x14ac:dyDescent="0.45">
      <c r="A2815" t="s">
        <v>20</v>
      </c>
      <c r="B2815" t="s">
        <v>10</v>
      </c>
      <c r="C2815">
        <v>45742</v>
      </c>
      <c r="D2815" t="b">
        <f t="shared" si="43"/>
        <v>0</v>
      </c>
      <c r="E2815" cm="1">
        <f t="array" ref="E2815">QUARTILE(IF($A:$A=$A2815,IF($B:$B=$B2815,$C:$C)),1)</f>
        <v>26307</v>
      </c>
      <c r="F2815" cm="1">
        <f t="array" ref="F2815">QUARTILE(IF($A:$A=$A2815,IF($B:$B=$B2815,$C:$C)),3)</f>
        <v>73430</v>
      </c>
      <c r="G2815">
        <f>Table3[[#This Row],[Q3]]-Table3[[#This Row],[Q1]]</f>
        <v>47123</v>
      </c>
      <c r="H2815">
        <f>Table3[[#This Row],[Q1]]-1.5*Table3[[#This Row],[IQR]]</f>
        <v>-44377.5</v>
      </c>
      <c r="I2815">
        <f>Table3[[#This Row],[Q3]]+1.5*Table3[[#This Row],[IQR]]</f>
        <v>144114.5</v>
      </c>
    </row>
    <row r="2816" spans="1:9" x14ac:dyDescent="0.45">
      <c r="A2816" t="s">
        <v>20</v>
      </c>
      <c r="B2816" t="s">
        <v>10</v>
      </c>
      <c r="C2816">
        <v>45743</v>
      </c>
      <c r="D2816" t="b">
        <f t="shared" si="43"/>
        <v>0</v>
      </c>
      <c r="E2816" cm="1">
        <f t="array" ref="E2816">QUARTILE(IF($A:$A=$A2816,IF($B:$B=$B2816,$C:$C)),1)</f>
        <v>26307</v>
      </c>
      <c r="F2816" cm="1">
        <f t="array" ref="F2816">QUARTILE(IF($A:$A=$A2816,IF($B:$B=$B2816,$C:$C)),3)</f>
        <v>73430</v>
      </c>
      <c r="G2816">
        <f>Table3[[#This Row],[Q3]]-Table3[[#This Row],[Q1]]</f>
        <v>47123</v>
      </c>
      <c r="H2816">
        <f>Table3[[#This Row],[Q1]]-1.5*Table3[[#This Row],[IQR]]</f>
        <v>-44377.5</v>
      </c>
      <c r="I2816">
        <f>Table3[[#This Row],[Q3]]+1.5*Table3[[#This Row],[IQR]]</f>
        <v>144114.5</v>
      </c>
    </row>
    <row r="2817" spans="1:9" x14ac:dyDescent="0.45">
      <c r="A2817" t="s">
        <v>20</v>
      </c>
      <c r="B2817" t="s">
        <v>10</v>
      </c>
      <c r="C2817">
        <v>46174</v>
      </c>
      <c r="D2817" t="b">
        <f t="shared" si="43"/>
        <v>0</v>
      </c>
      <c r="E2817" cm="1">
        <f t="array" ref="E2817">QUARTILE(IF($A:$A=$A2817,IF($B:$B=$B2817,$C:$C)),1)</f>
        <v>26307</v>
      </c>
      <c r="F2817" cm="1">
        <f t="array" ref="F2817">QUARTILE(IF($A:$A=$A2817,IF($B:$B=$B2817,$C:$C)),3)</f>
        <v>73430</v>
      </c>
      <c r="G2817">
        <f>Table3[[#This Row],[Q3]]-Table3[[#This Row],[Q1]]</f>
        <v>47123</v>
      </c>
      <c r="H2817">
        <f>Table3[[#This Row],[Q1]]-1.5*Table3[[#This Row],[IQR]]</f>
        <v>-44377.5</v>
      </c>
      <c r="I2817">
        <f>Table3[[#This Row],[Q3]]+1.5*Table3[[#This Row],[IQR]]</f>
        <v>144114.5</v>
      </c>
    </row>
    <row r="2818" spans="1:9" x14ac:dyDescent="0.45">
      <c r="A2818" t="s">
        <v>20</v>
      </c>
      <c r="B2818" t="s">
        <v>10</v>
      </c>
      <c r="C2818">
        <v>47126</v>
      </c>
      <c r="D2818" t="b">
        <f t="shared" ref="D2818:D2881" si="44">IF(C2818&lt;H2818,TRUE,IF(C2818&gt;I2818,TRUE,FALSE))</f>
        <v>0</v>
      </c>
      <c r="E2818" cm="1">
        <f t="array" ref="E2818">QUARTILE(IF($A:$A=$A2818,IF($B:$B=$B2818,$C:$C)),1)</f>
        <v>26307</v>
      </c>
      <c r="F2818" cm="1">
        <f t="array" ref="F2818">QUARTILE(IF($A:$A=$A2818,IF($B:$B=$B2818,$C:$C)),3)</f>
        <v>73430</v>
      </c>
      <c r="G2818">
        <f>Table3[[#This Row],[Q3]]-Table3[[#This Row],[Q1]]</f>
        <v>47123</v>
      </c>
      <c r="H2818">
        <f>Table3[[#This Row],[Q1]]-1.5*Table3[[#This Row],[IQR]]</f>
        <v>-44377.5</v>
      </c>
      <c r="I2818">
        <f>Table3[[#This Row],[Q3]]+1.5*Table3[[#This Row],[IQR]]</f>
        <v>144114.5</v>
      </c>
    </row>
    <row r="2819" spans="1:9" x14ac:dyDescent="0.45">
      <c r="A2819" t="s">
        <v>20</v>
      </c>
      <c r="B2819" t="s">
        <v>10</v>
      </c>
      <c r="C2819">
        <v>47131</v>
      </c>
      <c r="D2819" t="b">
        <f t="shared" si="44"/>
        <v>0</v>
      </c>
      <c r="E2819" cm="1">
        <f t="array" ref="E2819">QUARTILE(IF($A:$A=$A2819,IF($B:$B=$B2819,$C:$C)),1)</f>
        <v>26307</v>
      </c>
      <c r="F2819" cm="1">
        <f t="array" ref="F2819">QUARTILE(IF($A:$A=$A2819,IF($B:$B=$B2819,$C:$C)),3)</f>
        <v>73430</v>
      </c>
      <c r="G2819">
        <f>Table3[[#This Row],[Q3]]-Table3[[#This Row],[Q1]]</f>
        <v>47123</v>
      </c>
      <c r="H2819">
        <f>Table3[[#This Row],[Q1]]-1.5*Table3[[#This Row],[IQR]]</f>
        <v>-44377.5</v>
      </c>
      <c r="I2819">
        <f>Table3[[#This Row],[Q3]]+1.5*Table3[[#This Row],[IQR]]</f>
        <v>144114.5</v>
      </c>
    </row>
    <row r="2820" spans="1:9" x14ac:dyDescent="0.45">
      <c r="A2820" t="s">
        <v>20</v>
      </c>
      <c r="B2820" t="s">
        <v>10</v>
      </c>
      <c r="C2820">
        <v>47561</v>
      </c>
      <c r="D2820" t="b">
        <f t="shared" si="44"/>
        <v>0</v>
      </c>
      <c r="E2820" cm="1">
        <f t="array" ref="E2820">QUARTILE(IF($A:$A=$A2820,IF($B:$B=$B2820,$C:$C)),1)</f>
        <v>26307</v>
      </c>
      <c r="F2820" cm="1">
        <f t="array" ref="F2820">QUARTILE(IF($A:$A=$A2820,IF($B:$B=$B2820,$C:$C)),3)</f>
        <v>73430</v>
      </c>
      <c r="G2820">
        <f>Table3[[#This Row],[Q3]]-Table3[[#This Row],[Q1]]</f>
        <v>47123</v>
      </c>
      <c r="H2820">
        <f>Table3[[#This Row],[Q1]]-1.5*Table3[[#This Row],[IQR]]</f>
        <v>-44377.5</v>
      </c>
      <c r="I2820">
        <f>Table3[[#This Row],[Q3]]+1.5*Table3[[#This Row],[IQR]]</f>
        <v>144114.5</v>
      </c>
    </row>
    <row r="2821" spans="1:9" x14ac:dyDescent="0.45">
      <c r="A2821" t="s">
        <v>20</v>
      </c>
      <c r="B2821" t="s">
        <v>10</v>
      </c>
      <c r="C2821">
        <v>47704</v>
      </c>
      <c r="D2821" t="b">
        <f t="shared" si="44"/>
        <v>0</v>
      </c>
      <c r="E2821" cm="1">
        <f t="array" ref="E2821">QUARTILE(IF($A:$A=$A2821,IF($B:$B=$B2821,$C:$C)),1)</f>
        <v>26307</v>
      </c>
      <c r="F2821" cm="1">
        <f t="array" ref="F2821">QUARTILE(IF($A:$A=$A2821,IF($B:$B=$B2821,$C:$C)),3)</f>
        <v>73430</v>
      </c>
      <c r="G2821">
        <f>Table3[[#This Row],[Q3]]-Table3[[#This Row],[Q1]]</f>
        <v>47123</v>
      </c>
      <c r="H2821">
        <f>Table3[[#This Row],[Q1]]-1.5*Table3[[#This Row],[IQR]]</f>
        <v>-44377.5</v>
      </c>
      <c r="I2821">
        <f>Table3[[#This Row],[Q3]]+1.5*Table3[[#This Row],[IQR]]</f>
        <v>144114.5</v>
      </c>
    </row>
    <row r="2822" spans="1:9" x14ac:dyDescent="0.45">
      <c r="A2822" t="s">
        <v>20</v>
      </c>
      <c r="B2822" t="s">
        <v>10</v>
      </c>
      <c r="C2822">
        <v>47772</v>
      </c>
      <c r="D2822" t="b">
        <f t="shared" si="44"/>
        <v>0</v>
      </c>
      <c r="E2822" cm="1">
        <f t="array" ref="E2822">QUARTILE(IF($A:$A=$A2822,IF($B:$B=$B2822,$C:$C)),1)</f>
        <v>26307</v>
      </c>
      <c r="F2822" cm="1">
        <f t="array" ref="F2822">QUARTILE(IF($A:$A=$A2822,IF($B:$B=$B2822,$C:$C)),3)</f>
        <v>73430</v>
      </c>
      <c r="G2822">
        <f>Table3[[#This Row],[Q3]]-Table3[[#This Row],[Q1]]</f>
        <v>47123</v>
      </c>
      <c r="H2822">
        <f>Table3[[#This Row],[Q1]]-1.5*Table3[[#This Row],[IQR]]</f>
        <v>-44377.5</v>
      </c>
      <c r="I2822">
        <f>Table3[[#This Row],[Q3]]+1.5*Table3[[#This Row],[IQR]]</f>
        <v>144114.5</v>
      </c>
    </row>
    <row r="2823" spans="1:9" x14ac:dyDescent="0.45">
      <c r="A2823" t="s">
        <v>20</v>
      </c>
      <c r="B2823" t="s">
        <v>10</v>
      </c>
      <c r="C2823">
        <v>47779</v>
      </c>
      <c r="D2823" t="b">
        <f t="shared" si="44"/>
        <v>0</v>
      </c>
      <c r="E2823" cm="1">
        <f t="array" ref="E2823">QUARTILE(IF($A:$A=$A2823,IF($B:$B=$B2823,$C:$C)),1)</f>
        <v>26307</v>
      </c>
      <c r="F2823" cm="1">
        <f t="array" ref="F2823">QUARTILE(IF($A:$A=$A2823,IF($B:$B=$B2823,$C:$C)),3)</f>
        <v>73430</v>
      </c>
      <c r="G2823">
        <f>Table3[[#This Row],[Q3]]-Table3[[#This Row],[Q1]]</f>
        <v>47123</v>
      </c>
      <c r="H2823">
        <f>Table3[[#This Row],[Q1]]-1.5*Table3[[#This Row],[IQR]]</f>
        <v>-44377.5</v>
      </c>
      <c r="I2823">
        <f>Table3[[#This Row],[Q3]]+1.5*Table3[[#This Row],[IQR]]</f>
        <v>144114.5</v>
      </c>
    </row>
    <row r="2824" spans="1:9" x14ac:dyDescent="0.45">
      <c r="A2824" t="s">
        <v>20</v>
      </c>
      <c r="B2824" t="s">
        <v>10</v>
      </c>
      <c r="C2824">
        <v>47823</v>
      </c>
      <c r="D2824" t="b">
        <f t="shared" si="44"/>
        <v>0</v>
      </c>
      <c r="E2824" cm="1">
        <f t="array" ref="E2824">QUARTILE(IF($A:$A=$A2824,IF($B:$B=$B2824,$C:$C)),1)</f>
        <v>26307</v>
      </c>
      <c r="F2824" cm="1">
        <f t="array" ref="F2824">QUARTILE(IF($A:$A=$A2824,IF($B:$B=$B2824,$C:$C)),3)</f>
        <v>73430</v>
      </c>
      <c r="G2824">
        <f>Table3[[#This Row],[Q3]]-Table3[[#This Row],[Q1]]</f>
        <v>47123</v>
      </c>
      <c r="H2824">
        <f>Table3[[#This Row],[Q1]]-1.5*Table3[[#This Row],[IQR]]</f>
        <v>-44377.5</v>
      </c>
      <c r="I2824">
        <f>Table3[[#This Row],[Q3]]+1.5*Table3[[#This Row],[IQR]]</f>
        <v>144114.5</v>
      </c>
    </row>
    <row r="2825" spans="1:9" x14ac:dyDescent="0.45">
      <c r="A2825" t="s">
        <v>20</v>
      </c>
      <c r="B2825" t="s">
        <v>10</v>
      </c>
      <c r="C2825">
        <v>48142</v>
      </c>
      <c r="D2825" t="b">
        <f t="shared" si="44"/>
        <v>0</v>
      </c>
      <c r="E2825" cm="1">
        <f t="array" ref="E2825">QUARTILE(IF($A:$A=$A2825,IF($B:$B=$B2825,$C:$C)),1)</f>
        <v>26307</v>
      </c>
      <c r="F2825" cm="1">
        <f t="array" ref="F2825">QUARTILE(IF($A:$A=$A2825,IF($B:$B=$B2825,$C:$C)),3)</f>
        <v>73430</v>
      </c>
      <c r="G2825">
        <f>Table3[[#This Row],[Q3]]-Table3[[#This Row],[Q1]]</f>
        <v>47123</v>
      </c>
      <c r="H2825">
        <f>Table3[[#This Row],[Q1]]-1.5*Table3[[#This Row],[IQR]]</f>
        <v>-44377.5</v>
      </c>
      <c r="I2825">
        <f>Table3[[#This Row],[Q3]]+1.5*Table3[[#This Row],[IQR]]</f>
        <v>144114.5</v>
      </c>
    </row>
    <row r="2826" spans="1:9" x14ac:dyDescent="0.45">
      <c r="A2826" t="s">
        <v>20</v>
      </c>
      <c r="B2826" t="s">
        <v>10</v>
      </c>
      <c r="C2826">
        <v>48149</v>
      </c>
      <c r="D2826" t="b">
        <f t="shared" si="44"/>
        <v>0</v>
      </c>
      <c r="E2826" cm="1">
        <f t="array" ref="E2826">QUARTILE(IF($A:$A=$A2826,IF($B:$B=$B2826,$C:$C)),1)</f>
        <v>26307</v>
      </c>
      <c r="F2826" cm="1">
        <f t="array" ref="F2826">QUARTILE(IF($A:$A=$A2826,IF($B:$B=$B2826,$C:$C)),3)</f>
        <v>73430</v>
      </c>
      <c r="G2826">
        <f>Table3[[#This Row],[Q3]]-Table3[[#This Row],[Q1]]</f>
        <v>47123</v>
      </c>
      <c r="H2826">
        <f>Table3[[#This Row],[Q1]]-1.5*Table3[[#This Row],[IQR]]</f>
        <v>-44377.5</v>
      </c>
      <c r="I2826">
        <f>Table3[[#This Row],[Q3]]+1.5*Table3[[#This Row],[IQR]]</f>
        <v>144114.5</v>
      </c>
    </row>
    <row r="2827" spans="1:9" x14ac:dyDescent="0.45">
      <c r="A2827" t="s">
        <v>20</v>
      </c>
      <c r="B2827" t="s">
        <v>10</v>
      </c>
      <c r="C2827">
        <v>48181</v>
      </c>
      <c r="D2827" t="b">
        <f t="shared" si="44"/>
        <v>0</v>
      </c>
      <c r="E2827" cm="1">
        <f t="array" ref="E2827">QUARTILE(IF($A:$A=$A2827,IF($B:$B=$B2827,$C:$C)),1)</f>
        <v>26307</v>
      </c>
      <c r="F2827" cm="1">
        <f t="array" ref="F2827">QUARTILE(IF($A:$A=$A2827,IF($B:$B=$B2827,$C:$C)),3)</f>
        <v>73430</v>
      </c>
      <c r="G2827">
        <f>Table3[[#This Row],[Q3]]-Table3[[#This Row],[Q1]]</f>
        <v>47123</v>
      </c>
      <c r="H2827">
        <f>Table3[[#This Row],[Q1]]-1.5*Table3[[#This Row],[IQR]]</f>
        <v>-44377.5</v>
      </c>
      <c r="I2827">
        <f>Table3[[#This Row],[Q3]]+1.5*Table3[[#This Row],[IQR]]</f>
        <v>144114.5</v>
      </c>
    </row>
    <row r="2828" spans="1:9" x14ac:dyDescent="0.45">
      <c r="A2828" t="s">
        <v>20</v>
      </c>
      <c r="B2828" t="s">
        <v>10</v>
      </c>
      <c r="C2828">
        <v>48402</v>
      </c>
      <c r="D2828" t="b">
        <f t="shared" si="44"/>
        <v>0</v>
      </c>
      <c r="E2828" cm="1">
        <f t="array" ref="E2828">QUARTILE(IF($A:$A=$A2828,IF($B:$B=$B2828,$C:$C)),1)</f>
        <v>26307</v>
      </c>
      <c r="F2828" cm="1">
        <f t="array" ref="F2828">QUARTILE(IF($A:$A=$A2828,IF($B:$B=$B2828,$C:$C)),3)</f>
        <v>73430</v>
      </c>
      <c r="G2828">
        <f>Table3[[#This Row],[Q3]]-Table3[[#This Row],[Q1]]</f>
        <v>47123</v>
      </c>
      <c r="H2828">
        <f>Table3[[#This Row],[Q1]]-1.5*Table3[[#This Row],[IQR]]</f>
        <v>-44377.5</v>
      </c>
      <c r="I2828">
        <f>Table3[[#This Row],[Q3]]+1.5*Table3[[#This Row],[IQR]]</f>
        <v>144114.5</v>
      </c>
    </row>
    <row r="2829" spans="1:9" x14ac:dyDescent="0.45">
      <c r="A2829" t="s">
        <v>20</v>
      </c>
      <c r="B2829" t="s">
        <v>10</v>
      </c>
      <c r="C2829">
        <v>48439</v>
      </c>
      <c r="D2829" t="b">
        <f t="shared" si="44"/>
        <v>0</v>
      </c>
      <c r="E2829" cm="1">
        <f t="array" ref="E2829">QUARTILE(IF($A:$A=$A2829,IF($B:$B=$B2829,$C:$C)),1)</f>
        <v>26307</v>
      </c>
      <c r="F2829" cm="1">
        <f t="array" ref="F2829">QUARTILE(IF($A:$A=$A2829,IF($B:$B=$B2829,$C:$C)),3)</f>
        <v>73430</v>
      </c>
      <c r="G2829">
        <f>Table3[[#This Row],[Q3]]-Table3[[#This Row],[Q1]]</f>
        <v>47123</v>
      </c>
      <c r="H2829">
        <f>Table3[[#This Row],[Q1]]-1.5*Table3[[#This Row],[IQR]]</f>
        <v>-44377.5</v>
      </c>
      <c r="I2829">
        <f>Table3[[#This Row],[Q3]]+1.5*Table3[[#This Row],[IQR]]</f>
        <v>144114.5</v>
      </c>
    </row>
    <row r="2830" spans="1:9" x14ac:dyDescent="0.45">
      <c r="A2830" t="s">
        <v>20</v>
      </c>
      <c r="B2830" t="s">
        <v>10</v>
      </c>
      <c r="C2830">
        <v>48889</v>
      </c>
      <c r="D2830" t="b">
        <f t="shared" si="44"/>
        <v>0</v>
      </c>
      <c r="E2830" cm="1">
        <f t="array" ref="E2830">QUARTILE(IF($A:$A=$A2830,IF($B:$B=$B2830,$C:$C)),1)</f>
        <v>26307</v>
      </c>
      <c r="F2830" cm="1">
        <f t="array" ref="F2830">QUARTILE(IF($A:$A=$A2830,IF($B:$B=$B2830,$C:$C)),3)</f>
        <v>73430</v>
      </c>
      <c r="G2830">
        <f>Table3[[#This Row],[Q3]]-Table3[[#This Row],[Q1]]</f>
        <v>47123</v>
      </c>
      <c r="H2830">
        <f>Table3[[#This Row],[Q1]]-1.5*Table3[[#This Row],[IQR]]</f>
        <v>-44377.5</v>
      </c>
      <c r="I2830">
        <f>Table3[[#This Row],[Q3]]+1.5*Table3[[#This Row],[IQR]]</f>
        <v>144114.5</v>
      </c>
    </row>
    <row r="2831" spans="1:9" x14ac:dyDescent="0.45">
      <c r="A2831" t="s">
        <v>20</v>
      </c>
      <c r="B2831" t="s">
        <v>10</v>
      </c>
      <c r="C2831">
        <v>49061</v>
      </c>
      <c r="D2831" t="b">
        <f t="shared" si="44"/>
        <v>0</v>
      </c>
      <c r="E2831" cm="1">
        <f t="array" ref="E2831">QUARTILE(IF($A:$A=$A2831,IF($B:$B=$B2831,$C:$C)),1)</f>
        <v>26307</v>
      </c>
      <c r="F2831" cm="1">
        <f t="array" ref="F2831">QUARTILE(IF($A:$A=$A2831,IF($B:$B=$B2831,$C:$C)),3)</f>
        <v>73430</v>
      </c>
      <c r="G2831">
        <f>Table3[[#This Row],[Q3]]-Table3[[#This Row],[Q1]]</f>
        <v>47123</v>
      </c>
      <c r="H2831">
        <f>Table3[[#This Row],[Q1]]-1.5*Table3[[#This Row],[IQR]]</f>
        <v>-44377.5</v>
      </c>
      <c r="I2831">
        <f>Table3[[#This Row],[Q3]]+1.5*Table3[[#This Row],[IQR]]</f>
        <v>144114.5</v>
      </c>
    </row>
    <row r="2832" spans="1:9" x14ac:dyDescent="0.45">
      <c r="A2832" t="s">
        <v>20</v>
      </c>
      <c r="B2832" t="s">
        <v>10</v>
      </c>
      <c r="C2832">
        <v>49282</v>
      </c>
      <c r="D2832" t="b">
        <f t="shared" si="44"/>
        <v>0</v>
      </c>
      <c r="E2832" cm="1">
        <f t="array" ref="E2832">QUARTILE(IF($A:$A=$A2832,IF($B:$B=$B2832,$C:$C)),1)</f>
        <v>26307</v>
      </c>
      <c r="F2832" cm="1">
        <f t="array" ref="F2832">QUARTILE(IF($A:$A=$A2832,IF($B:$B=$B2832,$C:$C)),3)</f>
        <v>73430</v>
      </c>
      <c r="G2832">
        <f>Table3[[#This Row],[Q3]]-Table3[[#This Row],[Q1]]</f>
        <v>47123</v>
      </c>
      <c r="H2832">
        <f>Table3[[#This Row],[Q1]]-1.5*Table3[[#This Row],[IQR]]</f>
        <v>-44377.5</v>
      </c>
      <c r="I2832">
        <f>Table3[[#This Row],[Q3]]+1.5*Table3[[#This Row],[IQR]]</f>
        <v>144114.5</v>
      </c>
    </row>
    <row r="2833" spans="1:9" x14ac:dyDescent="0.45">
      <c r="A2833" t="s">
        <v>20</v>
      </c>
      <c r="B2833" t="s">
        <v>10</v>
      </c>
      <c r="C2833">
        <v>49285</v>
      </c>
      <c r="D2833" t="b">
        <f t="shared" si="44"/>
        <v>0</v>
      </c>
      <c r="E2833" cm="1">
        <f t="array" ref="E2833">QUARTILE(IF($A:$A=$A2833,IF($B:$B=$B2833,$C:$C)),1)</f>
        <v>26307</v>
      </c>
      <c r="F2833" cm="1">
        <f t="array" ref="F2833">QUARTILE(IF($A:$A=$A2833,IF($B:$B=$B2833,$C:$C)),3)</f>
        <v>73430</v>
      </c>
      <c r="G2833">
        <f>Table3[[#This Row],[Q3]]-Table3[[#This Row],[Q1]]</f>
        <v>47123</v>
      </c>
      <c r="H2833">
        <f>Table3[[#This Row],[Q1]]-1.5*Table3[[#This Row],[IQR]]</f>
        <v>-44377.5</v>
      </c>
      <c r="I2833">
        <f>Table3[[#This Row],[Q3]]+1.5*Table3[[#This Row],[IQR]]</f>
        <v>144114.5</v>
      </c>
    </row>
    <row r="2834" spans="1:9" x14ac:dyDescent="0.45">
      <c r="A2834" t="s">
        <v>20</v>
      </c>
      <c r="B2834" t="s">
        <v>10</v>
      </c>
      <c r="C2834">
        <v>49520</v>
      </c>
      <c r="D2834" t="b">
        <f t="shared" si="44"/>
        <v>0</v>
      </c>
      <c r="E2834" cm="1">
        <f t="array" ref="E2834">QUARTILE(IF($A:$A=$A2834,IF($B:$B=$B2834,$C:$C)),1)</f>
        <v>26307</v>
      </c>
      <c r="F2834" cm="1">
        <f t="array" ref="F2834">QUARTILE(IF($A:$A=$A2834,IF($B:$B=$B2834,$C:$C)),3)</f>
        <v>73430</v>
      </c>
      <c r="G2834">
        <f>Table3[[#This Row],[Q3]]-Table3[[#This Row],[Q1]]</f>
        <v>47123</v>
      </c>
      <c r="H2834">
        <f>Table3[[#This Row],[Q1]]-1.5*Table3[[#This Row],[IQR]]</f>
        <v>-44377.5</v>
      </c>
      <c r="I2834">
        <f>Table3[[#This Row],[Q3]]+1.5*Table3[[#This Row],[IQR]]</f>
        <v>144114.5</v>
      </c>
    </row>
    <row r="2835" spans="1:9" x14ac:dyDescent="0.45">
      <c r="A2835" t="s">
        <v>20</v>
      </c>
      <c r="B2835" t="s">
        <v>10</v>
      </c>
      <c r="C2835">
        <v>49559</v>
      </c>
      <c r="D2835" t="b">
        <f t="shared" si="44"/>
        <v>0</v>
      </c>
      <c r="E2835" cm="1">
        <f t="array" ref="E2835">QUARTILE(IF($A:$A=$A2835,IF($B:$B=$B2835,$C:$C)),1)</f>
        <v>26307</v>
      </c>
      <c r="F2835" cm="1">
        <f t="array" ref="F2835">QUARTILE(IF($A:$A=$A2835,IF($B:$B=$B2835,$C:$C)),3)</f>
        <v>73430</v>
      </c>
      <c r="G2835">
        <f>Table3[[#This Row],[Q3]]-Table3[[#This Row],[Q1]]</f>
        <v>47123</v>
      </c>
      <c r="H2835">
        <f>Table3[[#This Row],[Q1]]-1.5*Table3[[#This Row],[IQR]]</f>
        <v>-44377.5</v>
      </c>
      <c r="I2835">
        <f>Table3[[#This Row],[Q3]]+1.5*Table3[[#This Row],[IQR]]</f>
        <v>144114.5</v>
      </c>
    </row>
    <row r="2836" spans="1:9" x14ac:dyDescent="0.45">
      <c r="A2836" t="s">
        <v>20</v>
      </c>
      <c r="B2836" t="s">
        <v>10</v>
      </c>
      <c r="C2836">
        <v>49576</v>
      </c>
      <c r="D2836" t="b">
        <f t="shared" si="44"/>
        <v>0</v>
      </c>
      <c r="E2836" cm="1">
        <f t="array" ref="E2836">QUARTILE(IF($A:$A=$A2836,IF($B:$B=$B2836,$C:$C)),1)</f>
        <v>26307</v>
      </c>
      <c r="F2836" cm="1">
        <f t="array" ref="F2836">QUARTILE(IF($A:$A=$A2836,IF($B:$B=$B2836,$C:$C)),3)</f>
        <v>73430</v>
      </c>
      <c r="G2836">
        <f>Table3[[#This Row],[Q3]]-Table3[[#This Row],[Q1]]</f>
        <v>47123</v>
      </c>
      <c r="H2836">
        <f>Table3[[#This Row],[Q1]]-1.5*Table3[[#This Row],[IQR]]</f>
        <v>-44377.5</v>
      </c>
      <c r="I2836">
        <f>Table3[[#This Row],[Q3]]+1.5*Table3[[#This Row],[IQR]]</f>
        <v>144114.5</v>
      </c>
    </row>
    <row r="2837" spans="1:9" x14ac:dyDescent="0.45">
      <c r="A2837" t="s">
        <v>20</v>
      </c>
      <c r="B2837" t="s">
        <v>10</v>
      </c>
      <c r="C2837">
        <v>49818</v>
      </c>
      <c r="D2837" t="b">
        <f t="shared" si="44"/>
        <v>0</v>
      </c>
      <c r="E2837" cm="1">
        <f t="array" ref="E2837">QUARTILE(IF($A:$A=$A2837,IF($B:$B=$B2837,$C:$C)),1)</f>
        <v>26307</v>
      </c>
      <c r="F2837" cm="1">
        <f t="array" ref="F2837">QUARTILE(IF($A:$A=$A2837,IF($B:$B=$B2837,$C:$C)),3)</f>
        <v>73430</v>
      </c>
      <c r="G2837">
        <f>Table3[[#This Row],[Q3]]-Table3[[#This Row],[Q1]]</f>
        <v>47123</v>
      </c>
      <c r="H2837">
        <f>Table3[[#This Row],[Q1]]-1.5*Table3[[#This Row],[IQR]]</f>
        <v>-44377.5</v>
      </c>
      <c r="I2837">
        <f>Table3[[#This Row],[Q3]]+1.5*Table3[[#This Row],[IQR]]</f>
        <v>144114.5</v>
      </c>
    </row>
    <row r="2838" spans="1:9" x14ac:dyDescent="0.45">
      <c r="A2838" t="s">
        <v>20</v>
      </c>
      <c r="B2838" t="s">
        <v>10</v>
      </c>
      <c r="C2838">
        <v>50536</v>
      </c>
      <c r="D2838" t="b">
        <f t="shared" si="44"/>
        <v>0</v>
      </c>
      <c r="E2838" cm="1">
        <f t="array" ref="E2838">QUARTILE(IF($A:$A=$A2838,IF($B:$B=$B2838,$C:$C)),1)</f>
        <v>26307</v>
      </c>
      <c r="F2838" cm="1">
        <f t="array" ref="F2838">QUARTILE(IF($A:$A=$A2838,IF($B:$B=$B2838,$C:$C)),3)</f>
        <v>73430</v>
      </c>
      <c r="G2838">
        <f>Table3[[#This Row],[Q3]]-Table3[[#This Row],[Q1]]</f>
        <v>47123</v>
      </c>
      <c r="H2838">
        <f>Table3[[#This Row],[Q1]]-1.5*Table3[[#This Row],[IQR]]</f>
        <v>-44377.5</v>
      </c>
      <c r="I2838">
        <f>Table3[[#This Row],[Q3]]+1.5*Table3[[#This Row],[IQR]]</f>
        <v>144114.5</v>
      </c>
    </row>
    <row r="2839" spans="1:9" x14ac:dyDescent="0.45">
      <c r="A2839" t="s">
        <v>20</v>
      </c>
      <c r="B2839" t="s">
        <v>10</v>
      </c>
      <c r="C2839">
        <v>51085</v>
      </c>
      <c r="D2839" t="b">
        <f t="shared" si="44"/>
        <v>0</v>
      </c>
      <c r="E2839" cm="1">
        <f t="array" ref="E2839">QUARTILE(IF($A:$A=$A2839,IF($B:$B=$B2839,$C:$C)),1)</f>
        <v>26307</v>
      </c>
      <c r="F2839" cm="1">
        <f t="array" ref="F2839">QUARTILE(IF($A:$A=$A2839,IF($B:$B=$B2839,$C:$C)),3)</f>
        <v>73430</v>
      </c>
      <c r="G2839">
        <f>Table3[[#This Row],[Q3]]-Table3[[#This Row],[Q1]]</f>
        <v>47123</v>
      </c>
      <c r="H2839">
        <f>Table3[[#This Row],[Q1]]-1.5*Table3[[#This Row],[IQR]]</f>
        <v>-44377.5</v>
      </c>
      <c r="I2839">
        <f>Table3[[#This Row],[Q3]]+1.5*Table3[[#This Row],[IQR]]</f>
        <v>144114.5</v>
      </c>
    </row>
    <row r="2840" spans="1:9" x14ac:dyDescent="0.45">
      <c r="A2840" t="s">
        <v>20</v>
      </c>
      <c r="B2840" t="s">
        <v>10</v>
      </c>
      <c r="C2840">
        <v>51505</v>
      </c>
      <c r="D2840" t="b">
        <f t="shared" si="44"/>
        <v>0</v>
      </c>
      <c r="E2840" cm="1">
        <f t="array" ref="E2840">QUARTILE(IF($A:$A=$A2840,IF($B:$B=$B2840,$C:$C)),1)</f>
        <v>26307</v>
      </c>
      <c r="F2840" cm="1">
        <f t="array" ref="F2840">QUARTILE(IF($A:$A=$A2840,IF($B:$B=$B2840,$C:$C)),3)</f>
        <v>73430</v>
      </c>
      <c r="G2840">
        <f>Table3[[#This Row],[Q3]]-Table3[[#This Row],[Q1]]</f>
        <v>47123</v>
      </c>
      <c r="H2840">
        <f>Table3[[#This Row],[Q1]]-1.5*Table3[[#This Row],[IQR]]</f>
        <v>-44377.5</v>
      </c>
      <c r="I2840">
        <f>Table3[[#This Row],[Q3]]+1.5*Table3[[#This Row],[IQR]]</f>
        <v>144114.5</v>
      </c>
    </row>
    <row r="2841" spans="1:9" x14ac:dyDescent="0.45">
      <c r="A2841" t="s">
        <v>20</v>
      </c>
      <c r="B2841" t="s">
        <v>10</v>
      </c>
      <c r="C2841">
        <v>51729</v>
      </c>
      <c r="D2841" t="b">
        <f t="shared" si="44"/>
        <v>0</v>
      </c>
      <c r="E2841" cm="1">
        <f t="array" ref="E2841">QUARTILE(IF($A:$A=$A2841,IF($B:$B=$B2841,$C:$C)),1)</f>
        <v>26307</v>
      </c>
      <c r="F2841" cm="1">
        <f t="array" ref="F2841">QUARTILE(IF($A:$A=$A2841,IF($B:$B=$B2841,$C:$C)),3)</f>
        <v>73430</v>
      </c>
      <c r="G2841">
        <f>Table3[[#This Row],[Q3]]-Table3[[#This Row],[Q1]]</f>
        <v>47123</v>
      </c>
      <c r="H2841">
        <f>Table3[[#This Row],[Q1]]-1.5*Table3[[#This Row],[IQR]]</f>
        <v>-44377.5</v>
      </c>
      <c r="I2841">
        <f>Table3[[#This Row],[Q3]]+1.5*Table3[[#This Row],[IQR]]</f>
        <v>144114.5</v>
      </c>
    </row>
    <row r="2842" spans="1:9" x14ac:dyDescent="0.45">
      <c r="A2842" t="s">
        <v>20</v>
      </c>
      <c r="B2842" t="s">
        <v>10</v>
      </c>
      <c r="C2842">
        <v>52165</v>
      </c>
      <c r="D2842" t="b">
        <f t="shared" si="44"/>
        <v>0</v>
      </c>
      <c r="E2842" cm="1">
        <f t="array" ref="E2842">QUARTILE(IF($A:$A=$A2842,IF($B:$B=$B2842,$C:$C)),1)</f>
        <v>26307</v>
      </c>
      <c r="F2842" cm="1">
        <f t="array" ref="F2842">QUARTILE(IF($A:$A=$A2842,IF($B:$B=$B2842,$C:$C)),3)</f>
        <v>73430</v>
      </c>
      <c r="G2842">
        <f>Table3[[#This Row],[Q3]]-Table3[[#This Row],[Q1]]</f>
        <v>47123</v>
      </c>
      <c r="H2842">
        <f>Table3[[#This Row],[Q1]]-1.5*Table3[[#This Row],[IQR]]</f>
        <v>-44377.5</v>
      </c>
      <c r="I2842">
        <f>Table3[[#This Row],[Q3]]+1.5*Table3[[#This Row],[IQR]]</f>
        <v>144114.5</v>
      </c>
    </row>
    <row r="2843" spans="1:9" x14ac:dyDescent="0.45">
      <c r="A2843" t="s">
        <v>20</v>
      </c>
      <c r="B2843" t="s">
        <v>10</v>
      </c>
      <c r="C2843">
        <v>52182</v>
      </c>
      <c r="D2843" t="b">
        <f t="shared" si="44"/>
        <v>0</v>
      </c>
      <c r="E2843" cm="1">
        <f t="array" ref="E2843">QUARTILE(IF($A:$A=$A2843,IF($B:$B=$B2843,$C:$C)),1)</f>
        <v>26307</v>
      </c>
      <c r="F2843" cm="1">
        <f t="array" ref="F2843">QUARTILE(IF($A:$A=$A2843,IF($B:$B=$B2843,$C:$C)),3)</f>
        <v>73430</v>
      </c>
      <c r="G2843">
        <f>Table3[[#This Row],[Q3]]-Table3[[#This Row],[Q1]]</f>
        <v>47123</v>
      </c>
      <c r="H2843">
        <f>Table3[[#This Row],[Q1]]-1.5*Table3[[#This Row],[IQR]]</f>
        <v>-44377.5</v>
      </c>
      <c r="I2843">
        <f>Table3[[#This Row],[Q3]]+1.5*Table3[[#This Row],[IQR]]</f>
        <v>144114.5</v>
      </c>
    </row>
    <row r="2844" spans="1:9" x14ac:dyDescent="0.45">
      <c r="A2844" t="s">
        <v>20</v>
      </c>
      <c r="B2844" t="s">
        <v>10</v>
      </c>
      <c r="C2844">
        <v>53026</v>
      </c>
      <c r="D2844" t="b">
        <f t="shared" si="44"/>
        <v>0</v>
      </c>
      <c r="E2844" cm="1">
        <f t="array" ref="E2844">QUARTILE(IF($A:$A=$A2844,IF($B:$B=$B2844,$C:$C)),1)</f>
        <v>26307</v>
      </c>
      <c r="F2844" cm="1">
        <f t="array" ref="F2844">QUARTILE(IF($A:$A=$A2844,IF($B:$B=$B2844,$C:$C)),3)</f>
        <v>73430</v>
      </c>
      <c r="G2844">
        <f>Table3[[#This Row],[Q3]]-Table3[[#This Row],[Q1]]</f>
        <v>47123</v>
      </c>
      <c r="H2844">
        <f>Table3[[#This Row],[Q1]]-1.5*Table3[[#This Row],[IQR]]</f>
        <v>-44377.5</v>
      </c>
      <c r="I2844">
        <f>Table3[[#This Row],[Q3]]+1.5*Table3[[#This Row],[IQR]]</f>
        <v>144114.5</v>
      </c>
    </row>
    <row r="2845" spans="1:9" x14ac:dyDescent="0.45">
      <c r="A2845" t="s">
        <v>20</v>
      </c>
      <c r="B2845" t="s">
        <v>10</v>
      </c>
      <c r="C2845">
        <v>53036</v>
      </c>
      <c r="D2845" t="b">
        <f t="shared" si="44"/>
        <v>0</v>
      </c>
      <c r="E2845" cm="1">
        <f t="array" ref="E2845">QUARTILE(IF($A:$A=$A2845,IF($B:$B=$B2845,$C:$C)),1)</f>
        <v>26307</v>
      </c>
      <c r="F2845" cm="1">
        <f t="array" ref="F2845">QUARTILE(IF($A:$A=$A2845,IF($B:$B=$B2845,$C:$C)),3)</f>
        <v>73430</v>
      </c>
      <c r="G2845">
        <f>Table3[[#This Row],[Q3]]-Table3[[#This Row],[Q1]]</f>
        <v>47123</v>
      </c>
      <c r="H2845">
        <f>Table3[[#This Row],[Q1]]-1.5*Table3[[#This Row],[IQR]]</f>
        <v>-44377.5</v>
      </c>
      <c r="I2845">
        <f>Table3[[#This Row],[Q3]]+1.5*Table3[[#This Row],[IQR]]</f>
        <v>144114.5</v>
      </c>
    </row>
    <row r="2846" spans="1:9" x14ac:dyDescent="0.45">
      <c r="A2846" t="s">
        <v>20</v>
      </c>
      <c r="B2846" t="s">
        <v>10</v>
      </c>
      <c r="C2846">
        <v>53659</v>
      </c>
      <c r="D2846" t="b">
        <f t="shared" si="44"/>
        <v>0</v>
      </c>
      <c r="E2846" cm="1">
        <f t="array" ref="E2846">QUARTILE(IF($A:$A=$A2846,IF($B:$B=$B2846,$C:$C)),1)</f>
        <v>26307</v>
      </c>
      <c r="F2846" cm="1">
        <f t="array" ref="F2846">QUARTILE(IF($A:$A=$A2846,IF($B:$B=$B2846,$C:$C)),3)</f>
        <v>73430</v>
      </c>
      <c r="G2846">
        <f>Table3[[#This Row],[Q3]]-Table3[[#This Row],[Q1]]</f>
        <v>47123</v>
      </c>
      <c r="H2846">
        <f>Table3[[#This Row],[Q1]]-1.5*Table3[[#This Row],[IQR]]</f>
        <v>-44377.5</v>
      </c>
      <c r="I2846">
        <f>Table3[[#This Row],[Q3]]+1.5*Table3[[#This Row],[IQR]]</f>
        <v>144114.5</v>
      </c>
    </row>
    <row r="2847" spans="1:9" x14ac:dyDescent="0.45">
      <c r="A2847" t="s">
        <v>20</v>
      </c>
      <c r="B2847" t="s">
        <v>10</v>
      </c>
      <c r="C2847">
        <v>53778</v>
      </c>
      <c r="D2847" t="b">
        <f t="shared" si="44"/>
        <v>0</v>
      </c>
      <c r="E2847" cm="1">
        <f t="array" ref="E2847">QUARTILE(IF($A:$A=$A2847,IF($B:$B=$B2847,$C:$C)),1)</f>
        <v>26307</v>
      </c>
      <c r="F2847" cm="1">
        <f t="array" ref="F2847">QUARTILE(IF($A:$A=$A2847,IF($B:$B=$B2847,$C:$C)),3)</f>
        <v>73430</v>
      </c>
      <c r="G2847">
        <f>Table3[[#This Row],[Q3]]-Table3[[#This Row],[Q1]]</f>
        <v>47123</v>
      </c>
      <c r="H2847">
        <f>Table3[[#This Row],[Q1]]-1.5*Table3[[#This Row],[IQR]]</f>
        <v>-44377.5</v>
      </c>
      <c r="I2847">
        <f>Table3[[#This Row],[Q3]]+1.5*Table3[[#This Row],[IQR]]</f>
        <v>144114.5</v>
      </c>
    </row>
    <row r="2848" spans="1:9" x14ac:dyDescent="0.45">
      <c r="A2848" t="s">
        <v>20</v>
      </c>
      <c r="B2848" t="s">
        <v>10</v>
      </c>
      <c r="C2848">
        <v>53920</v>
      </c>
      <c r="D2848" t="b">
        <f t="shared" si="44"/>
        <v>0</v>
      </c>
      <c r="E2848" cm="1">
        <f t="array" ref="E2848">QUARTILE(IF($A:$A=$A2848,IF($B:$B=$B2848,$C:$C)),1)</f>
        <v>26307</v>
      </c>
      <c r="F2848" cm="1">
        <f t="array" ref="F2848">QUARTILE(IF($A:$A=$A2848,IF($B:$B=$B2848,$C:$C)),3)</f>
        <v>73430</v>
      </c>
      <c r="G2848">
        <f>Table3[[#This Row],[Q3]]-Table3[[#This Row],[Q1]]</f>
        <v>47123</v>
      </c>
      <c r="H2848">
        <f>Table3[[#This Row],[Q1]]-1.5*Table3[[#This Row],[IQR]]</f>
        <v>-44377.5</v>
      </c>
      <c r="I2848">
        <f>Table3[[#This Row],[Q3]]+1.5*Table3[[#This Row],[IQR]]</f>
        <v>144114.5</v>
      </c>
    </row>
    <row r="2849" spans="1:9" x14ac:dyDescent="0.45">
      <c r="A2849" t="s">
        <v>20</v>
      </c>
      <c r="B2849" t="s">
        <v>10</v>
      </c>
      <c r="C2849">
        <v>54152</v>
      </c>
      <c r="D2849" t="b">
        <f t="shared" si="44"/>
        <v>0</v>
      </c>
      <c r="E2849" cm="1">
        <f t="array" ref="E2849">QUARTILE(IF($A:$A=$A2849,IF($B:$B=$B2849,$C:$C)),1)</f>
        <v>26307</v>
      </c>
      <c r="F2849" cm="1">
        <f t="array" ref="F2849">QUARTILE(IF($A:$A=$A2849,IF($B:$B=$B2849,$C:$C)),3)</f>
        <v>73430</v>
      </c>
      <c r="G2849">
        <f>Table3[[#This Row],[Q3]]-Table3[[#This Row],[Q1]]</f>
        <v>47123</v>
      </c>
      <c r="H2849">
        <f>Table3[[#This Row],[Q1]]-1.5*Table3[[#This Row],[IQR]]</f>
        <v>-44377.5</v>
      </c>
      <c r="I2849">
        <f>Table3[[#This Row],[Q3]]+1.5*Table3[[#This Row],[IQR]]</f>
        <v>144114.5</v>
      </c>
    </row>
    <row r="2850" spans="1:9" x14ac:dyDescent="0.45">
      <c r="A2850" t="s">
        <v>20</v>
      </c>
      <c r="B2850" t="s">
        <v>10</v>
      </c>
      <c r="C2850">
        <v>54365</v>
      </c>
      <c r="D2850" t="b">
        <f t="shared" si="44"/>
        <v>0</v>
      </c>
      <c r="E2850" cm="1">
        <f t="array" ref="E2850">QUARTILE(IF($A:$A=$A2850,IF($B:$B=$B2850,$C:$C)),1)</f>
        <v>26307</v>
      </c>
      <c r="F2850" cm="1">
        <f t="array" ref="F2850">QUARTILE(IF($A:$A=$A2850,IF($B:$B=$B2850,$C:$C)),3)</f>
        <v>73430</v>
      </c>
      <c r="G2850">
        <f>Table3[[#This Row],[Q3]]-Table3[[#This Row],[Q1]]</f>
        <v>47123</v>
      </c>
      <c r="H2850">
        <f>Table3[[#This Row],[Q1]]-1.5*Table3[[#This Row],[IQR]]</f>
        <v>-44377.5</v>
      </c>
      <c r="I2850">
        <f>Table3[[#This Row],[Q3]]+1.5*Table3[[#This Row],[IQR]]</f>
        <v>144114.5</v>
      </c>
    </row>
    <row r="2851" spans="1:9" x14ac:dyDescent="0.45">
      <c r="A2851" t="s">
        <v>20</v>
      </c>
      <c r="B2851" t="s">
        <v>10</v>
      </c>
      <c r="C2851">
        <v>54367</v>
      </c>
      <c r="D2851" t="b">
        <f t="shared" si="44"/>
        <v>0</v>
      </c>
      <c r="E2851" cm="1">
        <f t="array" ref="E2851">QUARTILE(IF($A:$A=$A2851,IF($B:$B=$B2851,$C:$C)),1)</f>
        <v>26307</v>
      </c>
      <c r="F2851" cm="1">
        <f t="array" ref="F2851">QUARTILE(IF($A:$A=$A2851,IF($B:$B=$B2851,$C:$C)),3)</f>
        <v>73430</v>
      </c>
      <c r="G2851">
        <f>Table3[[#This Row],[Q3]]-Table3[[#This Row],[Q1]]</f>
        <v>47123</v>
      </c>
      <c r="H2851">
        <f>Table3[[#This Row],[Q1]]-1.5*Table3[[#This Row],[IQR]]</f>
        <v>-44377.5</v>
      </c>
      <c r="I2851">
        <f>Table3[[#This Row],[Q3]]+1.5*Table3[[#This Row],[IQR]]</f>
        <v>144114.5</v>
      </c>
    </row>
    <row r="2852" spans="1:9" x14ac:dyDescent="0.45">
      <c r="A2852" t="s">
        <v>20</v>
      </c>
      <c r="B2852" t="s">
        <v>10</v>
      </c>
      <c r="C2852">
        <v>54702</v>
      </c>
      <c r="D2852" t="b">
        <f t="shared" si="44"/>
        <v>0</v>
      </c>
      <c r="E2852" cm="1">
        <f t="array" ref="E2852">QUARTILE(IF($A:$A=$A2852,IF($B:$B=$B2852,$C:$C)),1)</f>
        <v>26307</v>
      </c>
      <c r="F2852" cm="1">
        <f t="array" ref="F2852">QUARTILE(IF($A:$A=$A2852,IF($B:$B=$B2852,$C:$C)),3)</f>
        <v>73430</v>
      </c>
      <c r="G2852">
        <f>Table3[[#This Row],[Q3]]-Table3[[#This Row],[Q1]]</f>
        <v>47123</v>
      </c>
      <c r="H2852">
        <f>Table3[[#This Row],[Q1]]-1.5*Table3[[#This Row],[IQR]]</f>
        <v>-44377.5</v>
      </c>
      <c r="I2852">
        <f>Table3[[#This Row],[Q3]]+1.5*Table3[[#This Row],[IQR]]</f>
        <v>144114.5</v>
      </c>
    </row>
    <row r="2853" spans="1:9" x14ac:dyDescent="0.45">
      <c r="A2853" t="s">
        <v>20</v>
      </c>
      <c r="B2853" t="s">
        <v>10</v>
      </c>
      <c r="C2853">
        <v>54995</v>
      </c>
      <c r="D2853" t="b">
        <f t="shared" si="44"/>
        <v>0</v>
      </c>
      <c r="E2853" cm="1">
        <f t="array" ref="E2853">QUARTILE(IF($A:$A=$A2853,IF($B:$B=$B2853,$C:$C)),1)</f>
        <v>26307</v>
      </c>
      <c r="F2853" cm="1">
        <f t="array" ref="F2853">QUARTILE(IF($A:$A=$A2853,IF($B:$B=$B2853,$C:$C)),3)</f>
        <v>73430</v>
      </c>
      <c r="G2853">
        <f>Table3[[#This Row],[Q3]]-Table3[[#This Row],[Q1]]</f>
        <v>47123</v>
      </c>
      <c r="H2853">
        <f>Table3[[#This Row],[Q1]]-1.5*Table3[[#This Row],[IQR]]</f>
        <v>-44377.5</v>
      </c>
      <c r="I2853">
        <f>Table3[[#This Row],[Q3]]+1.5*Table3[[#This Row],[IQR]]</f>
        <v>144114.5</v>
      </c>
    </row>
    <row r="2854" spans="1:9" x14ac:dyDescent="0.45">
      <c r="A2854" t="s">
        <v>20</v>
      </c>
      <c r="B2854" t="s">
        <v>10</v>
      </c>
      <c r="C2854">
        <v>55503</v>
      </c>
      <c r="D2854" t="b">
        <f t="shared" si="44"/>
        <v>0</v>
      </c>
      <c r="E2854" cm="1">
        <f t="array" ref="E2854">QUARTILE(IF($A:$A=$A2854,IF($B:$B=$B2854,$C:$C)),1)</f>
        <v>26307</v>
      </c>
      <c r="F2854" cm="1">
        <f t="array" ref="F2854">QUARTILE(IF($A:$A=$A2854,IF($B:$B=$B2854,$C:$C)),3)</f>
        <v>73430</v>
      </c>
      <c r="G2854">
        <f>Table3[[#This Row],[Q3]]-Table3[[#This Row],[Q1]]</f>
        <v>47123</v>
      </c>
      <c r="H2854">
        <f>Table3[[#This Row],[Q1]]-1.5*Table3[[#This Row],[IQR]]</f>
        <v>-44377.5</v>
      </c>
      <c r="I2854">
        <f>Table3[[#This Row],[Q3]]+1.5*Table3[[#This Row],[IQR]]</f>
        <v>144114.5</v>
      </c>
    </row>
    <row r="2855" spans="1:9" x14ac:dyDescent="0.45">
      <c r="A2855" t="s">
        <v>20</v>
      </c>
      <c r="B2855" t="s">
        <v>10</v>
      </c>
      <c r="C2855">
        <v>55670</v>
      </c>
      <c r="D2855" t="b">
        <f t="shared" si="44"/>
        <v>0</v>
      </c>
      <c r="E2855" cm="1">
        <f t="array" ref="E2855">QUARTILE(IF($A:$A=$A2855,IF($B:$B=$B2855,$C:$C)),1)</f>
        <v>26307</v>
      </c>
      <c r="F2855" cm="1">
        <f t="array" ref="F2855">QUARTILE(IF($A:$A=$A2855,IF($B:$B=$B2855,$C:$C)),3)</f>
        <v>73430</v>
      </c>
      <c r="G2855">
        <f>Table3[[#This Row],[Q3]]-Table3[[#This Row],[Q1]]</f>
        <v>47123</v>
      </c>
      <c r="H2855">
        <f>Table3[[#This Row],[Q1]]-1.5*Table3[[#This Row],[IQR]]</f>
        <v>-44377.5</v>
      </c>
      <c r="I2855">
        <f>Table3[[#This Row],[Q3]]+1.5*Table3[[#This Row],[IQR]]</f>
        <v>144114.5</v>
      </c>
    </row>
    <row r="2856" spans="1:9" x14ac:dyDescent="0.45">
      <c r="A2856" t="s">
        <v>20</v>
      </c>
      <c r="B2856" t="s">
        <v>10</v>
      </c>
      <c r="C2856">
        <v>55718</v>
      </c>
      <c r="D2856" t="b">
        <f t="shared" si="44"/>
        <v>0</v>
      </c>
      <c r="E2856" cm="1">
        <f t="array" ref="E2856">QUARTILE(IF($A:$A=$A2856,IF($B:$B=$B2856,$C:$C)),1)</f>
        <v>26307</v>
      </c>
      <c r="F2856" cm="1">
        <f t="array" ref="F2856">QUARTILE(IF($A:$A=$A2856,IF($B:$B=$B2856,$C:$C)),3)</f>
        <v>73430</v>
      </c>
      <c r="G2856">
        <f>Table3[[#This Row],[Q3]]-Table3[[#This Row],[Q1]]</f>
        <v>47123</v>
      </c>
      <c r="H2856">
        <f>Table3[[#This Row],[Q1]]-1.5*Table3[[#This Row],[IQR]]</f>
        <v>-44377.5</v>
      </c>
      <c r="I2856">
        <f>Table3[[#This Row],[Q3]]+1.5*Table3[[#This Row],[IQR]]</f>
        <v>144114.5</v>
      </c>
    </row>
    <row r="2857" spans="1:9" x14ac:dyDescent="0.45">
      <c r="A2857" t="s">
        <v>20</v>
      </c>
      <c r="B2857" t="s">
        <v>10</v>
      </c>
      <c r="C2857">
        <v>56073</v>
      </c>
      <c r="D2857" t="b">
        <f t="shared" si="44"/>
        <v>0</v>
      </c>
      <c r="E2857" cm="1">
        <f t="array" ref="E2857">QUARTILE(IF($A:$A=$A2857,IF($B:$B=$B2857,$C:$C)),1)</f>
        <v>26307</v>
      </c>
      <c r="F2857" cm="1">
        <f t="array" ref="F2857">QUARTILE(IF($A:$A=$A2857,IF($B:$B=$B2857,$C:$C)),3)</f>
        <v>73430</v>
      </c>
      <c r="G2857">
        <f>Table3[[#This Row],[Q3]]-Table3[[#This Row],[Q1]]</f>
        <v>47123</v>
      </c>
      <c r="H2857">
        <f>Table3[[#This Row],[Q1]]-1.5*Table3[[#This Row],[IQR]]</f>
        <v>-44377.5</v>
      </c>
      <c r="I2857">
        <f>Table3[[#This Row],[Q3]]+1.5*Table3[[#This Row],[IQR]]</f>
        <v>144114.5</v>
      </c>
    </row>
    <row r="2858" spans="1:9" x14ac:dyDescent="0.45">
      <c r="A2858" t="s">
        <v>20</v>
      </c>
      <c r="B2858" t="s">
        <v>10</v>
      </c>
      <c r="C2858">
        <v>56147</v>
      </c>
      <c r="D2858" t="b">
        <f t="shared" si="44"/>
        <v>0</v>
      </c>
      <c r="E2858" cm="1">
        <f t="array" ref="E2858">QUARTILE(IF($A:$A=$A2858,IF($B:$B=$B2858,$C:$C)),1)</f>
        <v>26307</v>
      </c>
      <c r="F2858" cm="1">
        <f t="array" ref="F2858">QUARTILE(IF($A:$A=$A2858,IF($B:$B=$B2858,$C:$C)),3)</f>
        <v>73430</v>
      </c>
      <c r="G2858">
        <f>Table3[[#This Row],[Q3]]-Table3[[#This Row],[Q1]]</f>
        <v>47123</v>
      </c>
      <c r="H2858">
        <f>Table3[[#This Row],[Q1]]-1.5*Table3[[#This Row],[IQR]]</f>
        <v>-44377.5</v>
      </c>
      <c r="I2858">
        <f>Table3[[#This Row],[Q3]]+1.5*Table3[[#This Row],[IQR]]</f>
        <v>144114.5</v>
      </c>
    </row>
    <row r="2859" spans="1:9" x14ac:dyDescent="0.45">
      <c r="A2859" t="s">
        <v>20</v>
      </c>
      <c r="B2859" t="s">
        <v>10</v>
      </c>
      <c r="C2859">
        <v>56937</v>
      </c>
      <c r="D2859" t="b">
        <f t="shared" si="44"/>
        <v>0</v>
      </c>
      <c r="E2859" cm="1">
        <f t="array" ref="E2859">QUARTILE(IF($A:$A=$A2859,IF($B:$B=$B2859,$C:$C)),1)</f>
        <v>26307</v>
      </c>
      <c r="F2859" cm="1">
        <f t="array" ref="F2859">QUARTILE(IF($A:$A=$A2859,IF($B:$B=$B2859,$C:$C)),3)</f>
        <v>73430</v>
      </c>
      <c r="G2859">
        <f>Table3[[#This Row],[Q3]]-Table3[[#This Row],[Q1]]</f>
        <v>47123</v>
      </c>
      <c r="H2859">
        <f>Table3[[#This Row],[Q1]]-1.5*Table3[[#This Row],[IQR]]</f>
        <v>-44377.5</v>
      </c>
      <c r="I2859">
        <f>Table3[[#This Row],[Q3]]+1.5*Table3[[#This Row],[IQR]]</f>
        <v>144114.5</v>
      </c>
    </row>
    <row r="2860" spans="1:9" x14ac:dyDescent="0.45">
      <c r="A2860" t="s">
        <v>20</v>
      </c>
      <c r="B2860" t="s">
        <v>10</v>
      </c>
      <c r="C2860">
        <v>57531</v>
      </c>
      <c r="D2860" t="b">
        <f t="shared" si="44"/>
        <v>0</v>
      </c>
      <c r="E2860" cm="1">
        <f t="array" ref="E2860">QUARTILE(IF($A:$A=$A2860,IF($B:$B=$B2860,$C:$C)),1)</f>
        <v>26307</v>
      </c>
      <c r="F2860" cm="1">
        <f t="array" ref="F2860">QUARTILE(IF($A:$A=$A2860,IF($B:$B=$B2860,$C:$C)),3)</f>
        <v>73430</v>
      </c>
      <c r="G2860">
        <f>Table3[[#This Row],[Q3]]-Table3[[#This Row],[Q1]]</f>
        <v>47123</v>
      </c>
      <c r="H2860">
        <f>Table3[[#This Row],[Q1]]-1.5*Table3[[#This Row],[IQR]]</f>
        <v>-44377.5</v>
      </c>
      <c r="I2860">
        <f>Table3[[#This Row],[Q3]]+1.5*Table3[[#This Row],[IQR]]</f>
        <v>144114.5</v>
      </c>
    </row>
    <row r="2861" spans="1:9" x14ac:dyDescent="0.45">
      <c r="A2861" t="s">
        <v>20</v>
      </c>
      <c r="B2861" t="s">
        <v>10</v>
      </c>
      <c r="C2861">
        <v>57627</v>
      </c>
      <c r="D2861" t="b">
        <f t="shared" si="44"/>
        <v>0</v>
      </c>
      <c r="E2861" cm="1">
        <f t="array" ref="E2861">QUARTILE(IF($A:$A=$A2861,IF($B:$B=$B2861,$C:$C)),1)</f>
        <v>26307</v>
      </c>
      <c r="F2861" cm="1">
        <f t="array" ref="F2861">QUARTILE(IF($A:$A=$A2861,IF($B:$B=$B2861,$C:$C)),3)</f>
        <v>73430</v>
      </c>
      <c r="G2861">
        <f>Table3[[#This Row],[Q3]]-Table3[[#This Row],[Q1]]</f>
        <v>47123</v>
      </c>
      <c r="H2861">
        <f>Table3[[#This Row],[Q1]]-1.5*Table3[[#This Row],[IQR]]</f>
        <v>-44377.5</v>
      </c>
      <c r="I2861">
        <f>Table3[[#This Row],[Q3]]+1.5*Table3[[#This Row],[IQR]]</f>
        <v>144114.5</v>
      </c>
    </row>
    <row r="2862" spans="1:9" x14ac:dyDescent="0.45">
      <c r="A2862" t="s">
        <v>20</v>
      </c>
      <c r="B2862" t="s">
        <v>10</v>
      </c>
      <c r="C2862">
        <v>58438</v>
      </c>
      <c r="D2862" t="b">
        <f t="shared" si="44"/>
        <v>0</v>
      </c>
      <c r="E2862" cm="1">
        <f t="array" ref="E2862">QUARTILE(IF($A:$A=$A2862,IF($B:$B=$B2862,$C:$C)),1)</f>
        <v>26307</v>
      </c>
      <c r="F2862" cm="1">
        <f t="array" ref="F2862">QUARTILE(IF($A:$A=$A2862,IF($B:$B=$B2862,$C:$C)),3)</f>
        <v>73430</v>
      </c>
      <c r="G2862">
        <f>Table3[[#This Row],[Q3]]-Table3[[#This Row],[Q1]]</f>
        <v>47123</v>
      </c>
      <c r="H2862">
        <f>Table3[[#This Row],[Q1]]-1.5*Table3[[#This Row],[IQR]]</f>
        <v>-44377.5</v>
      </c>
      <c r="I2862">
        <f>Table3[[#This Row],[Q3]]+1.5*Table3[[#This Row],[IQR]]</f>
        <v>144114.5</v>
      </c>
    </row>
    <row r="2863" spans="1:9" x14ac:dyDescent="0.45">
      <c r="A2863" t="s">
        <v>20</v>
      </c>
      <c r="B2863" t="s">
        <v>10</v>
      </c>
      <c r="C2863">
        <v>58653</v>
      </c>
      <c r="D2863" t="b">
        <f t="shared" si="44"/>
        <v>0</v>
      </c>
      <c r="E2863" cm="1">
        <f t="array" ref="E2863">QUARTILE(IF($A:$A=$A2863,IF($B:$B=$B2863,$C:$C)),1)</f>
        <v>26307</v>
      </c>
      <c r="F2863" cm="1">
        <f t="array" ref="F2863">QUARTILE(IF($A:$A=$A2863,IF($B:$B=$B2863,$C:$C)),3)</f>
        <v>73430</v>
      </c>
      <c r="G2863">
        <f>Table3[[#This Row],[Q3]]-Table3[[#This Row],[Q1]]</f>
        <v>47123</v>
      </c>
      <c r="H2863">
        <f>Table3[[#This Row],[Q1]]-1.5*Table3[[#This Row],[IQR]]</f>
        <v>-44377.5</v>
      </c>
      <c r="I2863">
        <f>Table3[[#This Row],[Q3]]+1.5*Table3[[#This Row],[IQR]]</f>
        <v>144114.5</v>
      </c>
    </row>
    <row r="2864" spans="1:9" x14ac:dyDescent="0.45">
      <c r="A2864" t="s">
        <v>20</v>
      </c>
      <c r="B2864" t="s">
        <v>10</v>
      </c>
      <c r="C2864">
        <v>58723</v>
      </c>
      <c r="D2864" t="b">
        <f t="shared" si="44"/>
        <v>0</v>
      </c>
      <c r="E2864" cm="1">
        <f t="array" ref="E2864">QUARTILE(IF($A:$A=$A2864,IF($B:$B=$B2864,$C:$C)),1)</f>
        <v>26307</v>
      </c>
      <c r="F2864" cm="1">
        <f t="array" ref="F2864">QUARTILE(IF($A:$A=$A2864,IF($B:$B=$B2864,$C:$C)),3)</f>
        <v>73430</v>
      </c>
      <c r="G2864">
        <f>Table3[[#This Row],[Q3]]-Table3[[#This Row],[Q1]]</f>
        <v>47123</v>
      </c>
      <c r="H2864">
        <f>Table3[[#This Row],[Q1]]-1.5*Table3[[#This Row],[IQR]]</f>
        <v>-44377.5</v>
      </c>
      <c r="I2864">
        <f>Table3[[#This Row],[Q3]]+1.5*Table3[[#This Row],[IQR]]</f>
        <v>144114.5</v>
      </c>
    </row>
    <row r="2865" spans="1:9" x14ac:dyDescent="0.45">
      <c r="A2865" t="s">
        <v>20</v>
      </c>
      <c r="B2865" t="s">
        <v>10</v>
      </c>
      <c r="C2865">
        <v>58774</v>
      </c>
      <c r="D2865" t="b">
        <f t="shared" si="44"/>
        <v>0</v>
      </c>
      <c r="E2865" cm="1">
        <f t="array" ref="E2865">QUARTILE(IF($A:$A=$A2865,IF($B:$B=$B2865,$C:$C)),1)</f>
        <v>26307</v>
      </c>
      <c r="F2865" cm="1">
        <f t="array" ref="F2865">QUARTILE(IF($A:$A=$A2865,IF($B:$B=$B2865,$C:$C)),3)</f>
        <v>73430</v>
      </c>
      <c r="G2865">
        <f>Table3[[#This Row],[Q3]]-Table3[[#This Row],[Q1]]</f>
        <v>47123</v>
      </c>
      <c r="H2865">
        <f>Table3[[#This Row],[Q1]]-1.5*Table3[[#This Row],[IQR]]</f>
        <v>-44377.5</v>
      </c>
      <c r="I2865">
        <f>Table3[[#This Row],[Q3]]+1.5*Table3[[#This Row],[IQR]]</f>
        <v>144114.5</v>
      </c>
    </row>
    <row r="2866" spans="1:9" x14ac:dyDescent="0.45">
      <c r="A2866" t="s">
        <v>20</v>
      </c>
      <c r="B2866" t="s">
        <v>10</v>
      </c>
      <c r="C2866">
        <v>59009</v>
      </c>
      <c r="D2866" t="b">
        <f t="shared" si="44"/>
        <v>0</v>
      </c>
      <c r="E2866" cm="1">
        <f t="array" ref="E2866">QUARTILE(IF($A:$A=$A2866,IF($B:$B=$B2866,$C:$C)),1)</f>
        <v>26307</v>
      </c>
      <c r="F2866" cm="1">
        <f t="array" ref="F2866">QUARTILE(IF($A:$A=$A2866,IF($B:$B=$B2866,$C:$C)),3)</f>
        <v>73430</v>
      </c>
      <c r="G2866">
        <f>Table3[[#This Row],[Q3]]-Table3[[#This Row],[Q1]]</f>
        <v>47123</v>
      </c>
      <c r="H2866">
        <f>Table3[[#This Row],[Q1]]-1.5*Table3[[#This Row],[IQR]]</f>
        <v>-44377.5</v>
      </c>
      <c r="I2866">
        <f>Table3[[#This Row],[Q3]]+1.5*Table3[[#This Row],[IQR]]</f>
        <v>144114.5</v>
      </c>
    </row>
    <row r="2867" spans="1:9" x14ac:dyDescent="0.45">
      <c r="A2867" t="s">
        <v>20</v>
      </c>
      <c r="B2867" t="s">
        <v>10</v>
      </c>
      <c r="C2867">
        <v>59122</v>
      </c>
      <c r="D2867" t="b">
        <f t="shared" si="44"/>
        <v>0</v>
      </c>
      <c r="E2867" cm="1">
        <f t="array" ref="E2867">QUARTILE(IF($A:$A=$A2867,IF($B:$B=$B2867,$C:$C)),1)</f>
        <v>26307</v>
      </c>
      <c r="F2867" cm="1">
        <f t="array" ref="F2867">QUARTILE(IF($A:$A=$A2867,IF($B:$B=$B2867,$C:$C)),3)</f>
        <v>73430</v>
      </c>
      <c r="G2867">
        <f>Table3[[#This Row],[Q3]]-Table3[[#This Row],[Q1]]</f>
        <v>47123</v>
      </c>
      <c r="H2867">
        <f>Table3[[#This Row],[Q1]]-1.5*Table3[[#This Row],[IQR]]</f>
        <v>-44377.5</v>
      </c>
      <c r="I2867">
        <f>Table3[[#This Row],[Q3]]+1.5*Table3[[#This Row],[IQR]]</f>
        <v>144114.5</v>
      </c>
    </row>
    <row r="2868" spans="1:9" x14ac:dyDescent="0.45">
      <c r="A2868" t="s">
        <v>20</v>
      </c>
      <c r="B2868" t="s">
        <v>10</v>
      </c>
      <c r="C2868">
        <v>59231</v>
      </c>
      <c r="D2868" t="b">
        <f t="shared" si="44"/>
        <v>0</v>
      </c>
      <c r="E2868" cm="1">
        <f t="array" ref="E2868">QUARTILE(IF($A:$A=$A2868,IF($B:$B=$B2868,$C:$C)),1)</f>
        <v>26307</v>
      </c>
      <c r="F2868" cm="1">
        <f t="array" ref="F2868">QUARTILE(IF($A:$A=$A2868,IF($B:$B=$B2868,$C:$C)),3)</f>
        <v>73430</v>
      </c>
      <c r="G2868">
        <f>Table3[[#This Row],[Q3]]-Table3[[#This Row],[Q1]]</f>
        <v>47123</v>
      </c>
      <c r="H2868">
        <f>Table3[[#This Row],[Q1]]-1.5*Table3[[#This Row],[IQR]]</f>
        <v>-44377.5</v>
      </c>
      <c r="I2868">
        <f>Table3[[#This Row],[Q3]]+1.5*Table3[[#This Row],[IQR]]</f>
        <v>144114.5</v>
      </c>
    </row>
    <row r="2869" spans="1:9" x14ac:dyDescent="0.45">
      <c r="A2869" t="s">
        <v>20</v>
      </c>
      <c r="B2869" t="s">
        <v>10</v>
      </c>
      <c r="C2869">
        <v>59437</v>
      </c>
      <c r="D2869" t="b">
        <f t="shared" si="44"/>
        <v>0</v>
      </c>
      <c r="E2869" cm="1">
        <f t="array" ref="E2869">QUARTILE(IF($A:$A=$A2869,IF($B:$B=$B2869,$C:$C)),1)</f>
        <v>26307</v>
      </c>
      <c r="F2869" cm="1">
        <f t="array" ref="F2869">QUARTILE(IF($A:$A=$A2869,IF($B:$B=$B2869,$C:$C)),3)</f>
        <v>73430</v>
      </c>
      <c r="G2869">
        <f>Table3[[#This Row],[Q3]]-Table3[[#This Row],[Q1]]</f>
        <v>47123</v>
      </c>
      <c r="H2869">
        <f>Table3[[#This Row],[Q1]]-1.5*Table3[[#This Row],[IQR]]</f>
        <v>-44377.5</v>
      </c>
      <c r="I2869">
        <f>Table3[[#This Row],[Q3]]+1.5*Table3[[#This Row],[IQR]]</f>
        <v>144114.5</v>
      </c>
    </row>
    <row r="2870" spans="1:9" x14ac:dyDescent="0.45">
      <c r="A2870" t="s">
        <v>20</v>
      </c>
      <c r="B2870" t="s">
        <v>10</v>
      </c>
      <c r="C2870">
        <v>59576</v>
      </c>
      <c r="D2870" t="b">
        <f t="shared" si="44"/>
        <v>0</v>
      </c>
      <c r="E2870" cm="1">
        <f t="array" ref="E2870">QUARTILE(IF($A:$A=$A2870,IF($B:$B=$B2870,$C:$C)),1)</f>
        <v>26307</v>
      </c>
      <c r="F2870" cm="1">
        <f t="array" ref="F2870">QUARTILE(IF($A:$A=$A2870,IF($B:$B=$B2870,$C:$C)),3)</f>
        <v>73430</v>
      </c>
      <c r="G2870">
        <f>Table3[[#This Row],[Q3]]-Table3[[#This Row],[Q1]]</f>
        <v>47123</v>
      </c>
      <c r="H2870">
        <f>Table3[[#This Row],[Q1]]-1.5*Table3[[#This Row],[IQR]]</f>
        <v>-44377.5</v>
      </c>
      <c r="I2870">
        <f>Table3[[#This Row],[Q3]]+1.5*Table3[[#This Row],[IQR]]</f>
        <v>144114.5</v>
      </c>
    </row>
    <row r="2871" spans="1:9" x14ac:dyDescent="0.45">
      <c r="A2871" t="s">
        <v>20</v>
      </c>
      <c r="B2871" t="s">
        <v>10</v>
      </c>
      <c r="C2871">
        <v>59616</v>
      </c>
      <c r="D2871" t="b">
        <f t="shared" si="44"/>
        <v>0</v>
      </c>
      <c r="E2871" cm="1">
        <f t="array" ref="E2871">QUARTILE(IF($A:$A=$A2871,IF($B:$B=$B2871,$C:$C)),1)</f>
        <v>26307</v>
      </c>
      <c r="F2871" cm="1">
        <f t="array" ref="F2871">QUARTILE(IF($A:$A=$A2871,IF($B:$B=$B2871,$C:$C)),3)</f>
        <v>73430</v>
      </c>
      <c r="G2871">
        <f>Table3[[#This Row],[Q3]]-Table3[[#This Row],[Q1]]</f>
        <v>47123</v>
      </c>
      <c r="H2871">
        <f>Table3[[#This Row],[Q1]]-1.5*Table3[[#This Row],[IQR]]</f>
        <v>-44377.5</v>
      </c>
      <c r="I2871">
        <f>Table3[[#This Row],[Q3]]+1.5*Table3[[#This Row],[IQR]]</f>
        <v>144114.5</v>
      </c>
    </row>
    <row r="2872" spans="1:9" x14ac:dyDescent="0.45">
      <c r="A2872" t="s">
        <v>20</v>
      </c>
      <c r="B2872" t="s">
        <v>10</v>
      </c>
      <c r="C2872">
        <v>59976</v>
      </c>
      <c r="D2872" t="b">
        <f t="shared" si="44"/>
        <v>0</v>
      </c>
      <c r="E2872" cm="1">
        <f t="array" ref="E2872">QUARTILE(IF($A:$A=$A2872,IF($B:$B=$B2872,$C:$C)),1)</f>
        <v>26307</v>
      </c>
      <c r="F2872" cm="1">
        <f t="array" ref="F2872">QUARTILE(IF($A:$A=$A2872,IF($B:$B=$B2872,$C:$C)),3)</f>
        <v>73430</v>
      </c>
      <c r="G2872">
        <f>Table3[[#This Row],[Q3]]-Table3[[#This Row],[Q1]]</f>
        <v>47123</v>
      </c>
      <c r="H2872">
        <f>Table3[[#This Row],[Q1]]-1.5*Table3[[#This Row],[IQR]]</f>
        <v>-44377.5</v>
      </c>
      <c r="I2872">
        <f>Table3[[#This Row],[Q3]]+1.5*Table3[[#This Row],[IQR]]</f>
        <v>144114.5</v>
      </c>
    </row>
    <row r="2873" spans="1:9" x14ac:dyDescent="0.45">
      <c r="A2873" t="s">
        <v>20</v>
      </c>
      <c r="B2873" t="s">
        <v>10</v>
      </c>
      <c r="C2873">
        <v>60274</v>
      </c>
      <c r="D2873" t="b">
        <f t="shared" si="44"/>
        <v>0</v>
      </c>
      <c r="E2873" cm="1">
        <f t="array" ref="E2873">QUARTILE(IF($A:$A=$A2873,IF($B:$B=$B2873,$C:$C)),1)</f>
        <v>26307</v>
      </c>
      <c r="F2873" cm="1">
        <f t="array" ref="F2873">QUARTILE(IF($A:$A=$A2873,IF($B:$B=$B2873,$C:$C)),3)</f>
        <v>73430</v>
      </c>
      <c r="G2873">
        <f>Table3[[#This Row],[Q3]]-Table3[[#This Row],[Q1]]</f>
        <v>47123</v>
      </c>
      <c r="H2873">
        <f>Table3[[#This Row],[Q1]]-1.5*Table3[[#This Row],[IQR]]</f>
        <v>-44377.5</v>
      </c>
      <c r="I2873">
        <f>Table3[[#This Row],[Q3]]+1.5*Table3[[#This Row],[IQR]]</f>
        <v>144114.5</v>
      </c>
    </row>
    <row r="2874" spans="1:9" x14ac:dyDescent="0.45">
      <c r="A2874" t="s">
        <v>20</v>
      </c>
      <c r="B2874" t="s">
        <v>10</v>
      </c>
      <c r="C2874">
        <v>60605</v>
      </c>
      <c r="D2874" t="b">
        <f t="shared" si="44"/>
        <v>0</v>
      </c>
      <c r="E2874" cm="1">
        <f t="array" ref="E2874">QUARTILE(IF($A:$A=$A2874,IF($B:$B=$B2874,$C:$C)),1)</f>
        <v>26307</v>
      </c>
      <c r="F2874" cm="1">
        <f t="array" ref="F2874">QUARTILE(IF($A:$A=$A2874,IF($B:$B=$B2874,$C:$C)),3)</f>
        <v>73430</v>
      </c>
      <c r="G2874">
        <f>Table3[[#This Row],[Q3]]-Table3[[#This Row],[Q1]]</f>
        <v>47123</v>
      </c>
      <c r="H2874">
        <f>Table3[[#This Row],[Q1]]-1.5*Table3[[#This Row],[IQR]]</f>
        <v>-44377.5</v>
      </c>
      <c r="I2874">
        <f>Table3[[#This Row],[Q3]]+1.5*Table3[[#This Row],[IQR]]</f>
        <v>144114.5</v>
      </c>
    </row>
    <row r="2875" spans="1:9" x14ac:dyDescent="0.45">
      <c r="A2875" t="s">
        <v>20</v>
      </c>
      <c r="B2875" t="s">
        <v>10</v>
      </c>
      <c r="C2875">
        <v>60660</v>
      </c>
      <c r="D2875" t="b">
        <f t="shared" si="44"/>
        <v>0</v>
      </c>
      <c r="E2875" cm="1">
        <f t="array" ref="E2875">QUARTILE(IF($A:$A=$A2875,IF($B:$B=$B2875,$C:$C)),1)</f>
        <v>26307</v>
      </c>
      <c r="F2875" cm="1">
        <f t="array" ref="F2875">QUARTILE(IF($A:$A=$A2875,IF($B:$B=$B2875,$C:$C)),3)</f>
        <v>73430</v>
      </c>
      <c r="G2875">
        <f>Table3[[#This Row],[Q3]]-Table3[[#This Row],[Q1]]</f>
        <v>47123</v>
      </c>
      <c r="H2875">
        <f>Table3[[#This Row],[Q1]]-1.5*Table3[[#This Row],[IQR]]</f>
        <v>-44377.5</v>
      </c>
      <c r="I2875">
        <f>Table3[[#This Row],[Q3]]+1.5*Table3[[#This Row],[IQR]]</f>
        <v>144114.5</v>
      </c>
    </row>
    <row r="2876" spans="1:9" x14ac:dyDescent="0.45">
      <c r="A2876" t="s">
        <v>20</v>
      </c>
      <c r="B2876" t="s">
        <v>10</v>
      </c>
      <c r="C2876">
        <v>60863</v>
      </c>
      <c r="D2876" t="b">
        <f t="shared" si="44"/>
        <v>0</v>
      </c>
      <c r="E2876" cm="1">
        <f t="array" ref="E2876">QUARTILE(IF($A:$A=$A2876,IF($B:$B=$B2876,$C:$C)),1)</f>
        <v>26307</v>
      </c>
      <c r="F2876" cm="1">
        <f t="array" ref="F2876">QUARTILE(IF($A:$A=$A2876,IF($B:$B=$B2876,$C:$C)),3)</f>
        <v>73430</v>
      </c>
      <c r="G2876">
        <f>Table3[[#This Row],[Q3]]-Table3[[#This Row],[Q1]]</f>
        <v>47123</v>
      </c>
      <c r="H2876">
        <f>Table3[[#This Row],[Q1]]-1.5*Table3[[#This Row],[IQR]]</f>
        <v>-44377.5</v>
      </c>
      <c r="I2876">
        <f>Table3[[#This Row],[Q3]]+1.5*Table3[[#This Row],[IQR]]</f>
        <v>144114.5</v>
      </c>
    </row>
    <row r="2877" spans="1:9" x14ac:dyDescent="0.45">
      <c r="A2877" t="s">
        <v>20</v>
      </c>
      <c r="B2877" t="s">
        <v>10</v>
      </c>
      <c r="C2877">
        <v>61722</v>
      </c>
      <c r="D2877" t="b">
        <f t="shared" si="44"/>
        <v>0</v>
      </c>
      <c r="E2877" cm="1">
        <f t="array" ref="E2877">QUARTILE(IF($A:$A=$A2877,IF($B:$B=$B2877,$C:$C)),1)</f>
        <v>26307</v>
      </c>
      <c r="F2877" cm="1">
        <f t="array" ref="F2877">QUARTILE(IF($A:$A=$A2877,IF($B:$B=$B2877,$C:$C)),3)</f>
        <v>73430</v>
      </c>
      <c r="G2877">
        <f>Table3[[#This Row],[Q3]]-Table3[[#This Row],[Q1]]</f>
        <v>47123</v>
      </c>
      <c r="H2877">
        <f>Table3[[#This Row],[Q1]]-1.5*Table3[[#This Row],[IQR]]</f>
        <v>-44377.5</v>
      </c>
      <c r="I2877">
        <f>Table3[[#This Row],[Q3]]+1.5*Table3[[#This Row],[IQR]]</f>
        <v>144114.5</v>
      </c>
    </row>
    <row r="2878" spans="1:9" x14ac:dyDescent="0.45">
      <c r="A2878" t="s">
        <v>20</v>
      </c>
      <c r="B2878" t="s">
        <v>10</v>
      </c>
      <c r="C2878">
        <v>61815</v>
      </c>
      <c r="D2878" t="b">
        <f t="shared" si="44"/>
        <v>0</v>
      </c>
      <c r="E2878" cm="1">
        <f t="array" ref="E2878">QUARTILE(IF($A:$A=$A2878,IF($B:$B=$B2878,$C:$C)),1)</f>
        <v>26307</v>
      </c>
      <c r="F2878" cm="1">
        <f t="array" ref="F2878">QUARTILE(IF($A:$A=$A2878,IF($B:$B=$B2878,$C:$C)),3)</f>
        <v>73430</v>
      </c>
      <c r="G2878">
        <f>Table3[[#This Row],[Q3]]-Table3[[#This Row],[Q1]]</f>
        <v>47123</v>
      </c>
      <c r="H2878">
        <f>Table3[[#This Row],[Q1]]-1.5*Table3[[#This Row],[IQR]]</f>
        <v>-44377.5</v>
      </c>
      <c r="I2878">
        <f>Table3[[#This Row],[Q3]]+1.5*Table3[[#This Row],[IQR]]</f>
        <v>144114.5</v>
      </c>
    </row>
    <row r="2879" spans="1:9" x14ac:dyDescent="0.45">
      <c r="A2879" t="s">
        <v>20</v>
      </c>
      <c r="B2879" t="s">
        <v>10</v>
      </c>
      <c r="C2879">
        <v>62141</v>
      </c>
      <c r="D2879" t="b">
        <f t="shared" si="44"/>
        <v>0</v>
      </c>
      <c r="E2879" cm="1">
        <f t="array" ref="E2879">QUARTILE(IF($A:$A=$A2879,IF($B:$B=$B2879,$C:$C)),1)</f>
        <v>26307</v>
      </c>
      <c r="F2879" cm="1">
        <f t="array" ref="F2879">QUARTILE(IF($A:$A=$A2879,IF($B:$B=$B2879,$C:$C)),3)</f>
        <v>73430</v>
      </c>
      <c r="G2879">
        <f>Table3[[#This Row],[Q3]]-Table3[[#This Row],[Q1]]</f>
        <v>47123</v>
      </c>
      <c r="H2879">
        <f>Table3[[#This Row],[Q1]]-1.5*Table3[[#This Row],[IQR]]</f>
        <v>-44377.5</v>
      </c>
      <c r="I2879">
        <f>Table3[[#This Row],[Q3]]+1.5*Table3[[#This Row],[IQR]]</f>
        <v>144114.5</v>
      </c>
    </row>
    <row r="2880" spans="1:9" x14ac:dyDescent="0.45">
      <c r="A2880" t="s">
        <v>20</v>
      </c>
      <c r="B2880" t="s">
        <v>10</v>
      </c>
      <c r="C2880">
        <v>62531</v>
      </c>
      <c r="D2880" t="b">
        <f t="shared" si="44"/>
        <v>0</v>
      </c>
      <c r="E2880" cm="1">
        <f t="array" ref="E2880">QUARTILE(IF($A:$A=$A2880,IF($B:$B=$B2880,$C:$C)),1)</f>
        <v>26307</v>
      </c>
      <c r="F2880" cm="1">
        <f t="array" ref="F2880">QUARTILE(IF($A:$A=$A2880,IF($B:$B=$B2880,$C:$C)),3)</f>
        <v>73430</v>
      </c>
      <c r="G2880">
        <f>Table3[[#This Row],[Q3]]-Table3[[#This Row],[Q1]]</f>
        <v>47123</v>
      </c>
      <c r="H2880">
        <f>Table3[[#This Row],[Q1]]-1.5*Table3[[#This Row],[IQR]]</f>
        <v>-44377.5</v>
      </c>
      <c r="I2880">
        <f>Table3[[#This Row],[Q3]]+1.5*Table3[[#This Row],[IQR]]</f>
        <v>144114.5</v>
      </c>
    </row>
    <row r="2881" spans="1:9" x14ac:dyDescent="0.45">
      <c r="A2881" t="s">
        <v>20</v>
      </c>
      <c r="B2881" t="s">
        <v>10</v>
      </c>
      <c r="C2881">
        <v>62693</v>
      </c>
      <c r="D2881" t="b">
        <f t="shared" si="44"/>
        <v>0</v>
      </c>
      <c r="E2881" cm="1">
        <f t="array" ref="E2881">QUARTILE(IF($A:$A=$A2881,IF($B:$B=$B2881,$C:$C)),1)</f>
        <v>26307</v>
      </c>
      <c r="F2881" cm="1">
        <f t="array" ref="F2881">QUARTILE(IF($A:$A=$A2881,IF($B:$B=$B2881,$C:$C)),3)</f>
        <v>73430</v>
      </c>
      <c r="G2881">
        <f>Table3[[#This Row],[Q3]]-Table3[[#This Row],[Q1]]</f>
        <v>47123</v>
      </c>
      <c r="H2881">
        <f>Table3[[#This Row],[Q1]]-1.5*Table3[[#This Row],[IQR]]</f>
        <v>-44377.5</v>
      </c>
      <c r="I2881">
        <f>Table3[[#This Row],[Q3]]+1.5*Table3[[#This Row],[IQR]]</f>
        <v>144114.5</v>
      </c>
    </row>
    <row r="2882" spans="1:9" x14ac:dyDescent="0.45">
      <c r="A2882" t="s">
        <v>20</v>
      </c>
      <c r="B2882" t="s">
        <v>10</v>
      </c>
      <c r="C2882">
        <v>62932</v>
      </c>
      <c r="D2882" t="b">
        <f t="shared" ref="D2882:D2945" si="45">IF(C2882&lt;H2882,TRUE,IF(C2882&gt;I2882,TRUE,FALSE))</f>
        <v>0</v>
      </c>
      <c r="E2882" cm="1">
        <f t="array" ref="E2882">QUARTILE(IF($A:$A=$A2882,IF($B:$B=$B2882,$C:$C)),1)</f>
        <v>26307</v>
      </c>
      <c r="F2882" cm="1">
        <f t="array" ref="F2882">QUARTILE(IF($A:$A=$A2882,IF($B:$B=$B2882,$C:$C)),3)</f>
        <v>73430</v>
      </c>
      <c r="G2882">
        <f>Table3[[#This Row],[Q3]]-Table3[[#This Row],[Q1]]</f>
        <v>47123</v>
      </c>
      <c r="H2882">
        <f>Table3[[#This Row],[Q1]]-1.5*Table3[[#This Row],[IQR]]</f>
        <v>-44377.5</v>
      </c>
      <c r="I2882">
        <f>Table3[[#This Row],[Q3]]+1.5*Table3[[#This Row],[IQR]]</f>
        <v>144114.5</v>
      </c>
    </row>
    <row r="2883" spans="1:9" x14ac:dyDescent="0.45">
      <c r="A2883" t="s">
        <v>20</v>
      </c>
      <c r="B2883" t="s">
        <v>10</v>
      </c>
      <c r="C2883">
        <v>63159</v>
      </c>
      <c r="D2883" t="b">
        <f t="shared" si="45"/>
        <v>0</v>
      </c>
      <c r="E2883" cm="1">
        <f t="array" ref="E2883">QUARTILE(IF($A:$A=$A2883,IF($B:$B=$B2883,$C:$C)),1)</f>
        <v>26307</v>
      </c>
      <c r="F2883" cm="1">
        <f t="array" ref="F2883">QUARTILE(IF($A:$A=$A2883,IF($B:$B=$B2883,$C:$C)),3)</f>
        <v>73430</v>
      </c>
      <c r="G2883">
        <f>Table3[[#This Row],[Q3]]-Table3[[#This Row],[Q1]]</f>
        <v>47123</v>
      </c>
      <c r="H2883">
        <f>Table3[[#This Row],[Q1]]-1.5*Table3[[#This Row],[IQR]]</f>
        <v>-44377.5</v>
      </c>
      <c r="I2883">
        <f>Table3[[#This Row],[Q3]]+1.5*Table3[[#This Row],[IQR]]</f>
        <v>144114.5</v>
      </c>
    </row>
    <row r="2884" spans="1:9" x14ac:dyDescent="0.45">
      <c r="A2884" t="s">
        <v>20</v>
      </c>
      <c r="B2884" t="s">
        <v>10</v>
      </c>
      <c r="C2884">
        <v>63497</v>
      </c>
      <c r="D2884" t="b">
        <f t="shared" si="45"/>
        <v>0</v>
      </c>
      <c r="E2884" cm="1">
        <f t="array" ref="E2884">QUARTILE(IF($A:$A=$A2884,IF($B:$B=$B2884,$C:$C)),1)</f>
        <v>26307</v>
      </c>
      <c r="F2884" cm="1">
        <f t="array" ref="F2884">QUARTILE(IF($A:$A=$A2884,IF($B:$B=$B2884,$C:$C)),3)</f>
        <v>73430</v>
      </c>
      <c r="G2884">
        <f>Table3[[#This Row],[Q3]]-Table3[[#This Row],[Q1]]</f>
        <v>47123</v>
      </c>
      <c r="H2884">
        <f>Table3[[#This Row],[Q1]]-1.5*Table3[[#This Row],[IQR]]</f>
        <v>-44377.5</v>
      </c>
      <c r="I2884">
        <f>Table3[[#This Row],[Q3]]+1.5*Table3[[#This Row],[IQR]]</f>
        <v>144114.5</v>
      </c>
    </row>
    <row r="2885" spans="1:9" x14ac:dyDescent="0.45">
      <c r="A2885" t="s">
        <v>20</v>
      </c>
      <c r="B2885" t="s">
        <v>10</v>
      </c>
      <c r="C2885">
        <v>63744</v>
      </c>
      <c r="D2885" t="b">
        <f t="shared" si="45"/>
        <v>0</v>
      </c>
      <c r="E2885" cm="1">
        <f t="array" ref="E2885">QUARTILE(IF($A:$A=$A2885,IF($B:$B=$B2885,$C:$C)),1)</f>
        <v>26307</v>
      </c>
      <c r="F2885" cm="1">
        <f t="array" ref="F2885">QUARTILE(IF($A:$A=$A2885,IF($B:$B=$B2885,$C:$C)),3)</f>
        <v>73430</v>
      </c>
      <c r="G2885">
        <f>Table3[[#This Row],[Q3]]-Table3[[#This Row],[Q1]]</f>
        <v>47123</v>
      </c>
      <c r="H2885">
        <f>Table3[[#This Row],[Q1]]-1.5*Table3[[#This Row],[IQR]]</f>
        <v>-44377.5</v>
      </c>
      <c r="I2885">
        <f>Table3[[#This Row],[Q3]]+1.5*Table3[[#This Row],[IQR]]</f>
        <v>144114.5</v>
      </c>
    </row>
    <row r="2886" spans="1:9" x14ac:dyDescent="0.45">
      <c r="A2886" t="s">
        <v>20</v>
      </c>
      <c r="B2886" t="s">
        <v>10</v>
      </c>
      <c r="C2886">
        <v>64150</v>
      </c>
      <c r="D2886" t="b">
        <f t="shared" si="45"/>
        <v>0</v>
      </c>
      <c r="E2886" cm="1">
        <f t="array" ref="E2886">QUARTILE(IF($A:$A=$A2886,IF($B:$B=$B2886,$C:$C)),1)</f>
        <v>26307</v>
      </c>
      <c r="F2886" cm="1">
        <f t="array" ref="F2886">QUARTILE(IF($A:$A=$A2886,IF($B:$B=$B2886,$C:$C)),3)</f>
        <v>73430</v>
      </c>
      <c r="G2886">
        <f>Table3[[#This Row],[Q3]]-Table3[[#This Row],[Q1]]</f>
        <v>47123</v>
      </c>
      <c r="H2886">
        <f>Table3[[#This Row],[Q1]]-1.5*Table3[[#This Row],[IQR]]</f>
        <v>-44377.5</v>
      </c>
      <c r="I2886">
        <f>Table3[[#This Row],[Q3]]+1.5*Table3[[#This Row],[IQR]]</f>
        <v>144114.5</v>
      </c>
    </row>
    <row r="2887" spans="1:9" x14ac:dyDescent="0.45">
      <c r="A2887" t="s">
        <v>20</v>
      </c>
      <c r="B2887" t="s">
        <v>10</v>
      </c>
      <c r="C2887">
        <v>64619</v>
      </c>
      <c r="D2887" t="b">
        <f t="shared" si="45"/>
        <v>0</v>
      </c>
      <c r="E2887" cm="1">
        <f t="array" ref="E2887">QUARTILE(IF($A:$A=$A2887,IF($B:$B=$B2887,$C:$C)),1)</f>
        <v>26307</v>
      </c>
      <c r="F2887" cm="1">
        <f t="array" ref="F2887">QUARTILE(IF($A:$A=$A2887,IF($B:$B=$B2887,$C:$C)),3)</f>
        <v>73430</v>
      </c>
      <c r="G2887">
        <f>Table3[[#This Row],[Q3]]-Table3[[#This Row],[Q1]]</f>
        <v>47123</v>
      </c>
      <c r="H2887">
        <f>Table3[[#This Row],[Q1]]-1.5*Table3[[#This Row],[IQR]]</f>
        <v>-44377.5</v>
      </c>
      <c r="I2887">
        <f>Table3[[#This Row],[Q3]]+1.5*Table3[[#This Row],[IQR]]</f>
        <v>144114.5</v>
      </c>
    </row>
    <row r="2888" spans="1:9" x14ac:dyDescent="0.45">
      <c r="A2888" t="s">
        <v>20</v>
      </c>
      <c r="B2888" t="s">
        <v>10</v>
      </c>
      <c r="C2888">
        <v>65192</v>
      </c>
      <c r="D2888" t="b">
        <f t="shared" si="45"/>
        <v>0</v>
      </c>
      <c r="E2888" cm="1">
        <f t="array" ref="E2888">QUARTILE(IF($A:$A=$A2888,IF($B:$B=$B2888,$C:$C)),1)</f>
        <v>26307</v>
      </c>
      <c r="F2888" cm="1">
        <f t="array" ref="F2888">QUARTILE(IF($A:$A=$A2888,IF($B:$B=$B2888,$C:$C)),3)</f>
        <v>73430</v>
      </c>
      <c r="G2888">
        <f>Table3[[#This Row],[Q3]]-Table3[[#This Row],[Q1]]</f>
        <v>47123</v>
      </c>
      <c r="H2888">
        <f>Table3[[#This Row],[Q1]]-1.5*Table3[[#This Row],[IQR]]</f>
        <v>-44377.5</v>
      </c>
      <c r="I2888">
        <f>Table3[[#This Row],[Q3]]+1.5*Table3[[#This Row],[IQR]]</f>
        <v>144114.5</v>
      </c>
    </row>
    <row r="2889" spans="1:9" x14ac:dyDescent="0.45">
      <c r="A2889" t="s">
        <v>20</v>
      </c>
      <c r="B2889" t="s">
        <v>10</v>
      </c>
      <c r="C2889">
        <v>65299</v>
      </c>
      <c r="D2889" t="b">
        <f t="shared" si="45"/>
        <v>0</v>
      </c>
      <c r="E2889" cm="1">
        <f t="array" ref="E2889">QUARTILE(IF($A:$A=$A2889,IF($B:$B=$B2889,$C:$C)),1)</f>
        <v>26307</v>
      </c>
      <c r="F2889" cm="1">
        <f t="array" ref="F2889">QUARTILE(IF($A:$A=$A2889,IF($B:$B=$B2889,$C:$C)),3)</f>
        <v>73430</v>
      </c>
      <c r="G2889">
        <f>Table3[[#This Row],[Q3]]-Table3[[#This Row],[Q1]]</f>
        <v>47123</v>
      </c>
      <c r="H2889">
        <f>Table3[[#This Row],[Q1]]-1.5*Table3[[#This Row],[IQR]]</f>
        <v>-44377.5</v>
      </c>
      <c r="I2889">
        <f>Table3[[#This Row],[Q3]]+1.5*Table3[[#This Row],[IQR]]</f>
        <v>144114.5</v>
      </c>
    </row>
    <row r="2890" spans="1:9" x14ac:dyDescent="0.45">
      <c r="A2890" t="s">
        <v>20</v>
      </c>
      <c r="B2890" t="s">
        <v>10</v>
      </c>
      <c r="C2890">
        <v>65430</v>
      </c>
      <c r="D2890" t="b">
        <f t="shared" si="45"/>
        <v>0</v>
      </c>
      <c r="E2890" cm="1">
        <f t="array" ref="E2890">QUARTILE(IF($A:$A=$A2890,IF($B:$B=$B2890,$C:$C)),1)</f>
        <v>26307</v>
      </c>
      <c r="F2890" cm="1">
        <f t="array" ref="F2890">QUARTILE(IF($A:$A=$A2890,IF($B:$B=$B2890,$C:$C)),3)</f>
        <v>73430</v>
      </c>
      <c r="G2890">
        <f>Table3[[#This Row],[Q3]]-Table3[[#This Row],[Q1]]</f>
        <v>47123</v>
      </c>
      <c r="H2890">
        <f>Table3[[#This Row],[Q1]]-1.5*Table3[[#This Row],[IQR]]</f>
        <v>-44377.5</v>
      </c>
      <c r="I2890">
        <f>Table3[[#This Row],[Q3]]+1.5*Table3[[#This Row],[IQR]]</f>
        <v>144114.5</v>
      </c>
    </row>
    <row r="2891" spans="1:9" x14ac:dyDescent="0.45">
      <c r="A2891" t="s">
        <v>20</v>
      </c>
      <c r="B2891" t="s">
        <v>10</v>
      </c>
      <c r="C2891">
        <v>65747</v>
      </c>
      <c r="D2891" t="b">
        <f t="shared" si="45"/>
        <v>0</v>
      </c>
      <c r="E2891" cm="1">
        <f t="array" ref="E2891">QUARTILE(IF($A:$A=$A2891,IF($B:$B=$B2891,$C:$C)),1)</f>
        <v>26307</v>
      </c>
      <c r="F2891" cm="1">
        <f t="array" ref="F2891">QUARTILE(IF($A:$A=$A2891,IF($B:$B=$B2891,$C:$C)),3)</f>
        <v>73430</v>
      </c>
      <c r="G2891">
        <f>Table3[[#This Row],[Q3]]-Table3[[#This Row],[Q1]]</f>
        <v>47123</v>
      </c>
      <c r="H2891">
        <f>Table3[[#This Row],[Q1]]-1.5*Table3[[#This Row],[IQR]]</f>
        <v>-44377.5</v>
      </c>
      <c r="I2891">
        <f>Table3[[#This Row],[Q3]]+1.5*Table3[[#This Row],[IQR]]</f>
        <v>144114.5</v>
      </c>
    </row>
    <row r="2892" spans="1:9" x14ac:dyDescent="0.45">
      <c r="A2892" t="s">
        <v>20</v>
      </c>
      <c r="B2892" t="s">
        <v>10</v>
      </c>
      <c r="C2892">
        <v>65765</v>
      </c>
      <c r="D2892" t="b">
        <f t="shared" si="45"/>
        <v>0</v>
      </c>
      <c r="E2892" cm="1">
        <f t="array" ref="E2892">QUARTILE(IF($A:$A=$A2892,IF($B:$B=$B2892,$C:$C)),1)</f>
        <v>26307</v>
      </c>
      <c r="F2892" cm="1">
        <f t="array" ref="F2892">QUARTILE(IF($A:$A=$A2892,IF($B:$B=$B2892,$C:$C)),3)</f>
        <v>73430</v>
      </c>
      <c r="G2892">
        <f>Table3[[#This Row],[Q3]]-Table3[[#This Row],[Q1]]</f>
        <v>47123</v>
      </c>
      <c r="H2892">
        <f>Table3[[#This Row],[Q1]]-1.5*Table3[[#This Row],[IQR]]</f>
        <v>-44377.5</v>
      </c>
      <c r="I2892">
        <f>Table3[[#This Row],[Q3]]+1.5*Table3[[#This Row],[IQR]]</f>
        <v>144114.5</v>
      </c>
    </row>
    <row r="2893" spans="1:9" x14ac:dyDescent="0.45">
      <c r="A2893" t="s">
        <v>20</v>
      </c>
      <c r="B2893" t="s">
        <v>10</v>
      </c>
      <c r="C2893">
        <v>66262</v>
      </c>
      <c r="D2893" t="b">
        <f t="shared" si="45"/>
        <v>0</v>
      </c>
      <c r="E2893" cm="1">
        <f t="array" ref="E2893">QUARTILE(IF($A:$A=$A2893,IF($B:$B=$B2893,$C:$C)),1)</f>
        <v>26307</v>
      </c>
      <c r="F2893" cm="1">
        <f t="array" ref="F2893">QUARTILE(IF($A:$A=$A2893,IF($B:$B=$B2893,$C:$C)),3)</f>
        <v>73430</v>
      </c>
      <c r="G2893">
        <f>Table3[[#This Row],[Q3]]-Table3[[#This Row],[Q1]]</f>
        <v>47123</v>
      </c>
      <c r="H2893">
        <f>Table3[[#This Row],[Q1]]-1.5*Table3[[#This Row],[IQR]]</f>
        <v>-44377.5</v>
      </c>
      <c r="I2893">
        <f>Table3[[#This Row],[Q3]]+1.5*Table3[[#This Row],[IQR]]</f>
        <v>144114.5</v>
      </c>
    </row>
    <row r="2894" spans="1:9" x14ac:dyDescent="0.45">
      <c r="A2894" t="s">
        <v>20</v>
      </c>
      <c r="B2894" t="s">
        <v>10</v>
      </c>
      <c r="C2894">
        <v>66298</v>
      </c>
      <c r="D2894" t="b">
        <f t="shared" si="45"/>
        <v>0</v>
      </c>
      <c r="E2894" cm="1">
        <f t="array" ref="E2894">QUARTILE(IF($A:$A=$A2894,IF($B:$B=$B2894,$C:$C)),1)</f>
        <v>26307</v>
      </c>
      <c r="F2894" cm="1">
        <f t="array" ref="F2894">QUARTILE(IF($A:$A=$A2894,IF($B:$B=$B2894,$C:$C)),3)</f>
        <v>73430</v>
      </c>
      <c r="G2894">
        <f>Table3[[#This Row],[Q3]]-Table3[[#This Row],[Q1]]</f>
        <v>47123</v>
      </c>
      <c r="H2894">
        <f>Table3[[#This Row],[Q1]]-1.5*Table3[[#This Row],[IQR]]</f>
        <v>-44377.5</v>
      </c>
      <c r="I2894">
        <f>Table3[[#This Row],[Q3]]+1.5*Table3[[#This Row],[IQR]]</f>
        <v>144114.5</v>
      </c>
    </row>
    <row r="2895" spans="1:9" x14ac:dyDescent="0.45">
      <c r="A2895" t="s">
        <v>20</v>
      </c>
      <c r="B2895" t="s">
        <v>10</v>
      </c>
      <c r="C2895">
        <v>66337</v>
      </c>
      <c r="D2895" t="b">
        <f t="shared" si="45"/>
        <v>0</v>
      </c>
      <c r="E2895" cm="1">
        <f t="array" ref="E2895">QUARTILE(IF($A:$A=$A2895,IF($B:$B=$B2895,$C:$C)),1)</f>
        <v>26307</v>
      </c>
      <c r="F2895" cm="1">
        <f t="array" ref="F2895">QUARTILE(IF($A:$A=$A2895,IF($B:$B=$B2895,$C:$C)),3)</f>
        <v>73430</v>
      </c>
      <c r="G2895">
        <f>Table3[[#This Row],[Q3]]-Table3[[#This Row],[Q1]]</f>
        <v>47123</v>
      </c>
      <c r="H2895">
        <f>Table3[[#This Row],[Q1]]-1.5*Table3[[#This Row],[IQR]]</f>
        <v>-44377.5</v>
      </c>
      <c r="I2895">
        <f>Table3[[#This Row],[Q3]]+1.5*Table3[[#This Row],[IQR]]</f>
        <v>144114.5</v>
      </c>
    </row>
    <row r="2896" spans="1:9" x14ac:dyDescent="0.45">
      <c r="A2896" t="s">
        <v>20</v>
      </c>
      <c r="B2896" t="s">
        <v>10</v>
      </c>
      <c r="C2896">
        <v>67466</v>
      </c>
      <c r="D2896" t="b">
        <f t="shared" si="45"/>
        <v>0</v>
      </c>
      <c r="E2896" cm="1">
        <f t="array" ref="E2896">QUARTILE(IF($A:$A=$A2896,IF($B:$B=$B2896,$C:$C)),1)</f>
        <v>26307</v>
      </c>
      <c r="F2896" cm="1">
        <f t="array" ref="F2896">QUARTILE(IF($A:$A=$A2896,IF($B:$B=$B2896,$C:$C)),3)</f>
        <v>73430</v>
      </c>
      <c r="G2896">
        <f>Table3[[#This Row],[Q3]]-Table3[[#This Row],[Q1]]</f>
        <v>47123</v>
      </c>
      <c r="H2896">
        <f>Table3[[#This Row],[Q1]]-1.5*Table3[[#This Row],[IQR]]</f>
        <v>-44377.5</v>
      </c>
      <c r="I2896">
        <f>Table3[[#This Row],[Q3]]+1.5*Table3[[#This Row],[IQR]]</f>
        <v>144114.5</v>
      </c>
    </row>
    <row r="2897" spans="1:9" x14ac:dyDescent="0.45">
      <c r="A2897" t="s">
        <v>20</v>
      </c>
      <c r="B2897" t="s">
        <v>10</v>
      </c>
      <c r="C2897">
        <v>67638</v>
      </c>
      <c r="D2897" t="b">
        <f t="shared" si="45"/>
        <v>0</v>
      </c>
      <c r="E2897" cm="1">
        <f t="array" ref="E2897">QUARTILE(IF($A:$A=$A2897,IF($B:$B=$B2897,$C:$C)),1)</f>
        <v>26307</v>
      </c>
      <c r="F2897" cm="1">
        <f t="array" ref="F2897">QUARTILE(IF($A:$A=$A2897,IF($B:$B=$B2897,$C:$C)),3)</f>
        <v>73430</v>
      </c>
      <c r="G2897">
        <f>Table3[[#This Row],[Q3]]-Table3[[#This Row],[Q1]]</f>
        <v>47123</v>
      </c>
      <c r="H2897">
        <f>Table3[[#This Row],[Q1]]-1.5*Table3[[#This Row],[IQR]]</f>
        <v>-44377.5</v>
      </c>
      <c r="I2897">
        <f>Table3[[#This Row],[Q3]]+1.5*Table3[[#This Row],[IQR]]</f>
        <v>144114.5</v>
      </c>
    </row>
    <row r="2898" spans="1:9" x14ac:dyDescent="0.45">
      <c r="A2898" t="s">
        <v>20</v>
      </c>
      <c r="B2898" t="s">
        <v>10</v>
      </c>
      <c r="C2898">
        <v>67852</v>
      </c>
      <c r="D2898" t="b">
        <f t="shared" si="45"/>
        <v>0</v>
      </c>
      <c r="E2898" cm="1">
        <f t="array" ref="E2898">QUARTILE(IF($A:$A=$A2898,IF($B:$B=$B2898,$C:$C)),1)</f>
        <v>26307</v>
      </c>
      <c r="F2898" cm="1">
        <f t="array" ref="F2898">QUARTILE(IF($A:$A=$A2898,IF($B:$B=$B2898,$C:$C)),3)</f>
        <v>73430</v>
      </c>
      <c r="G2898">
        <f>Table3[[#This Row],[Q3]]-Table3[[#This Row],[Q1]]</f>
        <v>47123</v>
      </c>
      <c r="H2898">
        <f>Table3[[#This Row],[Q1]]-1.5*Table3[[#This Row],[IQR]]</f>
        <v>-44377.5</v>
      </c>
      <c r="I2898">
        <f>Table3[[#This Row],[Q3]]+1.5*Table3[[#This Row],[IQR]]</f>
        <v>144114.5</v>
      </c>
    </row>
    <row r="2899" spans="1:9" x14ac:dyDescent="0.45">
      <c r="A2899" t="s">
        <v>20</v>
      </c>
      <c r="B2899" t="s">
        <v>10</v>
      </c>
      <c r="C2899">
        <v>67873</v>
      </c>
      <c r="D2899" t="b">
        <f t="shared" si="45"/>
        <v>0</v>
      </c>
      <c r="E2899" cm="1">
        <f t="array" ref="E2899">QUARTILE(IF($A:$A=$A2899,IF($B:$B=$B2899,$C:$C)),1)</f>
        <v>26307</v>
      </c>
      <c r="F2899" cm="1">
        <f t="array" ref="F2899">QUARTILE(IF($A:$A=$A2899,IF($B:$B=$B2899,$C:$C)),3)</f>
        <v>73430</v>
      </c>
      <c r="G2899">
        <f>Table3[[#This Row],[Q3]]-Table3[[#This Row],[Q1]]</f>
        <v>47123</v>
      </c>
      <c r="H2899">
        <f>Table3[[#This Row],[Q1]]-1.5*Table3[[#This Row],[IQR]]</f>
        <v>-44377.5</v>
      </c>
      <c r="I2899">
        <f>Table3[[#This Row],[Q3]]+1.5*Table3[[#This Row],[IQR]]</f>
        <v>144114.5</v>
      </c>
    </row>
    <row r="2900" spans="1:9" x14ac:dyDescent="0.45">
      <c r="A2900" t="s">
        <v>20</v>
      </c>
      <c r="B2900" t="s">
        <v>10</v>
      </c>
      <c r="C2900">
        <v>68397</v>
      </c>
      <c r="D2900" t="b">
        <f t="shared" si="45"/>
        <v>0</v>
      </c>
      <c r="E2900" cm="1">
        <f t="array" ref="E2900">QUARTILE(IF($A:$A=$A2900,IF($B:$B=$B2900,$C:$C)),1)</f>
        <v>26307</v>
      </c>
      <c r="F2900" cm="1">
        <f t="array" ref="F2900">QUARTILE(IF($A:$A=$A2900,IF($B:$B=$B2900,$C:$C)),3)</f>
        <v>73430</v>
      </c>
      <c r="G2900">
        <f>Table3[[#This Row],[Q3]]-Table3[[#This Row],[Q1]]</f>
        <v>47123</v>
      </c>
      <c r="H2900">
        <f>Table3[[#This Row],[Q1]]-1.5*Table3[[#This Row],[IQR]]</f>
        <v>-44377.5</v>
      </c>
      <c r="I2900">
        <f>Table3[[#This Row],[Q3]]+1.5*Table3[[#This Row],[IQR]]</f>
        <v>144114.5</v>
      </c>
    </row>
    <row r="2901" spans="1:9" x14ac:dyDescent="0.45">
      <c r="A2901" t="s">
        <v>20</v>
      </c>
      <c r="B2901" t="s">
        <v>10</v>
      </c>
      <c r="C2901">
        <v>68802</v>
      </c>
      <c r="D2901" t="b">
        <f t="shared" si="45"/>
        <v>0</v>
      </c>
      <c r="E2901" cm="1">
        <f t="array" ref="E2901">QUARTILE(IF($A:$A=$A2901,IF($B:$B=$B2901,$C:$C)),1)</f>
        <v>26307</v>
      </c>
      <c r="F2901" cm="1">
        <f t="array" ref="F2901">QUARTILE(IF($A:$A=$A2901,IF($B:$B=$B2901,$C:$C)),3)</f>
        <v>73430</v>
      </c>
      <c r="G2901">
        <f>Table3[[#This Row],[Q3]]-Table3[[#This Row],[Q1]]</f>
        <v>47123</v>
      </c>
      <c r="H2901">
        <f>Table3[[#This Row],[Q1]]-1.5*Table3[[#This Row],[IQR]]</f>
        <v>-44377.5</v>
      </c>
      <c r="I2901">
        <f>Table3[[#This Row],[Q3]]+1.5*Table3[[#This Row],[IQR]]</f>
        <v>144114.5</v>
      </c>
    </row>
    <row r="2902" spans="1:9" x14ac:dyDescent="0.45">
      <c r="A2902" t="s">
        <v>20</v>
      </c>
      <c r="B2902" t="s">
        <v>10</v>
      </c>
      <c r="C2902">
        <v>69061</v>
      </c>
      <c r="D2902" t="b">
        <f t="shared" si="45"/>
        <v>0</v>
      </c>
      <c r="E2902" cm="1">
        <f t="array" ref="E2902">QUARTILE(IF($A:$A=$A2902,IF($B:$B=$B2902,$C:$C)),1)</f>
        <v>26307</v>
      </c>
      <c r="F2902" cm="1">
        <f t="array" ref="F2902">QUARTILE(IF($A:$A=$A2902,IF($B:$B=$B2902,$C:$C)),3)</f>
        <v>73430</v>
      </c>
      <c r="G2902">
        <f>Table3[[#This Row],[Q3]]-Table3[[#This Row],[Q1]]</f>
        <v>47123</v>
      </c>
      <c r="H2902">
        <f>Table3[[#This Row],[Q1]]-1.5*Table3[[#This Row],[IQR]]</f>
        <v>-44377.5</v>
      </c>
      <c r="I2902">
        <f>Table3[[#This Row],[Q3]]+1.5*Table3[[#This Row],[IQR]]</f>
        <v>144114.5</v>
      </c>
    </row>
    <row r="2903" spans="1:9" x14ac:dyDescent="0.45">
      <c r="A2903" t="s">
        <v>20</v>
      </c>
      <c r="B2903" t="s">
        <v>10</v>
      </c>
      <c r="C2903">
        <v>69095</v>
      </c>
      <c r="D2903" t="b">
        <f t="shared" si="45"/>
        <v>0</v>
      </c>
      <c r="E2903" cm="1">
        <f t="array" ref="E2903">QUARTILE(IF($A:$A=$A2903,IF($B:$B=$B2903,$C:$C)),1)</f>
        <v>26307</v>
      </c>
      <c r="F2903" cm="1">
        <f t="array" ref="F2903">QUARTILE(IF($A:$A=$A2903,IF($B:$B=$B2903,$C:$C)),3)</f>
        <v>73430</v>
      </c>
      <c r="G2903">
        <f>Table3[[#This Row],[Q3]]-Table3[[#This Row],[Q1]]</f>
        <v>47123</v>
      </c>
      <c r="H2903">
        <f>Table3[[#This Row],[Q1]]-1.5*Table3[[#This Row],[IQR]]</f>
        <v>-44377.5</v>
      </c>
      <c r="I2903">
        <f>Table3[[#This Row],[Q3]]+1.5*Table3[[#This Row],[IQR]]</f>
        <v>144114.5</v>
      </c>
    </row>
    <row r="2904" spans="1:9" x14ac:dyDescent="0.45">
      <c r="A2904" t="s">
        <v>20</v>
      </c>
      <c r="B2904" t="s">
        <v>10</v>
      </c>
      <c r="C2904">
        <v>69188</v>
      </c>
      <c r="D2904" t="b">
        <f t="shared" si="45"/>
        <v>0</v>
      </c>
      <c r="E2904" cm="1">
        <f t="array" ref="E2904">QUARTILE(IF($A:$A=$A2904,IF($B:$B=$B2904,$C:$C)),1)</f>
        <v>26307</v>
      </c>
      <c r="F2904" cm="1">
        <f t="array" ref="F2904">QUARTILE(IF($A:$A=$A2904,IF($B:$B=$B2904,$C:$C)),3)</f>
        <v>73430</v>
      </c>
      <c r="G2904">
        <f>Table3[[#This Row],[Q3]]-Table3[[#This Row],[Q1]]</f>
        <v>47123</v>
      </c>
      <c r="H2904">
        <f>Table3[[#This Row],[Q1]]-1.5*Table3[[#This Row],[IQR]]</f>
        <v>-44377.5</v>
      </c>
      <c r="I2904">
        <f>Table3[[#This Row],[Q3]]+1.5*Table3[[#This Row],[IQR]]</f>
        <v>144114.5</v>
      </c>
    </row>
    <row r="2905" spans="1:9" x14ac:dyDescent="0.45">
      <c r="A2905" t="s">
        <v>20</v>
      </c>
      <c r="B2905" t="s">
        <v>10</v>
      </c>
      <c r="C2905">
        <v>69518</v>
      </c>
      <c r="D2905" t="b">
        <f t="shared" si="45"/>
        <v>0</v>
      </c>
      <c r="E2905" cm="1">
        <f t="array" ref="E2905">QUARTILE(IF($A:$A=$A2905,IF($B:$B=$B2905,$C:$C)),1)</f>
        <v>26307</v>
      </c>
      <c r="F2905" cm="1">
        <f t="array" ref="F2905">QUARTILE(IF($A:$A=$A2905,IF($B:$B=$B2905,$C:$C)),3)</f>
        <v>73430</v>
      </c>
      <c r="G2905">
        <f>Table3[[#This Row],[Q3]]-Table3[[#This Row],[Q1]]</f>
        <v>47123</v>
      </c>
      <c r="H2905">
        <f>Table3[[#This Row],[Q1]]-1.5*Table3[[#This Row],[IQR]]</f>
        <v>-44377.5</v>
      </c>
      <c r="I2905">
        <f>Table3[[#This Row],[Q3]]+1.5*Table3[[#This Row],[IQR]]</f>
        <v>144114.5</v>
      </c>
    </row>
    <row r="2906" spans="1:9" x14ac:dyDescent="0.45">
      <c r="A2906" t="s">
        <v>20</v>
      </c>
      <c r="B2906" t="s">
        <v>10</v>
      </c>
      <c r="C2906">
        <v>69691</v>
      </c>
      <c r="D2906" t="b">
        <f t="shared" si="45"/>
        <v>0</v>
      </c>
      <c r="E2906" cm="1">
        <f t="array" ref="E2906">QUARTILE(IF($A:$A=$A2906,IF($B:$B=$B2906,$C:$C)),1)</f>
        <v>26307</v>
      </c>
      <c r="F2906" cm="1">
        <f t="array" ref="F2906">QUARTILE(IF($A:$A=$A2906,IF($B:$B=$B2906,$C:$C)),3)</f>
        <v>73430</v>
      </c>
      <c r="G2906">
        <f>Table3[[#This Row],[Q3]]-Table3[[#This Row],[Q1]]</f>
        <v>47123</v>
      </c>
      <c r="H2906">
        <f>Table3[[#This Row],[Q1]]-1.5*Table3[[#This Row],[IQR]]</f>
        <v>-44377.5</v>
      </c>
      <c r="I2906">
        <f>Table3[[#This Row],[Q3]]+1.5*Table3[[#This Row],[IQR]]</f>
        <v>144114.5</v>
      </c>
    </row>
    <row r="2907" spans="1:9" x14ac:dyDescent="0.45">
      <c r="A2907" t="s">
        <v>20</v>
      </c>
      <c r="B2907" t="s">
        <v>10</v>
      </c>
      <c r="C2907">
        <v>69692</v>
      </c>
      <c r="D2907" t="b">
        <f t="shared" si="45"/>
        <v>0</v>
      </c>
      <c r="E2907" cm="1">
        <f t="array" ref="E2907">QUARTILE(IF($A:$A=$A2907,IF($B:$B=$B2907,$C:$C)),1)</f>
        <v>26307</v>
      </c>
      <c r="F2907" cm="1">
        <f t="array" ref="F2907">QUARTILE(IF($A:$A=$A2907,IF($B:$B=$B2907,$C:$C)),3)</f>
        <v>73430</v>
      </c>
      <c r="G2907">
        <f>Table3[[#This Row],[Q3]]-Table3[[#This Row],[Q1]]</f>
        <v>47123</v>
      </c>
      <c r="H2907">
        <f>Table3[[#This Row],[Q1]]-1.5*Table3[[#This Row],[IQR]]</f>
        <v>-44377.5</v>
      </c>
      <c r="I2907">
        <f>Table3[[#This Row],[Q3]]+1.5*Table3[[#This Row],[IQR]]</f>
        <v>144114.5</v>
      </c>
    </row>
    <row r="2908" spans="1:9" x14ac:dyDescent="0.45">
      <c r="A2908" t="s">
        <v>20</v>
      </c>
      <c r="B2908" t="s">
        <v>10</v>
      </c>
      <c r="C2908">
        <v>69844</v>
      </c>
      <c r="D2908" t="b">
        <f t="shared" si="45"/>
        <v>0</v>
      </c>
      <c r="E2908" cm="1">
        <f t="array" ref="E2908">QUARTILE(IF($A:$A=$A2908,IF($B:$B=$B2908,$C:$C)),1)</f>
        <v>26307</v>
      </c>
      <c r="F2908" cm="1">
        <f t="array" ref="F2908">QUARTILE(IF($A:$A=$A2908,IF($B:$B=$B2908,$C:$C)),3)</f>
        <v>73430</v>
      </c>
      <c r="G2908">
        <f>Table3[[#This Row],[Q3]]-Table3[[#This Row],[Q1]]</f>
        <v>47123</v>
      </c>
      <c r="H2908">
        <f>Table3[[#This Row],[Q1]]-1.5*Table3[[#This Row],[IQR]]</f>
        <v>-44377.5</v>
      </c>
      <c r="I2908">
        <f>Table3[[#This Row],[Q3]]+1.5*Table3[[#This Row],[IQR]]</f>
        <v>144114.5</v>
      </c>
    </row>
    <row r="2909" spans="1:9" x14ac:dyDescent="0.45">
      <c r="A2909" t="s">
        <v>20</v>
      </c>
      <c r="B2909" t="s">
        <v>10</v>
      </c>
      <c r="C2909">
        <v>70146</v>
      </c>
      <c r="D2909" t="b">
        <f t="shared" si="45"/>
        <v>0</v>
      </c>
      <c r="E2909" cm="1">
        <f t="array" ref="E2909">QUARTILE(IF($A:$A=$A2909,IF($B:$B=$B2909,$C:$C)),1)</f>
        <v>26307</v>
      </c>
      <c r="F2909" cm="1">
        <f t="array" ref="F2909">QUARTILE(IF($A:$A=$A2909,IF($B:$B=$B2909,$C:$C)),3)</f>
        <v>73430</v>
      </c>
      <c r="G2909">
        <f>Table3[[#This Row],[Q3]]-Table3[[#This Row],[Q1]]</f>
        <v>47123</v>
      </c>
      <c r="H2909">
        <f>Table3[[#This Row],[Q1]]-1.5*Table3[[#This Row],[IQR]]</f>
        <v>-44377.5</v>
      </c>
      <c r="I2909">
        <f>Table3[[#This Row],[Q3]]+1.5*Table3[[#This Row],[IQR]]</f>
        <v>144114.5</v>
      </c>
    </row>
    <row r="2910" spans="1:9" x14ac:dyDescent="0.45">
      <c r="A2910" t="s">
        <v>20</v>
      </c>
      <c r="B2910" t="s">
        <v>10</v>
      </c>
      <c r="C2910">
        <v>70509</v>
      </c>
      <c r="D2910" t="b">
        <f t="shared" si="45"/>
        <v>0</v>
      </c>
      <c r="E2910" cm="1">
        <f t="array" ref="E2910">QUARTILE(IF($A:$A=$A2910,IF($B:$B=$B2910,$C:$C)),1)</f>
        <v>26307</v>
      </c>
      <c r="F2910" cm="1">
        <f t="array" ref="F2910">QUARTILE(IF($A:$A=$A2910,IF($B:$B=$B2910,$C:$C)),3)</f>
        <v>73430</v>
      </c>
      <c r="G2910">
        <f>Table3[[#This Row],[Q3]]-Table3[[#This Row],[Q1]]</f>
        <v>47123</v>
      </c>
      <c r="H2910">
        <f>Table3[[#This Row],[Q1]]-1.5*Table3[[#This Row],[IQR]]</f>
        <v>-44377.5</v>
      </c>
      <c r="I2910">
        <f>Table3[[#This Row],[Q3]]+1.5*Table3[[#This Row],[IQR]]</f>
        <v>144114.5</v>
      </c>
    </row>
    <row r="2911" spans="1:9" x14ac:dyDescent="0.45">
      <c r="A2911" t="s">
        <v>20</v>
      </c>
      <c r="B2911" t="s">
        <v>10</v>
      </c>
      <c r="C2911">
        <v>71034</v>
      </c>
      <c r="D2911" t="b">
        <f t="shared" si="45"/>
        <v>0</v>
      </c>
      <c r="E2911" cm="1">
        <f t="array" ref="E2911">QUARTILE(IF($A:$A=$A2911,IF($B:$B=$B2911,$C:$C)),1)</f>
        <v>26307</v>
      </c>
      <c r="F2911" cm="1">
        <f t="array" ref="F2911">QUARTILE(IF($A:$A=$A2911,IF($B:$B=$B2911,$C:$C)),3)</f>
        <v>73430</v>
      </c>
      <c r="G2911">
        <f>Table3[[#This Row],[Q3]]-Table3[[#This Row],[Q1]]</f>
        <v>47123</v>
      </c>
      <c r="H2911">
        <f>Table3[[#This Row],[Q1]]-1.5*Table3[[#This Row],[IQR]]</f>
        <v>-44377.5</v>
      </c>
      <c r="I2911">
        <f>Table3[[#This Row],[Q3]]+1.5*Table3[[#This Row],[IQR]]</f>
        <v>144114.5</v>
      </c>
    </row>
    <row r="2912" spans="1:9" x14ac:dyDescent="0.45">
      <c r="A2912" t="s">
        <v>20</v>
      </c>
      <c r="B2912" t="s">
        <v>10</v>
      </c>
      <c r="C2912">
        <v>71090</v>
      </c>
      <c r="D2912" t="b">
        <f t="shared" si="45"/>
        <v>0</v>
      </c>
      <c r="E2912" cm="1">
        <f t="array" ref="E2912">QUARTILE(IF($A:$A=$A2912,IF($B:$B=$B2912,$C:$C)),1)</f>
        <v>26307</v>
      </c>
      <c r="F2912" cm="1">
        <f t="array" ref="F2912">QUARTILE(IF($A:$A=$A2912,IF($B:$B=$B2912,$C:$C)),3)</f>
        <v>73430</v>
      </c>
      <c r="G2912">
        <f>Table3[[#This Row],[Q3]]-Table3[[#This Row],[Q1]]</f>
        <v>47123</v>
      </c>
      <c r="H2912">
        <f>Table3[[#This Row],[Q1]]-1.5*Table3[[#This Row],[IQR]]</f>
        <v>-44377.5</v>
      </c>
      <c r="I2912">
        <f>Table3[[#This Row],[Q3]]+1.5*Table3[[#This Row],[IQR]]</f>
        <v>144114.5</v>
      </c>
    </row>
    <row r="2913" spans="1:9" x14ac:dyDescent="0.45">
      <c r="A2913" t="s">
        <v>20</v>
      </c>
      <c r="B2913" t="s">
        <v>10</v>
      </c>
      <c r="C2913">
        <v>71495</v>
      </c>
      <c r="D2913" t="b">
        <f t="shared" si="45"/>
        <v>0</v>
      </c>
      <c r="E2913" cm="1">
        <f t="array" ref="E2913">QUARTILE(IF($A:$A=$A2913,IF($B:$B=$B2913,$C:$C)),1)</f>
        <v>26307</v>
      </c>
      <c r="F2913" cm="1">
        <f t="array" ref="F2913">QUARTILE(IF($A:$A=$A2913,IF($B:$B=$B2913,$C:$C)),3)</f>
        <v>73430</v>
      </c>
      <c r="G2913">
        <f>Table3[[#This Row],[Q3]]-Table3[[#This Row],[Q1]]</f>
        <v>47123</v>
      </c>
      <c r="H2913">
        <f>Table3[[#This Row],[Q1]]-1.5*Table3[[#This Row],[IQR]]</f>
        <v>-44377.5</v>
      </c>
      <c r="I2913">
        <f>Table3[[#This Row],[Q3]]+1.5*Table3[[#This Row],[IQR]]</f>
        <v>144114.5</v>
      </c>
    </row>
    <row r="2914" spans="1:9" x14ac:dyDescent="0.45">
      <c r="A2914" t="s">
        <v>20</v>
      </c>
      <c r="B2914" t="s">
        <v>10</v>
      </c>
      <c r="C2914">
        <v>71543</v>
      </c>
      <c r="D2914" t="b">
        <f t="shared" si="45"/>
        <v>0</v>
      </c>
      <c r="E2914" cm="1">
        <f t="array" ref="E2914">QUARTILE(IF($A:$A=$A2914,IF($B:$B=$B2914,$C:$C)),1)</f>
        <v>26307</v>
      </c>
      <c r="F2914" cm="1">
        <f t="array" ref="F2914">QUARTILE(IF($A:$A=$A2914,IF($B:$B=$B2914,$C:$C)),3)</f>
        <v>73430</v>
      </c>
      <c r="G2914">
        <f>Table3[[#This Row],[Q3]]-Table3[[#This Row],[Q1]]</f>
        <v>47123</v>
      </c>
      <c r="H2914">
        <f>Table3[[#This Row],[Q1]]-1.5*Table3[[#This Row],[IQR]]</f>
        <v>-44377.5</v>
      </c>
      <c r="I2914">
        <f>Table3[[#This Row],[Q3]]+1.5*Table3[[#This Row],[IQR]]</f>
        <v>144114.5</v>
      </c>
    </row>
    <row r="2915" spans="1:9" x14ac:dyDescent="0.45">
      <c r="A2915" t="s">
        <v>20</v>
      </c>
      <c r="B2915" t="s">
        <v>10</v>
      </c>
      <c r="C2915">
        <v>71756</v>
      </c>
      <c r="D2915" t="b">
        <f t="shared" si="45"/>
        <v>0</v>
      </c>
      <c r="E2915" cm="1">
        <f t="array" ref="E2915">QUARTILE(IF($A:$A=$A2915,IF($B:$B=$B2915,$C:$C)),1)</f>
        <v>26307</v>
      </c>
      <c r="F2915" cm="1">
        <f t="array" ref="F2915">QUARTILE(IF($A:$A=$A2915,IF($B:$B=$B2915,$C:$C)),3)</f>
        <v>73430</v>
      </c>
      <c r="G2915">
        <f>Table3[[#This Row],[Q3]]-Table3[[#This Row],[Q1]]</f>
        <v>47123</v>
      </c>
      <c r="H2915">
        <f>Table3[[#This Row],[Q1]]-1.5*Table3[[#This Row],[IQR]]</f>
        <v>-44377.5</v>
      </c>
      <c r="I2915">
        <f>Table3[[#This Row],[Q3]]+1.5*Table3[[#This Row],[IQR]]</f>
        <v>144114.5</v>
      </c>
    </row>
    <row r="2916" spans="1:9" x14ac:dyDescent="0.45">
      <c r="A2916" t="s">
        <v>20</v>
      </c>
      <c r="B2916" t="s">
        <v>10</v>
      </c>
      <c r="C2916">
        <v>71782</v>
      </c>
      <c r="D2916" t="b">
        <f t="shared" si="45"/>
        <v>0</v>
      </c>
      <c r="E2916" cm="1">
        <f t="array" ref="E2916">QUARTILE(IF($A:$A=$A2916,IF($B:$B=$B2916,$C:$C)),1)</f>
        <v>26307</v>
      </c>
      <c r="F2916" cm="1">
        <f t="array" ref="F2916">QUARTILE(IF($A:$A=$A2916,IF($B:$B=$B2916,$C:$C)),3)</f>
        <v>73430</v>
      </c>
      <c r="G2916">
        <f>Table3[[#This Row],[Q3]]-Table3[[#This Row],[Q1]]</f>
        <v>47123</v>
      </c>
      <c r="H2916">
        <f>Table3[[#This Row],[Q1]]-1.5*Table3[[#This Row],[IQR]]</f>
        <v>-44377.5</v>
      </c>
      <c r="I2916">
        <f>Table3[[#This Row],[Q3]]+1.5*Table3[[#This Row],[IQR]]</f>
        <v>144114.5</v>
      </c>
    </row>
    <row r="2917" spans="1:9" x14ac:dyDescent="0.45">
      <c r="A2917" t="s">
        <v>20</v>
      </c>
      <c r="B2917" t="s">
        <v>10</v>
      </c>
      <c r="C2917">
        <v>72601</v>
      </c>
      <c r="D2917" t="b">
        <f t="shared" si="45"/>
        <v>0</v>
      </c>
      <c r="E2917" cm="1">
        <f t="array" ref="E2917">QUARTILE(IF($A:$A=$A2917,IF($B:$B=$B2917,$C:$C)),1)</f>
        <v>26307</v>
      </c>
      <c r="F2917" cm="1">
        <f t="array" ref="F2917">QUARTILE(IF($A:$A=$A2917,IF($B:$B=$B2917,$C:$C)),3)</f>
        <v>73430</v>
      </c>
      <c r="G2917">
        <f>Table3[[#This Row],[Q3]]-Table3[[#This Row],[Q1]]</f>
        <v>47123</v>
      </c>
      <c r="H2917">
        <f>Table3[[#This Row],[Q1]]-1.5*Table3[[#This Row],[IQR]]</f>
        <v>-44377.5</v>
      </c>
      <c r="I2917">
        <f>Table3[[#This Row],[Q3]]+1.5*Table3[[#This Row],[IQR]]</f>
        <v>144114.5</v>
      </c>
    </row>
    <row r="2918" spans="1:9" x14ac:dyDescent="0.45">
      <c r="A2918" t="s">
        <v>20</v>
      </c>
      <c r="B2918" t="s">
        <v>10</v>
      </c>
      <c r="C2918">
        <v>72650</v>
      </c>
      <c r="D2918" t="b">
        <f t="shared" si="45"/>
        <v>0</v>
      </c>
      <c r="E2918" cm="1">
        <f t="array" ref="E2918">QUARTILE(IF($A:$A=$A2918,IF($B:$B=$B2918,$C:$C)),1)</f>
        <v>26307</v>
      </c>
      <c r="F2918" cm="1">
        <f t="array" ref="F2918">QUARTILE(IF($A:$A=$A2918,IF($B:$B=$B2918,$C:$C)),3)</f>
        <v>73430</v>
      </c>
      <c r="G2918">
        <f>Table3[[#This Row],[Q3]]-Table3[[#This Row],[Q1]]</f>
        <v>47123</v>
      </c>
      <c r="H2918">
        <f>Table3[[#This Row],[Q1]]-1.5*Table3[[#This Row],[IQR]]</f>
        <v>-44377.5</v>
      </c>
      <c r="I2918">
        <f>Table3[[#This Row],[Q3]]+1.5*Table3[[#This Row],[IQR]]</f>
        <v>144114.5</v>
      </c>
    </row>
    <row r="2919" spans="1:9" x14ac:dyDescent="0.45">
      <c r="A2919" t="s">
        <v>20</v>
      </c>
      <c r="B2919" t="s">
        <v>10</v>
      </c>
      <c r="C2919">
        <v>73057</v>
      </c>
      <c r="D2919" t="b">
        <f t="shared" si="45"/>
        <v>0</v>
      </c>
      <c r="E2919" cm="1">
        <f t="array" ref="E2919">QUARTILE(IF($A:$A=$A2919,IF($B:$B=$B2919,$C:$C)),1)</f>
        <v>26307</v>
      </c>
      <c r="F2919" cm="1">
        <f t="array" ref="F2919">QUARTILE(IF($A:$A=$A2919,IF($B:$B=$B2919,$C:$C)),3)</f>
        <v>73430</v>
      </c>
      <c r="G2919">
        <f>Table3[[#This Row],[Q3]]-Table3[[#This Row],[Q1]]</f>
        <v>47123</v>
      </c>
      <c r="H2919">
        <f>Table3[[#This Row],[Q1]]-1.5*Table3[[#This Row],[IQR]]</f>
        <v>-44377.5</v>
      </c>
      <c r="I2919">
        <f>Table3[[#This Row],[Q3]]+1.5*Table3[[#This Row],[IQR]]</f>
        <v>144114.5</v>
      </c>
    </row>
    <row r="2920" spans="1:9" x14ac:dyDescent="0.45">
      <c r="A2920" t="s">
        <v>20</v>
      </c>
      <c r="B2920" t="s">
        <v>10</v>
      </c>
      <c r="C2920">
        <v>73430</v>
      </c>
      <c r="D2920" t="b">
        <f t="shared" si="45"/>
        <v>0</v>
      </c>
      <c r="E2920" cm="1">
        <f t="array" ref="E2920">QUARTILE(IF($A:$A=$A2920,IF($B:$B=$B2920,$C:$C)),1)</f>
        <v>26307</v>
      </c>
      <c r="F2920" cm="1">
        <f t="array" ref="F2920">QUARTILE(IF($A:$A=$A2920,IF($B:$B=$B2920,$C:$C)),3)</f>
        <v>73430</v>
      </c>
      <c r="G2920">
        <f>Table3[[#This Row],[Q3]]-Table3[[#This Row],[Q1]]</f>
        <v>47123</v>
      </c>
      <c r="H2920">
        <f>Table3[[#This Row],[Q1]]-1.5*Table3[[#This Row],[IQR]]</f>
        <v>-44377.5</v>
      </c>
      <c r="I2920">
        <f>Table3[[#This Row],[Q3]]+1.5*Table3[[#This Row],[IQR]]</f>
        <v>144114.5</v>
      </c>
    </row>
    <row r="2921" spans="1:9" x14ac:dyDescent="0.45">
      <c r="A2921" t="s">
        <v>20</v>
      </c>
      <c r="B2921" t="s">
        <v>10</v>
      </c>
      <c r="C2921">
        <v>73556</v>
      </c>
      <c r="D2921" t="b">
        <f t="shared" si="45"/>
        <v>0</v>
      </c>
      <c r="E2921" cm="1">
        <f t="array" ref="E2921">QUARTILE(IF($A:$A=$A2921,IF($B:$B=$B2921,$C:$C)),1)</f>
        <v>26307</v>
      </c>
      <c r="F2921" cm="1">
        <f t="array" ref="F2921">QUARTILE(IF($A:$A=$A2921,IF($B:$B=$B2921,$C:$C)),3)</f>
        <v>73430</v>
      </c>
      <c r="G2921">
        <f>Table3[[#This Row],[Q3]]-Table3[[#This Row],[Q1]]</f>
        <v>47123</v>
      </c>
      <c r="H2921">
        <f>Table3[[#This Row],[Q1]]-1.5*Table3[[#This Row],[IQR]]</f>
        <v>-44377.5</v>
      </c>
      <c r="I2921">
        <f>Table3[[#This Row],[Q3]]+1.5*Table3[[#This Row],[IQR]]</f>
        <v>144114.5</v>
      </c>
    </row>
    <row r="2922" spans="1:9" x14ac:dyDescent="0.45">
      <c r="A2922" t="s">
        <v>20</v>
      </c>
      <c r="B2922" t="s">
        <v>10</v>
      </c>
      <c r="C2922">
        <v>73989</v>
      </c>
      <c r="D2922" t="b">
        <f t="shared" si="45"/>
        <v>0</v>
      </c>
      <c r="E2922" cm="1">
        <f t="array" ref="E2922">QUARTILE(IF($A:$A=$A2922,IF($B:$B=$B2922,$C:$C)),1)</f>
        <v>26307</v>
      </c>
      <c r="F2922" cm="1">
        <f t="array" ref="F2922">QUARTILE(IF($A:$A=$A2922,IF($B:$B=$B2922,$C:$C)),3)</f>
        <v>73430</v>
      </c>
      <c r="G2922">
        <f>Table3[[#This Row],[Q3]]-Table3[[#This Row],[Q1]]</f>
        <v>47123</v>
      </c>
      <c r="H2922">
        <f>Table3[[#This Row],[Q1]]-1.5*Table3[[#This Row],[IQR]]</f>
        <v>-44377.5</v>
      </c>
      <c r="I2922">
        <f>Table3[[#This Row],[Q3]]+1.5*Table3[[#This Row],[IQR]]</f>
        <v>144114.5</v>
      </c>
    </row>
    <row r="2923" spans="1:9" x14ac:dyDescent="0.45">
      <c r="A2923" t="s">
        <v>20</v>
      </c>
      <c r="B2923" t="s">
        <v>10</v>
      </c>
      <c r="C2923">
        <v>74129</v>
      </c>
      <c r="D2923" t="b">
        <f t="shared" si="45"/>
        <v>0</v>
      </c>
      <c r="E2923" cm="1">
        <f t="array" ref="E2923">QUARTILE(IF($A:$A=$A2923,IF($B:$B=$B2923,$C:$C)),1)</f>
        <v>26307</v>
      </c>
      <c r="F2923" cm="1">
        <f t="array" ref="F2923">QUARTILE(IF($A:$A=$A2923,IF($B:$B=$B2923,$C:$C)),3)</f>
        <v>73430</v>
      </c>
      <c r="G2923">
        <f>Table3[[#This Row],[Q3]]-Table3[[#This Row],[Q1]]</f>
        <v>47123</v>
      </c>
      <c r="H2923">
        <f>Table3[[#This Row],[Q1]]-1.5*Table3[[#This Row],[IQR]]</f>
        <v>-44377.5</v>
      </c>
      <c r="I2923">
        <f>Table3[[#This Row],[Q3]]+1.5*Table3[[#This Row],[IQR]]</f>
        <v>144114.5</v>
      </c>
    </row>
    <row r="2924" spans="1:9" x14ac:dyDescent="0.45">
      <c r="A2924" t="s">
        <v>20</v>
      </c>
      <c r="B2924" t="s">
        <v>10</v>
      </c>
      <c r="C2924">
        <v>74230</v>
      </c>
      <c r="D2924" t="b">
        <f t="shared" si="45"/>
        <v>0</v>
      </c>
      <c r="E2924" cm="1">
        <f t="array" ref="E2924">QUARTILE(IF($A:$A=$A2924,IF($B:$B=$B2924,$C:$C)),1)</f>
        <v>26307</v>
      </c>
      <c r="F2924" cm="1">
        <f t="array" ref="F2924">QUARTILE(IF($A:$A=$A2924,IF($B:$B=$B2924,$C:$C)),3)</f>
        <v>73430</v>
      </c>
      <c r="G2924">
        <f>Table3[[#This Row],[Q3]]-Table3[[#This Row],[Q1]]</f>
        <v>47123</v>
      </c>
      <c r="H2924">
        <f>Table3[[#This Row],[Q1]]-1.5*Table3[[#This Row],[IQR]]</f>
        <v>-44377.5</v>
      </c>
      <c r="I2924">
        <f>Table3[[#This Row],[Q3]]+1.5*Table3[[#This Row],[IQR]]</f>
        <v>144114.5</v>
      </c>
    </row>
    <row r="2925" spans="1:9" x14ac:dyDescent="0.45">
      <c r="A2925" t="s">
        <v>20</v>
      </c>
      <c r="B2925" t="s">
        <v>10</v>
      </c>
      <c r="C2925">
        <v>74456</v>
      </c>
      <c r="D2925" t="b">
        <f t="shared" si="45"/>
        <v>0</v>
      </c>
      <c r="E2925" cm="1">
        <f t="array" ref="E2925">QUARTILE(IF($A:$A=$A2925,IF($B:$B=$B2925,$C:$C)),1)</f>
        <v>26307</v>
      </c>
      <c r="F2925" cm="1">
        <f t="array" ref="F2925">QUARTILE(IF($A:$A=$A2925,IF($B:$B=$B2925,$C:$C)),3)</f>
        <v>73430</v>
      </c>
      <c r="G2925">
        <f>Table3[[#This Row],[Q3]]-Table3[[#This Row],[Q1]]</f>
        <v>47123</v>
      </c>
      <c r="H2925">
        <f>Table3[[#This Row],[Q1]]-1.5*Table3[[#This Row],[IQR]]</f>
        <v>-44377.5</v>
      </c>
      <c r="I2925">
        <f>Table3[[#This Row],[Q3]]+1.5*Table3[[#This Row],[IQR]]</f>
        <v>144114.5</v>
      </c>
    </row>
    <row r="2926" spans="1:9" x14ac:dyDescent="0.45">
      <c r="A2926" t="s">
        <v>20</v>
      </c>
      <c r="B2926" t="s">
        <v>10</v>
      </c>
      <c r="C2926">
        <v>74485</v>
      </c>
      <c r="D2926" t="b">
        <f t="shared" si="45"/>
        <v>0</v>
      </c>
      <c r="E2926" cm="1">
        <f t="array" ref="E2926">QUARTILE(IF($A:$A=$A2926,IF($B:$B=$B2926,$C:$C)),1)</f>
        <v>26307</v>
      </c>
      <c r="F2926" cm="1">
        <f t="array" ref="F2926">QUARTILE(IF($A:$A=$A2926,IF($B:$B=$B2926,$C:$C)),3)</f>
        <v>73430</v>
      </c>
      <c r="G2926">
        <f>Table3[[#This Row],[Q3]]-Table3[[#This Row],[Q1]]</f>
        <v>47123</v>
      </c>
      <c r="H2926">
        <f>Table3[[#This Row],[Q1]]-1.5*Table3[[#This Row],[IQR]]</f>
        <v>-44377.5</v>
      </c>
      <c r="I2926">
        <f>Table3[[#This Row],[Q3]]+1.5*Table3[[#This Row],[IQR]]</f>
        <v>144114.5</v>
      </c>
    </row>
    <row r="2927" spans="1:9" x14ac:dyDescent="0.45">
      <c r="A2927" t="s">
        <v>20</v>
      </c>
      <c r="B2927" t="s">
        <v>10</v>
      </c>
      <c r="C2927">
        <v>75033</v>
      </c>
      <c r="D2927" t="b">
        <f t="shared" si="45"/>
        <v>0</v>
      </c>
      <c r="E2927" cm="1">
        <f t="array" ref="E2927">QUARTILE(IF($A:$A=$A2927,IF($B:$B=$B2927,$C:$C)),1)</f>
        <v>26307</v>
      </c>
      <c r="F2927" cm="1">
        <f t="array" ref="F2927">QUARTILE(IF($A:$A=$A2927,IF($B:$B=$B2927,$C:$C)),3)</f>
        <v>73430</v>
      </c>
      <c r="G2927">
        <f>Table3[[#This Row],[Q3]]-Table3[[#This Row],[Q1]]</f>
        <v>47123</v>
      </c>
      <c r="H2927">
        <f>Table3[[#This Row],[Q1]]-1.5*Table3[[#This Row],[IQR]]</f>
        <v>-44377.5</v>
      </c>
      <c r="I2927">
        <f>Table3[[#This Row],[Q3]]+1.5*Table3[[#This Row],[IQR]]</f>
        <v>144114.5</v>
      </c>
    </row>
    <row r="2928" spans="1:9" x14ac:dyDescent="0.45">
      <c r="A2928" t="s">
        <v>20</v>
      </c>
      <c r="B2928" t="s">
        <v>10</v>
      </c>
      <c r="C2928">
        <v>75053</v>
      </c>
      <c r="D2928" t="b">
        <f t="shared" si="45"/>
        <v>0</v>
      </c>
      <c r="E2928" cm="1">
        <f t="array" ref="E2928">QUARTILE(IF($A:$A=$A2928,IF($B:$B=$B2928,$C:$C)),1)</f>
        <v>26307</v>
      </c>
      <c r="F2928" cm="1">
        <f t="array" ref="F2928">QUARTILE(IF($A:$A=$A2928,IF($B:$B=$B2928,$C:$C)),3)</f>
        <v>73430</v>
      </c>
      <c r="G2928">
        <f>Table3[[#This Row],[Q3]]-Table3[[#This Row],[Q1]]</f>
        <v>47123</v>
      </c>
      <c r="H2928">
        <f>Table3[[#This Row],[Q1]]-1.5*Table3[[#This Row],[IQR]]</f>
        <v>-44377.5</v>
      </c>
      <c r="I2928">
        <f>Table3[[#This Row],[Q3]]+1.5*Table3[[#This Row],[IQR]]</f>
        <v>144114.5</v>
      </c>
    </row>
    <row r="2929" spans="1:9" x14ac:dyDescent="0.45">
      <c r="A2929" t="s">
        <v>20</v>
      </c>
      <c r="B2929" t="s">
        <v>10</v>
      </c>
      <c r="C2929">
        <v>75381</v>
      </c>
      <c r="D2929" t="b">
        <f t="shared" si="45"/>
        <v>0</v>
      </c>
      <c r="E2929" cm="1">
        <f t="array" ref="E2929">QUARTILE(IF($A:$A=$A2929,IF($B:$B=$B2929,$C:$C)),1)</f>
        <v>26307</v>
      </c>
      <c r="F2929" cm="1">
        <f t="array" ref="F2929">QUARTILE(IF($A:$A=$A2929,IF($B:$B=$B2929,$C:$C)),3)</f>
        <v>73430</v>
      </c>
      <c r="G2929">
        <f>Table3[[#This Row],[Q3]]-Table3[[#This Row],[Q1]]</f>
        <v>47123</v>
      </c>
      <c r="H2929">
        <f>Table3[[#This Row],[Q1]]-1.5*Table3[[#This Row],[IQR]]</f>
        <v>-44377.5</v>
      </c>
      <c r="I2929">
        <f>Table3[[#This Row],[Q3]]+1.5*Table3[[#This Row],[IQR]]</f>
        <v>144114.5</v>
      </c>
    </row>
    <row r="2930" spans="1:9" x14ac:dyDescent="0.45">
      <c r="A2930" t="s">
        <v>20</v>
      </c>
      <c r="B2930" t="s">
        <v>10</v>
      </c>
      <c r="C2930">
        <v>75449</v>
      </c>
      <c r="D2930" t="b">
        <f t="shared" si="45"/>
        <v>0</v>
      </c>
      <c r="E2930" cm="1">
        <f t="array" ref="E2930">QUARTILE(IF($A:$A=$A2930,IF($B:$B=$B2930,$C:$C)),1)</f>
        <v>26307</v>
      </c>
      <c r="F2930" cm="1">
        <f t="array" ref="F2930">QUARTILE(IF($A:$A=$A2930,IF($B:$B=$B2930,$C:$C)),3)</f>
        <v>73430</v>
      </c>
      <c r="G2930">
        <f>Table3[[#This Row],[Q3]]-Table3[[#This Row],[Q1]]</f>
        <v>47123</v>
      </c>
      <c r="H2930">
        <f>Table3[[#This Row],[Q1]]-1.5*Table3[[#This Row],[IQR]]</f>
        <v>-44377.5</v>
      </c>
      <c r="I2930">
        <f>Table3[[#This Row],[Q3]]+1.5*Table3[[#This Row],[IQR]]</f>
        <v>144114.5</v>
      </c>
    </row>
    <row r="2931" spans="1:9" x14ac:dyDescent="0.45">
      <c r="A2931" t="s">
        <v>20</v>
      </c>
      <c r="B2931" t="s">
        <v>10</v>
      </c>
      <c r="C2931">
        <v>75693</v>
      </c>
      <c r="D2931" t="b">
        <f t="shared" si="45"/>
        <v>0</v>
      </c>
      <c r="E2931" cm="1">
        <f t="array" ref="E2931">QUARTILE(IF($A:$A=$A2931,IF($B:$B=$B2931,$C:$C)),1)</f>
        <v>26307</v>
      </c>
      <c r="F2931" cm="1">
        <f t="array" ref="F2931">QUARTILE(IF($A:$A=$A2931,IF($B:$B=$B2931,$C:$C)),3)</f>
        <v>73430</v>
      </c>
      <c r="G2931">
        <f>Table3[[#This Row],[Q3]]-Table3[[#This Row],[Q1]]</f>
        <v>47123</v>
      </c>
      <c r="H2931">
        <f>Table3[[#This Row],[Q1]]-1.5*Table3[[#This Row],[IQR]]</f>
        <v>-44377.5</v>
      </c>
      <c r="I2931">
        <f>Table3[[#This Row],[Q3]]+1.5*Table3[[#This Row],[IQR]]</f>
        <v>144114.5</v>
      </c>
    </row>
    <row r="2932" spans="1:9" x14ac:dyDescent="0.45">
      <c r="A2932" t="s">
        <v>20</v>
      </c>
      <c r="B2932" t="s">
        <v>10</v>
      </c>
      <c r="C2932">
        <v>75975</v>
      </c>
      <c r="D2932" t="b">
        <f t="shared" si="45"/>
        <v>0</v>
      </c>
      <c r="E2932" cm="1">
        <f t="array" ref="E2932">QUARTILE(IF($A:$A=$A2932,IF($B:$B=$B2932,$C:$C)),1)</f>
        <v>26307</v>
      </c>
      <c r="F2932" cm="1">
        <f t="array" ref="F2932">QUARTILE(IF($A:$A=$A2932,IF($B:$B=$B2932,$C:$C)),3)</f>
        <v>73430</v>
      </c>
      <c r="G2932">
        <f>Table3[[#This Row],[Q3]]-Table3[[#This Row],[Q1]]</f>
        <v>47123</v>
      </c>
      <c r="H2932">
        <f>Table3[[#This Row],[Q1]]-1.5*Table3[[#This Row],[IQR]]</f>
        <v>-44377.5</v>
      </c>
      <c r="I2932">
        <f>Table3[[#This Row],[Q3]]+1.5*Table3[[#This Row],[IQR]]</f>
        <v>144114.5</v>
      </c>
    </row>
    <row r="2933" spans="1:9" x14ac:dyDescent="0.45">
      <c r="A2933" t="s">
        <v>20</v>
      </c>
      <c r="B2933" t="s">
        <v>10</v>
      </c>
      <c r="C2933">
        <v>76032</v>
      </c>
      <c r="D2933" t="b">
        <f t="shared" si="45"/>
        <v>0</v>
      </c>
      <c r="E2933" cm="1">
        <f t="array" ref="E2933">QUARTILE(IF($A:$A=$A2933,IF($B:$B=$B2933,$C:$C)),1)</f>
        <v>26307</v>
      </c>
      <c r="F2933" cm="1">
        <f t="array" ref="F2933">QUARTILE(IF($A:$A=$A2933,IF($B:$B=$B2933,$C:$C)),3)</f>
        <v>73430</v>
      </c>
      <c r="G2933">
        <f>Table3[[#This Row],[Q3]]-Table3[[#This Row],[Q1]]</f>
        <v>47123</v>
      </c>
      <c r="H2933">
        <f>Table3[[#This Row],[Q1]]-1.5*Table3[[#This Row],[IQR]]</f>
        <v>-44377.5</v>
      </c>
      <c r="I2933">
        <f>Table3[[#This Row],[Q3]]+1.5*Table3[[#This Row],[IQR]]</f>
        <v>144114.5</v>
      </c>
    </row>
    <row r="2934" spans="1:9" x14ac:dyDescent="0.45">
      <c r="A2934" t="s">
        <v>20</v>
      </c>
      <c r="B2934" t="s">
        <v>10</v>
      </c>
      <c r="C2934">
        <v>76171</v>
      </c>
      <c r="D2934" t="b">
        <f t="shared" si="45"/>
        <v>0</v>
      </c>
      <c r="E2934" cm="1">
        <f t="array" ref="E2934">QUARTILE(IF($A:$A=$A2934,IF($B:$B=$B2934,$C:$C)),1)</f>
        <v>26307</v>
      </c>
      <c r="F2934" cm="1">
        <f t="array" ref="F2934">QUARTILE(IF($A:$A=$A2934,IF($B:$B=$B2934,$C:$C)),3)</f>
        <v>73430</v>
      </c>
      <c r="G2934">
        <f>Table3[[#This Row],[Q3]]-Table3[[#This Row],[Q1]]</f>
        <v>47123</v>
      </c>
      <c r="H2934">
        <f>Table3[[#This Row],[Q1]]-1.5*Table3[[#This Row],[IQR]]</f>
        <v>-44377.5</v>
      </c>
      <c r="I2934">
        <f>Table3[[#This Row],[Q3]]+1.5*Table3[[#This Row],[IQR]]</f>
        <v>144114.5</v>
      </c>
    </row>
    <row r="2935" spans="1:9" x14ac:dyDescent="0.45">
      <c r="A2935" t="s">
        <v>20</v>
      </c>
      <c r="B2935" t="s">
        <v>10</v>
      </c>
      <c r="C2935">
        <v>76533</v>
      </c>
      <c r="D2935" t="b">
        <f t="shared" si="45"/>
        <v>0</v>
      </c>
      <c r="E2935" cm="1">
        <f t="array" ref="E2935">QUARTILE(IF($A:$A=$A2935,IF($B:$B=$B2935,$C:$C)),1)</f>
        <v>26307</v>
      </c>
      <c r="F2935" cm="1">
        <f t="array" ref="F2935">QUARTILE(IF($A:$A=$A2935,IF($B:$B=$B2935,$C:$C)),3)</f>
        <v>73430</v>
      </c>
      <c r="G2935">
        <f>Table3[[#This Row],[Q3]]-Table3[[#This Row],[Q1]]</f>
        <v>47123</v>
      </c>
      <c r="H2935">
        <f>Table3[[#This Row],[Q1]]-1.5*Table3[[#This Row],[IQR]]</f>
        <v>-44377.5</v>
      </c>
      <c r="I2935">
        <f>Table3[[#This Row],[Q3]]+1.5*Table3[[#This Row],[IQR]]</f>
        <v>144114.5</v>
      </c>
    </row>
    <row r="2936" spans="1:9" x14ac:dyDescent="0.45">
      <c r="A2936" t="s">
        <v>20</v>
      </c>
      <c r="B2936" t="s">
        <v>10</v>
      </c>
      <c r="C2936">
        <v>76762</v>
      </c>
      <c r="D2936" t="b">
        <f t="shared" si="45"/>
        <v>0</v>
      </c>
      <c r="E2936" cm="1">
        <f t="array" ref="E2936">QUARTILE(IF($A:$A=$A2936,IF($B:$B=$B2936,$C:$C)),1)</f>
        <v>26307</v>
      </c>
      <c r="F2936" cm="1">
        <f t="array" ref="F2936">QUARTILE(IF($A:$A=$A2936,IF($B:$B=$B2936,$C:$C)),3)</f>
        <v>73430</v>
      </c>
      <c r="G2936">
        <f>Table3[[#This Row],[Q3]]-Table3[[#This Row],[Q1]]</f>
        <v>47123</v>
      </c>
      <c r="H2936">
        <f>Table3[[#This Row],[Q1]]-1.5*Table3[[#This Row],[IQR]]</f>
        <v>-44377.5</v>
      </c>
      <c r="I2936">
        <f>Table3[[#This Row],[Q3]]+1.5*Table3[[#This Row],[IQR]]</f>
        <v>144114.5</v>
      </c>
    </row>
    <row r="2937" spans="1:9" x14ac:dyDescent="0.45">
      <c r="A2937" t="s">
        <v>20</v>
      </c>
      <c r="B2937" t="s">
        <v>10</v>
      </c>
      <c r="C2937">
        <v>76940</v>
      </c>
      <c r="D2937" t="b">
        <f t="shared" si="45"/>
        <v>0</v>
      </c>
      <c r="E2937" cm="1">
        <f t="array" ref="E2937">QUARTILE(IF($A:$A=$A2937,IF($B:$B=$B2937,$C:$C)),1)</f>
        <v>26307</v>
      </c>
      <c r="F2937" cm="1">
        <f t="array" ref="F2937">QUARTILE(IF($A:$A=$A2937,IF($B:$B=$B2937,$C:$C)),3)</f>
        <v>73430</v>
      </c>
      <c r="G2937">
        <f>Table3[[#This Row],[Q3]]-Table3[[#This Row],[Q1]]</f>
        <v>47123</v>
      </c>
      <c r="H2937">
        <f>Table3[[#This Row],[Q1]]-1.5*Table3[[#This Row],[IQR]]</f>
        <v>-44377.5</v>
      </c>
      <c r="I2937">
        <f>Table3[[#This Row],[Q3]]+1.5*Table3[[#This Row],[IQR]]</f>
        <v>144114.5</v>
      </c>
    </row>
    <row r="2938" spans="1:9" x14ac:dyDescent="0.45">
      <c r="A2938" t="s">
        <v>20</v>
      </c>
      <c r="B2938" t="s">
        <v>10</v>
      </c>
      <c r="C2938">
        <v>76987</v>
      </c>
      <c r="D2938" t="b">
        <f t="shared" si="45"/>
        <v>0</v>
      </c>
      <c r="E2938" cm="1">
        <f t="array" ref="E2938">QUARTILE(IF($A:$A=$A2938,IF($B:$B=$B2938,$C:$C)),1)</f>
        <v>26307</v>
      </c>
      <c r="F2938" cm="1">
        <f t="array" ref="F2938">QUARTILE(IF($A:$A=$A2938,IF($B:$B=$B2938,$C:$C)),3)</f>
        <v>73430</v>
      </c>
      <c r="G2938">
        <f>Table3[[#This Row],[Q3]]-Table3[[#This Row],[Q1]]</f>
        <v>47123</v>
      </c>
      <c r="H2938">
        <f>Table3[[#This Row],[Q1]]-1.5*Table3[[#This Row],[IQR]]</f>
        <v>-44377.5</v>
      </c>
      <c r="I2938">
        <f>Table3[[#This Row],[Q3]]+1.5*Table3[[#This Row],[IQR]]</f>
        <v>144114.5</v>
      </c>
    </row>
    <row r="2939" spans="1:9" x14ac:dyDescent="0.45">
      <c r="A2939" t="s">
        <v>20</v>
      </c>
      <c r="B2939" t="s">
        <v>10</v>
      </c>
      <c r="C2939">
        <v>77323</v>
      </c>
      <c r="D2939" t="b">
        <f t="shared" si="45"/>
        <v>0</v>
      </c>
      <c r="E2939" cm="1">
        <f t="array" ref="E2939">QUARTILE(IF($A:$A=$A2939,IF($B:$B=$B2939,$C:$C)),1)</f>
        <v>26307</v>
      </c>
      <c r="F2939" cm="1">
        <f t="array" ref="F2939">QUARTILE(IF($A:$A=$A2939,IF($B:$B=$B2939,$C:$C)),3)</f>
        <v>73430</v>
      </c>
      <c r="G2939">
        <f>Table3[[#This Row],[Q3]]-Table3[[#This Row],[Q1]]</f>
        <v>47123</v>
      </c>
      <c r="H2939">
        <f>Table3[[#This Row],[Q1]]-1.5*Table3[[#This Row],[IQR]]</f>
        <v>-44377.5</v>
      </c>
      <c r="I2939">
        <f>Table3[[#This Row],[Q3]]+1.5*Table3[[#This Row],[IQR]]</f>
        <v>144114.5</v>
      </c>
    </row>
    <row r="2940" spans="1:9" x14ac:dyDescent="0.45">
      <c r="A2940" t="s">
        <v>20</v>
      </c>
      <c r="B2940" t="s">
        <v>10</v>
      </c>
      <c r="C2940">
        <v>77487</v>
      </c>
      <c r="D2940" t="b">
        <f t="shared" si="45"/>
        <v>0</v>
      </c>
      <c r="E2940" cm="1">
        <f t="array" ref="E2940">QUARTILE(IF($A:$A=$A2940,IF($B:$B=$B2940,$C:$C)),1)</f>
        <v>26307</v>
      </c>
      <c r="F2940" cm="1">
        <f t="array" ref="F2940">QUARTILE(IF($A:$A=$A2940,IF($B:$B=$B2940,$C:$C)),3)</f>
        <v>73430</v>
      </c>
      <c r="G2940">
        <f>Table3[[#This Row],[Q3]]-Table3[[#This Row],[Q1]]</f>
        <v>47123</v>
      </c>
      <c r="H2940">
        <f>Table3[[#This Row],[Q1]]-1.5*Table3[[#This Row],[IQR]]</f>
        <v>-44377.5</v>
      </c>
      <c r="I2940">
        <f>Table3[[#This Row],[Q3]]+1.5*Table3[[#This Row],[IQR]]</f>
        <v>144114.5</v>
      </c>
    </row>
    <row r="2941" spans="1:9" x14ac:dyDescent="0.45">
      <c r="A2941" t="s">
        <v>20</v>
      </c>
      <c r="B2941" t="s">
        <v>10</v>
      </c>
      <c r="C2941">
        <v>78359</v>
      </c>
      <c r="D2941" t="b">
        <f t="shared" si="45"/>
        <v>0</v>
      </c>
      <c r="E2941" cm="1">
        <f t="array" ref="E2941">QUARTILE(IF($A:$A=$A2941,IF($B:$B=$B2941,$C:$C)),1)</f>
        <v>26307</v>
      </c>
      <c r="F2941" cm="1">
        <f t="array" ref="F2941">QUARTILE(IF($A:$A=$A2941,IF($B:$B=$B2941,$C:$C)),3)</f>
        <v>73430</v>
      </c>
      <c r="G2941">
        <f>Table3[[#This Row],[Q3]]-Table3[[#This Row],[Q1]]</f>
        <v>47123</v>
      </c>
      <c r="H2941">
        <f>Table3[[#This Row],[Q1]]-1.5*Table3[[#This Row],[IQR]]</f>
        <v>-44377.5</v>
      </c>
      <c r="I2941">
        <f>Table3[[#This Row],[Q3]]+1.5*Table3[[#This Row],[IQR]]</f>
        <v>144114.5</v>
      </c>
    </row>
    <row r="2942" spans="1:9" x14ac:dyDescent="0.45">
      <c r="A2942" t="s">
        <v>20</v>
      </c>
      <c r="B2942" t="s">
        <v>10</v>
      </c>
      <c r="C2942">
        <v>78611</v>
      </c>
      <c r="D2942" t="b">
        <f t="shared" si="45"/>
        <v>0</v>
      </c>
      <c r="E2942" cm="1">
        <f t="array" ref="E2942">QUARTILE(IF($A:$A=$A2942,IF($B:$B=$B2942,$C:$C)),1)</f>
        <v>26307</v>
      </c>
      <c r="F2942" cm="1">
        <f t="array" ref="F2942">QUARTILE(IF($A:$A=$A2942,IF($B:$B=$B2942,$C:$C)),3)</f>
        <v>73430</v>
      </c>
      <c r="G2942">
        <f>Table3[[#This Row],[Q3]]-Table3[[#This Row],[Q1]]</f>
        <v>47123</v>
      </c>
      <c r="H2942">
        <f>Table3[[#This Row],[Q1]]-1.5*Table3[[#This Row],[IQR]]</f>
        <v>-44377.5</v>
      </c>
      <c r="I2942">
        <f>Table3[[#This Row],[Q3]]+1.5*Table3[[#This Row],[IQR]]</f>
        <v>144114.5</v>
      </c>
    </row>
    <row r="2943" spans="1:9" x14ac:dyDescent="0.45">
      <c r="A2943" t="s">
        <v>20</v>
      </c>
      <c r="B2943" t="s">
        <v>10</v>
      </c>
      <c r="C2943">
        <v>78927</v>
      </c>
      <c r="D2943" t="b">
        <f t="shared" si="45"/>
        <v>0</v>
      </c>
      <c r="E2943" cm="1">
        <f t="array" ref="E2943">QUARTILE(IF($A:$A=$A2943,IF($B:$B=$B2943,$C:$C)),1)</f>
        <v>26307</v>
      </c>
      <c r="F2943" cm="1">
        <f t="array" ref="F2943">QUARTILE(IF($A:$A=$A2943,IF($B:$B=$B2943,$C:$C)),3)</f>
        <v>73430</v>
      </c>
      <c r="G2943">
        <f>Table3[[#This Row],[Q3]]-Table3[[#This Row],[Q1]]</f>
        <v>47123</v>
      </c>
      <c r="H2943">
        <f>Table3[[#This Row],[Q1]]-1.5*Table3[[#This Row],[IQR]]</f>
        <v>-44377.5</v>
      </c>
      <c r="I2943">
        <f>Table3[[#This Row],[Q3]]+1.5*Table3[[#This Row],[IQR]]</f>
        <v>144114.5</v>
      </c>
    </row>
    <row r="2944" spans="1:9" x14ac:dyDescent="0.45">
      <c r="A2944" t="s">
        <v>20</v>
      </c>
      <c r="B2944" t="s">
        <v>10</v>
      </c>
      <c r="C2944">
        <v>79312</v>
      </c>
      <c r="D2944" t="b">
        <f t="shared" si="45"/>
        <v>0</v>
      </c>
      <c r="E2944" cm="1">
        <f t="array" ref="E2944">QUARTILE(IF($A:$A=$A2944,IF($B:$B=$B2944,$C:$C)),1)</f>
        <v>26307</v>
      </c>
      <c r="F2944" cm="1">
        <f t="array" ref="F2944">QUARTILE(IF($A:$A=$A2944,IF($B:$B=$B2944,$C:$C)),3)</f>
        <v>73430</v>
      </c>
      <c r="G2944">
        <f>Table3[[#This Row],[Q3]]-Table3[[#This Row],[Q1]]</f>
        <v>47123</v>
      </c>
      <c r="H2944">
        <f>Table3[[#This Row],[Q1]]-1.5*Table3[[#This Row],[IQR]]</f>
        <v>-44377.5</v>
      </c>
      <c r="I2944">
        <f>Table3[[#This Row],[Q3]]+1.5*Table3[[#This Row],[IQR]]</f>
        <v>144114.5</v>
      </c>
    </row>
    <row r="2945" spans="1:9" x14ac:dyDescent="0.45">
      <c r="A2945" t="s">
        <v>20</v>
      </c>
      <c r="B2945" t="s">
        <v>10</v>
      </c>
      <c r="C2945">
        <v>79836</v>
      </c>
      <c r="D2945" t="b">
        <f t="shared" si="45"/>
        <v>0</v>
      </c>
      <c r="E2945" cm="1">
        <f t="array" ref="E2945">QUARTILE(IF($A:$A=$A2945,IF($B:$B=$B2945,$C:$C)),1)</f>
        <v>26307</v>
      </c>
      <c r="F2945" cm="1">
        <f t="array" ref="F2945">QUARTILE(IF($A:$A=$A2945,IF($B:$B=$B2945,$C:$C)),3)</f>
        <v>73430</v>
      </c>
      <c r="G2945">
        <f>Table3[[#This Row],[Q3]]-Table3[[#This Row],[Q1]]</f>
        <v>47123</v>
      </c>
      <c r="H2945">
        <f>Table3[[#This Row],[Q1]]-1.5*Table3[[#This Row],[IQR]]</f>
        <v>-44377.5</v>
      </c>
      <c r="I2945">
        <f>Table3[[#This Row],[Q3]]+1.5*Table3[[#This Row],[IQR]]</f>
        <v>144114.5</v>
      </c>
    </row>
    <row r="2946" spans="1:9" x14ac:dyDescent="0.45">
      <c r="A2946" t="s">
        <v>20</v>
      </c>
      <c r="B2946" t="s">
        <v>10</v>
      </c>
      <c r="C2946">
        <v>79867</v>
      </c>
      <c r="D2946" t="b">
        <f t="shared" ref="D2946:D3009" si="46">IF(C2946&lt;H2946,TRUE,IF(C2946&gt;I2946,TRUE,FALSE))</f>
        <v>0</v>
      </c>
      <c r="E2946" cm="1">
        <f t="array" ref="E2946">QUARTILE(IF($A:$A=$A2946,IF($B:$B=$B2946,$C:$C)),1)</f>
        <v>26307</v>
      </c>
      <c r="F2946" cm="1">
        <f t="array" ref="F2946">QUARTILE(IF($A:$A=$A2946,IF($B:$B=$B2946,$C:$C)),3)</f>
        <v>73430</v>
      </c>
      <c r="G2946">
        <f>Table3[[#This Row],[Q3]]-Table3[[#This Row],[Q1]]</f>
        <v>47123</v>
      </c>
      <c r="H2946">
        <f>Table3[[#This Row],[Q1]]-1.5*Table3[[#This Row],[IQR]]</f>
        <v>-44377.5</v>
      </c>
      <c r="I2946">
        <f>Table3[[#This Row],[Q3]]+1.5*Table3[[#This Row],[IQR]]</f>
        <v>144114.5</v>
      </c>
    </row>
    <row r="2947" spans="1:9" x14ac:dyDescent="0.45">
      <c r="A2947" t="s">
        <v>20</v>
      </c>
      <c r="B2947" t="s">
        <v>10</v>
      </c>
      <c r="C2947">
        <v>79879</v>
      </c>
      <c r="D2947" t="b">
        <f t="shared" si="46"/>
        <v>0</v>
      </c>
      <c r="E2947" cm="1">
        <f t="array" ref="E2947">QUARTILE(IF($A:$A=$A2947,IF($B:$B=$B2947,$C:$C)),1)</f>
        <v>26307</v>
      </c>
      <c r="F2947" cm="1">
        <f t="array" ref="F2947">QUARTILE(IF($A:$A=$A2947,IF($B:$B=$B2947,$C:$C)),3)</f>
        <v>73430</v>
      </c>
      <c r="G2947">
        <f>Table3[[#This Row],[Q3]]-Table3[[#This Row],[Q1]]</f>
        <v>47123</v>
      </c>
      <c r="H2947">
        <f>Table3[[#This Row],[Q1]]-1.5*Table3[[#This Row],[IQR]]</f>
        <v>-44377.5</v>
      </c>
      <c r="I2947">
        <f>Table3[[#This Row],[Q3]]+1.5*Table3[[#This Row],[IQR]]</f>
        <v>144114.5</v>
      </c>
    </row>
    <row r="2948" spans="1:9" x14ac:dyDescent="0.45">
      <c r="A2948" t="s">
        <v>20</v>
      </c>
      <c r="B2948" t="s">
        <v>10</v>
      </c>
      <c r="C2948">
        <v>80343</v>
      </c>
      <c r="D2948" t="b">
        <f t="shared" si="46"/>
        <v>0</v>
      </c>
      <c r="E2948" cm="1">
        <f t="array" ref="E2948">QUARTILE(IF($A:$A=$A2948,IF($B:$B=$B2948,$C:$C)),1)</f>
        <v>26307</v>
      </c>
      <c r="F2948" cm="1">
        <f t="array" ref="F2948">QUARTILE(IF($A:$A=$A2948,IF($B:$B=$B2948,$C:$C)),3)</f>
        <v>73430</v>
      </c>
      <c r="G2948">
        <f>Table3[[#This Row],[Q3]]-Table3[[#This Row],[Q1]]</f>
        <v>47123</v>
      </c>
      <c r="H2948">
        <f>Table3[[#This Row],[Q1]]-1.5*Table3[[#This Row],[IQR]]</f>
        <v>-44377.5</v>
      </c>
      <c r="I2948">
        <f>Table3[[#This Row],[Q3]]+1.5*Table3[[#This Row],[IQR]]</f>
        <v>144114.5</v>
      </c>
    </row>
    <row r="2949" spans="1:9" x14ac:dyDescent="0.45">
      <c r="A2949" t="s">
        <v>20</v>
      </c>
      <c r="B2949" t="s">
        <v>10</v>
      </c>
      <c r="C2949">
        <v>80569</v>
      </c>
      <c r="D2949" t="b">
        <f t="shared" si="46"/>
        <v>0</v>
      </c>
      <c r="E2949" cm="1">
        <f t="array" ref="E2949">QUARTILE(IF($A:$A=$A2949,IF($B:$B=$B2949,$C:$C)),1)</f>
        <v>26307</v>
      </c>
      <c r="F2949" cm="1">
        <f t="array" ref="F2949">QUARTILE(IF($A:$A=$A2949,IF($B:$B=$B2949,$C:$C)),3)</f>
        <v>73430</v>
      </c>
      <c r="G2949">
        <f>Table3[[#This Row],[Q3]]-Table3[[#This Row],[Q1]]</f>
        <v>47123</v>
      </c>
      <c r="H2949">
        <f>Table3[[#This Row],[Q1]]-1.5*Table3[[#This Row],[IQR]]</f>
        <v>-44377.5</v>
      </c>
      <c r="I2949">
        <f>Table3[[#This Row],[Q3]]+1.5*Table3[[#This Row],[IQR]]</f>
        <v>144114.5</v>
      </c>
    </row>
    <row r="2950" spans="1:9" x14ac:dyDescent="0.45">
      <c r="A2950" t="s">
        <v>20</v>
      </c>
      <c r="B2950" t="s">
        <v>10</v>
      </c>
      <c r="C2950">
        <v>80835</v>
      </c>
      <c r="D2950" t="b">
        <f t="shared" si="46"/>
        <v>0</v>
      </c>
      <c r="E2950" cm="1">
        <f t="array" ref="E2950">QUARTILE(IF($A:$A=$A2950,IF($B:$B=$B2950,$C:$C)),1)</f>
        <v>26307</v>
      </c>
      <c r="F2950" cm="1">
        <f t="array" ref="F2950">QUARTILE(IF($A:$A=$A2950,IF($B:$B=$B2950,$C:$C)),3)</f>
        <v>73430</v>
      </c>
      <c r="G2950">
        <f>Table3[[#This Row],[Q3]]-Table3[[#This Row],[Q1]]</f>
        <v>47123</v>
      </c>
      <c r="H2950">
        <f>Table3[[#This Row],[Q1]]-1.5*Table3[[#This Row],[IQR]]</f>
        <v>-44377.5</v>
      </c>
      <c r="I2950">
        <f>Table3[[#This Row],[Q3]]+1.5*Table3[[#This Row],[IQR]]</f>
        <v>144114.5</v>
      </c>
    </row>
    <row r="2951" spans="1:9" x14ac:dyDescent="0.45">
      <c r="A2951" t="s">
        <v>20</v>
      </c>
      <c r="B2951" t="s">
        <v>10</v>
      </c>
      <c r="C2951">
        <v>80863</v>
      </c>
      <c r="D2951" t="b">
        <f t="shared" si="46"/>
        <v>0</v>
      </c>
      <c r="E2951" cm="1">
        <f t="array" ref="E2951">QUARTILE(IF($A:$A=$A2951,IF($B:$B=$B2951,$C:$C)),1)</f>
        <v>26307</v>
      </c>
      <c r="F2951" cm="1">
        <f t="array" ref="F2951">QUARTILE(IF($A:$A=$A2951,IF($B:$B=$B2951,$C:$C)),3)</f>
        <v>73430</v>
      </c>
      <c r="G2951">
        <f>Table3[[#This Row],[Q3]]-Table3[[#This Row],[Q1]]</f>
        <v>47123</v>
      </c>
      <c r="H2951">
        <f>Table3[[#This Row],[Q1]]-1.5*Table3[[#This Row],[IQR]]</f>
        <v>-44377.5</v>
      </c>
      <c r="I2951">
        <f>Table3[[#This Row],[Q3]]+1.5*Table3[[#This Row],[IQR]]</f>
        <v>144114.5</v>
      </c>
    </row>
    <row r="2952" spans="1:9" x14ac:dyDescent="0.45">
      <c r="A2952" t="s">
        <v>20</v>
      </c>
      <c r="B2952" t="s">
        <v>10</v>
      </c>
      <c r="C2952">
        <v>81188</v>
      </c>
      <c r="D2952" t="b">
        <f t="shared" si="46"/>
        <v>0</v>
      </c>
      <c r="E2952" cm="1">
        <f t="array" ref="E2952">QUARTILE(IF($A:$A=$A2952,IF($B:$B=$B2952,$C:$C)),1)</f>
        <v>26307</v>
      </c>
      <c r="F2952" cm="1">
        <f t="array" ref="F2952">QUARTILE(IF($A:$A=$A2952,IF($B:$B=$B2952,$C:$C)),3)</f>
        <v>73430</v>
      </c>
      <c r="G2952">
        <f>Table3[[#This Row],[Q3]]-Table3[[#This Row],[Q1]]</f>
        <v>47123</v>
      </c>
      <c r="H2952">
        <f>Table3[[#This Row],[Q1]]-1.5*Table3[[#This Row],[IQR]]</f>
        <v>-44377.5</v>
      </c>
      <c r="I2952">
        <f>Table3[[#This Row],[Q3]]+1.5*Table3[[#This Row],[IQR]]</f>
        <v>144114.5</v>
      </c>
    </row>
    <row r="2953" spans="1:9" x14ac:dyDescent="0.45">
      <c r="A2953" t="s">
        <v>20</v>
      </c>
      <c r="B2953" t="s">
        <v>10</v>
      </c>
      <c r="C2953">
        <v>81259</v>
      </c>
      <c r="D2953" t="b">
        <f t="shared" si="46"/>
        <v>0</v>
      </c>
      <c r="E2953" cm="1">
        <f t="array" ref="E2953">QUARTILE(IF($A:$A=$A2953,IF($B:$B=$B2953,$C:$C)),1)</f>
        <v>26307</v>
      </c>
      <c r="F2953" cm="1">
        <f t="array" ref="F2953">QUARTILE(IF($A:$A=$A2953,IF($B:$B=$B2953,$C:$C)),3)</f>
        <v>73430</v>
      </c>
      <c r="G2953">
        <f>Table3[[#This Row],[Q3]]-Table3[[#This Row],[Q1]]</f>
        <v>47123</v>
      </c>
      <c r="H2953">
        <f>Table3[[#This Row],[Q1]]-1.5*Table3[[#This Row],[IQR]]</f>
        <v>-44377.5</v>
      </c>
      <c r="I2953">
        <f>Table3[[#This Row],[Q3]]+1.5*Table3[[#This Row],[IQR]]</f>
        <v>144114.5</v>
      </c>
    </row>
    <row r="2954" spans="1:9" x14ac:dyDescent="0.45">
      <c r="A2954" t="s">
        <v>20</v>
      </c>
      <c r="B2954" t="s">
        <v>10</v>
      </c>
      <c r="C2954">
        <v>81412</v>
      </c>
      <c r="D2954" t="b">
        <f t="shared" si="46"/>
        <v>0</v>
      </c>
      <c r="E2954" cm="1">
        <f t="array" ref="E2954">QUARTILE(IF($A:$A=$A2954,IF($B:$B=$B2954,$C:$C)),1)</f>
        <v>26307</v>
      </c>
      <c r="F2954" cm="1">
        <f t="array" ref="F2954">QUARTILE(IF($A:$A=$A2954,IF($B:$B=$B2954,$C:$C)),3)</f>
        <v>73430</v>
      </c>
      <c r="G2954">
        <f>Table3[[#This Row],[Q3]]-Table3[[#This Row],[Q1]]</f>
        <v>47123</v>
      </c>
      <c r="H2954">
        <f>Table3[[#This Row],[Q1]]-1.5*Table3[[#This Row],[IQR]]</f>
        <v>-44377.5</v>
      </c>
      <c r="I2954">
        <f>Table3[[#This Row],[Q3]]+1.5*Table3[[#This Row],[IQR]]</f>
        <v>144114.5</v>
      </c>
    </row>
    <row r="2955" spans="1:9" x14ac:dyDescent="0.45">
      <c r="A2955" t="s">
        <v>20</v>
      </c>
      <c r="B2955" t="s">
        <v>10</v>
      </c>
      <c r="C2955">
        <v>81743</v>
      </c>
      <c r="D2955" t="b">
        <f t="shared" si="46"/>
        <v>0</v>
      </c>
      <c r="E2955" cm="1">
        <f t="array" ref="E2955">QUARTILE(IF($A:$A=$A2955,IF($B:$B=$B2955,$C:$C)),1)</f>
        <v>26307</v>
      </c>
      <c r="F2955" cm="1">
        <f t="array" ref="F2955">QUARTILE(IF($A:$A=$A2955,IF($B:$B=$B2955,$C:$C)),3)</f>
        <v>73430</v>
      </c>
      <c r="G2955">
        <f>Table3[[#This Row],[Q3]]-Table3[[#This Row],[Q1]]</f>
        <v>47123</v>
      </c>
      <c r="H2955">
        <f>Table3[[#This Row],[Q1]]-1.5*Table3[[#This Row],[IQR]]</f>
        <v>-44377.5</v>
      </c>
      <c r="I2955">
        <f>Table3[[#This Row],[Q3]]+1.5*Table3[[#This Row],[IQR]]</f>
        <v>144114.5</v>
      </c>
    </row>
    <row r="2956" spans="1:9" x14ac:dyDescent="0.45">
      <c r="A2956" t="s">
        <v>20</v>
      </c>
      <c r="B2956" t="s">
        <v>10</v>
      </c>
      <c r="C2956">
        <v>81977</v>
      </c>
      <c r="D2956" t="b">
        <f t="shared" si="46"/>
        <v>0</v>
      </c>
      <c r="E2956" cm="1">
        <f t="array" ref="E2956">QUARTILE(IF($A:$A=$A2956,IF($B:$B=$B2956,$C:$C)),1)</f>
        <v>26307</v>
      </c>
      <c r="F2956" cm="1">
        <f t="array" ref="F2956">QUARTILE(IF($A:$A=$A2956,IF($B:$B=$B2956,$C:$C)),3)</f>
        <v>73430</v>
      </c>
      <c r="G2956">
        <f>Table3[[#This Row],[Q3]]-Table3[[#This Row],[Q1]]</f>
        <v>47123</v>
      </c>
      <c r="H2956">
        <f>Table3[[#This Row],[Q1]]-1.5*Table3[[#This Row],[IQR]]</f>
        <v>-44377.5</v>
      </c>
      <c r="I2956">
        <f>Table3[[#This Row],[Q3]]+1.5*Table3[[#This Row],[IQR]]</f>
        <v>144114.5</v>
      </c>
    </row>
    <row r="2957" spans="1:9" x14ac:dyDescent="0.45">
      <c r="A2957" t="s">
        <v>20</v>
      </c>
      <c r="B2957" t="s">
        <v>10</v>
      </c>
      <c r="C2957">
        <v>82245</v>
      </c>
      <c r="D2957" t="b">
        <f t="shared" si="46"/>
        <v>0</v>
      </c>
      <c r="E2957" cm="1">
        <f t="array" ref="E2957">QUARTILE(IF($A:$A=$A2957,IF($B:$B=$B2957,$C:$C)),1)</f>
        <v>26307</v>
      </c>
      <c r="F2957" cm="1">
        <f t="array" ref="F2957">QUARTILE(IF($A:$A=$A2957,IF($B:$B=$B2957,$C:$C)),3)</f>
        <v>73430</v>
      </c>
      <c r="G2957">
        <f>Table3[[#This Row],[Q3]]-Table3[[#This Row],[Q1]]</f>
        <v>47123</v>
      </c>
      <c r="H2957">
        <f>Table3[[#This Row],[Q1]]-1.5*Table3[[#This Row],[IQR]]</f>
        <v>-44377.5</v>
      </c>
      <c r="I2957">
        <f>Table3[[#This Row],[Q3]]+1.5*Table3[[#This Row],[IQR]]</f>
        <v>144114.5</v>
      </c>
    </row>
    <row r="2958" spans="1:9" x14ac:dyDescent="0.45">
      <c r="A2958" t="s">
        <v>20</v>
      </c>
      <c r="B2958" t="s">
        <v>10</v>
      </c>
      <c r="C2958">
        <v>82442</v>
      </c>
      <c r="D2958" t="b">
        <f t="shared" si="46"/>
        <v>0</v>
      </c>
      <c r="E2958" cm="1">
        <f t="array" ref="E2958">QUARTILE(IF($A:$A=$A2958,IF($B:$B=$B2958,$C:$C)),1)</f>
        <v>26307</v>
      </c>
      <c r="F2958" cm="1">
        <f t="array" ref="F2958">QUARTILE(IF($A:$A=$A2958,IF($B:$B=$B2958,$C:$C)),3)</f>
        <v>73430</v>
      </c>
      <c r="G2958">
        <f>Table3[[#This Row],[Q3]]-Table3[[#This Row],[Q1]]</f>
        <v>47123</v>
      </c>
      <c r="H2958">
        <f>Table3[[#This Row],[Q1]]-1.5*Table3[[#This Row],[IQR]]</f>
        <v>-44377.5</v>
      </c>
      <c r="I2958">
        <f>Table3[[#This Row],[Q3]]+1.5*Table3[[#This Row],[IQR]]</f>
        <v>144114.5</v>
      </c>
    </row>
    <row r="2959" spans="1:9" x14ac:dyDescent="0.45">
      <c r="A2959" t="s">
        <v>20</v>
      </c>
      <c r="B2959" t="s">
        <v>10</v>
      </c>
      <c r="C2959">
        <v>82817</v>
      </c>
      <c r="D2959" t="b">
        <f t="shared" si="46"/>
        <v>0</v>
      </c>
      <c r="E2959" cm="1">
        <f t="array" ref="E2959">QUARTILE(IF($A:$A=$A2959,IF($B:$B=$B2959,$C:$C)),1)</f>
        <v>26307</v>
      </c>
      <c r="F2959" cm="1">
        <f t="array" ref="F2959">QUARTILE(IF($A:$A=$A2959,IF($B:$B=$B2959,$C:$C)),3)</f>
        <v>73430</v>
      </c>
      <c r="G2959">
        <f>Table3[[#This Row],[Q3]]-Table3[[#This Row],[Q1]]</f>
        <v>47123</v>
      </c>
      <c r="H2959">
        <f>Table3[[#This Row],[Q1]]-1.5*Table3[[#This Row],[IQR]]</f>
        <v>-44377.5</v>
      </c>
      <c r="I2959">
        <f>Table3[[#This Row],[Q3]]+1.5*Table3[[#This Row],[IQR]]</f>
        <v>144114.5</v>
      </c>
    </row>
    <row r="2960" spans="1:9" x14ac:dyDescent="0.45">
      <c r="A2960" t="s">
        <v>20</v>
      </c>
      <c r="B2960" t="s">
        <v>10</v>
      </c>
      <c r="C2960">
        <v>83035</v>
      </c>
      <c r="D2960" t="b">
        <f t="shared" si="46"/>
        <v>0</v>
      </c>
      <c r="E2960" cm="1">
        <f t="array" ref="E2960">QUARTILE(IF($A:$A=$A2960,IF($B:$B=$B2960,$C:$C)),1)</f>
        <v>26307</v>
      </c>
      <c r="F2960" cm="1">
        <f t="array" ref="F2960">QUARTILE(IF($A:$A=$A2960,IF($B:$B=$B2960,$C:$C)),3)</f>
        <v>73430</v>
      </c>
      <c r="G2960">
        <f>Table3[[#This Row],[Q3]]-Table3[[#This Row],[Q1]]</f>
        <v>47123</v>
      </c>
      <c r="H2960">
        <f>Table3[[#This Row],[Q1]]-1.5*Table3[[#This Row],[IQR]]</f>
        <v>-44377.5</v>
      </c>
      <c r="I2960">
        <f>Table3[[#This Row],[Q3]]+1.5*Table3[[#This Row],[IQR]]</f>
        <v>144114.5</v>
      </c>
    </row>
    <row r="2961" spans="1:9" x14ac:dyDescent="0.45">
      <c r="A2961" t="s">
        <v>20</v>
      </c>
      <c r="B2961" t="s">
        <v>10</v>
      </c>
      <c r="C2961">
        <v>83231</v>
      </c>
      <c r="D2961" t="b">
        <f t="shared" si="46"/>
        <v>0</v>
      </c>
      <c r="E2961" cm="1">
        <f t="array" ref="E2961">QUARTILE(IF($A:$A=$A2961,IF($B:$B=$B2961,$C:$C)),1)</f>
        <v>26307</v>
      </c>
      <c r="F2961" cm="1">
        <f t="array" ref="F2961">QUARTILE(IF($A:$A=$A2961,IF($B:$B=$B2961,$C:$C)),3)</f>
        <v>73430</v>
      </c>
      <c r="G2961">
        <f>Table3[[#This Row],[Q3]]-Table3[[#This Row],[Q1]]</f>
        <v>47123</v>
      </c>
      <c r="H2961">
        <f>Table3[[#This Row],[Q1]]-1.5*Table3[[#This Row],[IQR]]</f>
        <v>-44377.5</v>
      </c>
      <c r="I2961">
        <f>Table3[[#This Row],[Q3]]+1.5*Table3[[#This Row],[IQR]]</f>
        <v>144114.5</v>
      </c>
    </row>
    <row r="2962" spans="1:9" x14ac:dyDescent="0.45">
      <c r="A2962" t="s">
        <v>20</v>
      </c>
      <c r="B2962" t="s">
        <v>10</v>
      </c>
      <c r="C2962">
        <v>83581</v>
      </c>
      <c r="D2962" t="b">
        <f t="shared" si="46"/>
        <v>0</v>
      </c>
      <c r="E2962" cm="1">
        <f t="array" ref="E2962">QUARTILE(IF($A:$A=$A2962,IF($B:$B=$B2962,$C:$C)),1)</f>
        <v>26307</v>
      </c>
      <c r="F2962" cm="1">
        <f t="array" ref="F2962">QUARTILE(IF($A:$A=$A2962,IF($B:$B=$B2962,$C:$C)),3)</f>
        <v>73430</v>
      </c>
      <c r="G2962">
        <f>Table3[[#This Row],[Q3]]-Table3[[#This Row],[Q1]]</f>
        <v>47123</v>
      </c>
      <c r="H2962">
        <f>Table3[[#This Row],[Q1]]-1.5*Table3[[#This Row],[IQR]]</f>
        <v>-44377.5</v>
      </c>
      <c r="I2962">
        <f>Table3[[#This Row],[Q3]]+1.5*Table3[[#This Row],[IQR]]</f>
        <v>144114.5</v>
      </c>
    </row>
    <row r="2963" spans="1:9" x14ac:dyDescent="0.45">
      <c r="A2963" t="s">
        <v>20</v>
      </c>
      <c r="B2963" t="s">
        <v>10</v>
      </c>
      <c r="C2963">
        <v>83859</v>
      </c>
      <c r="D2963" t="b">
        <f t="shared" si="46"/>
        <v>0</v>
      </c>
      <c r="E2963" cm="1">
        <f t="array" ref="E2963">QUARTILE(IF($A:$A=$A2963,IF($B:$B=$B2963,$C:$C)),1)</f>
        <v>26307</v>
      </c>
      <c r="F2963" cm="1">
        <f t="array" ref="F2963">QUARTILE(IF($A:$A=$A2963,IF($B:$B=$B2963,$C:$C)),3)</f>
        <v>73430</v>
      </c>
      <c r="G2963">
        <f>Table3[[#This Row],[Q3]]-Table3[[#This Row],[Q1]]</f>
        <v>47123</v>
      </c>
      <c r="H2963">
        <f>Table3[[#This Row],[Q1]]-1.5*Table3[[#This Row],[IQR]]</f>
        <v>-44377.5</v>
      </c>
      <c r="I2963">
        <f>Table3[[#This Row],[Q3]]+1.5*Table3[[#This Row],[IQR]]</f>
        <v>144114.5</v>
      </c>
    </row>
    <row r="2964" spans="1:9" x14ac:dyDescent="0.45">
      <c r="A2964" t="s">
        <v>20</v>
      </c>
      <c r="B2964" t="s">
        <v>10</v>
      </c>
      <c r="C2964">
        <v>84076</v>
      </c>
      <c r="D2964" t="b">
        <f t="shared" si="46"/>
        <v>0</v>
      </c>
      <c r="E2964" cm="1">
        <f t="array" ref="E2964">QUARTILE(IF($A:$A=$A2964,IF($B:$B=$B2964,$C:$C)),1)</f>
        <v>26307</v>
      </c>
      <c r="F2964" cm="1">
        <f t="array" ref="F2964">QUARTILE(IF($A:$A=$A2964,IF($B:$B=$B2964,$C:$C)),3)</f>
        <v>73430</v>
      </c>
      <c r="G2964">
        <f>Table3[[#This Row],[Q3]]-Table3[[#This Row],[Q1]]</f>
        <v>47123</v>
      </c>
      <c r="H2964">
        <f>Table3[[#This Row],[Q1]]-1.5*Table3[[#This Row],[IQR]]</f>
        <v>-44377.5</v>
      </c>
      <c r="I2964">
        <f>Table3[[#This Row],[Q3]]+1.5*Table3[[#This Row],[IQR]]</f>
        <v>144114.5</v>
      </c>
    </row>
    <row r="2965" spans="1:9" x14ac:dyDescent="0.45">
      <c r="A2965" t="s">
        <v>20</v>
      </c>
      <c r="B2965" t="s">
        <v>10</v>
      </c>
      <c r="C2965">
        <v>84568</v>
      </c>
      <c r="D2965" t="b">
        <f t="shared" si="46"/>
        <v>0</v>
      </c>
      <c r="E2965" cm="1">
        <f t="array" ref="E2965">QUARTILE(IF($A:$A=$A2965,IF($B:$B=$B2965,$C:$C)),1)</f>
        <v>26307</v>
      </c>
      <c r="F2965" cm="1">
        <f t="array" ref="F2965">QUARTILE(IF($A:$A=$A2965,IF($B:$B=$B2965,$C:$C)),3)</f>
        <v>73430</v>
      </c>
      <c r="G2965">
        <f>Table3[[#This Row],[Q3]]-Table3[[#This Row],[Q1]]</f>
        <v>47123</v>
      </c>
      <c r="H2965">
        <f>Table3[[#This Row],[Q1]]-1.5*Table3[[#This Row],[IQR]]</f>
        <v>-44377.5</v>
      </c>
      <c r="I2965">
        <f>Table3[[#This Row],[Q3]]+1.5*Table3[[#This Row],[IQR]]</f>
        <v>144114.5</v>
      </c>
    </row>
    <row r="2966" spans="1:9" x14ac:dyDescent="0.45">
      <c r="A2966" t="s">
        <v>20</v>
      </c>
      <c r="B2966" t="s">
        <v>10</v>
      </c>
      <c r="C2966">
        <v>84762</v>
      </c>
      <c r="D2966" t="b">
        <f t="shared" si="46"/>
        <v>0</v>
      </c>
      <c r="E2966" cm="1">
        <f t="array" ref="E2966">QUARTILE(IF($A:$A=$A2966,IF($B:$B=$B2966,$C:$C)),1)</f>
        <v>26307</v>
      </c>
      <c r="F2966" cm="1">
        <f t="array" ref="F2966">QUARTILE(IF($A:$A=$A2966,IF($B:$B=$B2966,$C:$C)),3)</f>
        <v>73430</v>
      </c>
      <c r="G2966">
        <f>Table3[[#This Row],[Q3]]-Table3[[#This Row],[Q1]]</f>
        <v>47123</v>
      </c>
      <c r="H2966">
        <f>Table3[[#This Row],[Q1]]-1.5*Table3[[#This Row],[IQR]]</f>
        <v>-44377.5</v>
      </c>
      <c r="I2966">
        <f>Table3[[#This Row],[Q3]]+1.5*Table3[[#This Row],[IQR]]</f>
        <v>144114.5</v>
      </c>
    </row>
    <row r="2967" spans="1:9" x14ac:dyDescent="0.45">
      <c r="A2967" t="s">
        <v>20</v>
      </c>
      <c r="B2967" t="s">
        <v>10</v>
      </c>
      <c r="C2967">
        <v>85632</v>
      </c>
      <c r="D2967" t="b">
        <f t="shared" si="46"/>
        <v>0</v>
      </c>
      <c r="E2967" cm="1">
        <f t="array" ref="E2967">QUARTILE(IF($A:$A=$A2967,IF($B:$B=$B2967,$C:$C)),1)</f>
        <v>26307</v>
      </c>
      <c r="F2967" cm="1">
        <f t="array" ref="F2967">QUARTILE(IF($A:$A=$A2967,IF($B:$B=$B2967,$C:$C)),3)</f>
        <v>73430</v>
      </c>
      <c r="G2967">
        <f>Table3[[#This Row],[Q3]]-Table3[[#This Row],[Q1]]</f>
        <v>47123</v>
      </c>
      <c r="H2967">
        <f>Table3[[#This Row],[Q1]]-1.5*Table3[[#This Row],[IQR]]</f>
        <v>-44377.5</v>
      </c>
      <c r="I2967">
        <f>Table3[[#This Row],[Q3]]+1.5*Table3[[#This Row],[IQR]]</f>
        <v>144114.5</v>
      </c>
    </row>
    <row r="2968" spans="1:9" x14ac:dyDescent="0.45">
      <c r="A2968" t="s">
        <v>20</v>
      </c>
      <c r="B2968" t="s">
        <v>10</v>
      </c>
      <c r="C2968">
        <v>85704</v>
      </c>
      <c r="D2968" t="b">
        <f t="shared" si="46"/>
        <v>0</v>
      </c>
      <c r="E2968" cm="1">
        <f t="array" ref="E2968">QUARTILE(IF($A:$A=$A2968,IF($B:$B=$B2968,$C:$C)),1)</f>
        <v>26307</v>
      </c>
      <c r="F2968" cm="1">
        <f t="array" ref="F2968">QUARTILE(IF($A:$A=$A2968,IF($B:$B=$B2968,$C:$C)),3)</f>
        <v>73430</v>
      </c>
      <c r="G2968">
        <f>Table3[[#This Row],[Q3]]-Table3[[#This Row],[Q1]]</f>
        <v>47123</v>
      </c>
      <c r="H2968">
        <f>Table3[[#This Row],[Q1]]-1.5*Table3[[#This Row],[IQR]]</f>
        <v>-44377.5</v>
      </c>
      <c r="I2968">
        <f>Table3[[#This Row],[Q3]]+1.5*Table3[[#This Row],[IQR]]</f>
        <v>144114.5</v>
      </c>
    </row>
    <row r="2969" spans="1:9" x14ac:dyDescent="0.45">
      <c r="A2969" t="s">
        <v>20</v>
      </c>
      <c r="B2969" t="s">
        <v>10</v>
      </c>
      <c r="C2969">
        <v>86329</v>
      </c>
      <c r="D2969" t="b">
        <f t="shared" si="46"/>
        <v>0</v>
      </c>
      <c r="E2969" cm="1">
        <f t="array" ref="E2969">QUARTILE(IF($A:$A=$A2969,IF($B:$B=$B2969,$C:$C)),1)</f>
        <v>26307</v>
      </c>
      <c r="F2969" cm="1">
        <f t="array" ref="F2969">QUARTILE(IF($A:$A=$A2969,IF($B:$B=$B2969,$C:$C)),3)</f>
        <v>73430</v>
      </c>
      <c r="G2969">
        <f>Table3[[#This Row],[Q3]]-Table3[[#This Row],[Q1]]</f>
        <v>47123</v>
      </c>
      <c r="H2969">
        <f>Table3[[#This Row],[Q1]]-1.5*Table3[[#This Row],[IQR]]</f>
        <v>-44377.5</v>
      </c>
      <c r="I2969">
        <f>Table3[[#This Row],[Q3]]+1.5*Table3[[#This Row],[IQR]]</f>
        <v>144114.5</v>
      </c>
    </row>
    <row r="2970" spans="1:9" x14ac:dyDescent="0.45">
      <c r="A2970" t="s">
        <v>20</v>
      </c>
      <c r="B2970" t="s">
        <v>10</v>
      </c>
      <c r="C2970">
        <v>86508</v>
      </c>
      <c r="D2970" t="b">
        <f t="shared" si="46"/>
        <v>0</v>
      </c>
      <c r="E2970" cm="1">
        <f t="array" ref="E2970">QUARTILE(IF($A:$A=$A2970,IF($B:$B=$B2970,$C:$C)),1)</f>
        <v>26307</v>
      </c>
      <c r="F2970" cm="1">
        <f t="array" ref="F2970">QUARTILE(IF($A:$A=$A2970,IF($B:$B=$B2970,$C:$C)),3)</f>
        <v>73430</v>
      </c>
      <c r="G2970">
        <f>Table3[[#This Row],[Q3]]-Table3[[#This Row],[Q1]]</f>
        <v>47123</v>
      </c>
      <c r="H2970">
        <f>Table3[[#This Row],[Q1]]-1.5*Table3[[#This Row],[IQR]]</f>
        <v>-44377.5</v>
      </c>
      <c r="I2970">
        <f>Table3[[#This Row],[Q3]]+1.5*Table3[[#This Row],[IQR]]</f>
        <v>144114.5</v>
      </c>
    </row>
    <row r="2971" spans="1:9" x14ac:dyDescent="0.45">
      <c r="A2971" t="s">
        <v>20</v>
      </c>
      <c r="B2971" t="s">
        <v>10</v>
      </c>
      <c r="C2971">
        <v>86573</v>
      </c>
      <c r="D2971" t="b">
        <f t="shared" si="46"/>
        <v>0</v>
      </c>
      <c r="E2971" cm="1">
        <f t="array" ref="E2971">QUARTILE(IF($A:$A=$A2971,IF($B:$B=$B2971,$C:$C)),1)</f>
        <v>26307</v>
      </c>
      <c r="F2971" cm="1">
        <f t="array" ref="F2971">QUARTILE(IF($A:$A=$A2971,IF($B:$B=$B2971,$C:$C)),3)</f>
        <v>73430</v>
      </c>
      <c r="G2971">
        <f>Table3[[#This Row],[Q3]]-Table3[[#This Row],[Q1]]</f>
        <v>47123</v>
      </c>
      <c r="H2971">
        <f>Table3[[#This Row],[Q1]]-1.5*Table3[[#This Row],[IQR]]</f>
        <v>-44377.5</v>
      </c>
      <c r="I2971">
        <f>Table3[[#This Row],[Q3]]+1.5*Table3[[#This Row],[IQR]]</f>
        <v>144114.5</v>
      </c>
    </row>
    <row r="2972" spans="1:9" x14ac:dyDescent="0.45">
      <c r="A2972" t="s">
        <v>20</v>
      </c>
      <c r="B2972" t="s">
        <v>10</v>
      </c>
      <c r="C2972">
        <v>87332</v>
      </c>
      <c r="D2972" t="b">
        <f t="shared" si="46"/>
        <v>0</v>
      </c>
      <c r="E2972" cm="1">
        <f t="array" ref="E2972">QUARTILE(IF($A:$A=$A2972,IF($B:$B=$B2972,$C:$C)),1)</f>
        <v>26307</v>
      </c>
      <c r="F2972" cm="1">
        <f t="array" ref="F2972">QUARTILE(IF($A:$A=$A2972,IF($B:$B=$B2972,$C:$C)),3)</f>
        <v>73430</v>
      </c>
      <c r="G2972">
        <f>Table3[[#This Row],[Q3]]-Table3[[#This Row],[Q1]]</f>
        <v>47123</v>
      </c>
      <c r="H2972">
        <f>Table3[[#This Row],[Q1]]-1.5*Table3[[#This Row],[IQR]]</f>
        <v>-44377.5</v>
      </c>
      <c r="I2972">
        <f>Table3[[#This Row],[Q3]]+1.5*Table3[[#This Row],[IQR]]</f>
        <v>144114.5</v>
      </c>
    </row>
    <row r="2973" spans="1:9" x14ac:dyDescent="0.45">
      <c r="A2973" t="s">
        <v>20</v>
      </c>
      <c r="B2973" t="s">
        <v>10</v>
      </c>
      <c r="C2973">
        <v>87337</v>
      </c>
      <c r="D2973" t="b">
        <f t="shared" si="46"/>
        <v>0</v>
      </c>
      <c r="E2973" cm="1">
        <f t="array" ref="E2973">QUARTILE(IF($A:$A=$A2973,IF($B:$B=$B2973,$C:$C)),1)</f>
        <v>26307</v>
      </c>
      <c r="F2973" cm="1">
        <f t="array" ref="F2973">QUARTILE(IF($A:$A=$A2973,IF($B:$B=$B2973,$C:$C)),3)</f>
        <v>73430</v>
      </c>
      <c r="G2973">
        <f>Table3[[#This Row],[Q3]]-Table3[[#This Row],[Q1]]</f>
        <v>47123</v>
      </c>
      <c r="H2973">
        <f>Table3[[#This Row],[Q1]]-1.5*Table3[[#This Row],[IQR]]</f>
        <v>-44377.5</v>
      </c>
      <c r="I2973">
        <f>Table3[[#This Row],[Q3]]+1.5*Table3[[#This Row],[IQR]]</f>
        <v>144114.5</v>
      </c>
    </row>
    <row r="2974" spans="1:9" x14ac:dyDescent="0.45">
      <c r="A2974" t="s">
        <v>20</v>
      </c>
      <c r="B2974" t="s">
        <v>10</v>
      </c>
      <c r="C2974">
        <v>87399</v>
      </c>
      <c r="D2974" t="b">
        <f t="shared" si="46"/>
        <v>0</v>
      </c>
      <c r="E2974" cm="1">
        <f t="array" ref="E2974">QUARTILE(IF($A:$A=$A2974,IF($B:$B=$B2974,$C:$C)),1)</f>
        <v>26307</v>
      </c>
      <c r="F2974" cm="1">
        <f t="array" ref="F2974">QUARTILE(IF($A:$A=$A2974,IF($B:$B=$B2974,$C:$C)),3)</f>
        <v>73430</v>
      </c>
      <c r="G2974">
        <f>Table3[[#This Row],[Q3]]-Table3[[#This Row],[Q1]]</f>
        <v>47123</v>
      </c>
      <c r="H2974">
        <f>Table3[[#This Row],[Q1]]-1.5*Table3[[#This Row],[IQR]]</f>
        <v>-44377.5</v>
      </c>
      <c r="I2974">
        <f>Table3[[#This Row],[Q3]]+1.5*Table3[[#This Row],[IQR]]</f>
        <v>144114.5</v>
      </c>
    </row>
    <row r="2975" spans="1:9" x14ac:dyDescent="0.45">
      <c r="A2975" t="s">
        <v>20</v>
      </c>
      <c r="B2975" t="s">
        <v>10</v>
      </c>
      <c r="C2975">
        <v>87431</v>
      </c>
      <c r="D2975" t="b">
        <f t="shared" si="46"/>
        <v>0</v>
      </c>
      <c r="E2975" cm="1">
        <f t="array" ref="E2975">QUARTILE(IF($A:$A=$A2975,IF($B:$B=$B2975,$C:$C)),1)</f>
        <v>26307</v>
      </c>
      <c r="F2975" cm="1">
        <f t="array" ref="F2975">QUARTILE(IF($A:$A=$A2975,IF($B:$B=$B2975,$C:$C)),3)</f>
        <v>73430</v>
      </c>
      <c r="G2975">
        <f>Table3[[#This Row],[Q3]]-Table3[[#This Row],[Q1]]</f>
        <v>47123</v>
      </c>
      <c r="H2975">
        <f>Table3[[#This Row],[Q1]]-1.5*Table3[[#This Row],[IQR]]</f>
        <v>-44377.5</v>
      </c>
      <c r="I2975">
        <f>Table3[[#This Row],[Q3]]+1.5*Table3[[#This Row],[IQR]]</f>
        <v>144114.5</v>
      </c>
    </row>
    <row r="2976" spans="1:9" x14ac:dyDescent="0.45">
      <c r="A2976" t="s">
        <v>20</v>
      </c>
      <c r="B2976" t="s">
        <v>10</v>
      </c>
      <c r="C2976">
        <v>87447</v>
      </c>
      <c r="D2976" t="b">
        <f t="shared" si="46"/>
        <v>0</v>
      </c>
      <c r="E2976" cm="1">
        <f t="array" ref="E2976">QUARTILE(IF($A:$A=$A2976,IF($B:$B=$B2976,$C:$C)),1)</f>
        <v>26307</v>
      </c>
      <c r="F2976" cm="1">
        <f t="array" ref="F2976">QUARTILE(IF($A:$A=$A2976,IF($B:$B=$B2976,$C:$C)),3)</f>
        <v>73430</v>
      </c>
      <c r="G2976">
        <f>Table3[[#This Row],[Q3]]-Table3[[#This Row],[Q1]]</f>
        <v>47123</v>
      </c>
      <c r="H2976">
        <f>Table3[[#This Row],[Q1]]-1.5*Table3[[#This Row],[IQR]]</f>
        <v>-44377.5</v>
      </c>
      <c r="I2976">
        <f>Table3[[#This Row],[Q3]]+1.5*Table3[[#This Row],[IQR]]</f>
        <v>144114.5</v>
      </c>
    </row>
    <row r="2977" spans="1:9" x14ac:dyDescent="0.45">
      <c r="A2977" t="s">
        <v>20</v>
      </c>
      <c r="B2977" t="s">
        <v>10</v>
      </c>
      <c r="C2977">
        <v>87570</v>
      </c>
      <c r="D2977" t="b">
        <f t="shared" si="46"/>
        <v>0</v>
      </c>
      <c r="E2977" cm="1">
        <f t="array" ref="E2977">QUARTILE(IF($A:$A=$A2977,IF($B:$B=$B2977,$C:$C)),1)</f>
        <v>26307</v>
      </c>
      <c r="F2977" cm="1">
        <f t="array" ref="F2977">QUARTILE(IF($A:$A=$A2977,IF($B:$B=$B2977,$C:$C)),3)</f>
        <v>73430</v>
      </c>
      <c r="G2977">
        <f>Table3[[#This Row],[Q3]]-Table3[[#This Row],[Q1]]</f>
        <v>47123</v>
      </c>
      <c r="H2977">
        <f>Table3[[#This Row],[Q1]]-1.5*Table3[[#This Row],[IQR]]</f>
        <v>-44377.5</v>
      </c>
      <c r="I2977">
        <f>Table3[[#This Row],[Q3]]+1.5*Table3[[#This Row],[IQR]]</f>
        <v>144114.5</v>
      </c>
    </row>
    <row r="2978" spans="1:9" x14ac:dyDescent="0.45">
      <c r="A2978" t="s">
        <v>20</v>
      </c>
      <c r="B2978" t="s">
        <v>10</v>
      </c>
      <c r="C2978">
        <v>87727</v>
      </c>
      <c r="D2978" t="b">
        <f t="shared" si="46"/>
        <v>0</v>
      </c>
      <c r="E2978" cm="1">
        <f t="array" ref="E2978">QUARTILE(IF($A:$A=$A2978,IF($B:$B=$B2978,$C:$C)),1)</f>
        <v>26307</v>
      </c>
      <c r="F2978" cm="1">
        <f t="array" ref="F2978">QUARTILE(IF($A:$A=$A2978,IF($B:$B=$B2978,$C:$C)),3)</f>
        <v>73430</v>
      </c>
      <c r="G2978">
        <f>Table3[[#This Row],[Q3]]-Table3[[#This Row],[Q1]]</f>
        <v>47123</v>
      </c>
      <c r="H2978">
        <f>Table3[[#This Row],[Q1]]-1.5*Table3[[#This Row],[IQR]]</f>
        <v>-44377.5</v>
      </c>
      <c r="I2978">
        <f>Table3[[#This Row],[Q3]]+1.5*Table3[[#This Row],[IQR]]</f>
        <v>144114.5</v>
      </c>
    </row>
    <row r="2979" spans="1:9" x14ac:dyDescent="0.45">
      <c r="A2979" t="s">
        <v>20</v>
      </c>
      <c r="B2979" t="s">
        <v>10</v>
      </c>
      <c r="C2979">
        <v>88166</v>
      </c>
      <c r="D2979" t="b">
        <f t="shared" si="46"/>
        <v>0</v>
      </c>
      <c r="E2979" cm="1">
        <f t="array" ref="E2979">QUARTILE(IF($A:$A=$A2979,IF($B:$B=$B2979,$C:$C)),1)</f>
        <v>26307</v>
      </c>
      <c r="F2979" cm="1">
        <f t="array" ref="F2979">QUARTILE(IF($A:$A=$A2979,IF($B:$B=$B2979,$C:$C)),3)</f>
        <v>73430</v>
      </c>
      <c r="G2979">
        <f>Table3[[#This Row],[Q3]]-Table3[[#This Row],[Q1]]</f>
        <v>47123</v>
      </c>
      <c r="H2979">
        <f>Table3[[#This Row],[Q1]]-1.5*Table3[[#This Row],[IQR]]</f>
        <v>-44377.5</v>
      </c>
      <c r="I2979">
        <f>Table3[[#This Row],[Q3]]+1.5*Table3[[#This Row],[IQR]]</f>
        <v>144114.5</v>
      </c>
    </row>
    <row r="2980" spans="1:9" x14ac:dyDescent="0.45">
      <c r="A2980" t="s">
        <v>20</v>
      </c>
      <c r="B2980" t="s">
        <v>10</v>
      </c>
      <c r="C2980">
        <v>88338</v>
      </c>
      <c r="D2980" t="b">
        <f t="shared" si="46"/>
        <v>0</v>
      </c>
      <c r="E2980" cm="1">
        <f t="array" ref="E2980">QUARTILE(IF($A:$A=$A2980,IF($B:$B=$B2980,$C:$C)),1)</f>
        <v>26307</v>
      </c>
      <c r="F2980" cm="1">
        <f t="array" ref="F2980">QUARTILE(IF($A:$A=$A2980,IF($B:$B=$B2980,$C:$C)),3)</f>
        <v>73430</v>
      </c>
      <c r="G2980">
        <f>Table3[[#This Row],[Q3]]-Table3[[#This Row],[Q1]]</f>
        <v>47123</v>
      </c>
      <c r="H2980">
        <f>Table3[[#This Row],[Q1]]-1.5*Table3[[#This Row],[IQR]]</f>
        <v>-44377.5</v>
      </c>
      <c r="I2980">
        <f>Table3[[#This Row],[Q3]]+1.5*Table3[[#This Row],[IQR]]</f>
        <v>144114.5</v>
      </c>
    </row>
    <row r="2981" spans="1:9" x14ac:dyDescent="0.45">
      <c r="A2981" t="s">
        <v>20</v>
      </c>
      <c r="B2981" t="s">
        <v>10</v>
      </c>
      <c r="C2981">
        <v>88378</v>
      </c>
      <c r="D2981" t="b">
        <f t="shared" si="46"/>
        <v>0</v>
      </c>
      <c r="E2981" cm="1">
        <f t="array" ref="E2981">QUARTILE(IF($A:$A=$A2981,IF($B:$B=$B2981,$C:$C)),1)</f>
        <v>26307</v>
      </c>
      <c r="F2981" cm="1">
        <f t="array" ref="F2981">QUARTILE(IF($A:$A=$A2981,IF($B:$B=$B2981,$C:$C)),3)</f>
        <v>73430</v>
      </c>
      <c r="G2981">
        <f>Table3[[#This Row],[Q3]]-Table3[[#This Row],[Q1]]</f>
        <v>47123</v>
      </c>
      <c r="H2981">
        <f>Table3[[#This Row],[Q1]]-1.5*Table3[[#This Row],[IQR]]</f>
        <v>-44377.5</v>
      </c>
      <c r="I2981">
        <f>Table3[[#This Row],[Q3]]+1.5*Table3[[#This Row],[IQR]]</f>
        <v>144114.5</v>
      </c>
    </row>
    <row r="2982" spans="1:9" x14ac:dyDescent="0.45">
      <c r="A2982" t="s">
        <v>20</v>
      </c>
      <c r="B2982" t="s">
        <v>10</v>
      </c>
      <c r="C2982">
        <v>89188</v>
      </c>
      <c r="D2982" t="b">
        <f t="shared" si="46"/>
        <v>0</v>
      </c>
      <c r="E2982" cm="1">
        <f t="array" ref="E2982">QUARTILE(IF($A:$A=$A2982,IF($B:$B=$B2982,$C:$C)),1)</f>
        <v>26307</v>
      </c>
      <c r="F2982" cm="1">
        <f t="array" ref="F2982">QUARTILE(IF($A:$A=$A2982,IF($B:$B=$B2982,$C:$C)),3)</f>
        <v>73430</v>
      </c>
      <c r="G2982">
        <f>Table3[[#This Row],[Q3]]-Table3[[#This Row],[Q1]]</f>
        <v>47123</v>
      </c>
      <c r="H2982">
        <f>Table3[[#This Row],[Q1]]-1.5*Table3[[#This Row],[IQR]]</f>
        <v>-44377.5</v>
      </c>
      <c r="I2982">
        <f>Table3[[#This Row],[Q3]]+1.5*Table3[[#This Row],[IQR]]</f>
        <v>144114.5</v>
      </c>
    </row>
    <row r="2983" spans="1:9" x14ac:dyDescent="0.45">
      <c r="A2983" t="s">
        <v>20</v>
      </c>
      <c r="B2983" t="s">
        <v>10</v>
      </c>
      <c r="C2983">
        <v>89217</v>
      </c>
      <c r="D2983" t="b">
        <f t="shared" si="46"/>
        <v>0</v>
      </c>
      <c r="E2983" cm="1">
        <f t="array" ref="E2983">QUARTILE(IF($A:$A=$A2983,IF($B:$B=$B2983,$C:$C)),1)</f>
        <v>26307</v>
      </c>
      <c r="F2983" cm="1">
        <f t="array" ref="F2983">QUARTILE(IF($A:$A=$A2983,IF($B:$B=$B2983,$C:$C)),3)</f>
        <v>73430</v>
      </c>
      <c r="G2983">
        <f>Table3[[#This Row],[Q3]]-Table3[[#This Row],[Q1]]</f>
        <v>47123</v>
      </c>
      <c r="H2983">
        <f>Table3[[#This Row],[Q1]]-1.5*Table3[[#This Row],[IQR]]</f>
        <v>-44377.5</v>
      </c>
      <c r="I2983">
        <f>Table3[[#This Row],[Q3]]+1.5*Table3[[#This Row],[IQR]]</f>
        <v>144114.5</v>
      </c>
    </row>
    <row r="2984" spans="1:9" x14ac:dyDescent="0.45">
      <c r="A2984" t="s">
        <v>20</v>
      </c>
      <c r="B2984" t="s">
        <v>10</v>
      </c>
      <c r="C2984">
        <v>89823</v>
      </c>
      <c r="D2984" t="b">
        <f t="shared" si="46"/>
        <v>0</v>
      </c>
      <c r="E2984" cm="1">
        <f t="array" ref="E2984">QUARTILE(IF($A:$A=$A2984,IF($B:$B=$B2984,$C:$C)),1)</f>
        <v>26307</v>
      </c>
      <c r="F2984" cm="1">
        <f t="array" ref="F2984">QUARTILE(IF($A:$A=$A2984,IF($B:$B=$B2984,$C:$C)),3)</f>
        <v>73430</v>
      </c>
      <c r="G2984">
        <f>Table3[[#This Row],[Q3]]-Table3[[#This Row],[Q1]]</f>
        <v>47123</v>
      </c>
      <c r="H2984">
        <f>Table3[[#This Row],[Q1]]-1.5*Table3[[#This Row],[IQR]]</f>
        <v>-44377.5</v>
      </c>
      <c r="I2984">
        <f>Table3[[#This Row],[Q3]]+1.5*Table3[[#This Row],[IQR]]</f>
        <v>144114.5</v>
      </c>
    </row>
    <row r="2985" spans="1:9" x14ac:dyDescent="0.45">
      <c r="A2985" t="s">
        <v>20</v>
      </c>
      <c r="B2985" t="s">
        <v>10</v>
      </c>
      <c r="C2985">
        <v>90063</v>
      </c>
      <c r="D2985" t="b">
        <f t="shared" si="46"/>
        <v>0</v>
      </c>
      <c r="E2985" cm="1">
        <f t="array" ref="E2985">QUARTILE(IF($A:$A=$A2985,IF($B:$B=$B2985,$C:$C)),1)</f>
        <v>26307</v>
      </c>
      <c r="F2985" cm="1">
        <f t="array" ref="F2985">QUARTILE(IF($A:$A=$A2985,IF($B:$B=$B2985,$C:$C)),3)</f>
        <v>73430</v>
      </c>
      <c r="G2985">
        <f>Table3[[#This Row],[Q3]]-Table3[[#This Row],[Q1]]</f>
        <v>47123</v>
      </c>
      <c r="H2985">
        <f>Table3[[#This Row],[Q1]]-1.5*Table3[[#This Row],[IQR]]</f>
        <v>-44377.5</v>
      </c>
      <c r="I2985">
        <f>Table3[[#This Row],[Q3]]+1.5*Table3[[#This Row],[IQR]]</f>
        <v>144114.5</v>
      </c>
    </row>
    <row r="2986" spans="1:9" x14ac:dyDescent="0.45">
      <c r="A2986" t="s">
        <v>20</v>
      </c>
      <c r="B2986" t="s">
        <v>10</v>
      </c>
      <c r="C2986">
        <v>90203</v>
      </c>
      <c r="D2986" t="b">
        <f t="shared" si="46"/>
        <v>0</v>
      </c>
      <c r="E2986" cm="1">
        <f t="array" ref="E2986">QUARTILE(IF($A:$A=$A2986,IF($B:$B=$B2986,$C:$C)),1)</f>
        <v>26307</v>
      </c>
      <c r="F2986" cm="1">
        <f t="array" ref="F2986">QUARTILE(IF($A:$A=$A2986,IF($B:$B=$B2986,$C:$C)),3)</f>
        <v>73430</v>
      </c>
      <c r="G2986">
        <f>Table3[[#This Row],[Q3]]-Table3[[#This Row],[Q1]]</f>
        <v>47123</v>
      </c>
      <c r="H2986">
        <f>Table3[[#This Row],[Q1]]-1.5*Table3[[#This Row],[IQR]]</f>
        <v>-44377.5</v>
      </c>
      <c r="I2986">
        <f>Table3[[#This Row],[Q3]]+1.5*Table3[[#This Row],[IQR]]</f>
        <v>144114.5</v>
      </c>
    </row>
    <row r="2987" spans="1:9" x14ac:dyDescent="0.45">
      <c r="A2987" t="s">
        <v>20</v>
      </c>
      <c r="B2987" t="s">
        <v>10</v>
      </c>
      <c r="C2987">
        <v>90903</v>
      </c>
      <c r="D2987" t="b">
        <f t="shared" si="46"/>
        <v>0</v>
      </c>
      <c r="E2987" cm="1">
        <f t="array" ref="E2987">QUARTILE(IF($A:$A=$A2987,IF($B:$B=$B2987,$C:$C)),1)</f>
        <v>26307</v>
      </c>
      <c r="F2987" cm="1">
        <f t="array" ref="F2987">QUARTILE(IF($A:$A=$A2987,IF($B:$B=$B2987,$C:$C)),3)</f>
        <v>73430</v>
      </c>
      <c r="G2987">
        <f>Table3[[#This Row],[Q3]]-Table3[[#This Row],[Q1]]</f>
        <v>47123</v>
      </c>
      <c r="H2987">
        <f>Table3[[#This Row],[Q1]]-1.5*Table3[[#This Row],[IQR]]</f>
        <v>-44377.5</v>
      </c>
      <c r="I2987">
        <f>Table3[[#This Row],[Q3]]+1.5*Table3[[#This Row],[IQR]]</f>
        <v>144114.5</v>
      </c>
    </row>
    <row r="2988" spans="1:9" x14ac:dyDescent="0.45">
      <c r="A2988" t="s">
        <v>20</v>
      </c>
      <c r="B2988" t="s">
        <v>10</v>
      </c>
      <c r="C2988">
        <v>91635</v>
      </c>
      <c r="D2988" t="b">
        <f t="shared" si="46"/>
        <v>0</v>
      </c>
      <c r="E2988" cm="1">
        <f t="array" ref="E2988">QUARTILE(IF($A:$A=$A2988,IF($B:$B=$B2988,$C:$C)),1)</f>
        <v>26307</v>
      </c>
      <c r="F2988" cm="1">
        <f t="array" ref="F2988">QUARTILE(IF($A:$A=$A2988,IF($B:$B=$B2988,$C:$C)),3)</f>
        <v>73430</v>
      </c>
      <c r="G2988">
        <f>Table3[[#This Row],[Q3]]-Table3[[#This Row],[Q1]]</f>
        <v>47123</v>
      </c>
      <c r="H2988">
        <f>Table3[[#This Row],[Q1]]-1.5*Table3[[#This Row],[IQR]]</f>
        <v>-44377.5</v>
      </c>
      <c r="I2988">
        <f>Table3[[#This Row],[Q3]]+1.5*Table3[[#This Row],[IQR]]</f>
        <v>144114.5</v>
      </c>
    </row>
    <row r="2989" spans="1:9" x14ac:dyDescent="0.45">
      <c r="A2989" t="s">
        <v>20</v>
      </c>
      <c r="B2989" t="s">
        <v>10</v>
      </c>
      <c r="C2989">
        <v>91730</v>
      </c>
      <c r="D2989" t="b">
        <f t="shared" si="46"/>
        <v>0</v>
      </c>
      <c r="E2989" cm="1">
        <f t="array" ref="E2989">QUARTILE(IF($A:$A=$A2989,IF($B:$B=$B2989,$C:$C)),1)</f>
        <v>26307</v>
      </c>
      <c r="F2989" cm="1">
        <f t="array" ref="F2989">QUARTILE(IF($A:$A=$A2989,IF($B:$B=$B2989,$C:$C)),3)</f>
        <v>73430</v>
      </c>
      <c r="G2989">
        <f>Table3[[#This Row],[Q3]]-Table3[[#This Row],[Q1]]</f>
        <v>47123</v>
      </c>
      <c r="H2989">
        <f>Table3[[#This Row],[Q1]]-1.5*Table3[[#This Row],[IQR]]</f>
        <v>-44377.5</v>
      </c>
      <c r="I2989">
        <f>Table3[[#This Row],[Q3]]+1.5*Table3[[#This Row],[IQR]]</f>
        <v>144114.5</v>
      </c>
    </row>
    <row r="2990" spans="1:9" x14ac:dyDescent="0.45">
      <c r="A2990" t="s">
        <v>20</v>
      </c>
      <c r="B2990" t="s">
        <v>10</v>
      </c>
      <c r="C2990">
        <v>92229</v>
      </c>
      <c r="D2990" t="b">
        <f t="shared" si="46"/>
        <v>0</v>
      </c>
      <c r="E2990" cm="1">
        <f t="array" ref="E2990">QUARTILE(IF($A:$A=$A2990,IF($B:$B=$B2990,$C:$C)),1)</f>
        <v>26307</v>
      </c>
      <c r="F2990" cm="1">
        <f t="array" ref="F2990">QUARTILE(IF($A:$A=$A2990,IF($B:$B=$B2990,$C:$C)),3)</f>
        <v>73430</v>
      </c>
      <c r="G2990">
        <f>Table3[[#This Row],[Q3]]-Table3[[#This Row],[Q1]]</f>
        <v>47123</v>
      </c>
      <c r="H2990">
        <f>Table3[[#This Row],[Q1]]-1.5*Table3[[#This Row],[IQR]]</f>
        <v>-44377.5</v>
      </c>
      <c r="I2990">
        <f>Table3[[#This Row],[Q3]]+1.5*Table3[[#This Row],[IQR]]</f>
        <v>144114.5</v>
      </c>
    </row>
    <row r="2991" spans="1:9" x14ac:dyDescent="0.45">
      <c r="A2991" t="s">
        <v>20</v>
      </c>
      <c r="B2991" t="s">
        <v>10</v>
      </c>
      <c r="C2991">
        <v>92294</v>
      </c>
      <c r="D2991" t="b">
        <f t="shared" si="46"/>
        <v>0</v>
      </c>
      <c r="E2991" cm="1">
        <f t="array" ref="E2991">QUARTILE(IF($A:$A=$A2991,IF($B:$B=$B2991,$C:$C)),1)</f>
        <v>26307</v>
      </c>
      <c r="F2991" cm="1">
        <f t="array" ref="F2991">QUARTILE(IF($A:$A=$A2991,IF($B:$B=$B2991,$C:$C)),3)</f>
        <v>73430</v>
      </c>
      <c r="G2991">
        <f>Table3[[#This Row],[Q3]]-Table3[[#This Row],[Q1]]</f>
        <v>47123</v>
      </c>
      <c r="H2991">
        <f>Table3[[#This Row],[Q1]]-1.5*Table3[[#This Row],[IQR]]</f>
        <v>-44377.5</v>
      </c>
      <c r="I2991">
        <f>Table3[[#This Row],[Q3]]+1.5*Table3[[#This Row],[IQR]]</f>
        <v>144114.5</v>
      </c>
    </row>
    <row r="2992" spans="1:9" x14ac:dyDescent="0.45">
      <c r="A2992" t="s">
        <v>20</v>
      </c>
      <c r="B2992" t="s">
        <v>10</v>
      </c>
      <c r="C2992">
        <v>92302</v>
      </c>
      <c r="D2992" t="b">
        <f t="shared" si="46"/>
        <v>0</v>
      </c>
      <c r="E2992" cm="1">
        <f t="array" ref="E2992">QUARTILE(IF($A:$A=$A2992,IF($B:$B=$B2992,$C:$C)),1)</f>
        <v>26307</v>
      </c>
      <c r="F2992" cm="1">
        <f t="array" ref="F2992">QUARTILE(IF($A:$A=$A2992,IF($B:$B=$B2992,$C:$C)),3)</f>
        <v>73430</v>
      </c>
      <c r="G2992">
        <f>Table3[[#This Row],[Q3]]-Table3[[#This Row],[Q1]]</f>
        <v>47123</v>
      </c>
      <c r="H2992">
        <f>Table3[[#This Row],[Q1]]-1.5*Table3[[#This Row],[IQR]]</f>
        <v>-44377.5</v>
      </c>
      <c r="I2992">
        <f>Table3[[#This Row],[Q3]]+1.5*Table3[[#This Row],[IQR]]</f>
        <v>144114.5</v>
      </c>
    </row>
    <row r="2993" spans="1:9" x14ac:dyDescent="0.45">
      <c r="A2993" t="s">
        <v>20</v>
      </c>
      <c r="B2993" t="s">
        <v>10</v>
      </c>
      <c r="C2993">
        <v>93471</v>
      </c>
      <c r="D2993" t="b">
        <f t="shared" si="46"/>
        <v>0</v>
      </c>
      <c r="E2993" cm="1">
        <f t="array" ref="E2993">QUARTILE(IF($A:$A=$A2993,IF($B:$B=$B2993,$C:$C)),1)</f>
        <v>26307</v>
      </c>
      <c r="F2993" cm="1">
        <f t="array" ref="F2993">QUARTILE(IF($A:$A=$A2993,IF($B:$B=$B2993,$C:$C)),3)</f>
        <v>73430</v>
      </c>
      <c r="G2993">
        <f>Table3[[#This Row],[Q3]]-Table3[[#This Row],[Q1]]</f>
        <v>47123</v>
      </c>
      <c r="H2993">
        <f>Table3[[#This Row],[Q1]]-1.5*Table3[[#This Row],[IQR]]</f>
        <v>-44377.5</v>
      </c>
      <c r="I2993">
        <f>Table3[[#This Row],[Q3]]+1.5*Table3[[#This Row],[IQR]]</f>
        <v>144114.5</v>
      </c>
    </row>
    <row r="2994" spans="1:9" x14ac:dyDescent="0.45">
      <c r="A2994" t="s">
        <v>20</v>
      </c>
      <c r="B2994" t="s">
        <v>10</v>
      </c>
      <c r="C2994">
        <v>94463</v>
      </c>
      <c r="D2994" t="b">
        <f t="shared" si="46"/>
        <v>0</v>
      </c>
      <c r="E2994" cm="1">
        <f t="array" ref="E2994">QUARTILE(IF($A:$A=$A2994,IF($B:$B=$B2994,$C:$C)),1)</f>
        <v>26307</v>
      </c>
      <c r="F2994" cm="1">
        <f t="array" ref="F2994">QUARTILE(IF($A:$A=$A2994,IF($B:$B=$B2994,$C:$C)),3)</f>
        <v>73430</v>
      </c>
      <c r="G2994">
        <f>Table3[[#This Row],[Q3]]-Table3[[#This Row],[Q1]]</f>
        <v>47123</v>
      </c>
      <c r="H2994">
        <f>Table3[[#This Row],[Q1]]-1.5*Table3[[#This Row],[IQR]]</f>
        <v>-44377.5</v>
      </c>
      <c r="I2994">
        <f>Table3[[#This Row],[Q3]]+1.5*Table3[[#This Row],[IQR]]</f>
        <v>144114.5</v>
      </c>
    </row>
    <row r="2995" spans="1:9" x14ac:dyDescent="0.45">
      <c r="A2995" t="s">
        <v>20</v>
      </c>
      <c r="B2995" t="s">
        <v>10</v>
      </c>
      <c r="C2995">
        <v>94638</v>
      </c>
      <c r="D2995" t="b">
        <f t="shared" si="46"/>
        <v>0</v>
      </c>
      <c r="E2995" cm="1">
        <f t="array" ref="E2995">QUARTILE(IF($A:$A=$A2995,IF($B:$B=$B2995,$C:$C)),1)</f>
        <v>26307</v>
      </c>
      <c r="F2995" cm="1">
        <f t="array" ref="F2995">QUARTILE(IF($A:$A=$A2995,IF($B:$B=$B2995,$C:$C)),3)</f>
        <v>73430</v>
      </c>
      <c r="G2995">
        <f>Table3[[#This Row],[Q3]]-Table3[[#This Row],[Q1]]</f>
        <v>47123</v>
      </c>
      <c r="H2995">
        <f>Table3[[#This Row],[Q1]]-1.5*Table3[[#This Row],[IQR]]</f>
        <v>-44377.5</v>
      </c>
      <c r="I2995">
        <f>Table3[[#This Row],[Q3]]+1.5*Table3[[#This Row],[IQR]]</f>
        <v>144114.5</v>
      </c>
    </row>
    <row r="2996" spans="1:9" x14ac:dyDescent="0.45">
      <c r="A2996" t="s">
        <v>20</v>
      </c>
      <c r="B2996" t="s">
        <v>10</v>
      </c>
      <c r="C2996">
        <v>94873</v>
      </c>
      <c r="D2996" t="b">
        <f t="shared" si="46"/>
        <v>0</v>
      </c>
      <c r="E2996" cm="1">
        <f t="array" ref="E2996">QUARTILE(IF($A:$A=$A2996,IF($B:$B=$B2996,$C:$C)),1)</f>
        <v>26307</v>
      </c>
      <c r="F2996" cm="1">
        <f t="array" ref="F2996">QUARTILE(IF($A:$A=$A2996,IF($B:$B=$B2996,$C:$C)),3)</f>
        <v>73430</v>
      </c>
      <c r="G2996">
        <f>Table3[[#This Row],[Q3]]-Table3[[#This Row],[Q1]]</f>
        <v>47123</v>
      </c>
      <c r="H2996">
        <f>Table3[[#This Row],[Q1]]-1.5*Table3[[#This Row],[IQR]]</f>
        <v>-44377.5</v>
      </c>
      <c r="I2996">
        <f>Table3[[#This Row],[Q3]]+1.5*Table3[[#This Row],[IQR]]</f>
        <v>144114.5</v>
      </c>
    </row>
    <row r="2997" spans="1:9" x14ac:dyDescent="0.45">
      <c r="A2997" t="s">
        <v>20</v>
      </c>
      <c r="B2997" t="s">
        <v>10</v>
      </c>
      <c r="C2997">
        <v>95300</v>
      </c>
      <c r="D2997" t="b">
        <f t="shared" si="46"/>
        <v>0</v>
      </c>
      <c r="E2997" cm="1">
        <f t="array" ref="E2997">QUARTILE(IF($A:$A=$A2997,IF($B:$B=$B2997,$C:$C)),1)</f>
        <v>26307</v>
      </c>
      <c r="F2997" cm="1">
        <f t="array" ref="F2997">QUARTILE(IF($A:$A=$A2997,IF($B:$B=$B2997,$C:$C)),3)</f>
        <v>73430</v>
      </c>
      <c r="G2997">
        <f>Table3[[#This Row],[Q3]]-Table3[[#This Row],[Q1]]</f>
        <v>47123</v>
      </c>
      <c r="H2997">
        <f>Table3[[#This Row],[Q1]]-1.5*Table3[[#This Row],[IQR]]</f>
        <v>-44377.5</v>
      </c>
      <c r="I2997">
        <f>Table3[[#This Row],[Q3]]+1.5*Table3[[#This Row],[IQR]]</f>
        <v>144114.5</v>
      </c>
    </row>
    <row r="2998" spans="1:9" x14ac:dyDescent="0.45">
      <c r="A2998" t="s">
        <v>20</v>
      </c>
      <c r="B2998" t="s">
        <v>10</v>
      </c>
      <c r="C2998">
        <v>95587</v>
      </c>
      <c r="D2998" t="b">
        <f t="shared" si="46"/>
        <v>0</v>
      </c>
      <c r="E2998" cm="1">
        <f t="array" ref="E2998">QUARTILE(IF($A:$A=$A2998,IF($B:$B=$B2998,$C:$C)),1)</f>
        <v>26307</v>
      </c>
      <c r="F2998" cm="1">
        <f t="array" ref="F2998">QUARTILE(IF($A:$A=$A2998,IF($B:$B=$B2998,$C:$C)),3)</f>
        <v>73430</v>
      </c>
      <c r="G2998">
        <f>Table3[[#This Row],[Q3]]-Table3[[#This Row],[Q1]]</f>
        <v>47123</v>
      </c>
      <c r="H2998">
        <f>Table3[[#This Row],[Q1]]-1.5*Table3[[#This Row],[IQR]]</f>
        <v>-44377.5</v>
      </c>
      <c r="I2998">
        <f>Table3[[#This Row],[Q3]]+1.5*Table3[[#This Row],[IQR]]</f>
        <v>144114.5</v>
      </c>
    </row>
    <row r="2999" spans="1:9" x14ac:dyDescent="0.45">
      <c r="A2999" t="s">
        <v>20</v>
      </c>
      <c r="B2999" t="s">
        <v>10</v>
      </c>
      <c r="C2999">
        <v>96641</v>
      </c>
      <c r="D2999" t="b">
        <f t="shared" si="46"/>
        <v>0</v>
      </c>
      <c r="E2999" cm="1">
        <f t="array" ref="E2999">QUARTILE(IF($A:$A=$A2999,IF($B:$B=$B2999,$C:$C)),1)</f>
        <v>26307</v>
      </c>
      <c r="F2999" cm="1">
        <f t="array" ref="F2999">QUARTILE(IF($A:$A=$A2999,IF($B:$B=$B2999,$C:$C)),3)</f>
        <v>73430</v>
      </c>
      <c r="G2999">
        <f>Table3[[#This Row],[Q3]]-Table3[[#This Row],[Q1]]</f>
        <v>47123</v>
      </c>
      <c r="H2999">
        <f>Table3[[#This Row],[Q1]]-1.5*Table3[[#This Row],[IQR]]</f>
        <v>-44377.5</v>
      </c>
      <c r="I2999">
        <f>Table3[[#This Row],[Q3]]+1.5*Table3[[#This Row],[IQR]]</f>
        <v>144114.5</v>
      </c>
    </row>
    <row r="3000" spans="1:9" x14ac:dyDescent="0.45">
      <c r="A3000" t="s">
        <v>20</v>
      </c>
      <c r="B3000" t="s">
        <v>10</v>
      </c>
      <c r="C3000">
        <v>96783</v>
      </c>
      <c r="D3000" t="b">
        <f t="shared" si="46"/>
        <v>0</v>
      </c>
      <c r="E3000" cm="1">
        <f t="array" ref="E3000">QUARTILE(IF($A:$A=$A3000,IF($B:$B=$B3000,$C:$C)),1)</f>
        <v>26307</v>
      </c>
      <c r="F3000" cm="1">
        <f t="array" ref="F3000">QUARTILE(IF($A:$A=$A3000,IF($B:$B=$B3000,$C:$C)),3)</f>
        <v>73430</v>
      </c>
      <c r="G3000">
        <f>Table3[[#This Row],[Q3]]-Table3[[#This Row],[Q1]]</f>
        <v>47123</v>
      </c>
      <c r="H3000">
        <f>Table3[[#This Row],[Q1]]-1.5*Table3[[#This Row],[IQR]]</f>
        <v>-44377.5</v>
      </c>
      <c r="I3000">
        <f>Table3[[#This Row],[Q3]]+1.5*Table3[[#This Row],[IQR]]</f>
        <v>144114.5</v>
      </c>
    </row>
    <row r="3001" spans="1:9" x14ac:dyDescent="0.45">
      <c r="A3001" t="s">
        <v>20</v>
      </c>
      <c r="B3001" t="s">
        <v>10</v>
      </c>
      <c r="C3001">
        <v>97038</v>
      </c>
      <c r="D3001" t="b">
        <f t="shared" si="46"/>
        <v>0</v>
      </c>
      <c r="E3001" cm="1">
        <f t="array" ref="E3001">QUARTILE(IF($A:$A=$A3001,IF($B:$B=$B3001,$C:$C)),1)</f>
        <v>26307</v>
      </c>
      <c r="F3001" cm="1">
        <f t="array" ref="F3001">QUARTILE(IF($A:$A=$A3001,IF($B:$B=$B3001,$C:$C)),3)</f>
        <v>73430</v>
      </c>
      <c r="G3001">
        <f>Table3[[#This Row],[Q3]]-Table3[[#This Row],[Q1]]</f>
        <v>47123</v>
      </c>
      <c r="H3001">
        <f>Table3[[#This Row],[Q1]]-1.5*Table3[[#This Row],[IQR]]</f>
        <v>-44377.5</v>
      </c>
      <c r="I3001">
        <f>Table3[[#This Row],[Q3]]+1.5*Table3[[#This Row],[IQR]]</f>
        <v>144114.5</v>
      </c>
    </row>
    <row r="3002" spans="1:9" x14ac:dyDescent="0.45">
      <c r="A3002" t="s">
        <v>20</v>
      </c>
      <c r="B3002" t="s">
        <v>10</v>
      </c>
      <c r="C3002">
        <v>98446</v>
      </c>
      <c r="D3002" t="b">
        <f t="shared" si="46"/>
        <v>0</v>
      </c>
      <c r="E3002" cm="1">
        <f t="array" ref="E3002">QUARTILE(IF($A:$A=$A3002,IF($B:$B=$B3002,$C:$C)),1)</f>
        <v>26307</v>
      </c>
      <c r="F3002" cm="1">
        <f t="array" ref="F3002">QUARTILE(IF($A:$A=$A3002,IF($B:$B=$B3002,$C:$C)),3)</f>
        <v>73430</v>
      </c>
      <c r="G3002">
        <f>Table3[[#This Row],[Q3]]-Table3[[#This Row],[Q1]]</f>
        <v>47123</v>
      </c>
      <c r="H3002">
        <f>Table3[[#This Row],[Q1]]-1.5*Table3[[#This Row],[IQR]]</f>
        <v>-44377.5</v>
      </c>
      <c r="I3002">
        <f>Table3[[#This Row],[Q3]]+1.5*Table3[[#This Row],[IQR]]</f>
        <v>144114.5</v>
      </c>
    </row>
    <row r="3003" spans="1:9" x14ac:dyDescent="0.45">
      <c r="A3003" t="s">
        <v>20</v>
      </c>
      <c r="B3003" t="s">
        <v>10</v>
      </c>
      <c r="C3003">
        <v>98558</v>
      </c>
      <c r="D3003" t="b">
        <f t="shared" si="46"/>
        <v>0</v>
      </c>
      <c r="E3003" cm="1">
        <f t="array" ref="E3003">QUARTILE(IF($A:$A=$A3003,IF($B:$B=$B3003,$C:$C)),1)</f>
        <v>26307</v>
      </c>
      <c r="F3003" cm="1">
        <f t="array" ref="F3003">QUARTILE(IF($A:$A=$A3003,IF($B:$B=$B3003,$C:$C)),3)</f>
        <v>73430</v>
      </c>
      <c r="G3003">
        <f>Table3[[#This Row],[Q3]]-Table3[[#This Row],[Q1]]</f>
        <v>47123</v>
      </c>
      <c r="H3003">
        <f>Table3[[#This Row],[Q1]]-1.5*Table3[[#This Row],[IQR]]</f>
        <v>-44377.5</v>
      </c>
      <c r="I3003">
        <f>Table3[[#This Row],[Q3]]+1.5*Table3[[#This Row],[IQR]]</f>
        <v>144114.5</v>
      </c>
    </row>
    <row r="3004" spans="1:9" x14ac:dyDescent="0.45">
      <c r="A3004" t="s">
        <v>20</v>
      </c>
      <c r="B3004" t="s">
        <v>10</v>
      </c>
      <c r="C3004">
        <v>98640</v>
      </c>
      <c r="D3004" t="b">
        <f t="shared" si="46"/>
        <v>0</v>
      </c>
      <c r="E3004" cm="1">
        <f t="array" ref="E3004">QUARTILE(IF($A:$A=$A3004,IF($B:$B=$B3004,$C:$C)),1)</f>
        <v>26307</v>
      </c>
      <c r="F3004" cm="1">
        <f t="array" ref="F3004">QUARTILE(IF($A:$A=$A3004,IF($B:$B=$B3004,$C:$C)),3)</f>
        <v>73430</v>
      </c>
      <c r="G3004">
        <f>Table3[[#This Row],[Q3]]-Table3[[#This Row],[Q1]]</f>
        <v>47123</v>
      </c>
      <c r="H3004">
        <f>Table3[[#This Row],[Q1]]-1.5*Table3[[#This Row],[IQR]]</f>
        <v>-44377.5</v>
      </c>
      <c r="I3004">
        <f>Table3[[#This Row],[Q3]]+1.5*Table3[[#This Row],[IQR]]</f>
        <v>144114.5</v>
      </c>
    </row>
    <row r="3005" spans="1:9" x14ac:dyDescent="0.45">
      <c r="A3005" t="s">
        <v>20</v>
      </c>
      <c r="B3005" t="s">
        <v>10</v>
      </c>
      <c r="C3005">
        <v>99273</v>
      </c>
      <c r="D3005" t="b">
        <f t="shared" si="46"/>
        <v>0</v>
      </c>
      <c r="E3005" cm="1">
        <f t="array" ref="E3005">QUARTILE(IF($A:$A=$A3005,IF($B:$B=$B3005,$C:$C)),1)</f>
        <v>26307</v>
      </c>
      <c r="F3005" cm="1">
        <f t="array" ref="F3005">QUARTILE(IF($A:$A=$A3005,IF($B:$B=$B3005,$C:$C)),3)</f>
        <v>73430</v>
      </c>
      <c r="G3005">
        <f>Table3[[#This Row],[Q3]]-Table3[[#This Row],[Q1]]</f>
        <v>47123</v>
      </c>
      <c r="H3005">
        <f>Table3[[#This Row],[Q1]]-1.5*Table3[[#This Row],[IQR]]</f>
        <v>-44377.5</v>
      </c>
      <c r="I3005">
        <f>Table3[[#This Row],[Q3]]+1.5*Table3[[#This Row],[IQR]]</f>
        <v>144114.5</v>
      </c>
    </row>
    <row r="3006" spans="1:9" x14ac:dyDescent="0.45">
      <c r="A3006" t="s">
        <v>20</v>
      </c>
      <c r="B3006" t="s">
        <v>10</v>
      </c>
      <c r="C3006">
        <v>99880</v>
      </c>
      <c r="D3006" t="b">
        <f t="shared" si="46"/>
        <v>0</v>
      </c>
      <c r="E3006" cm="1">
        <f t="array" ref="E3006">QUARTILE(IF($A:$A=$A3006,IF($B:$B=$B3006,$C:$C)),1)</f>
        <v>26307</v>
      </c>
      <c r="F3006" cm="1">
        <f t="array" ref="F3006">QUARTILE(IF($A:$A=$A3006,IF($B:$B=$B3006,$C:$C)),3)</f>
        <v>73430</v>
      </c>
      <c r="G3006">
        <f>Table3[[#This Row],[Q3]]-Table3[[#This Row],[Q1]]</f>
        <v>47123</v>
      </c>
      <c r="H3006">
        <f>Table3[[#This Row],[Q1]]-1.5*Table3[[#This Row],[IQR]]</f>
        <v>-44377.5</v>
      </c>
      <c r="I3006">
        <f>Table3[[#This Row],[Q3]]+1.5*Table3[[#This Row],[IQR]]</f>
        <v>144114.5</v>
      </c>
    </row>
    <row r="3007" spans="1:9" x14ac:dyDescent="0.45">
      <c r="A3007" t="s">
        <v>20</v>
      </c>
      <c r="B3007" t="s">
        <v>10</v>
      </c>
      <c r="C3007">
        <v>99950</v>
      </c>
      <c r="D3007" t="b">
        <f t="shared" si="46"/>
        <v>0</v>
      </c>
      <c r="E3007" cm="1">
        <f t="array" ref="E3007">QUARTILE(IF($A:$A=$A3007,IF($B:$B=$B3007,$C:$C)),1)</f>
        <v>26307</v>
      </c>
      <c r="F3007" cm="1">
        <f t="array" ref="F3007">QUARTILE(IF($A:$A=$A3007,IF($B:$B=$B3007,$C:$C)),3)</f>
        <v>73430</v>
      </c>
      <c r="G3007">
        <f>Table3[[#This Row],[Q3]]-Table3[[#This Row],[Q1]]</f>
        <v>47123</v>
      </c>
      <c r="H3007">
        <f>Table3[[#This Row],[Q1]]-1.5*Table3[[#This Row],[IQR]]</f>
        <v>-44377.5</v>
      </c>
      <c r="I3007">
        <f>Table3[[#This Row],[Q3]]+1.5*Table3[[#This Row],[IQR]]</f>
        <v>144114.5</v>
      </c>
    </row>
    <row r="3008" spans="1:9" x14ac:dyDescent="0.45">
      <c r="A3008" t="s">
        <v>20</v>
      </c>
      <c r="B3008" t="s">
        <v>10</v>
      </c>
      <c r="C3008">
        <v>99953</v>
      </c>
      <c r="D3008" t="b">
        <f t="shared" si="46"/>
        <v>0</v>
      </c>
      <c r="E3008" cm="1">
        <f t="array" ref="E3008">QUARTILE(IF($A:$A=$A3008,IF($B:$B=$B3008,$C:$C)),1)</f>
        <v>26307</v>
      </c>
      <c r="F3008" cm="1">
        <f t="array" ref="F3008">QUARTILE(IF($A:$A=$A3008,IF($B:$B=$B3008,$C:$C)),3)</f>
        <v>73430</v>
      </c>
      <c r="G3008">
        <f>Table3[[#This Row],[Q3]]-Table3[[#This Row],[Q1]]</f>
        <v>47123</v>
      </c>
      <c r="H3008">
        <f>Table3[[#This Row],[Q1]]-1.5*Table3[[#This Row],[IQR]]</f>
        <v>-44377.5</v>
      </c>
      <c r="I3008">
        <f>Table3[[#This Row],[Q3]]+1.5*Table3[[#This Row],[IQR]]</f>
        <v>144114.5</v>
      </c>
    </row>
    <row r="3009" spans="1:9" x14ac:dyDescent="0.45">
      <c r="A3009" t="s">
        <v>13</v>
      </c>
      <c r="B3009" t="s">
        <v>7</v>
      </c>
      <c r="C3009">
        <v>31724</v>
      </c>
      <c r="D3009" t="b">
        <f t="shared" si="46"/>
        <v>0</v>
      </c>
      <c r="E3009" cm="1">
        <f t="array" ref="E3009">QUARTILE(IF($A:$A=$A3009,IF($B:$B=$B3009,$C:$C)),1)</f>
        <v>46393.25</v>
      </c>
      <c r="F3009" cm="1">
        <f t="array" ref="F3009">QUARTILE(IF($A:$A=$A3009,IF($B:$B=$B3009,$C:$C)),3)</f>
        <v>68108.25</v>
      </c>
      <c r="G3009">
        <f>Table3[[#This Row],[Q3]]-Table3[[#This Row],[Q1]]</f>
        <v>21715</v>
      </c>
      <c r="H3009">
        <f>Table3[[#This Row],[Q1]]-1.5*Table3[[#This Row],[IQR]]</f>
        <v>13820.75</v>
      </c>
      <c r="I3009">
        <f>Table3[[#This Row],[Q3]]+1.5*Table3[[#This Row],[IQR]]</f>
        <v>100680.75</v>
      </c>
    </row>
    <row r="3010" spans="1:9" x14ac:dyDescent="0.45">
      <c r="A3010" t="s">
        <v>13</v>
      </c>
      <c r="B3010" t="s">
        <v>7</v>
      </c>
      <c r="C3010">
        <v>51283</v>
      </c>
      <c r="D3010" t="b">
        <f t="shared" ref="D3010:D3073" si="47">IF(C3010&lt;H3010,TRUE,IF(C3010&gt;I3010,TRUE,FALSE))</f>
        <v>0</v>
      </c>
      <c r="E3010" cm="1">
        <f t="array" ref="E3010">QUARTILE(IF($A:$A=$A3010,IF($B:$B=$B3010,$C:$C)),1)</f>
        <v>46393.25</v>
      </c>
      <c r="F3010" cm="1">
        <f t="array" ref="F3010">QUARTILE(IF($A:$A=$A3010,IF($B:$B=$B3010,$C:$C)),3)</f>
        <v>68108.25</v>
      </c>
      <c r="G3010">
        <f>Table3[[#This Row],[Q3]]-Table3[[#This Row],[Q1]]</f>
        <v>21715</v>
      </c>
      <c r="H3010">
        <f>Table3[[#This Row],[Q1]]-1.5*Table3[[#This Row],[IQR]]</f>
        <v>13820.75</v>
      </c>
      <c r="I3010">
        <f>Table3[[#This Row],[Q3]]+1.5*Table3[[#This Row],[IQR]]</f>
        <v>100680.75</v>
      </c>
    </row>
    <row r="3011" spans="1:9" x14ac:dyDescent="0.45">
      <c r="A3011" t="s">
        <v>13</v>
      </c>
      <c r="B3011" t="s">
        <v>7</v>
      </c>
      <c r="C3011">
        <v>62331</v>
      </c>
      <c r="D3011" t="b">
        <f t="shared" si="47"/>
        <v>0</v>
      </c>
      <c r="E3011" cm="1">
        <f t="array" ref="E3011">QUARTILE(IF($A:$A=$A3011,IF($B:$B=$B3011,$C:$C)),1)</f>
        <v>46393.25</v>
      </c>
      <c r="F3011" cm="1">
        <f t="array" ref="F3011">QUARTILE(IF($A:$A=$A3011,IF($B:$B=$B3011,$C:$C)),3)</f>
        <v>68108.25</v>
      </c>
      <c r="G3011">
        <f>Table3[[#This Row],[Q3]]-Table3[[#This Row],[Q1]]</f>
        <v>21715</v>
      </c>
      <c r="H3011">
        <f>Table3[[#This Row],[Q1]]-1.5*Table3[[#This Row],[IQR]]</f>
        <v>13820.75</v>
      </c>
      <c r="I3011">
        <f>Table3[[#This Row],[Q3]]+1.5*Table3[[#This Row],[IQR]]</f>
        <v>100680.75</v>
      </c>
    </row>
    <row r="3012" spans="1:9" x14ac:dyDescent="0.45">
      <c r="A3012" t="s">
        <v>13</v>
      </c>
      <c r="B3012" t="s">
        <v>7</v>
      </c>
      <c r="C3012">
        <v>85440</v>
      </c>
      <c r="D3012" t="b">
        <f t="shared" si="47"/>
        <v>0</v>
      </c>
      <c r="E3012" cm="1">
        <f t="array" ref="E3012">QUARTILE(IF($A:$A=$A3012,IF($B:$B=$B3012,$C:$C)),1)</f>
        <v>46393.25</v>
      </c>
      <c r="F3012" cm="1">
        <f t="array" ref="F3012">QUARTILE(IF($A:$A=$A3012,IF($B:$B=$B3012,$C:$C)),3)</f>
        <v>68108.25</v>
      </c>
      <c r="G3012">
        <f>Table3[[#This Row],[Q3]]-Table3[[#This Row],[Q1]]</f>
        <v>21715</v>
      </c>
      <c r="H3012">
        <f>Table3[[#This Row],[Q1]]-1.5*Table3[[#This Row],[IQR]]</f>
        <v>13820.75</v>
      </c>
      <c r="I3012">
        <f>Table3[[#This Row],[Q3]]+1.5*Table3[[#This Row],[IQR]]</f>
        <v>100680.75</v>
      </c>
    </row>
    <row r="3013" spans="1:9" x14ac:dyDescent="0.45">
      <c r="A3013" t="s">
        <v>19</v>
      </c>
      <c r="B3013" t="s">
        <v>7</v>
      </c>
      <c r="C3013">
        <v>96469</v>
      </c>
      <c r="D3013" t="b">
        <f t="shared" si="47"/>
        <v>0</v>
      </c>
      <c r="E3013" cm="1">
        <f t="array" ref="E3013">QUARTILE(IF($A:$A=$A3013,IF($B:$B=$B3013,$C:$C)),1)</f>
        <v>96469</v>
      </c>
      <c r="F3013" cm="1">
        <f t="array" ref="F3013">QUARTILE(IF($A:$A=$A3013,IF($B:$B=$B3013,$C:$C)),3)</f>
        <v>96469</v>
      </c>
      <c r="G3013">
        <f>Table3[[#This Row],[Q3]]-Table3[[#This Row],[Q1]]</f>
        <v>0</v>
      </c>
      <c r="H3013">
        <f>Table3[[#This Row],[Q1]]-1.5*Table3[[#This Row],[IQR]]</f>
        <v>96469</v>
      </c>
      <c r="I3013">
        <f>Table3[[#This Row],[Q3]]+1.5*Table3[[#This Row],[IQR]]</f>
        <v>96469</v>
      </c>
    </row>
    <row r="3014" spans="1:9" x14ac:dyDescent="0.45">
      <c r="A3014" t="s">
        <v>16</v>
      </c>
      <c r="B3014" t="s">
        <v>7</v>
      </c>
      <c r="C3014">
        <v>33480</v>
      </c>
      <c r="D3014" t="b">
        <f t="shared" si="47"/>
        <v>0</v>
      </c>
      <c r="E3014" cm="1">
        <f t="array" ref="E3014">QUARTILE(IF($A:$A=$A3014,IF($B:$B=$B3014,$C:$C)),1)</f>
        <v>36666.75</v>
      </c>
      <c r="F3014" cm="1">
        <f t="array" ref="F3014">QUARTILE(IF($A:$A=$A3014,IF($B:$B=$B3014,$C:$C)),3)</f>
        <v>43040.25</v>
      </c>
      <c r="G3014">
        <f>Table3[[#This Row],[Q3]]-Table3[[#This Row],[Q1]]</f>
        <v>6373.5</v>
      </c>
      <c r="H3014">
        <f>Table3[[#This Row],[Q1]]-1.5*Table3[[#This Row],[IQR]]</f>
        <v>27106.5</v>
      </c>
      <c r="I3014">
        <f>Table3[[#This Row],[Q3]]+1.5*Table3[[#This Row],[IQR]]</f>
        <v>52600.5</v>
      </c>
    </row>
    <row r="3015" spans="1:9" x14ac:dyDescent="0.45">
      <c r="A3015" t="s">
        <v>16</v>
      </c>
      <c r="B3015" t="s">
        <v>7</v>
      </c>
      <c r="C3015">
        <v>46227</v>
      </c>
      <c r="D3015" t="b">
        <f t="shared" si="47"/>
        <v>0</v>
      </c>
      <c r="E3015" cm="1">
        <f t="array" ref="E3015">QUARTILE(IF($A:$A=$A3015,IF($B:$B=$B3015,$C:$C)),1)</f>
        <v>36666.75</v>
      </c>
      <c r="F3015" cm="1">
        <f t="array" ref="F3015">QUARTILE(IF($A:$A=$A3015,IF($B:$B=$B3015,$C:$C)),3)</f>
        <v>43040.25</v>
      </c>
      <c r="G3015">
        <f>Table3[[#This Row],[Q3]]-Table3[[#This Row],[Q1]]</f>
        <v>6373.5</v>
      </c>
      <c r="H3015">
        <f>Table3[[#This Row],[Q1]]-1.5*Table3[[#This Row],[IQR]]</f>
        <v>27106.5</v>
      </c>
      <c r="I3015">
        <f>Table3[[#This Row],[Q3]]+1.5*Table3[[#This Row],[IQR]]</f>
        <v>52600.5</v>
      </c>
    </row>
    <row r="3016" spans="1:9" x14ac:dyDescent="0.45">
      <c r="A3016" t="s">
        <v>15</v>
      </c>
      <c r="B3016" t="s">
        <v>7</v>
      </c>
      <c r="C3016">
        <v>14658</v>
      </c>
      <c r="D3016" t="b">
        <f t="shared" si="47"/>
        <v>0</v>
      </c>
      <c r="E3016" cm="1">
        <f t="array" ref="E3016">QUARTILE(IF($A:$A=$A3016,IF($B:$B=$B3016,$C:$C)),1)</f>
        <v>24993.5</v>
      </c>
      <c r="F3016" cm="1">
        <f t="array" ref="F3016">QUARTILE(IF($A:$A=$A3016,IF($B:$B=$B3016,$C:$C)),3)</f>
        <v>80046</v>
      </c>
      <c r="G3016">
        <f>Table3[[#This Row],[Q3]]-Table3[[#This Row],[Q1]]</f>
        <v>55052.5</v>
      </c>
      <c r="H3016">
        <f>Table3[[#This Row],[Q1]]-1.5*Table3[[#This Row],[IQR]]</f>
        <v>-57585.25</v>
      </c>
      <c r="I3016">
        <f>Table3[[#This Row],[Q3]]+1.5*Table3[[#This Row],[IQR]]</f>
        <v>162624.75</v>
      </c>
    </row>
    <row r="3017" spans="1:9" x14ac:dyDescent="0.45">
      <c r="A3017" t="s">
        <v>15</v>
      </c>
      <c r="B3017" t="s">
        <v>7</v>
      </c>
      <c r="C3017">
        <v>14743</v>
      </c>
      <c r="D3017" t="b">
        <f t="shared" si="47"/>
        <v>0</v>
      </c>
      <c r="E3017" cm="1">
        <f t="array" ref="E3017">QUARTILE(IF($A:$A=$A3017,IF($B:$B=$B3017,$C:$C)),1)</f>
        <v>24993.5</v>
      </c>
      <c r="F3017" cm="1">
        <f t="array" ref="F3017">QUARTILE(IF($A:$A=$A3017,IF($B:$B=$B3017,$C:$C)),3)</f>
        <v>80046</v>
      </c>
      <c r="G3017">
        <f>Table3[[#This Row],[Q3]]-Table3[[#This Row],[Q1]]</f>
        <v>55052.5</v>
      </c>
      <c r="H3017">
        <f>Table3[[#This Row],[Q1]]-1.5*Table3[[#This Row],[IQR]]</f>
        <v>-57585.25</v>
      </c>
      <c r="I3017">
        <f>Table3[[#This Row],[Q3]]+1.5*Table3[[#This Row],[IQR]]</f>
        <v>162624.75</v>
      </c>
    </row>
    <row r="3018" spans="1:9" x14ac:dyDescent="0.45">
      <c r="A3018" t="s">
        <v>15</v>
      </c>
      <c r="B3018" t="s">
        <v>7</v>
      </c>
      <c r="C3018">
        <v>23843</v>
      </c>
      <c r="D3018" t="b">
        <f t="shared" si="47"/>
        <v>0</v>
      </c>
      <c r="E3018" cm="1">
        <f t="array" ref="E3018">QUARTILE(IF($A:$A=$A3018,IF($B:$B=$B3018,$C:$C)),1)</f>
        <v>24993.5</v>
      </c>
      <c r="F3018" cm="1">
        <f t="array" ref="F3018">QUARTILE(IF($A:$A=$A3018,IF($B:$B=$B3018,$C:$C)),3)</f>
        <v>80046</v>
      </c>
      <c r="G3018">
        <f>Table3[[#This Row],[Q3]]-Table3[[#This Row],[Q1]]</f>
        <v>55052.5</v>
      </c>
      <c r="H3018">
        <f>Table3[[#This Row],[Q1]]-1.5*Table3[[#This Row],[IQR]]</f>
        <v>-57585.25</v>
      </c>
      <c r="I3018">
        <f>Table3[[#This Row],[Q3]]+1.5*Table3[[#This Row],[IQR]]</f>
        <v>162624.75</v>
      </c>
    </row>
    <row r="3019" spans="1:9" x14ac:dyDescent="0.45">
      <c r="A3019" t="s">
        <v>15</v>
      </c>
      <c r="B3019" t="s">
        <v>7</v>
      </c>
      <c r="C3019">
        <v>28445</v>
      </c>
      <c r="D3019" t="b">
        <f t="shared" si="47"/>
        <v>0</v>
      </c>
      <c r="E3019" cm="1">
        <f t="array" ref="E3019">QUARTILE(IF($A:$A=$A3019,IF($B:$B=$B3019,$C:$C)),1)</f>
        <v>24993.5</v>
      </c>
      <c r="F3019" cm="1">
        <f t="array" ref="F3019">QUARTILE(IF($A:$A=$A3019,IF($B:$B=$B3019,$C:$C)),3)</f>
        <v>80046</v>
      </c>
      <c r="G3019">
        <f>Table3[[#This Row],[Q3]]-Table3[[#This Row],[Q1]]</f>
        <v>55052.5</v>
      </c>
      <c r="H3019">
        <f>Table3[[#This Row],[Q1]]-1.5*Table3[[#This Row],[IQR]]</f>
        <v>-57585.25</v>
      </c>
      <c r="I3019">
        <f>Table3[[#This Row],[Q3]]+1.5*Table3[[#This Row],[IQR]]</f>
        <v>162624.75</v>
      </c>
    </row>
    <row r="3020" spans="1:9" x14ac:dyDescent="0.45">
      <c r="A3020" t="s">
        <v>15</v>
      </c>
      <c r="B3020" t="s">
        <v>7</v>
      </c>
      <c r="C3020">
        <v>35569</v>
      </c>
      <c r="D3020" t="b">
        <f t="shared" si="47"/>
        <v>0</v>
      </c>
      <c r="E3020" cm="1">
        <f t="array" ref="E3020">QUARTILE(IF($A:$A=$A3020,IF($B:$B=$B3020,$C:$C)),1)</f>
        <v>24993.5</v>
      </c>
      <c r="F3020" cm="1">
        <f t="array" ref="F3020">QUARTILE(IF($A:$A=$A3020,IF($B:$B=$B3020,$C:$C)),3)</f>
        <v>80046</v>
      </c>
      <c r="G3020">
        <f>Table3[[#This Row],[Q3]]-Table3[[#This Row],[Q1]]</f>
        <v>55052.5</v>
      </c>
      <c r="H3020">
        <f>Table3[[#This Row],[Q1]]-1.5*Table3[[#This Row],[IQR]]</f>
        <v>-57585.25</v>
      </c>
      <c r="I3020">
        <f>Table3[[#This Row],[Q3]]+1.5*Table3[[#This Row],[IQR]]</f>
        <v>162624.75</v>
      </c>
    </row>
    <row r="3021" spans="1:9" x14ac:dyDescent="0.45">
      <c r="A3021" t="s">
        <v>15</v>
      </c>
      <c r="B3021" t="s">
        <v>7</v>
      </c>
      <c r="C3021">
        <v>42946</v>
      </c>
      <c r="D3021" t="b">
        <f t="shared" si="47"/>
        <v>0</v>
      </c>
      <c r="E3021" cm="1">
        <f t="array" ref="E3021">QUARTILE(IF($A:$A=$A3021,IF($B:$B=$B3021,$C:$C)),1)</f>
        <v>24993.5</v>
      </c>
      <c r="F3021" cm="1">
        <f t="array" ref="F3021">QUARTILE(IF($A:$A=$A3021,IF($B:$B=$B3021,$C:$C)),3)</f>
        <v>80046</v>
      </c>
      <c r="G3021">
        <f>Table3[[#This Row],[Q3]]-Table3[[#This Row],[Q1]]</f>
        <v>55052.5</v>
      </c>
      <c r="H3021">
        <f>Table3[[#This Row],[Q1]]-1.5*Table3[[#This Row],[IQR]]</f>
        <v>-57585.25</v>
      </c>
      <c r="I3021">
        <f>Table3[[#This Row],[Q3]]+1.5*Table3[[#This Row],[IQR]]</f>
        <v>162624.75</v>
      </c>
    </row>
    <row r="3022" spans="1:9" x14ac:dyDescent="0.45">
      <c r="A3022" t="s">
        <v>15</v>
      </c>
      <c r="B3022" t="s">
        <v>7</v>
      </c>
      <c r="C3022">
        <v>57993</v>
      </c>
      <c r="D3022" t="b">
        <f t="shared" si="47"/>
        <v>0</v>
      </c>
      <c r="E3022" cm="1">
        <f t="array" ref="E3022">QUARTILE(IF($A:$A=$A3022,IF($B:$B=$B3022,$C:$C)),1)</f>
        <v>24993.5</v>
      </c>
      <c r="F3022" cm="1">
        <f t="array" ref="F3022">QUARTILE(IF($A:$A=$A3022,IF($B:$B=$B3022,$C:$C)),3)</f>
        <v>80046</v>
      </c>
      <c r="G3022">
        <f>Table3[[#This Row],[Q3]]-Table3[[#This Row],[Q1]]</f>
        <v>55052.5</v>
      </c>
      <c r="H3022">
        <f>Table3[[#This Row],[Q1]]-1.5*Table3[[#This Row],[IQR]]</f>
        <v>-57585.25</v>
      </c>
      <c r="I3022">
        <f>Table3[[#This Row],[Q3]]+1.5*Table3[[#This Row],[IQR]]</f>
        <v>162624.75</v>
      </c>
    </row>
    <row r="3023" spans="1:9" x14ac:dyDescent="0.45">
      <c r="A3023" t="s">
        <v>15</v>
      </c>
      <c r="B3023" t="s">
        <v>7</v>
      </c>
      <c r="C3023">
        <v>87397</v>
      </c>
      <c r="D3023" t="b">
        <f t="shared" si="47"/>
        <v>0</v>
      </c>
      <c r="E3023" cm="1">
        <f t="array" ref="E3023">QUARTILE(IF($A:$A=$A3023,IF($B:$B=$B3023,$C:$C)),1)</f>
        <v>24993.5</v>
      </c>
      <c r="F3023" cm="1">
        <f t="array" ref="F3023">QUARTILE(IF($A:$A=$A3023,IF($B:$B=$B3023,$C:$C)),3)</f>
        <v>80046</v>
      </c>
      <c r="G3023">
        <f>Table3[[#This Row],[Q3]]-Table3[[#This Row],[Q1]]</f>
        <v>55052.5</v>
      </c>
      <c r="H3023">
        <f>Table3[[#This Row],[Q1]]-1.5*Table3[[#This Row],[IQR]]</f>
        <v>-57585.25</v>
      </c>
      <c r="I3023">
        <f>Table3[[#This Row],[Q3]]+1.5*Table3[[#This Row],[IQR]]</f>
        <v>162624.75</v>
      </c>
    </row>
    <row r="3024" spans="1:9" x14ac:dyDescent="0.45">
      <c r="A3024" t="s">
        <v>15</v>
      </c>
      <c r="B3024" t="s">
        <v>7</v>
      </c>
      <c r="C3024">
        <v>92420</v>
      </c>
      <c r="D3024" t="b">
        <f t="shared" si="47"/>
        <v>0</v>
      </c>
      <c r="E3024" cm="1">
        <f t="array" ref="E3024">QUARTILE(IF($A:$A=$A3024,IF($B:$B=$B3024,$C:$C)),1)</f>
        <v>24993.5</v>
      </c>
      <c r="F3024" cm="1">
        <f t="array" ref="F3024">QUARTILE(IF($A:$A=$A3024,IF($B:$B=$B3024,$C:$C)),3)</f>
        <v>80046</v>
      </c>
      <c r="G3024">
        <f>Table3[[#This Row],[Q3]]-Table3[[#This Row],[Q1]]</f>
        <v>55052.5</v>
      </c>
      <c r="H3024">
        <f>Table3[[#This Row],[Q1]]-1.5*Table3[[#This Row],[IQR]]</f>
        <v>-57585.25</v>
      </c>
      <c r="I3024">
        <f>Table3[[#This Row],[Q3]]+1.5*Table3[[#This Row],[IQR]]</f>
        <v>162624.75</v>
      </c>
    </row>
    <row r="3025" spans="1:9" x14ac:dyDescent="0.45">
      <c r="A3025" t="s">
        <v>15</v>
      </c>
      <c r="B3025" t="s">
        <v>7</v>
      </c>
      <c r="C3025">
        <v>96769</v>
      </c>
      <c r="D3025" t="b">
        <f t="shared" si="47"/>
        <v>0</v>
      </c>
      <c r="E3025" cm="1">
        <f t="array" ref="E3025">QUARTILE(IF($A:$A=$A3025,IF($B:$B=$B3025,$C:$C)),1)</f>
        <v>24993.5</v>
      </c>
      <c r="F3025" cm="1">
        <f t="array" ref="F3025">QUARTILE(IF($A:$A=$A3025,IF($B:$B=$B3025,$C:$C)),3)</f>
        <v>80046</v>
      </c>
      <c r="G3025">
        <f>Table3[[#This Row],[Q3]]-Table3[[#This Row],[Q1]]</f>
        <v>55052.5</v>
      </c>
      <c r="H3025">
        <f>Table3[[#This Row],[Q1]]-1.5*Table3[[#This Row],[IQR]]</f>
        <v>-57585.25</v>
      </c>
      <c r="I3025">
        <f>Table3[[#This Row],[Q3]]+1.5*Table3[[#This Row],[IQR]]</f>
        <v>162624.75</v>
      </c>
    </row>
    <row r="3026" spans="1:9" x14ac:dyDescent="0.45">
      <c r="A3026" t="s">
        <v>17</v>
      </c>
      <c r="B3026" t="s">
        <v>7</v>
      </c>
      <c r="C3026">
        <v>2434</v>
      </c>
      <c r="D3026" t="b">
        <f t="shared" si="47"/>
        <v>0</v>
      </c>
      <c r="E3026" cm="1">
        <f t="array" ref="E3026">QUARTILE(IF($A:$A=$A3026,IF($B:$B=$B3026,$C:$C)),1)</f>
        <v>16876.75</v>
      </c>
      <c r="F3026" cm="1">
        <f t="array" ref="F3026">QUARTILE(IF($A:$A=$A3026,IF($B:$B=$B3026,$C:$C)),3)</f>
        <v>69687.5</v>
      </c>
      <c r="G3026">
        <f>Table3[[#This Row],[Q3]]-Table3[[#This Row],[Q1]]</f>
        <v>52810.75</v>
      </c>
      <c r="H3026">
        <f>Table3[[#This Row],[Q1]]-1.5*Table3[[#This Row],[IQR]]</f>
        <v>-62339.375</v>
      </c>
      <c r="I3026">
        <f>Table3[[#This Row],[Q3]]+1.5*Table3[[#This Row],[IQR]]</f>
        <v>148903.625</v>
      </c>
    </row>
    <row r="3027" spans="1:9" x14ac:dyDescent="0.45">
      <c r="A3027" t="s">
        <v>17</v>
      </c>
      <c r="B3027" t="s">
        <v>7</v>
      </c>
      <c r="C3027">
        <v>2626</v>
      </c>
      <c r="D3027" t="b">
        <f t="shared" si="47"/>
        <v>0</v>
      </c>
      <c r="E3027" cm="1">
        <f t="array" ref="E3027">QUARTILE(IF($A:$A=$A3027,IF($B:$B=$B3027,$C:$C)),1)</f>
        <v>16876.75</v>
      </c>
      <c r="F3027" cm="1">
        <f t="array" ref="F3027">QUARTILE(IF($A:$A=$A3027,IF($B:$B=$B3027,$C:$C)),3)</f>
        <v>69687.5</v>
      </c>
      <c r="G3027">
        <f>Table3[[#This Row],[Q3]]-Table3[[#This Row],[Q1]]</f>
        <v>52810.75</v>
      </c>
      <c r="H3027">
        <f>Table3[[#This Row],[Q1]]-1.5*Table3[[#This Row],[IQR]]</f>
        <v>-62339.375</v>
      </c>
      <c r="I3027">
        <f>Table3[[#This Row],[Q3]]+1.5*Table3[[#This Row],[IQR]]</f>
        <v>148903.625</v>
      </c>
    </row>
    <row r="3028" spans="1:9" x14ac:dyDescent="0.45">
      <c r="A3028" t="s">
        <v>17</v>
      </c>
      <c r="B3028" t="s">
        <v>7</v>
      </c>
      <c r="C3028">
        <v>4665</v>
      </c>
      <c r="D3028" t="b">
        <f t="shared" si="47"/>
        <v>0</v>
      </c>
      <c r="E3028" cm="1">
        <f t="array" ref="E3028">QUARTILE(IF($A:$A=$A3028,IF($B:$B=$B3028,$C:$C)),1)</f>
        <v>16876.75</v>
      </c>
      <c r="F3028" cm="1">
        <f t="array" ref="F3028">QUARTILE(IF($A:$A=$A3028,IF($B:$B=$B3028,$C:$C)),3)</f>
        <v>69687.5</v>
      </c>
      <c r="G3028">
        <f>Table3[[#This Row],[Q3]]-Table3[[#This Row],[Q1]]</f>
        <v>52810.75</v>
      </c>
      <c r="H3028">
        <f>Table3[[#This Row],[Q1]]-1.5*Table3[[#This Row],[IQR]]</f>
        <v>-62339.375</v>
      </c>
      <c r="I3028">
        <f>Table3[[#This Row],[Q3]]+1.5*Table3[[#This Row],[IQR]]</f>
        <v>148903.625</v>
      </c>
    </row>
    <row r="3029" spans="1:9" x14ac:dyDescent="0.45">
      <c r="A3029" t="s">
        <v>17</v>
      </c>
      <c r="B3029" t="s">
        <v>7</v>
      </c>
      <c r="C3029">
        <v>5060</v>
      </c>
      <c r="D3029" t="b">
        <f t="shared" si="47"/>
        <v>0</v>
      </c>
      <c r="E3029" cm="1">
        <f t="array" ref="E3029">QUARTILE(IF($A:$A=$A3029,IF($B:$B=$B3029,$C:$C)),1)</f>
        <v>16876.75</v>
      </c>
      <c r="F3029" cm="1">
        <f t="array" ref="F3029">QUARTILE(IF($A:$A=$A3029,IF($B:$B=$B3029,$C:$C)),3)</f>
        <v>69687.5</v>
      </c>
      <c r="G3029">
        <f>Table3[[#This Row],[Q3]]-Table3[[#This Row],[Q1]]</f>
        <v>52810.75</v>
      </c>
      <c r="H3029">
        <f>Table3[[#This Row],[Q1]]-1.5*Table3[[#This Row],[IQR]]</f>
        <v>-62339.375</v>
      </c>
      <c r="I3029">
        <f>Table3[[#This Row],[Q3]]+1.5*Table3[[#This Row],[IQR]]</f>
        <v>148903.625</v>
      </c>
    </row>
    <row r="3030" spans="1:9" x14ac:dyDescent="0.45">
      <c r="A3030" t="s">
        <v>17</v>
      </c>
      <c r="B3030" t="s">
        <v>7</v>
      </c>
      <c r="C3030">
        <v>5779</v>
      </c>
      <c r="D3030" t="b">
        <f t="shared" si="47"/>
        <v>0</v>
      </c>
      <c r="E3030" cm="1">
        <f t="array" ref="E3030">QUARTILE(IF($A:$A=$A3030,IF($B:$B=$B3030,$C:$C)),1)</f>
        <v>16876.75</v>
      </c>
      <c r="F3030" cm="1">
        <f t="array" ref="F3030">QUARTILE(IF($A:$A=$A3030,IF($B:$B=$B3030,$C:$C)),3)</f>
        <v>69687.5</v>
      </c>
      <c r="G3030">
        <f>Table3[[#This Row],[Q3]]-Table3[[#This Row],[Q1]]</f>
        <v>52810.75</v>
      </c>
      <c r="H3030">
        <f>Table3[[#This Row],[Q1]]-1.5*Table3[[#This Row],[IQR]]</f>
        <v>-62339.375</v>
      </c>
      <c r="I3030">
        <f>Table3[[#This Row],[Q3]]+1.5*Table3[[#This Row],[IQR]]</f>
        <v>148903.625</v>
      </c>
    </row>
    <row r="3031" spans="1:9" x14ac:dyDescent="0.45">
      <c r="A3031" t="s">
        <v>17</v>
      </c>
      <c r="B3031" t="s">
        <v>7</v>
      </c>
      <c r="C3031">
        <v>7568</v>
      </c>
      <c r="D3031" t="b">
        <f t="shared" si="47"/>
        <v>0</v>
      </c>
      <c r="E3031" cm="1">
        <f t="array" ref="E3031">QUARTILE(IF($A:$A=$A3031,IF($B:$B=$B3031,$C:$C)),1)</f>
        <v>16876.75</v>
      </c>
      <c r="F3031" cm="1">
        <f t="array" ref="F3031">QUARTILE(IF($A:$A=$A3031,IF($B:$B=$B3031,$C:$C)),3)</f>
        <v>69687.5</v>
      </c>
      <c r="G3031">
        <f>Table3[[#This Row],[Q3]]-Table3[[#This Row],[Q1]]</f>
        <v>52810.75</v>
      </c>
      <c r="H3031">
        <f>Table3[[#This Row],[Q1]]-1.5*Table3[[#This Row],[IQR]]</f>
        <v>-62339.375</v>
      </c>
      <c r="I3031">
        <f>Table3[[#This Row],[Q3]]+1.5*Table3[[#This Row],[IQR]]</f>
        <v>148903.625</v>
      </c>
    </row>
    <row r="3032" spans="1:9" x14ac:dyDescent="0.45">
      <c r="A3032" t="s">
        <v>17</v>
      </c>
      <c r="B3032" t="s">
        <v>7</v>
      </c>
      <c r="C3032">
        <v>7636</v>
      </c>
      <c r="D3032" t="b">
        <f t="shared" si="47"/>
        <v>0</v>
      </c>
      <c r="E3032" cm="1">
        <f t="array" ref="E3032">QUARTILE(IF($A:$A=$A3032,IF($B:$B=$B3032,$C:$C)),1)</f>
        <v>16876.75</v>
      </c>
      <c r="F3032" cm="1">
        <f t="array" ref="F3032">QUARTILE(IF($A:$A=$A3032,IF($B:$B=$B3032,$C:$C)),3)</f>
        <v>69687.5</v>
      </c>
      <c r="G3032">
        <f>Table3[[#This Row],[Q3]]-Table3[[#This Row],[Q1]]</f>
        <v>52810.75</v>
      </c>
      <c r="H3032">
        <f>Table3[[#This Row],[Q1]]-1.5*Table3[[#This Row],[IQR]]</f>
        <v>-62339.375</v>
      </c>
      <c r="I3032">
        <f>Table3[[#This Row],[Q3]]+1.5*Table3[[#This Row],[IQR]]</f>
        <v>148903.625</v>
      </c>
    </row>
    <row r="3033" spans="1:9" x14ac:dyDescent="0.45">
      <c r="A3033" t="s">
        <v>17</v>
      </c>
      <c r="B3033" t="s">
        <v>7</v>
      </c>
      <c r="C3033">
        <v>7677</v>
      </c>
      <c r="D3033" t="b">
        <f t="shared" si="47"/>
        <v>0</v>
      </c>
      <c r="E3033" cm="1">
        <f t="array" ref="E3033">QUARTILE(IF($A:$A=$A3033,IF($B:$B=$B3033,$C:$C)),1)</f>
        <v>16876.75</v>
      </c>
      <c r="F3033" cm="1">
        <f t="array" ref="F3033">QUARTILE(IF($A:$A=$A3033,IF($B:$B=$B3033,$C:$C)),3)</f>
        <v>69687.5</v>
      </c>
      <c r="G3033">
        <f>Table3[[#This Row],[Q3]]-Table3[[#This Row],[Q1]]</f>
        <v>52810.75</v>
      </c>
      <c r="H3033">
        <f>Table3[[#This Row],[Q1]]-1.5*Table3[[#This Row],[IQR]]</f>
        <v>-62339.375</v>
      </c>
      <c r="I3033">
        <f>Table3[[#This Row],[Q3]]+1.5*Table3[[#This Row],[IQR]]</f>
        <v>148903.625</v>
      </c>
    </row>
    <row r="3034" spans="1:9" x14ac:dyDescent="0.45">
      <c r="A3034" t="s">
        <v>17</v>
      </c>
      <c r="B3034" t="s">
        <v>7</v>
      </c>
      <c r="C3034">
        <v>8454</v>
      </c>
      <c r="D3034" t="b">
        <f t="shared" si="47"/>
        <v>0</v>
      </c>
      <c r="E3034" cm="1">
        <f t="array" ref="E3034">QUARTILE(IF($A:$A=$A3034,IF($B:$B=$B3034,$C:$C)),1)</f>
        <v>16876.75</v>
      </c>
      <c r="F3034" cm="1">
        <f t="array" ref="F3034">QUARTILE(IF($A:$A=$A3034,IF($B:$B=$B3034,$C:$C)),3)</f>
        <v>69687.5</v>
      </c>
      <c r="G3034">
        <f>Table3[[#This Row],[Q3]]-Table3[[#This Row],[Q1]]</f>
        <v>52810.75</v>
      </c>
      <c r="H3034">
        <f>Table3[[#This Row],[Q1]]-1.5*Table3[[#This Row],[IQR]]</f>
        <v>-62339.375</v>
      </c>
      <c r="I3034">
        <f>Table3[[#This Row],[Q3]]+1.5*Table3[[#This Row],[IQR]]</f>
        <v>148903.625</v>
      </c>
    </row>
    <row r="3035" spans="1:9" x14ac:dyDescent="0.45">
      <c r="A3035" t="s">
        <v>17</v>
      </c>
      <c r="B3035" t="s">
        <v>7</v>
      </c>
      <c r="C3035">
        <v>9158</v>
      </c>
      <c r="D3035" t="b">
        <f t="shared" si="47"/>
        <v>0</v>
      </c>
      <c r="E3035" cm="1">
        <f t="array" ref="E3035">QUARTILE(IF($A:$A=$A3035,IF($B:$B=$B3035,$C:$C)),1)</f>
        <v>16876.75</v>
      </c>
      <c r="F3035" cm="1">
        <f t="array" ref="F3035">QUARTILE(IF($A:$A=$A3035,IF($B:$B=$B3035,$C:$C)),3)</f>
        <v>69687.5</v>
      </c>
      <c r="G3035">
        <f>Table3[[#This Row],[Q3]]-Table3[[#This Row],[Q1]]</f>
        <v>52810.75</v>
      </c>
      <c r="H3035">
        <f>Table3[[#This Row],[Q1]]-1.5*Table3[[#This Row],[IQR]]</f>
        <v>-62339.375</v>
      </c>
      <c r="I3035">
        <f>Table3[[#This Row],[Q3]]+1.5*Table3[[#This Row],[IQR]]</f>
        <v>148903.625</v>
      </c>
    </row>
    <row r="3036" spans="1:9" x14ac:dyDescent="0.45">
      <c r="A3036" t="s">
        <v>17</v>
      </c>
      <c r="B3036" t="s">
        <v>7</v>
      </c>
      <c r="C3036">
        <v>10766</v>
      </c>
      <c r="D3036" t="b">
        <f t="shared" si="47"/>
        <v>0</v>
      </c>
      <c r="E3036" cm="1">
        <f t="array" ref="E3036">QUARTILE(IF($A:$A=$A3036,IF($B:$B=$B3036,$C:$C)),1)</f>
        <v>16876.75</v>
      </c>
      <c r="F3036" cm="1">
        <f t="array" ref="F3036">QUARTILE(IF($A:$A=$A3036,IF($B:$B=$B3036,$C:$C)),3)</f>
        <v>69687.5</v>
      </c>
      <c r="G3036">
        <f>Table3[[#This Row],[Q3]]-Table3[[#This Row],[Q1]]</f>
        <v>52810.75</v>
      </c>
      <c r="H3036">
        <f>Table3[[#This Row],[Q1]]-1.5*Table3[[#This Row],[IQR]]</f>
        <v>-62339.375</v>
      </c>
      <c r="I3036">
        <f>Table3[[#This Row],[Q3]]+1.5*Table3[[#This Row],[IQR]]</f>
        <v>148903.625</v>
      </c>
    </row>
    <row r="3037" spans="1:9" x14ac:dyDescent="0.45">
      <c r="A3037" t="s">
        <v>17</v>
      </c>
      <c r="B3037" t="s">
        <v>7</v>
      </c>
      <c r="C3037">
        <v>11124</v>
      </c>
      <c r="D3037" t="b">
        <f t="shared" si="47"/>
        <v>0</v>
      </c>
      <c r="E3037" cm="1">
        <f t="array" ref="E3037">QUARTILE(IF($A:$A=$A3037,IF($B:$B=$B3037,$C:$C)),1)</f>
        <v>16876.75</v>
      </c>
      <c r="F3037" cm="1">
        <f t="array" ref="F3037">QUARTILE(IF($A:$A=$A3037,IF($B:$B=$B3037,$C:$C)),3)</f>
        <v>69687.5</v>
      </c>
      <c r="G3037">
        <f>Table3[[#This Row],[Q3]]-Table3[[#This Row],[Q1]]</f>
        <v>52810.75</v>
      </c>
      <c r="H3037">
        <f>Table3[[#This Row],[Q1]]-1.5*Table3[[#This Row],[IQR]]</f>
        <v>-62339.375</v>
      </c>
      <c r="I3037">
        <f>Table3[[#This Row],[Q3]]+1.5*Table3[[#This Row],[IQR]]</f>
        <v>148903.625</v>
      </c>
    </row>
    <row r="3038" spans="1:9" x14ac:dyDescent="0.45">
      <c r="A3038" t="s">
        <v>17</v>
      </c>
      <c r="B3038" t="s">
        <v>7</v>
      </c>
      <c r="C3038">
        <v>11292</v>
      </c>
      <c r="D3038" t="b">
        <f t="shared" si="47"/>
        <v>0</v>
      </c>
      <c r="E3038" cm="1">
        <f t="array" ref="E3038">QUARTILE(IF($A:$A=$A3038,IF($B:$B=$B3038,$C:$C)),1)</f>
        <v>16876.75</v>
      </c>
      <c r="F3038" cm="1">
        <f t="array" ref="F3038">QUARTILE(IF($A:$A=$A3038,IF($B:$B=$B3038,$C:$C)),3)</f>
        <v>69687.5</v>
      </c>
      <c r="G3038">
        <f>Table3[[#This Row],[Q3]]-Table3[[#This Row],[Q1]]</f>
        <v>52810.75</v>
      </c>
      <c r="H3038">
        <f>Table3[[#This Row],[Q1]]-1.5*Table3[[#This Row],[IQR]]</f>
        <v>-62339.375</v>
      </c>
      <c r="I3038">
        <f>Table3[[#This Row],[Q3]]+1.5*Table3[[#This Row],[IQR]]</f>
        <v>148903.625</v>
      </c>
    </row>
    <row r="3039" spans="1:9" x14ac:dyDescent="0.45">
      <c r="A3039" t="s">
        <v>17</v>
      </c>
      <c r="B3039" t="s">
        <v>7</v>
      </c>
      <c r="C3039">
        <v>12105</v>
      </c>
      <c r="D3039" t="b">
        <f t="shared" si="47"/>
        <v>0</v>
      </c>
      <c r="E3039" cm="1">
        <f t="array" ref="E3039">QUARTILE(IF($A:$A=$A3039,IF($B:$B=$B3039,$C:$C)),1)</f>
        <v>16876.75</v>
      </c>
      <c r="F3039" cm="1">
        <f t="array" ref="F3039">QUARTILE(IF($A:$A=$A3039,IF($B:$B=$B3039,$C:$C)),3)</f>
        <v>69687.5</v>
      </c>
      <c r="G3039">
        <f>Table3[[#This Row],[Q3]]-Table3[[#This Row],[Q1]]</f>
        <v>52810.75</v>
      </c>
      <c r="H3039">
        <f>Table3[[#This Row],[Q1]]-1.5*Table3[[#This Row],[IQR]]</f>
        <v>-62339.375</v>
      </c>
      <c r="I3039">
        <f>Table3[[#This Row],[Q3]]+1.5*Table3[[#This Row],[IQR]]</f>
        <v>148903.625</v>
      </c>
    </row>
    <row r="3040" spans="1:9" x14ac:dyDescent="0.45">
      <c r="A3040" t="s">
        <v>17</v>
      </c>
      <c r="B3040" t="s">
        <v>7</v>
      </c>
      <c r="C3040">
        <v>13296</v>
      </c>
      <c r="D3040" t="b">
        <f t="shared" si="47"/>
        <v>0</v>
      </c>
      <c r="E3040" cm="1">
        <f t="array" ref="E3040">QUARTILE(IF($A:$A=$A3040,IF($B:$B=$B3040,$C:$C)),1)</f>
        <v>16876.75</v>
      </c>
      <c r="F3040" cm="1">
        <f t="array" ref="F3040">QUARTILE(IF($A:$A=$A3040,IF($B:$B=$B3040,$C:$C)),3)</f>
        <v>69687.5</v>
      </c>
      <c r="G3040">
        <f>Table3[[#This Row],[Q3]]-Table3[[#This Row],[Q1]]</f>
        <v>52810.75</v>
      </c>
      <c r="H3040">
        <f>Table3[[#This Row],[Q1]]-1.5*Table3[[#This Row],[IQR]]</f>
        <v>-62339.375</v>
      </c>
      <c r="I3040">
        <f>Table3[[#This Row],[Q3]]+1.5*Table3[[#This Row],[IQR]]</f>
        <v>148903.625</v>
      </c>
    </row>
    <row r="3041" spans="1:9" x14ac:dyDescent="0.45">
      <c r="A3041" t="s">
        <v>17</v>
      </c>
      <c r="B3041" t="s">
        <v>7</v>
      </c>
      <c r="C3041">
        <v>13714</v>
      </c>
      <c r="D3041" t="b">
        <f t="shared" si="47"/>
        <v>0</v>
      </c>
      <c r="E3041" cm="1">
        <f t="array" ref="E3041">QUARTILE(IF($A:$A=$A3041,IF($B:$B=$B3041,$C:$C)),1)</f>
        <v>16876.75</v>
      </c>
      <c r="F3041" cm="1">
        <f t="array" ref="F3041">QUARTILE(IF($A:$A=$A3041,IF($B:$B=$B3041,$C:$C)),3)</f>
        <v>69687.5</v>
      </c>
      <c r="G3041">
        <f>Table3[[#This Row],[Q3]]-Table3[[#This Row],[Q1]]</f>
        <v>52810.75</v>
      </c>
      <c r="H3041">
        <f>Table3[[#This Row],[Q1]]-1.5*Table3[[#This Row],[IQR]]</f>
        <v>-62339.375</v>
      </c>
      <c r="I3041">
        <f>Table3[[#This Row],[Q3]]+1.5*Table3[[#This Row],[IQR]]</f>
        <v>148903.625</v>
      </c>
    </row>
    <row r="3042" spans="1:9" x14ac:dyDescent="0.45">
      <c r="A3042" t="s">
        <v>17</v>
      </c>
      <c r="B3042" t="s">
        <v>7</v>
      </c>
      <c r="C3042">
        <v>17931</v>
      </c>
      <c r="D3042" t="b">
        <f t="shared" si="47"/>
        <v>0</v>
      </c>
      <c r="E3042" cm="1">
        <f t="array" ref="E3042">QUARTILE(IF($A:$A=$A3042,IF($B:$B=$B3042,$C:$C)),1)</f>
        <v>16876.75</v>
      </c>
      <c r="F3042" cm="1">
        <f t="array" ref="F3042">QUARTILE(IF($A:$A=$A3042,IF($B:$B=$B3042,$C:$C)),3)</f>
        <v>69687.5</v>
      </c>
      <c r="G3042">
        <f>Table3[[#This Row],[Q3]]-Table3[[#This Row],[Q1]]</f>
        <v>52810.75</v>
      </c>
      <c r="H3042">
        <f>Table3[[#This Row],[Q1]]-1.5*Table3[[#This Row],[IQR]]</f>
        <v>-62339.375</v>
      </c>
      <c r="I3042">
        <f>Table3[[#This Row],[Q3]]+1.5*Table3[[#This Row],[IQR]]</f>
        <v>148903.625</v>
      </c>
    </row>
    <row r="3043" spans="1:9" x14ac:dyDescent="0.45">
      <c r="A3043" t="s">
        <v>17</v>
      </c>
      <c r="B3043" t="s">
        <v>7</v>
      </c>
      <c r="C3043">
        <v>18428</v>
      </c>
      <c r="D3043" t="b">
        <f t="shared" si="47"/>
        <v>0</v>
      </c>
      <c r="E3043" cm="1">
        <f t="array" ref="E3043">QUARTILE(IF($A:$A=$A3043,IF($B:$B=$B3043,$C:$C)),1)</f>
        <v>16876.75</v>
      </c>
      <c r="F3043" cm="1">
        <f t="array" ref="F3043">QUARTILE(IF($A:$A=$A3043,IF($B:$B=$B3043,$C:$C)),3)</f>
        <v>69687.5</v>
      </c>
      <c r="G3043">
        <f>Table3[[#This Row],[Q3]]-Table3[[#This Row],[Q1]]</f>
        <v>52810.75</v>
      </c>
      <c r="H3043">
        <f>Table3[[#This Row],[Q1]]-1.5*Table3[[#This Row],[IQR]]</f>
        <v>-62339.375</v>
      </c>
      <c r="I3043">
        <f>Table3[[#This Row],[Q3]]+1.5*Table3[[#This Row],[IQR]]</f>
        <v>148903.625</v>
      </c>
    </row>
    <row r="3044" spans="1:9" x14ac:dyDescent="0.45">
      <c r="A3044" t="s">
        <v>17</v>
      </c>
      <c r="B3044" t="s">
        <v>7</v>
      </c>
      <c r="C3044">
        <v>18468</v>
      </c>
      <c r="D3044" t="b">
        <f t="shared" si="47"/>
        <v>0</v>
      </c>
      <c r="E3044" cm="1">
        <f t="array" ref="E3044">QUARTILE(IF($A:$A=$A3044,IF($B:$B=$B3044,$C:$C)),1)</f>
        <v>16876.75</v>
      </c>
      <c r="F3044" cm="1">
        <f t="array" ref="F3044">QUARTILE(IF($A:$A=$A3044,IF($B:$B=$B3044,$C:$C)),3)</f>
        <v>69687.5</v>
      </c>
      <c r="G3044">
        <f>Table3[[#This Row],[Q3]]-Table3[[#This Row],[Q1]]</f>
        <v>52810.75</v>
      </c>
      <c r="H3044">
        <f>Table3[[#This Row],[Q1]]-1.5*Table3[[#This Row],[IQR]]</f>
        <v>-62339.375</v>
      </c>
      <c r="I3044">
        <f>Table3[[#This Row],[Q3]]+1.5*Table3[[#This Row],[IQR]]</f>
        <v>148903.625</v>
      </c>
    </row>
    <row r="3045" spans="1:9" x14ac:dyDescent="0.45">
      <c r="A3045" t="s">
        <v>17</v>
      </c>
      <c r="B3045" t="s">
        <v>7</v>
      </c>
      <c r="C3045">
        <v>20844</v>
      </c>
      <c r="D3045" t="b">
        <f t="shared" si="47"/>
        <v>0</v>
      </c>
      <c r="E3045" cm="1">
        <f t="array" ref="E3045">QUARTILE(IF($A:$A=$A3045,IF($B:$B=$B3045,$C:$C)),1)</f>
        <v>16876.75</v>
      </c>
      <c r="F3045" cm="1">
        <f t="array" ref="F3045">QUARTILE(IF($A:$A=$A3045,IF($B:$B=$B3045,$C:$C)),3)</f>
        <v>69687.5</v>
      </c>
      <c r="G3045">
        <f>Table3[[#This Row],[Q3]]-Table3[[#This Row],[Q1]]</f>
        <v>52810.75</v>
      </c>
      <c r="H3045">
        <f>Table3[[#This Row],[Q1]]-1.5*Table3[[#This Row],[IQR]]</f>
        <v>-62339.375</v>
      </c>
      <c r="I3045">
        <f>Table3[[#This Row],[Q3]]+1.5*Table3[[#This Row],[IQR]]</f>
        <v>148903.625</v>
      </c>
    </row>
    <row r="3046" spans="1:9" x14ac:dyDescent="0.45">
      <c r="A3046" t="s">
        <v>17</v>
      </c>
      <c r="B3046" t="s">
        <v>7</v>
      </c>
      <c r="C3046">
        <v>22662</v>
      </c>
      <c r="D3046" t="b">
        <f t="shared" si="47"/>
        <v>0</v>
      </c>
      <c r="E3046" cm="1">
        <f t="array" ref="E3046">QUARTILE(IF($A:$A=$A3046,IF($B:$B=$B3046,$C:$C)),1)</f>
        <v>16876.75</v>
      </c>
      <c r="F3046" cm="1">
        <f t="array" ref="F3046">QUARTILE(IF($A:$A=$A3046,IF($B:$B=$B3046,$C:$C)),3)</f>
        <v>69687.5</v>
      </c>
      <c r="G3046">
        <f>Table3[[#This Row],[Q3]]-Table3[[#This Row],[Q1]]</f>
        <v>52810.75</v>
      </c>
      <c r="H3046">
        <f>Table3[[#This Row],[Q1]]-1.5*Table3[[#This Row],[IQR]]</f>
        <v>-62339.375</v>
      </c>
      <c r="I3046">
        <f>Table3[[#This Row],[Q3]]+1.5*Table3[[#This Row],[IQR]]</f>
        <v>148903.625</v>
      </c>
    </row>
    <row r="3047" spans="1:9" x14ac:dyDescent="0.45">
      <c r="A3047" t="s">
        <v>17</v>
      </c>
      <c r="B3047" t="s">
        <v>7</v>
      </c>
      <c r="C3047">
        <v>25711</v>
      </c>
      <c r="D3047" t="b">
        <f t="shared" si="47"/>
        <v>0</v>
      </c>
      <c r="E3047" cm="1">
        <f t="array" ref="E3047">QUARTILE(IF($A:$A=$A3047,IF($B:$B=$B3047,$C:$C)),1)</f>
        <v>16876.75</v>
      </c>
      <c r="F3047" cm="1">
        <f t="array" ref="F3047">QUARTILE(IF($A:$A=$A3047,IF($B:$B=$B3047,$C:$C)),3)</f>
        <v>69687.5</v>
      </c>
      <c r="G3047">
        <f>Table3[[#This Row],[Q3]]-Table3[[#This Row],[Q1]]</f>
        <v>52810.75</v>
      </c>
      <c r="H3047">
        <f>Table3[[#This Row],[Q1]]-1.5*Table3[[#This Row],[IQR]]</f>
        <v>-62339.375</v>
      </c>
      <c r="I3047">
        <f>Table3[[#This Row],[Q3]]+1.5*Table3[[#This Row],[IQR]]</f>
        <v>148903.625</v>
      </c>
    </row>
    <row r="3048" spans="1:9" x14ac:dyDescent="0.45">
      <c r="A3048" t="s">
        <v>17</v>
      </c>
      <c r="B3048" t="s">
        <v>7</v>
      </c>
      <c r="C3048">
        <v>26938</v>
      </c>
      <c r="D3048" t="b">
        <f t="shared" si="47"/>
        <v>0</v>
      </c>
      <c r="E3048" cm="1">
        <f t="array" ref="E3048">QUARTILE(IF($A:$A=$A3048,IF($B:$B=$B3048,$C:$C)),1)</f>
        <v>16876.75</v>
      </c>
      <c r="F3048" cm="1">
        <f t="array" ref="F3048">QUARTILE(IF($A:$A=$A3048,IF($B:$B=$B3048,$C:$C)),3)</f>
        <v>69687.5</v>
      </c>
      <c r="G3048">
        <f>Table3[[#This Row],[Q3]]-Table3[[#This Row],[Q1]]</f>
        <v>52810.75</v>
      </c>
      <c r="H3048">
        <f>Table3[[#This Row],[Q1]]-1.5*Table3[[#This Row],[IQR]]</f>
        <v>-62339.375</v>
      </c>
      <c r="I3048">
        <f>Table3[[#This Row],[Q3]]+1.5*Table3[[#This Row],[IQR]]</f>
        <v>148903.625</v>
      </c>
    </row>
    <row r="3049" spans="1:9" x14ac:dyDescent="0.45">
      <c r="A3049" t="s">
        <v>17</v>
      </c>
      <c r="B3049" t="s">
        <v>7</v>
      </c>
      <c r="C3049">
        <v>29288</v>
      </c>
      <c r="D3049" t="b">
        <f t="shared" si="47"/>
        <v>0</v>
      </c>
      <c r="E3049" cm="1">
        <f t="array" ref="E3049">QUARTILE(IF($A:$A=$A3049,IF($B:$B=$B3049,$C:$C)),1)</f>
        <v>16876.75</v>
      </c>
      <c r="F3049" cm="1">
        <f t="array" ref="F3049">QUARTILE(IF($A:$A=$A3049,IF($B:$B=$B3049,$C:$C)),3)</f>
        <v>69687.5</v>
      </c>
      <c r="G3049">
        <f>Table3[[#This Row],[Q3]]-Table3[[#This Row],[Q1]]</f>
        <v>52810.75</v>
      </c>
      <c r="H3049">
        <f>Table3[[#This Row],[Q1]]-1.5*Table3[[#This Row],[IQR]]</f>
        <v>-62339.375</v>
      </c>
      <c r="I3049">
        <f>Table3[[#This Row],[Q3]]+1.5*Table3[[#This Row],[IQR]]</f>
        <v>148903.625</v>
      </c>
    </row>
    <row r="3050" spans="1:9" x14ac:dyDescent="0.45">
      <c r="A3050" t="s">
        <v>17</v>
      </c>
      <c r="B3050" t="s">
        <v>7</v>
      </c>
      <c r="C3050">
        <v>32638</v>
      </c>
      <c r="D3050" t="b">
        <f t="shared" si="47"/>
        <v>0</v>
      </c>
      <c r="E3050" cm="1">
        <f t="array" ref="E3050">QUARTILE(IF($A:$A=$A3050,IF($B:$B=$B3050,$C:$C)),1)</f>
        <v>16876.75</v>
      </c>
      <c r="F3050" cm="1">
        <f t="array" ref="F3050">QUARTILE(IF($A:$A=$A3050,IF($B:$B=$B3050,$C:$C)),3)</f>
        <v>69687.5</v>
      </c>
      <c r="G3050">
        <f>Table3[[#This Row],[Q3]]-Table3[[#This Row],[Q1]]</f>
        <v>52810.75</v>
      </c>
      <c r="H3050">
        <f>Table3[[#This Row],[Q1]]-1.5*Table3[[#This Row],[IQR]]</f>
        <v>-62339.375</v>
      </c>
      <c r="I3050">
        <f>Table3[[#This Row],[Q3]]+1.5*Table3[[#This Row],[IQR]]</f>
        <v>148903.625</v>
      </c>
    </row>
    <row r="3051" spans="1:9" x14ac:dyDescent="0.45">
      <c r="A3051" t="s">
        <v>17</v>
      </c>
      <c r="B3051" t="s">
        <v>7</v>
      </c>
      <c r="C3051">
        <v>33760</v>
      </c>
      <c r="D3051" t="b">
        <f t="shared" si="47"/>
        <v>0</v>
      </c>
      <c r="E3051" cm="1">
        <f t="array" ref="E3051">QUARTILE(IF($A:$A=$A3051,IF($B:$B=$B3051,$C:$C)),1)</f>
        <v>16876.75</v>
      </c>
      <c r="F3051" cm="1">
        <f t="array" ref="F3051">QUARTILE(IF($A:$A=$A3051,IF($B:$B=$B3051,$C:$C)),3)</f>
        <v>69687.5</v>
      </c>
      <c r="G3051">
        <f>Table3[[#This Row],[Q3]]-Table3[[#This Row],[Q1]]</f>
        <v>52810.75</v>
      </c>
      <c r="H3051">
        <f>Table3[[#This Row],[Q1]]-1.5*Table3[[#This Row],[IQR]]</f>
        <v>-62339.375</v>
      </c>
      <c r="I3051">
        <f>Table3[[#This Row],[Q3]]+1.5*Table3[[#This Row],[IQR]]</f>
        <v>148903.625</v>
      </c>
    </row>
    <row r="3052" spans="1:9" x14ac:dyDescent="0.45">
      <c r="A3052" t="s">
        <v>17</v>
      </c>
      <c r="B3052" t="s">
        <v>7</v>
      </c>
      <c r="C3052">
        <v>35514</v>
      </c>
      <c r="D3052" t="b">
        <f t="shared" si="47"/>
        <v>0</v>
      </c>
      <c r="E3052" cm="1">
        <f t="array" ref="E3052">QUARTILE(IF($A:$A=$A3052,IF($B:$B=$B3052,$C:$C)),1)</f>
        <v>16876.75</v>
      </c>
      <c r="F3052" cm="1">
        <f t="array" ref="F3052">QUARTILE(IF($A:$A=$A3052,IF($B:$B=$B3052,$C:$C)),3)</f>
        <v>69687.5</v>
      </c>
      <c r="G3052">
        <f>Table3[[#This Row],[Q3]]-Table3[[#This Row],[Q1]]</f>
        <v>52810.75</v>
      </c>
      <c r="H3052">
        <f>Table3[[#This Row],[Q1]]-1.5*Table3[[#This Row],[IQR]]</f>
        <v>-62339.375</v>
      </c>
      <c r="I3052">
        <f>Table3[[#This Row],[Q3]]+1.5*Table3[[#This Row],[IQR]]</f>
        <v>148903.625</v>
      </c>
    </row>
    <row r="3053" spans="1:9" x14ac:dyDescent="0.45">
      <c r="A3053" t="s">
        <v>17</v>
      </c>
      <c r="B3053" t="s">
        <v>7</v>
      </c>
      <c r="C3053">
        <v>36904</v>
      </c>
      <c r="D3053" t="b">
        <f t="shared" si="47"/>
        <v>0</v>
      </c>
      <c r="E3053" cm="1">
        <f t="array" ref="E3053">QUARTILE(IF($A:$A=$A3053,IF($B:$B=$B3053,$C:$C)),1)</f>
        <v>16876.75</v>
      </c>
      <c r="F3053" cm="1">
        <f t="array" ref="F3053">QUARTILE(IF($A:$A=$A3053,IF($B:$B=$B3053,$C:$C)),3)</f>
        <v>69687.5</v>
      </c>
      <c r="G3053">
        <f>Table3[[#This Row],[Q3]]-Table3[[#This Row],[Q1]]</f>
        <v>52810.75</v>
      </c>
      <c r="H3053">
        <f>Table3[[#This Row],[Q1]]-1.5*Table3[[#This Row],[IQR]]</f>
        <v>-62339.375</v>
      </c>
      <c r="I3053">
        <f>Table3[[#This Row],[Q3]]+1.5*Table3[[#This Row],[IQR]]</f>
        <v>148903.625</v>
      </c>
    </row>
    <row r="3054" spans="1:9" x14ac:dyDescent="0.45">
      <c r="A3054" t="s">
        <v>17</v>
      </c>
      <c r="B3054" t="s">
        <v>7</v>
      </c>
      <c r="C3054">
        <v>37212</v>
      </c>
      <c r="D3054" t="b">
        <f t="shared" si="47"/>
        <v>0</v>
      </c>
      <c r="E3054" cm="1">
        <f t="array" ref="E3054">QUARTILE(IF($A:$A=$A3054,IF($B:$B=$B3054,$C:$C)),1)</f>
        <v>16876.75</v>
      </c>
      <c r="F3054" cm="1">
        <f t="array" ref="F3054">QUARTILE(IF($A:$A=$A3054,IF($B:$B=$B3054,$C:$C)),3)</f>
        <v>69687.5</v>
      </c>
      <c r="G3054">
        <f>Table3[[#This Row],[Q3]]-Table3[[#This Row],[Q1]]</f>
        <v>52810.75</v>
      </c>
      <c r="H3054">
        <f>Table3[[#This Row],[Q1]]-1.5*Table3[[#This Row],[IQR]]</f>
        <v>-62339.375</v>
      </c>
      <c r="I3054">
        <f>Table3[[#This Row],[Q3]]+1.5*Table3[[#This Row],[IQR]]</f>
        <v>148903.625</v>
      </c>
    </row>
    <row r="3055" spans="1:9" x14ac:dyDescent="0.45">
      <c r="A3055" t="s">
        <v>17</v>
      </c>
      <c r="B3055" t="s">
        <v>7</v>
      </c>
      <c r="C3055">
        <v>37431</v>
      </c>
      <c r="D3055" t="b">
        <f t="shared" si="47"/>
        <v>0</v>
      </c>
      <c r="E3055" cm="1">
        <f t="array" ref="E3055">QUARTILE(IF($A:$A=$A3055,IF($B:$B=$B3055,$C:$C)),1)</f>
        <v>16876.75</v>
      </c>
      <c r="F3055" cm="1">
        <f t="array" ref="F3055">QUARTILE(IF($A:$A=$A3055,IF($B:$B=$B3055,$C:$C)),3)</f>
        <v>69687.5</v>
      </c>
      <c r="G3055">
        <f>Table3[[#This Row],[Q3]]-Table3[[#This Row],[Q1]]</f>
        <v>52810.75</v>
      </c>
      <c r="H3055">
        <f>Table3[[#This Row],[Q1]]-1.5*Table3[[#This Row],[IQR]]</f>
        <v>-62339.375</v>
      </c>
      <c r="I3055">
        <f>Table3[[#This Row],[Q3]]+1.5*Table3[[#This Row],[IQR]]</f>
        <v>148903.625</v>
      </c>
    </row>
    <row r="3056" spans="1:9" x14ac:dyDescent="0.45">
      <c r="A3056" t="s">
        <v>17</v>
      </c>
      <c r="B3056" t="s">
        <v>7</v>
      </c>
      <c r="C3056">
        <v>39744</v>
      </c>
      <c r="D3056" t="b">
        <f t="shared" si="47"/>
        <v>0</v>
      </c>
      <c r="E3056" cm="1">
        <f t="array" ref="E3056">QUARTILE(IF($A:$A=$A3056,IF($B:$B=$B3056,$C:$C)),1)</f>
        <v>16876.75</v>
      </c>
      <c r="F3056" cm="1">
        <f t="array" ref="F3056">QUARTILE(IF($A:$A=$A3056,IF($B:$B=$B3056,$C:$C)),3)</f>
        <v>69687.5</v>
      </c>
      <c r="G3056">
        <f>Table3[[#This Row],[Q3]]-Table3[[#This Row],[Q1]]</f>
        <v>52810.75</v>
      </c>
      <c r="H3056">
        <f>Table3[[#This Row],[Q1]]-1.5*Table3[[#This Row],[IQR]]</f>
        <v>-62339.375</v>
      </c>
      <c r="I3056">
        <f>Table3[[#This Row],[Q3]]+1.5*Table3[[#This Row],[IQR]]</f>
        <v>148903.625</v>
      </c>
    </row>
    <row r="3057" spans="1:9" x14ac:dyDescent="0.45">
      <c r="A3057" t="s">
        <v>17</v>
      </c>
      <c r="B3057" t="s">
        <v>7</v>
      </c>
      <c r="C3057">
        <v>43137</v>
      </c>
      <c r="D3057" t="b">
        <f t="shared" si="47"/>
        <v>0</v>
      </c>
      <c r="E3057" cm="1">
        <f t="array" ref="E3057">QUARTILE(IF($A:$A=$A3057,IF($B:$B=$B3057,$C:$C)),1)</f>
        <v>16876.75</v>
      </c>
      <c r="F3057" cm="1">
        <f t="array" ref="F3057">QUARTILE(IF($A:$A=$A3057,IF($B:$B=$B3057,$C:$C)),3)</f>
        <v>69687.5</v>
      </c>
      <c r="G3057">
        <f>Table3[[#This Row],[Q3]]-Table3[[#This Row],[Q1]]</f>
        <v>52810.75</v>
      </c>
      <c r="H3057">
        <f>Table3[[#This Row],[Q1]]-1.5*Table3[[#This Row],[IQR]]</f>
        <v>-62339.375</v>
      </c>
      <c r="I3057">
        <f>Table3[[#This Row],[Q3]]+1.5*Table3[[#This Row],[IQR]]</f>
        <v>148903.625</v>
      </c>
    </row>
    <row r="3058" spans="1:9" x14ac:dyDescent="0.45">
      <c r="A3058" t="s">
        <v>17</v>
      </c>
      <c r="B3058" t="s">
        <v>7</v>
      </c>
      <c r="C3058">
        <v>43958</v>
      </c>
      <c r="D3058" t="b">
        <f t="shared" si="47"/>
        <v>0</v>
      </c>
      <c r="E3058" cm="1">
        <f t="array" ref="E3058">QUARTILE(IF($A:$A=$A3058,IF($B:$B=$B3058,$C:$C)),1)</f>
        <v>16876.75</v>
      </c>
      <c r="F3058" cm="1">
        <f t="array" ref="F3058">QUARTILE(IF($A:$A=$A3058,IF($B:$B=$B3058,$C:$C)),3)</f>
        <v>69687.5</v>
      </c>
      <c r="G3058">
        <f>Table3[[#This Row],[Q3]]-Table3[[#This Row],[Q1]]</f>
        <v>52810.75</v>
      </c>
      <c r="H3058">
        <f>Table3[[#This Row],[Q1]]-1.5*Table3[[#This Row],[IQR]]</f>
        <v>-62339.375</v>
      </c>
      <c r="I3058">
        <f>Table3[[#This Row],[Q3]]+1.5*Table3[[#This Row],[IQR]]</f>
        <v>148903.625</v>
      </c>
    </row>
    <row r="3059" spans="1:9" x14ac:dyDescent="0.45">
      <c r="A3059" t="s">
        <v>17</v>
      </c>
      <c r="B3059" t="s">
        <v>7</v>
      </c>
      <c r="C3059">
        <v>44684</v>
      </c>
      <c r="D3059" t="b">
        <f t="shared" si="47"/>
        <v>0</v>
      </c>
      <c r="E3059" cm="1">
        <f t="array" ref="E3059">QUARTILE(IF($A:$A=$A3059,IF($B:$B=$B3059,$C:$C)),1)</f>
        <v>16876.75</v>
      </c>
      <c r="F3059" cm="1">
        <f t="array" ref="F3059">QUARTILE(IF($A:$A=$A3059,IF($B:$B=$B3059,$C:$C)),3)</f>
        <v>69687.5</v>
      </c>
      <c r="G3059">
        <f>Table3[[#This Row],[Q3]]-Table3[[#This Row],[Q1]]</f>
        <v>52810.75</v>
      </c>
      <c r="H3059">
        <f>Table3[[#This Row],[Q1]]-1.5*Table3[[#This Row],[IQR]]</f>
        <v>-62339.375</v>
      </c>
      <c r="I3059">
        <f>Table3[[#This Row],[Q3]]+1.5*Table3[[#This Row],[IQR]]</f>
        <v>148903.625</v>
      </c>
    </row>
    <row r="3060" spans="1:9" x14ac:dyDescent="0.45">
      <c r="A3060" t="s">
        <v>17</v>
      </c>
      <c r="B3060" t="s">
        <v>7</v>
      </c>
      <c r="C3060">
        <v>44771</v>
      </c>
      <c r="D3060" t="b">
        <f t="shared" si="47"/>
        <v>0</v>
      </c>
      <c r="E3060" cm="1">
        <f t="array" ref="E3060">QUARTILE(IF($A:$A=$A3060,IF($B:$B=$B3060,$C:$C)),1)</f>
        <v>16876.75</v>
      </c>
      <c r="F3060" cm="1">
        <f t="array" ref="F3060">QUARTILE(IF($A:$A=$A3060,IF($B:$B=$B3060,$C:$C)),3)</f>
        <v>69687.5</v>
      </c>
      <c r="G3060">
        <f>Table3[[#This Row],[Q3]]-Table3[[#This Row],[Q1]]</f>
        <v>52810.75</v>
      </c>
      <c r="H3060">
        <f>Table3[[#This Row],[Q1]]-1.5*Table3[[#This Row],[IQR]]</f>
        <v>-62339.375</v>
      </c>
      <c r="I3060">
        <f>Table3[[#This Row],[Q3]]+1.5*Table3[[#This Row],[IQR]]</f>
        <v>148903.625</v>
      </c>
    </row>
    <row r="3061" spans="1:9" x14ac:dyDescent="0.45">
      <c r="A3061" t="s">
        <v>17</v>
      </c>
      <c r="B3061" t="s">
        <v>7</v>
      </c>
      <c r="C3061">
        <v>45289</v>
      </c>
      <c r="D3061" t="b">
        <f t="shared" si="47"/>
        <v>0</v>
      </c>
      <c r="E3061" cm="1">
        <f t="array" ref="E3061">QUARTILE(IF($A:$A=$A3061,IF($B:$B=$B3061,$C:$C)),1)</f>
        <v>16876.75</v>
      </c>
      <c r="F3061" cm="1">
        <f t="array" ref="F3061">QUARTILE(IF($A:$A=$A3061,IF($B:$B=$B3061,$C:$C)),3)</f>
        <v>69687.5</v>
      </c>
      <c r="G3061">
        <f>Table3[[#This Row],[Q3]]-Table3[[#This Row],[Q1]]</f>
        <v>52810.75</v>
      </c>
      <c r="H3061">
        <f>Table3[[#This Row],[Q1]]-1.5*Table3[[#This Row],[IQR]]</f>
        <v>-62339.375</v>
      </c>
      <c r="I3061">
        <f>Table3[[#This Row],[Q3]]+1.5*Table3[[#This Row],[IQR]]</f>
        <v>148903.625</v>
      </c>
    </row>
    <row r="3062" spans="1:9" x14ac:dyDescent="0.45">
      <c r="A3062" t="s">
        <v>17</v>
      </c>
      <c r="B3062" t="s">
        <v>7</v>
      </c>
      <c r="C3062">
        <v>49813</v>
      </c>
      <c r="D3062" t="b">
        <f t="shared" si="47"/>
        <v>0</v>
      </c>
      <c r="E3062" cm="1">
        <f t="array" ref="E3062">QUARTILE(IF($A:$A=$A3062,IF($B:$B=$B3062,$C:$C)),1)</f>
        <v>16876.75</v>
      </c>
      <c r="F3062" cm="1">
        <f t="array" ref="F3062">QUARTILE(IF($A:$A=$A3062,IF($B:$B=$B3062,$C:$C)),3)</f>
        <v>69687.5</v>
      </c>
      <c r="G3062">
        <f>Table3[[#This Row],[Q3]]-Table3[[#This Row],[Q1]]</f>
        <v>52810.75</v>
      </c>
      <c r="H3062">
        <f>Table3[[#This Row],[Q1]]-1.5*Table3[[#This Row],[IQR]]</f>
        <v>-62339.375</v>
      </c>
      <c r="I3062">
        <f>Table3[[#This Row],[Q3]]+1.5*Table3[[#This Row],[IQR]]</f>
        <v>148903.625</v>
      </c>
    </row>
    <row r="3063" spans="1:9" x14ac:dyDescent="0.45">
      <c r="A3063" t="s">
        <v>17</v>
      </c>
      <c r="B3063" t="s">
        <v>7</v>
      </c>
      <c r="C3063">
        <v>50500</v>
      </c>
      <c r="D3063" t="b">
        <f t="shared" si="47"/>
        <v>0</v>
      </c>
      <c r="E3063" cm="1">
        <f t="array" ref="E3063">QUARTILE(IF($A:$A=$A3063,IF($B:$B=$B3063,$C:$C)),1)</f>
        <v>16876.75</v>
      </c>
      <c r="F3063" cm="1">
        <f t="array" ref="F3063">QUARTILE(IF($A:$A=$A3063,IF($B:$B=$B3063,$C:$C)),3)</f>
        <v>69687.5</v>
      </c>
      <c r="G3063">
        <f>Table3[[#This Row],[Q3]]-Table3[[#This Row],[Q1]]</f>
        <v>52810.75</v>
      </c>
      <c r="H3063">
        <f>Table3[[#This Row],[Q1]]-1.5*Table3[[#This Row],[IQR]]</f>
        <v>-62339.375</v>
      </c>
      <c r="I3063">
        <f>Table3[[#This Row],[Q3]]+1.5*Table3[[#This Row],[IQR]]</f>
        <v>148903.625</v>
      </c>
    </row>
    <row r="3064" spans="1:9" x14ac:dyDescent="0.45">
      <c r="A3064" t="s">
        <v>17</v>
      </c>
      <c r="B3064" t="s">
        <v>7</v>
      </c>
      <c r="C3064">
        <v>51586</v>
      </c>
      <c r="D3064" t="b">
        <f t="shared" si="47"/>
        <v>0</v>
      </c>
      <c r="E3064" cm="1">
        <f t="array" ref="E3064">QUARTILE(IF($A:$A=$A3064,IF($B:$B=$B3064,$C:$C)),1)</f>
        <v>16876.75</v>
      </c>
      <c r="F3064" cm="1">
        <f t="array" ref="F3064">QUARTILE(IF($A:$A=$A3064,IF($B:$B=$B3064,$C:$C)),3)</f>
        <v>69687.5</v>
      </c>
      <c r="G3064">
        <f>Table3[[#This Row],[Q3]]-Table3[[#This Row],[Q1]]</f>
        <v>52810.75</v>
      </c>
      <c r="H3064">
        <f>Table3[[#This Row],[Q1]]-1.5*Table3[[#This Row],[IQR]]</f>
        <v>-62339.375</v>
      </c>
      <c r="I3064">
        <f>Table3[[#This Row],[Q3]]+1.5*Table3[[#This Row],[IQR]]</f>
        <v>148903.625</v>
      </c>
    </row>
    <row r="3065" spans="1:9" x14ac:dyDescent="0.45">
      <c r="A3065" t="s">
        <v>17</v>
      </c>
      <c r="B3065" t="s">
        <v>7</v>
      </c>
      <c r="C3065">
        <v>51692</v>
      </c>
      <c r="D3065" t="b">
        <f t="shared" si="47"/>
        <v>0</v>
      </c>
      <c r="E3065" cm="1">
        <f t="array" ref="E3065">QUARTILE(IF($A:$A=$A3065,IF($B:$B=$B3065,$C:$C)),1)</f>
        <v>16876.75</v>
      </c>
      <c r="F3065" cm="1">
        <f t="array" ref="F3065">QUARTILE(IF($A:$A=$A3065,IF($B:$B=$B3065,$C:$C)),3)</f>
        <v>69687.5</v>
      </c>
      <c r="G3065">
        <f>Table3[[#This Row],[Q3]]-Table3[[#This Row],[Q1]]</f>
        <v>52810.75</v>
      </c>
      <c r="H3065">
        <f>Table3[[#This Row],[Q1]]-1.5*Table3[[#This Row],[IQR]]</f>
        <v>-62339.375</v>
      </c>
      <c r="I3065">
        <f>Table3[[#This Row],[Q3]]+1.5*Table3[[#This Row],[IQR]]</f>
        <v>148903.625</v>
      </c>
    </row>
    <row r="3066" spans="1:9" x14ac:dyDescent="0.45">
      <c r="A3066" t="s">
        <v>17</v>
      </c>
      <c r="B3066" t="s">
        <v>7</v>
      </c>
      <c r="C3066">
        <v>53229</v>
      </c>
      <c r="D3066" t="b">
        <f t="shared" si="47"/>
        <v>0</v>
      </c>
      <c r="E3066" cm="1">
        <f t="array" ref="E3066">QUARTILE(IF($A:$A=$A3066,IF($B:$B=$B3066,$C:$C)),1)</f>
        <v>16876.75</v>
      </c>
      <c r="F3066" cm="1">
        <f t="array" ref="F3066">QUARTILE(IF($A:$A=$A3066,IF($B:$B=$B3066,$C:$C)),3)</f>
        <v>69687.5</v>
      </c>
      <c r="G3066">
        <f>Table3[[#This Row],[Q3]]-Table3[[#This Row],[Q1]]</f>
        <v>52810.75</v>
      </c>
      <c r="H3066">
        <f>Table3[[#This Row],[Q1]]-1.5*Table3[[#This Row],[IQR]]</f>
        <v>-62339.375</v>
      </c>
      <c r="I3066">
        <f>Table3[[#This Row],[Q3]]+1.5*Table3[[#This Row],[IQR]]</f>
        <v>148903.625</v>
      </c>
    </row>
    <row r="3067" spans="1:9" x14ac:dyDescent="0.45">
      <c r="A3067" t="s">
        <v>17</v>
      </c>
      <c r="B3067" t="s">
        <v>7</v>
      </c>
      <c r="C3067">
        <v>55487</v>
      </c>
      <c r="D3067" t="b">
        <f t="shared" si="47"/>
        <v>0</v>
      </c>
      <c r="E3067" cm="1">
        <f t="array" ref="E3067">QUARTILE(IF($A:$A=$A3067,IF($B:$B=$B3067,$C:$C)),1)</f>
        <v>16876.75</v>
      </c>
      <c r="F3067" cm="1">
        <f t="array" ref="F3067">QUARTILE(IF($A:$A=$A3067,IF($B:$B=$B3067,$C:$C)),3)</f>
        <v>69687.5</v>
      </c>
      <c r="G3067">
        <f>Table3[[#This Row],[Q3]]-Table3[[#This Row],[Q1]]</f>
        <v>52810.75</v>
      </c>
      <c r="H3067">
        <f>Table3[[#This Row],[Q1]]-1.5*Table3[[#This Row],[IQR]]</f>
        <v>-62339.375</v>
      </c>
      <c r="I3067">
        <f>Table3[[#This Row],[Q3]]+1.5*Table3[[#This Row],[IQR]]</f>
        <v>148903.625</v>
      </c>
    </row>
    <row r="3068" spans="1:9" x14ac:dyDescent="0.45">
      <c r="A3068" t="s">
        <v>17</v>
      </c>
      <c r="B3068" t="s">
        <v>7</v>
      </c>
      <c r="C3068">
        <v>59708</v>
      </c>
      <c r="D3068" t="b">
        <f t="shared" si="47"/>
        <v>0</v>
      </c>
      <c r="E3068" cm="1">
        <f t="array" ref="E3068">QUARTILE(IF($A:$A=$A3068,IF($B:$B=$B3068,$C:$C)),1)</f>
        <v>16876.75</v>
      </c>
      <c r="F3068" cm="1">
        <f t="array" ref="F3068">QUARTILE(IF($A:$A=$A3068,IF($B:$B=$B3068,$C:$C)),3)</f>
        <v>69687.5</v>
      </c>
      <c r="G3068">
        <f>Table3[[#This Row],[Q3]]-Table3[[#This Row],[Q1]]</f>
        <v>52810.75</v>
      </c>
      <c r="H3068">
        <f>Table3[[#This Row],[Q1]]-1.5*Table3[[#This Row],[IQR]]</f>
        <v>-62339.375</v>
      </c>
      <c r="I3068">
        <f>Table3[[#This Row],[Q3]]+1.5*Table3[[#This Row],[IQR]]</f>
        <v>148903.625</v>
      </c>
    </row>
    <row r="3069" spans="1:9" x14ac:dyDescent="0.45">
      <c r="A3069" t="s">
        <v>17</v>
      </c>
      <c r="B3069" t="s">
        <v>7</v>
      </c>
      <c r="C3069">
        <v>65480</v>
      </c>
      <c r="D3069" t="b">
        <f t="shared" si="47"/>
        <v>0</v>
      </c>
      <c r="E3069" cm="1">
        <f t="array" ref="E3069">QUARTILE(IF($A:$A=$A3069,IF($B:$B=$B3069,$C:$C)),1)</f>
        <v>16876.75</v>
      </c>
      <c r="F3069" cm="1">
        <f t="array" ref="F3069">QUARTILE(IF($A:$A=$A3069,IF($B:$B=$B3069,$C:$C)),3)</f>
        <v>69687.5</v>
      </c>
      <c r="G3069">
        <f>Table3[[#This Row],[Q3]]-Table3[[#This Row],[Q1]]</f>
        <v>52810.75</v>
      </c>
      <c r="H3069">
        <f>Table3[[#This Row],[Q1]]-1.5*Table3[[#This Row],[IQR]]</f>
        <v>-62339.375</v>
      </c>
      <c r="I3069">
        <f>Table3[[#This Row],[Q3]]+1.5*Table3[[#This Row],[IQR]]</f>
        <v>148903.625</v>
      </c>
    </row>
    <row r="3070" spans="1:9" x14ac:dyDescent="0.45">
      <c r="A3070" t="s">
        <v>17</v>
      </c>
      <c r="B3070" t="s">
        <v>7</v>
      </c>
      <c r="C3070">
        <v>66540</v>
      </c>
      <c r="D3070" t="b">
        <f t="shared" si="47"/>
        <v>0</v>
      </c>
      <c r="E3070" cm="1">
        <f t="array" ref="E3070">QUARTILE(IF($A:$A=$A3070,IF($B:$B=$B3070,$C:$C)),1)</f>
        <v>16876.75</v>
      </c>
      <c r="F3070" cm="1">
        <f t="array" ref="F3070">QUARTILE(IF($A:$A=$A3070,IF($B:$B=$B3070,$C:$C)),3)</f>
        <v>69687.5</v>
      </c>
      <c r="G3070">
        <f>Table3[[#This Row],[Q3]]-Table3[[#This Row],[Q1]]</f>
        <v>52810.75</v>
      </c>
      <c r="H3070">
        <f>Table3[[#This Row],[Q1]]-1.5*Table3[[#This Row],[IQR]]</f>
        <v>-62339.375</v>
      </c>
      <c r="I3070">
        <f>Table3[[#This Row],[Q3]]+1.5*Table3[[#This Row],[IQR]]</f>
        <v>148903.625</v>
      </c>
    </row>
    <row r="3071" spans="1:9" x14ac:dyDescent="0.45">
      <c r="A3071" t="s">
        <v>17</v>
      </c>
      <c r="B3071" t="s">
        <v>7</v>
      </c>
      <c r="C3071">
        <v>66637</v>
      </c>
      <c r="D3071" t="b">
        <f t="shared" si="47"/>
        <v>0</v>
      </c>
      <c r="E3071" cm="1">
        <f t="array" ref="E3071">QUARTILE(IF($A:$A=$A3071,IF($B:$B=$B3071,$C:$C)),1)</f>
        <v>16876.75</v>
      </c>
      <c r="F3071" cm="1">
        <f t="array" ref="F3071">QUARTILE(IF($A:$A=$A3071,IF($B:$B=$B3071,$C:$C)),3)</f>
        <v>69687.5</v>
      </c>
      <c r="G3071">
        <f>Table3[[#This Row],[Q3]]-Table3[[#This Row],[Q1]]</f>
        <v>52810.75</v>
      </c>
      <c r="H3071">
        <f>Table3[[#This Row],[Q1]]-1.5*Table3[[#This Row],[IQR]]</f>
        <v>-62339.375</v>
      </c>
      <c r="I3071">
        <f>Table3[[#This Row],[Q3]]+1.5*Table3[[#This Row],[IQR]]</f>
        <v>148903.625</v>
      </c>
    </row>
    <row r="3072" spans="1:9" x14ac:dyDescent="0.45">
      <c r="A3072" t="s">
        <v>17</v>
      </c>
      <c r="B3072" t="s">
        <v>7</v>
      </c>
      <c r="C3072">
        <v>69114</v>
      </c>
      <c r="D3072" t="b">
        <f t="shared" si="47"/>
        <v>0</v>
      </c>
      <c r="E3072" cm="1">
        <f t="array" ref="E3072">QUARTILE(IF($A:$A=$A3072,IF($B:$B=$B3072,$C:$C)),1)</f>
        <v>16876.75</v>
      </c>
      <c r="F3072" cm="1">
        <f t="array" ref="F3072">QUARTILE(IF($A:$A=$A3072,IF($B:$B=$B3072,$C:$C)),3)</f>
        <v>69687.5</v>
      </c>
      <c r="G3072">
        <f>Table3[[#This Row],[Q3]]-Table3[[#This Row],[Q1]]</f>
        <v>52810.75</v>
      </c>
      <c r="H3072">
        <f>Table3[[#This Row],[Q1]]-1.5*Table3[[#This Row],[IQR]]</f>
        <v>-62339.375</v>
      </c>
      <c r="I3072">
        <f>Table3[[#This Row],[Q3]]+1.5*Table3[[#This Row],[IQR]]</f>
        <v>148903.625</v>
      </c>
    </row>
    <row r="3073" spans="1:9" x14ac:dyDescent="0.45">
      <c r="A3073" t="s">
        <v>17</v>
      </c>
      <c r="B3073" t="s">
        <v>7</v>
      </c>
      <c r="C3073">
        <v>69597</v>
      </c>
      <c r="D3073" t="b">
        <f t="shared" si="47"/>
        <v>0</v>
      </c>
      <c r="E3073" cm="1">
        <f t="array" ref="E3073">QUARTILE(IF($A:$A=$A3073,IF($B:$B=$B3073,$C:$C)),1)</f>
        <v>16876.75</v>
      </c>
      <c r="F3073" cm="1">
        <f t="array" ref="F3073">QUARTILE(IF($A:$A=$A3073,IF($B:$B=$B3073,$C:$C)),3)</f>
        <v>69687.5</v>
      </c>
      <c r="G3073">
        <f>Table3[[#This Row],[Q3]]-Table3[[#This Row],[Q1]]</f>
        <v>52810.75</v>
      </c>
      <c r="H3073">
        <f>Table3[[#This Row],[Q1]]-1.5*Table3[[#This Row],[IQR]]</f>
        <v>-62339.375</v>
      </c>
      <c r="I3073">
        <f>Table3[[#This Row],[Q3]]+1.5*Table3[[#This Row],[IQR]]</f>
        <v>148903.625</v>
      </c>
    </row>
    <row r="3074" spans="1:9" x14ac:dyDescent="0.45">
      <c r="A3074" t="s">
        <v>17</v>
      </c>
      <c r="B3074" t="s">
        <v>7</v>
      </c>
      <c r="C3074">
        <v>69959</v>
      </c>
      <c r="D3074" t="b">
        <f t="shared" ref="D3074:D3137" si="48">IF(C3074&lt;H3074,TRUE,IF(C3074&gt;I3074,TRUE,FALSE))</f>
        <v>0</v>
      </c>
      <c r="E3074" cm="1">
        <f t="array" ref="E3074">QUARTILE(IF($A:$A=$A3074,IF($B:$B=$B3074,$C:$C)),1)</f>
        <v>16876.75</v>
      </c>
      <c r="F3074" cm="1">
        <f t="array" ref="F3074">QUARTILE(IF($A:$A=$A3074,IF($B:$B=$B3074,$C:$C)),3)</f>
        <v>69687.5</v>
      </c>
      <c r="G3074">
        <f>Table3[[#This Row],[Q3]]-Table3[[#This Row],[Q1]]</f>
        <v>52810.75</v>
      </c>
      <c r="H3074">
        <f>Table3[[#This Row],[Q1]]-1.5*Table3[[#This Row],[IQR]]</f>
        <v>-62339.375</v>
      </c>
      <c r="I3074">
        <f>Table3[[#This Row],[Q3]]+1.5*Table3[[#This Row],[IQR]]</f>
        <v>148903.625</v>
      </c>
    </row>
    <row r="3075" spans="1:9" x14ac:dyDescent="0.45">
      <c r="A3075" t="s">
        <v>17</v>
      </c>
      <c r="B3075" t="s">
        <v>7</v>
      </c>
      <c r="C3075">
        <v>71841</v>
      </c>
      <c r="D3075" t="b">
        <f t="shared" si="48"/>
        <v>0</v>
      </c>
      <c r="E3075" cm="1">
        <f t="array" ref="E3075">QUARTILE(IF($A:$A=$A3075,IF($B:$B=$B3075,$C:$C)),1)</f>
        <v>16876.75</v>
      </c>
      <c r="F3075" cm="1">
        <f t="array" ref="F3075">QUARTILE(IF($A:$A=$A3075,IF($B:$B=$B3075,$C:$C)),3)</f>
        <v>69687.5</v>
      </c>
      <c r="G3075">
        <f>Table3[[#This Row],[Q3]]-Table3[[#This Row],[Q1]]</f>
        <v>52810.75</v>
      </c>
      <c r="H3075">
        <f>Table3[[#This Row],[Q1]]-1.5*Table3[[#This Row],[IQR]]</f>
        <v>-62339.375</v>
      </c>
      <c r="I3075">
        <f>Table3[[#This Row],[Q3]]+1.5*Table3[[#This Row],[IQR]]</f>
        <v>148903.625</v>
      </c>
    </row>
    <row r="3076" spans="1:9" x14ac:dyDescent="0.45">
      <c r="A3076" t="s">
        <v>17</v>
      </c>
      <c r="B3076" t="s">
        <v>7</v>
      </c>
      <c r="C3076">
        <v>72311</v>
      </c>
      <c r="D3076" t="b">
        <f t="shared" si="48"/>
        <v>0</v>
      </c>
      <c r="E3076" cm="1">
        <f t="array" ref="E3076">QUARTILE(IF($A:$A=$A3076,IF($B:$B=$B3076,$C:$C)),1)</f>
        <v>16876.75</v>
      </c>
      <c r="F3076" cm="1">
        <f t="array" ref="F3076">QUARTILE(IF($A:$A=$A3076,IF($B:$B=$B3076,$C:$C)),3)</f>
        <v>69687.5</v>
      </c>
      <c r="G3076">
        <f>Table3[[#This Row],[Q3]]-Table3[[#This Row],[Q1]]</f>
        <v>52810.75</v>
      </c>
      <c r="H3076">
        <f>Table3[[#This Row],[Q1]]-1.5*Table3[[#This Row],[IQR]]</f>
        <v>-62339.375</v>
      </c>
      <c r="I3076">
        <f>Table3[[#This Row],[Q3]]+1.5*Table3[[#This Row],[IQR]]</f>
        <v>148903.625</v>
      </c>
    </row>
    <row r="3077" spans="1:9" x14ac:dyDescent="0.45">
      <c r="A3077" t="s">
        <v>17</v>
      </c>
      <c r="B3077" t="s">
        <v>7</v>
      </c>
      <c r="C3077">
        <v>73263</v>
      </c>
      <c r="D3077" t="b">
        <f t="shared" si="48"/>
        <v>0</v>
      </c>
      <c r="E3077" cm="1">
        <f t="array" ref="E3077">QUARTILE(IF($A:$A=$A3077,IF($B:$B=$B3077,$C:$C)),1)</f>
        <v>16876.75</v>
      </c>
      <c r="F3077" cm="1">
        <f t="array" ref="F3077">QUARTILE(IF($A:$A=$A3077,IF($B:$B=$B3077,$C:$C)),3)</f>
        <v>69687.5</v>
      </c>
      <c r="G3077">
        <f>Table3[[#This Row],[Q3]]-Table3[[#This Row],[Q1]]</f>
        <v>52810.75</v>
      </c>
      <c r="H3077">
        <f>Table3[[#This Row],[Q1]]-1.5*Table3[[#This Row],[IQR]]</f>
        <v>-62339.375</v>
      </c>
      <c r="I3077">
        <f>Table3[[#This Row],[Q3]]+1.5*Table3[[#This Row],[IQR]]</f>
        <v>148903.625</v>
      </c>
    </row>
    <row r="3078" spans="1:9" x14ac:dyDescent="0.45">
      <c r="A3078" t="s">
        <v>17</v>
      </c>
      <c r="B3078" t="s">
        <v>7</v>
      </c>
      <c r="C3078">
        <v>73579</v>
      </c>
      <c r="D3078" t="b">
        <f t="shared" si="48"/>
        <v>0</v>
      </c>
      <c r="E3078" cm="1">
        <f t="array" ref="E3078">QUARTILE(IF($A:$A=$A3078,IF($B:$B=$B3078,$C:$C)),1)</f>
        <v>16876.75</v>
      </c>
      <c r="F3078" cm="1">
        <f t="array" ref="F3078">QUARTILE(IF($A:$A=$A3078,IF($B:$B=$B3078,$C:$C)),3)</f>
        <v>69687.5</v>
      </c>
      <c r="G3078">
        <f>Table3[[#This Row],[Q3]]-Table3[[#This Row],[Q1]]</f>
        <v>52810.75</v>
      </c>
      <c r="H3078">
        <f>Table3[[#This Row],[Q1]]-1.5*Table3[[#This Row],[IQR]]</f>
        <v>-62339.375</v>
      </c>
      <c r="I3078">
        <f>Table3[[#This Row],[Q3]]+1.5*Table3[[#This Row],[IQR]]</f>
        <v>148903.625</v>
      </c>
    </row>
    <row r="3079" spans="1:9" x14ac:dyDescent="0.45">
      <c r="A3079" t="s">
        <v>17</v>
      </c>
      <c r="B3079" t="s">
        <v>7</v>
      </c>
      <c r="C3079">
        <v>73940</v>
      </c>
      <c r="D3079" t="b">
        <f t="shared" si="48"/>
        <v>0</v>
      </c>
      <c r="E3079" cm="1">
        <f t="array" ref="E3079">QUARTILE(IF($A:$A=$A3079,IF($B:$B=$B3079,$C:$C)),1)</f>
        <v>16876.75</v>
      </c>
      <c r="F3079" cm="1">
        <f t="array" ref="F3079">QUARTILE(IF($A:$A=$A3079,IF($B:$B=$B3079,$C:$C)),3)</f>
        <v>69687.5</v>
      </c>
      <c r="G3079">
        <f>Table3[[#This Row],[Q3]]-Table3[[#This Row],[Q1]]</f>
        <v>52810.75</v>
      </c>
      <c r="H3079">
        <f>Table3[[#This Row],[Q1]]-1.5*Table3[[#This Row],[IQR]]</f>
        <v>-62339.375</v>
      </c>
      <c r="I3079">
        <f>Table3[[#This Row],[Q3]]+1.5*Table3[[#This Row],[IQR]]</f>
        <v>148903.625</v>
      </c>
    </row>
    <row r="3080" spans="1:9" x14ac:dyDescent="0.45">
      <c r="A3080" t="s">
        <v>17</v>
      </c>
      <c r="B3080" t="s">
        <v>7</v>
      </c>
      <c r="C3080">
        <v>76349</v>
      </c>
      <c r="D3080" t="b">
        <f t="shared" si="48"/>
        <v>0</v>
      </c>
      <c r="E3080" cm="1">
        <f t="array" ref="E3080">QUARTILE(IF($A:$A=$A3080,IF($B:$B=$B3080,$C:$C)),1)</f>
        <v>16876.75</v>
      </c>
      <c r="F3080" cm="1">
        <f t="array" ref="F3080">QUARTILE(IF($A:$A=$A3080,IF($B:$B=$B3080,$C:$C)),3)</f>
        <v>69687.5</v>
      </c>
      <c r="G3080">
        <f>Table3[[#This Row],[Q3]]-Table3[[#This Row],[Q1]]</f>
        <v>52810.75</v>
      </c>
      <c r="H3080">
        <f>Table3[[#This Row],[Q1]]-1.5*Table3[[#This Row],[IQR]]</f>
        <v>-62339.375</v>
      </c>
      <c r="I3080">
        <f>Table3[[#This Row],[Q3]]+1.5*Table3[[#This Row],[IQR]]</f>
        <v>148903.625</v>
      </c>
    </row>
    <row r="3081" spans="1:9" x14ac:dyDescent="0.45">
      <c r="A3081" t="s">
        <v>17</v>
      </c>
      <c r="B3081" t="s">
        <v>7</v>
      </c>
      <c r="C3081">
        <v>79833</v>
      </c>
      <c r="D3081" t="b">
        <f t="shared" si="48"/>
        <v>0</v>
      </c>
      <c r="E3081" cm="1">
        <f t="array" ref="E3081">QUARTILE(IF($A:$A=$A3081,IF($B:$B=$B3081,$C:$C)),1)</f>
        <v>16876.75</v>
      </c>
      <c r="F3081" cm="1">
        <f t="array" ref="F3081">QUARTILE(IF($A:$A=$A3081,IF($B:$B=$B3081,$C:$C)),3)</f>
        <v>69687.5</v>
      </c>
      <c r="G3081">
        <f>Table3[[#This Row],[Q3]]-Table3[[#This Row],[Q1]]</f>
        <v>52810.75</v>
      </c>
      <c r="H3081">
        <f>Table3[[#This Row],[Q1]]-1.5*Table3[[#This Row],[IQR]]</f>
        <v>-62339.375</v>
      </c>
      <c r="I3081">
        <f>Table3[[#This Row],[Q3]]+1.5*Table3[[#This Row],[IQR]]</f>
        <v>148903.625</v>
      </c>
    </row>
    <row r="3082" spans="1:9" x14ac:dyDescent="0.45">
      <c r="A3082" t="s">
        <v>17</v>
      </c>
      <c r="B3082" t="s">
        <v>7</v>
      </c>
      <c r="C3082">
        <v>81465</v>
      </c>
      <c r="D3082" t="b">
        <f t="shared" si="48"/>
        <v>0</v>
      </c>
      <c r="E3082" cm="1">
        <f t="array" ref="E3082">QUARTILE(IF($A:$A=$A3082,IF($B:$B=$B3082,$C:$C)),1)</f>
        <v>16876.75</v>
      </c>
      <c r="F3082" cm="1">
        <f t="array" ref="F3082">QUARTILE(IF($A:$A=$A3082,IF($B:$B=$B3082,$C:$C)),3)</f>
        <v>69687.5</v>
      </c>
      <c r="G3082">
        <f>Table3[[#This Row],[Q3]]-Table3[[#This Row],[Q1]]</f>
        <v>52810.75</v>
      </c>
      <c r="H3082">
        <f>Table3[[#This Row],[Q1]]-1.5*Table3[[#This Row],[IQR]]</f>
        <v>-62339.375</v>
      </c>
      <c r="I3082">
        <f>Table3[[#This Row],[Q3]]+1.5*Table3[[#This Row],[IQR]]</f>
        <v>148903.625</v>
      </c>
    </row>
    <row r="3083" spans="1:9" x14ac:dyDescent="0.45">
      <c r="A3083" t="s">
        <v>17</v>
      </c>
      <c r="B3083" t="s">
        <v>7</v>
      </c>
      <c r="C3083">
        <v>84840</v>
      </c>
      <c r="D3083" t="b">
        <f t="shared" si="48"/>
        <v>0</v>
      </c>
      <c r="E3083" cm="1">
        <f t="array" ref="E3083">QUARTILE(IF($A:$A=$A3083,IF($B:$B=$B3083,$C:$C)),1)</f>
        <v>16876.75</v>
      </c>
      <c r="F3083" cm="1">
        <f t="array" ref="F3083">QUARTILE(IF($A:$A=$A3083,IF($B:$B=$B3083,$C:$C)),3)</f>
        <v>69687.5</v>
      </c>
      <c r="G3083">
        <f>Table3[[#This Row],[Q3]]-Table3[[#This Row],[Q1]]</f>
        <v>52810.75</v>
      </c>
      <c r="H3083">
        <f>Table3[[#This Row],[Q1]]-1.5*Table3[[#This Row],[IQR]]</f>
        <v>-62339.375</v>
      </c>
      <c r="I3083">
        <f>Table3[[#This Row],[Q3]]+1.5*Table3[[#This Row],[IQR]]</f>
        <v>148903.625</v>
      </c>
    </row>
    <row r="3084" spans="1:9" x14ac:dyDescent="0.45">
      <c r="A3084" t="s">
        <v>17</v>
      </c>
      <c r="B3084" t="s">
        <v>7</v>
      </c>
      <c r="C3084">
        <v>90690</v>
      </c>
      <c r="D3084" t="b">
        <f t="shared" si="48"/>
        <v>0</v>
      </c>
      <c r="E3084" cm="1">
        <f t="array" ref="E3084">QUARTILE(IF($A:$A=$A3084,IF($B:$B=$B3084,$C:$C)),1)</f>
        <v>16876.75</v>
      </c>
      <c r="F3084" cm="1">
        <f t="array" ref="F3084">QUARTILE(IF($A:$A=$A3084,IF($B:$B=$B3084,$C:$C)),3)</f>
        <v>69687.5</v>
      </c>
      <c r="G3084">
        <f>Table3[[#This Row],[Q3]]-Table3[[#This Row],[Q1]]</f>
        <v>52810.75</v>
      </c>
      <c r="H3084">
        <f>Table3[[#This Row],[Q1]]-1.5*Table3[[#This Row],[IQR]]</f>
        <v>-62339.375</v>
      </c>
      <c r="I3084">
        <f>Table3[[#This Row],[Q3]]+1.5*Table3[[#This Row],[IQR]]</f>
        <v>148903.625</v>
      </c>
    </row>
    <row r="3085" spans="1:9" x14ac:dyDescent="0.45">
      <c r="A3085" t="s">
        <v>17</v>
      </c>
      <c r="B3085" t="s">
        <v>7</v>
      </c>
      <c r="C3085">
        <v>91721</v>
      </c>
      <c r="D3085" t="b">
        <f t="shared" si="48"/>
        <v>0</v>
      </c>
      <c r="E3085" cm="1">
        <f t="array" ref="E3085">QUARTILE(IF($A:$A=$A3085,IF($B:$B=$B3085,$C:$C)),1)</f>
        <v>16876.75</v>
      </c>
      <c r="F3085" cm="1">
        <f t="array" ref="F3085">QUARTILE(IF($A:$A=$A3085,IF($B:$B=$B3085,$C:$C)),3)</f>
        <v>69687.5</v>
      </c>
      <c r="G3085">
        <f>Table3[[#This Row],[Q3]]-Table3[[#This Row],[Q1]]</f>
        <v>52810.75</v>
      </c>
      <c r="H3085">
        <f>Table3[[#This Row],[Q1]]-1.5*Table3[[#This Row],[IQR]]</f>
        <v>-62339.375</v>
      </c>
      <c r="I3085">
        <f>Table3[[#This Row],[Q3]]+1.5*Table3[[#This Row],[IQR]]</f>
        <v>148903.625</v>
      </c>
    </row>
    <row r="3086" spans="1:9" x14ac:dyDescent="0.45">
      <c r="A3086" t="s">
        <v>17</v>
      </c>
      <c r="B3086" t="s">
        <v>7</v>
      </c>
      <c r="C3086">
        <v>94111</v>
      </c>
      <c r="D3086" t="b">
        <f t="shared" si="48"/>
        <v>0</v>
      </c>
      <c r="E3086" cm="1">
        <f t="array" ref="E3086">QUARTILE(IF($A:$A=$A3086,IF($B:$B=$B3086,$C:$C)),1)</f>
        <v>16876.75</v>
      </c>
      <c r="F3086" cm="1">
        <f t="array" ref="F3086">QUARTILE(IF($A:$A=$A3086,IF($B:$B=$B3086,$C:$C)),3)</f>
        <v>69687.5</v>
      </c>
      <c r="G3086">
        <f>Table3[[#This Row],[Q3]]-Table3[[#This Row],[Q1]]</f>
        <v>52810.75</v>
      </c>
      <c r="H3086">
        <f>Table3[[#This Row],[Q1]]-1.5*Table3[[#This Row],[IQR]]</f>
        <v>-62339.375</v>
      </c>
      <c r="I3086">
        <f>Table3[[#This Row],[Q3]]+1.5*Table3[[#This Row],[IQR]]</f>
        <v>148903.625</v>
      </c>
    </row>
    <row r="3087" spans="1:9" x14ac:dyDescent="0.45">
      <c r="A3087" t="s">
        <v>17</v>
      </c>
      <c r="B3087" t="s">
        <v>7</v>
      </c>
      <c r="C3087">
        <v>94625</v>
      </c>
      <c r="D3087" t="b">
        <f t="shared" si="48"/>
        <v>0</v>
      </c>
      <c r="E3087" cm="1">
        <f t="array" ref="E3087">QUARTILE(IF($A:$A=$A3087,IF($B:$B=$B3087,$C:$C)),1)</f>
        <v>16876.75</v>
      </c>
      <c r="F3087" cm="1">
        <f t="array" ref="F3087">QUARTILE(IF($A:$A=$A3087,IF($B:$B=$B3087,$C:$C)),3)</f>
        <v>69687.5</v>
      </c>
      <c r="G3087">
        <f>Table3[[#This Row],[Q3]]-Table3[[#This Row],[Q1]]</f>
        <v>52810.75</v>
      </c>
      <c r="H3087">
        <f>Table3[[#This Row],[Q1]]-1.5*Table3[[#This Row],[IQR]]</f>
        <v>-62339.375</v>
      </c>
      <c r="I3087">
        <f>Table3[[#This Row],[Q3]]+1.5*Table3[[#This Row],[IQR]]</f>
        <v>148903.625</v>
      </c>
    </row>
    <row r="3088" spans="1:9" x14ac:dyDescent="0.45">
      <c r="A3088" t="s">
        <v>17</v>
      </c>
      <c r="B3088" t="s">
        <v>7</v>
      </c>
      <c r="C3088">
        <v>98164</v>
      </c>
      <c r="D3088" t="b">
        <f t="shared" si="48"/>
        <v>0</v>
      </c>
      <c r="E3088" cm="1">
        <f t="array" ref="E3088">QUARTILE(IF($A:$A=$A3088,IF($B:$B=$B3088,$C:$C)),1)</f>
        <v>16876.75</v>
      </c>
      <c r="F3088" cm="1">
        <f t="array" ref="F3088">QUARTILE(IF($A:$A=$A3088,IF($B:$B=$B3088,$C:$C)),3)</f>
        <v>69687.5</v>
      </c>
      <c r="G3088">
        <f>Table3[[#This Row],[Q3]]-Table3[[#This Row],[Q1]]</f>
        <v>52810.75</v>
      </c>
      <c r="H3088">
        <f>Table3[[#This Row],[Q1]]-1.5*Table3[[#This Row],[IQR]]</f>
        <v>-62339.375</v>
      </c>
      <c r="I3088">
        <f>Table3[[#This Row],[Q3]]+1.5*Table3[[#This Row],[IQR]]</f>
        <v>148903.625</v>
      </c>
    </row>
    <row r="3089" spans="1:9" x14ac:dyDescent="0.45">
      <c r="A3089" t="s">
        <v>17</v>
      </c>
      <c r="B3089" t="s">
        <v>7</v>
      </c>
      <c r="C3089">
        <v>99169</v>
      </c>
      <c r="D3089" t="b">
        <f t="shared" si="48"/>
        <v>0</v>
      </c>
      <c r="E3089" cm="1">
        <f t="array" ref="E3089">QUARTILE(IF($A:$A=$A3089,IF($B:$B=$B3089,$C:$C)),1)</f>
        <v>16876.75</v>
      </c>
      <c r="F3089" cm="1">
        <f t="array" ref="F3089">QUARTILE(IF($A:$A=$A3089,IF($B:$B=$B3089,$C:$C)),3)</f>
        <v>69687.5</v>
      </c>
      <c r="G3089">
        <f>Table3[[#This Row],[Q3]]-Table3[[#This Row],[Q1]]</f>
        <v>52810.75</v>
      </c>
      <c r="H3089">
        <f>Table3[[#This Row],[Q1]]-1.5*Table3[[#This Row],[IQR]]</f>
        <v>-62339.375</v>
      </c>
      <c r="I3089">
        <f>Table3[[#This Row],[Q3]]+1.5*Table3[[#This Row],[IQR]]</f>
        <v>148903.625</v>
      </c>
    </row>
    <row r="3090" spans="1:9" x14ac:dyDescent="0.45">
      <c r="A3090" t="s">
        <v>14</v>
      </c>
      <c r="B3090" t="s">
        <v>7</v>
      </c>
      <c r="C3090">
        <v>12065</v>
      </c>
      <c r="D3090" t="b">
        <f t="shared" si="48"/>
        <v>0</v>
      </c>
      <c r="E3090" cm="1">
        <f t="array" ref="E3090">QUARTILE(IF($A:$A=$A3090,IF($B:$B=$B3090,$C:$C)),1)</f>
        <v>32105.75</v>
      </c>
      <c r="F3090" cm="1">
        <f t="array" ref="F3090">QUARTILE(IF($A:$A=$A3090,IF($B:$B=$B3090,$C:$C)),3)</f>
        <v>72697.75</v>
      </c>
      <c r="G3090">
        <f>Table3[[#This Row],[Q3]]-Table3[[#This Row],[Q1]]</f>
        <v>40592</v>
      </c>
      <c r="H3090">
        <f>Table3[[#This Row],[Q1]]-1.5*Table3[[#This Row],[IQR]]</f>
        <v>-28782.25</v>
      </c>
      <c r="I3090">
        <f>Table3[[#This Row],[Q3]]+1.5*Table3[[#This Row],[IQR]]</f>
        <v>133585.75</v>
      </c>
    </row>
    <row r="3091" spans="1:9" x14ac:dyDescent="0.45">
      <c r="A3091" t="s">
        <v>14</v>
      </c>
      <c r="B3091" t="s">
        <v>7</v>
      </c>
      <c r="C3091">
        <v>20831</v>
      </c>
      <c r="D3091" t="b">
        <f t="shared" si="48"/>
        <v>0</v>
      </c>
      <c r="E3091" cm="1">
        <f t="array" ref="E3091">QUARTILE(IF($A:$A=$A3091,IF($B:$B=$B3091,$C:$C)),1)</f>
        <v>32105.75</v>
      </c>
      <c r="F3091" cm="1">
        <f t="array" ref="F3091">QUARTILE(IF($A:$A=$A3091,IF($B:$B=$B3091,$C:$C)),3)</f>
        <v>72697.75</v>
      </c>
      <c r="G3091">
        <f>Table3[[#This Row],[Q3]]-Table3[[#This Row],[Q1]]</f>
        <v>40592</v>
      </c>
      <c r="H3091">
        <f>Table3[[#This Row],[Q1]]-1.5*Table3[[#This Row],[IQR]]</f>
        <v>-28782.25</v>
      </c>
      <c r="I3091">
        <f>Table3[[#This Row],[Q3]]+1.5*Table3[[#This Row],[IQR]]</f>
        <v>133585.75</v>
      </c>
    </row>
    <row r="3092" spans="1:9" x14ac:dyDescent="0.45">
      <c r="A3092" t="s">
        <v>14</v>
      </c>
      <c r="B3092" t="s">
        <v>7</v>
      </c>
      <c r="C3092">
        <v>22172</v>
      </c>
      <c r="D3092" t="b">
        <f t="shared" si="48"/>
        <v>0</v>
      </c>
      <c r="E3092" cm="1">
        <f t="array" ref="E3092">QUARTILE(IF($A:$A=$A3092,IF($B:$B=$B3092,$C:$C)),1)</f>
        <v>32105.75</v>
      </c>
      <c r="F3092" cm="1">
        <f t="array" ref="F3092">QUARTILE(IF($A:$A=$A3092,IF($B:$B=$B3092,$C:$C)),3)</f>
        <v>72697.75</v>
      </c>
      <c r="G3092">
        <f>Table3[[#This Row],[Q3]]-Table3[[#This Row],[Q1]]</f>
        <v>40592</v>
      </c>
      <c r="H3092">
        <f>Table3[[#This Row],[Q1]]-1.5*Table3[[#This Row],[IQR]]</f>
        <v>-28782.25</v>
      </c>
      <c r="I3092">
        <f>Table3[[#This Row],[Q3]]+1.5*Table3[[#This Row],[IQR]]</f>
        <v>133585.75</v>
      </c>
    </row>
    <row r="3093" spans="1:9" x14ac:dyDescent="0.45">
      <c r="A3093" t="s">
        <v>14</v>
      </c>
      <c r="B3093" t="s">
        <v>7</v>
      </c>
      <c r="C3093">
        <v>25664</v>
      </c>
      <c r="D3093" t="b">
        <f t="shared" si="48"/>
        <v>0</v>
      </c>
      <c r="E3093" cm="1">
        <f t="array" ref="E3093">QUARTILE(IF($A:$A=$A3093,IF($B:$B=$B3093,$C:$C)),1)</f>
        <v>32105.75</v>
      </c>
      <c r="F3093" cm="1">
        <f t="array" ref="F3093">QUARTILE(IF($A:$A=$A3093,IF($B:$B=$B3093,$C:$C)),3)</f>
        <v>72697.75</v>
      </c>
      <c r="G3093">
        <f>Table3[[#This Row],[Q3]]-Table3[[#This Row],[Q1]]</f>
        <v>40592</v>
      </c>
      <c r="H3093">
        <f>Table3[[#This Row],[Q1]]-1.5*Table3[[#This Row],[IQR]]</f>
        <v>-28782.25</v>
      </c>
      <c r="I3093">
        <f>Table3[[#This Row],[Q3]]+1.5*Table3[[#This Row],[IQR]]</f>
        <v>133585.75</v>
      </c>
    </row>
    <row r="3094" spans="1:9" x14ac:dyDescent="0.45">
      <c r="A3094" t="s">
        <v>14</v>
      </c>
      <c r="B3094" t="s">
        <v>7</v>
      </c>
      <c r="C3094">
        <v>34253</v>
      </c>
      <c r="D3094" t="b">
        <f t="shared" si="48"/>
        <v>0</v>
      </c>
      <c r="E3094" cm="1">
        <f t="array" ref="E3094">QUARTILE(IF($A:$A=$A3094,IF($B:$B=$B3094,$C:$C)),1)</f>
        <v>32105.75</v>
      </c>
      <c r="F3094" cm="1">
        <f t="array" ref="F3094">QUARTILE(IF($A:$A=$A3094,IF($B:$B=$B3094,$C:$C)),3)</f>
        <v>72697.75</v>
      </c>
      <c r="G3094">
        <f>Table3[[#This Row],[Q3]]-Table3[[#This Row],[Q1]]</f>
        <v>40592</v>
      </c>
      <c r="H3094">
        <f>Table3[[#This Row],[Q1]]-1.5*Table3[[#This Row],[IQR]]</f>
        <v>-28782.25</v>
      </c>
      <c r="I3094">
        <f>Table3[[#This Row],[Q3]]+1.5*Table3[[#This Row],[IQR]]</f>
        <v>133585.75</v>
      </c>
    </row>
    <row r="3095" spans="1:9" x14ac:dyDescent="0.45">
      <c r="A3095" t="s">
        <v>14</v>
      </c>
      <c r="B3095" t="s">
        <v>7</v>
      </c>
      <c r="C3095">
        <v>37657</v>
      </c>
      <c r="D3095" t="b">
        <f t="shared" si="48"/>
        <v>0</v>
      </c>
      <c r="E3095" cm="1">
        <f t="array" ref="E3095">QUARTILE(IF($A:$A=$A3095,IF($B:$B=$B3095,$C:$C)),1)</f>
        <v>32105.75</v>
      </c>
      <c r="F3095" cm="1">
        <f t="array" ref="F3095">QUARTILE(IF($A:$A=$A3095,IF($B:$B=$B3095,$C:$C)),3)</f>
        <v>72697.75</v>
      </c>
      <c r="G3095">
        <f>Table3[[#This Row],[Q3]]-Table3[[#This Row],[Q1]]</f>
        <v>40592</v>
      </c>
      <c r="H3095">
        <f>Table3[[#This Row],[Q1]]-1.5*Table3[[#This Row],[IQR]]</f>
        <v>-28782.25</v>
      </c>
      <c r="I3095">
        <f>Table3[[#This Row],[Q3]]+1.5*Table3[[#This Row],[IQR]]</f>
        <v>133585.75</v>
      </c>
    </row>
    <row r="3096" spans="1:9" x14ac:dyDescent="0.45">
      <c r="A3096" t="s">
        <v>14</v>
      </c>
      <c r="B3096" t="s">
        <v>7</v>
      </c>
      <c r="C3096">
        <v>38413</v>
      </c>
      <c r="D3096" t="b">
        <f t="shared" si="48"/>
        <v>0</v>
      </c>
      <c r="E3096" cm="1">
        <f t="array" ref="E3096">QUARTILE(IF($A:$A=$A3096,IF($B:$B=$B3096,$C:$C)),1)</f>
        <v>32105.75</v>
      </c>
      <c r="F3096" cm="1">
        <f t="array" ref="F3096">QUARTILE(IF($A:$A=$A3096,IF($B:$B=$B3096,$C:$C)),3)</f>
        <v>72697.75</v>
      </c>
      <c r="G3096">
        <f>Table3[[#This Row],[Q3]]-Table3[[#This Row],[Q1]]</f>
        <v>40592</v>
      </c>
      <c r="H3096">
        <f>Table3[[#This Row],[Q1]]-1.5*Table3[[#This Row],[IQR]]</f>
        <v>-28782.25</v>
      </c>
      <c r="I3096">
        <f>Table3[[#This Row],[Q3]]+1.5*Table3[[#This Row],[IQR]]</f>
        <v>133585.75</v>
      </c>
    </row>
    <row r="3097" spans="1:9" x14ac:dyDescent="0.45">
      <c r="A3097" t="s">
        <v>14</v>
      </c>
      <c r="B3097" t="s">
        <v>7</v>
      </c>
      <c r="C3097">
        <v>42593</v>
      </c>
      <c r="D3097" t="b">
        <f t="shared" si="48"/>
        <v>0</v>
      </c>
      <c r="E3097" cm="1">
        <f t="array" ref="E3097">QUARTILE(IF($A:$A=$A3097,IF($B:$B=$B3097,$C:$C)),1)</f>
        <v>32105.75</v>
      </c>
      <c r="F3097" cm="1">
        <f t="array" ref="F3097">QUARTILE(IF($A:$A=$A3097,IF($B:$B=$B3097,$C:$C)),3)</f>
        <v>72697.75</v>
      </c>
      <c r="G3097">
        <f>Table3[[#This Row],[Q3]]-Table3[[#This Row],[Q1]]</f>
        <v>40592</v>
      </c>
      <c r="H3097">
        <f>Table3[[#This Row],[Q1]]-1.5*Table3[[#This Row],[IQR]]</f>
        <v>-28782.25</v>
      </c>
      <c r="I3097">
        <f>Table3[[#This Row],[Q3]]+1.5*Table3[[#This Row],[IQR]]</f>
        <v>133585.75</v>
      </c>
    </row>
    <row r="3098" spans="1:9" x14ac:dyDescent="0.45">
      <c r="A3098" t="s">
        <v>14</v>
      </c>
      <c r="B3098" t="s">
        <v>7</v>
      </c>
      <c r="C3098">
        <v>45873</v>
      </c>
      <c r="D3098" t="b">
        <f t="shared" si="48"/>
        <v>0</v>
      </c>
      <c r="E3098" cm="1">
        <f t="array" ref="E3098">QUARTILE(IF($A:$A=$A3098,IF($B:$B=$B3098,$C:$C)),1)</f>
        <v>32105.75</v>
      </c>
      <c r="F3098" cm="1">
        <f t="array" ref="F3098">QUARTILE(IF($A:$A=$A3098,IF($B:$B=$B3098,$C:$C)),3)</f>
        <v>72697.75</v>
      </c>
      <c r="G3098">
        <f>Table3[[#This Row],[Q3]]-Table3[[#This Row],[Q1]]</f>
        <v>40592</v>
      </c>
      <c r="H3098">
        <f>Table3[[#This Row],[Q1]]-1.5*Table3[[#This Row],[IQR]]</f>
        <v>-28782.25</v>
      </c>
      <c r="I3098">
        <f>Table3[[#This Row],[Q3]]+1.5*Table3[[#This Row],[IQR]]</f>
        <v>133585.75</v>
      </c>
    </row>
    <row r="3099" spans="1:9" x14ac:dyDescent="0.45">
      <c r="A3099" t="s">
        <v>14</v>
      </c>
      <c r="B3099" t="s">
        <v>7</v>
      </c>
      <c r="C3099">
        <v>57779</v>
      </c>
      <c r="D3099" t="b">
        <f t="shared" si="48"/>
        <v>0</v>
      </c>
      <c r="E3099" cm="1">
        <f t="array" ref="E3099">QUARTILE(IF($A:$A=$A3099,IF($B:$B=$B3099,$C:$C)),1)</f>
        <v>32105.75</v>
      </c>
      <c r="F3099" cm="1">
        <f t="array" ref="F3099">QUARTILE(IF($A:$A=$A3099,IF($B:$B=$B3099,$C:$C)),3)</f>
        <v>72697.75</v>
      </c>
      <c r="G3099">
        <f>Table3[[#This Row],[Q3]]-Table3[[#This Row],[Q1]]</f>
        <v>40592</v>
      </c>
      <c r="H3099">
        <f>Table3[[#This Row],[Q1]]-1.5*Table3[[#This Row],[IQR]]</f>
        <v>-28782.25</v>
      </c>
      <c r="I3099">
        <f>Table3[[#This Row],[Q3]]+1.5*Table3[[#This Row],[IQR]]</f>
        <v>133585.75</v>
      </c>
    </row>
    <row r="3100" spans="1:9" x14ac:dyDescent="0.45">
      <c r="A3100" t="s">
        <v>14</v>
      </c>
      <c r="B3100" t="s">
        <v>7</v>
      </c>
      <c r="C3100">
        <v>58143</v>
      </c>
      <c r="D3100" t="b">
        <f t="shared" si="48"/>
        <v>0</v>
      </c>
      <c r="E3100" cm="1">
        <f t="array" ref="E3100">QUARTILE(IF($A:$A=$A3100,IF($B:$B=$B3100,$C:$C)),1)</f>
        <v>32105.75</v>
      </c>
      <c r="F3100" cm="1">
        <f t="array" ref="F3100">QUARTILE(IF($A:$A=$A3100,IF($B:$B=$B3100,$C:$C)),3)</f>
        <v>72697.75</v>
      </c>
      <c r="G3100">
        <f>Table3[[#This Row],[Q3]]-Table3[[#This Row],[Q1]]</f>
        <v>40592</v>
      </c>
      <c r="H3100">
        <f>Table3[[#This Row],[Q1]]-1.5*Table3[[#This Row],[IQR]]</f>
        <v>-28782.25</v>
      </c>
      <c r="I3100">
        <f>Table3[[#This Row],[Q3]]+1.5*Table3[[#This Row],[IQR]]</f>
        <v>133585.75</v>
      </c>
    </row>
    <row r="3101" spans="1:9" x14ac:dyDescent="0.45">
      <c r="A3101" t="s">
        <v>14</v>
      </c>
      <c r="B3101" t="s">
        <v>7</v>
      </c>
      <c r="C3101">
        <v>71255</v>
      </c>
      <c r="D3101" t="b">
        <f t="shared" si="48"/>
        <v>0</v>
      </c>
      <c r="E3101" cm="1">
        <f t="array" ref="E3101">QUARTILE(IF($A:$A=$A3101,IF($B:$B=$B3101,$C:$C)),1)</f>
        <v>32105.75</v>
      </c>
      <c r="F3101" cm="1">
        <f t="array" ref="F3101">QUARTILE(IF($A:$A=$A3101,IF($B:$B=$B3101,$C:$C)),3)</f>
        <v>72697.75</v>
      </c>
      <c r="G3101">
        <f>Table3[[#This Row],[Q3]]-Table3[[#This Row],[Q1]]</f>
        <v>40592</v>
      </c>
      <c r="H3101">
        <f>Table3[[#This Row],[Q1]]-1.5*Table3[[#This Row],[IQR]]</f>
        <v>-28782.25</v>
      </c>
      <c r="I3101">
        <f>Table3[[#This Row],[Q3]]+1.5*Table3[[#This Row],[IQR]]</f>
        <v>133585.75</v>
      </c>
    </row>
    <row r="3102" spans="1:9" x14ac:dyDescent="0.45">
      <c r="A3102" t="s">
        <v>14</v>
      </c>
      <c r="B3102" t="s">
        <v>7</v>
      </c>
      <c r="C3102">
        <v>77026</v>
      </c>
      <c r="D3102" t="b">
        <f t="shared" si="48"/>
        <v>0</v>
      </c>
      <c r="E3102" cm="1">
        <f t="array" ref="E3102">QUARTILE(IF($A:$A=$A3102,IF($B:$B=$B3102,$C:$C)),1)</f>
        <v>32105.75</v>
      </c>
      <c r="F3102" cm="1">
        <f t="array" ref="F3102">QUARTILE(IF($A:$A=$A3102,IF($B:$B=$B3102,$C:$C)),3)</f>
        <v>72697.75</v>
      </c>
      <c r="G3102">
        <f>Table3[[#This Row],[Q3]]-Table3[[#This Row],[Q1]]</f>
        <v>40592</v>
      </c>
      <c r="H3102">
        <f>Table3[[#This Row],[Q1]]-1.5*Table3[[#This Row],[IQR]]</f>
        <v>-28782.25</v>
      </c>
      <c r="I3102">
        <f>Table3[[#This Row],[Q3]]+1.5*Table3[[#This Row],[IQR]]</f>
        <v>133585.75</v>
      </c>
    </row>
    <row r="3103" spans="1:9" x14ac:dyDescent="0.45">
      <c r="A3103" t="s">
        <v>14</v>
      </c>
      <c r="B3103" t="s">
        <v>7</v>
      </c>
      <c r="C3103">
        <v>89013</v>
      </c>
      <c r="D3103" t="b">
        <f t="shared" si="48"/>
        <v>0</v>
      </c>
      <c r="E3103" cm="1">
        <f t="array" ref="E3103">QUARTILE(IF($A:$A=$A3103,IF($B:$B=$B3103,$C:$C)),1)</f>
        <v>32105.75</v>
      </c>
      <c r="F3103" cm="1">
        <f t="array" ref="F3103">QUARTILE(IF($A:$A=$A3103,IF($B:$B=$B3103,$C:$C)),3)</f>
        <v>72697.75</v>
      </c>
      <c r="G3103">
        <f>Table3[[#This Row],[Q3]]-Table3[[#This Row],[Q1]]</f>
        <v>40592</v>
      </c>
      <c r="H3103">
        <f>Table3[[#This Row],[Q1]]-1.5*Table3[[#This Row],[IQR]]</f>
        <v>-28782.25</v>
      </c>
      <c r="I3103">
        <f>Table3[[#This Row],[Q3]]+1.5*Table3[[#This Row],[IQR]]</f>
        <v>133585.75</v>
      </c>
    </row>
    <row r="3104" spans="1:9" x14ac:dyDescent="0.45">
      <c r="A3104" t="s">
        <v>14</v>
      </c>
      <c r="B3104" t="s">
        <v>7</v>
      </c>
      <c r="C3104">
        <v>94464</v>
      </c>
      <c r="D3104" t="b">
        <f t="shared" si="48"/>
        <v>0</v>
      </c>
      <c r="E3104" cm="1">
        <f t="array" ref="E3104">QUARTILE(IF($A:$A=$A3104,IF($B:$B=$B3104,$C:$C)),1)</f>
        <v>32105.75</v>
      </c>
      <c r="F3104" cm="1">
        <f t="array" ref="F3104">QUARTILE(IF($A:$A=$A3104,IF($B:$B=$B3104,$C:$C)),3)</f>
        <v>72697.75</v>
      </c>
      <c r="G3104">
        <f>Table3[[#This Row],[Q3]]-Table3[[#This Row],[Q1]]</f>
        <v>40592</v>
      </c>
      <c r="H3104">
        <f>Table3[[#This Row],[Q1]]-1.5*Table3[[#This Row],[IQR]]</f>
        <v>-28782.25</v>
      </c>
      <c r="I3104">
        <f>Table3[[#This Row],[Q3]]+1.5*Table3[[#This Row],[IQR]]</f>
        <v>133585.75</v>
      </c>
    </row>
    <row r="3105" spans="1:9" x14ac:dyDescent="0.45">
      <c r="A3105" t="s">
        <v>14</v>
      </c>
      <c r="B3105" t="s">
        <v>7</v>
      </c>
      <c r="C3105">
        <v>99331</v>
      </c>
      <c r="D3105" t="b">
        <f t="shared" si="48"/>
        <v>0</v>
      </c>
      <c r="E3105" cm="1">
        <f t="array" ref="E3105">QUARTILE(IF($A:$A=$A3105,IF($B:$B=$B3105,$C:$C)),1)</f>
        <v>32105.75</v>
      </c>
      <c r="F3105" cm="1">
        <f t="array" ref="F3105">QUARTILE(IF($A:$A=$A3105,IF($B:$B=$B3105,$C:$C)),3)</f>
        <v>72697.75</v>
      </c>
      <c r="G3105">
        <f>Table3[[#This Row],[Q3]]-Table3[[#This Row],[Q1]]</f>
        <v>40592</v>
      </c>
      <c r="H3105">
        <f>Table3[[#This Row],[Q1]]-1.5*Table3[[#This Row],[IQR]]</f>
        <v>-28782.25</v>
      </c>
      <c r="I3105">
        <f>Table3[[#This Row],[Q3]]+1.5*Table3[[#This Row],[IQR]]</f>
        <v>133585.75</v>
      </c>
    </row>
    <row r="3106" spans="1:9" x14ac:dyDescent="0.45">
      <c r="A3106" t="s">
        <v>12</v>
      </c>
      <c r="B3106" t="s">
        <v>7</v>
      </c>
      <c r="C3106">
        <v>5776</v>
      </c>
      <c r="D3106" t="b">
        <f t="shared" si="48"/>
        <v>0</v>
      </c>
      <c r="E3106" cm="1">
        <f t="array" ref="E3106">QUARTILE(IF($A:$A=$A3106,IF($B:$B=$B3106,$C:$C)),1)</f>
        <v>23680.5</v>
      </c>
      <c r="F3106" cm="1">
        <f t="array" ref="F3106">QUARTILE(IF($A:$A=$A3106,IF($B:$B=$B3106,$C:$C)),3)</f>
        <v>59489.5</v>
      </c>
      <c r="G3106">
        <f>Table3[[#This Row],[Q3]]-Table3[[#This Row],[Q1]]</f>
        <v>35809</v>
      </c>
      <c r="H3106">
        <f>Table3[[#This Row],[Q1]]-1.5*Table3[[#This Row],[IQR]]</f>
        <v>-30033</v>
      </c>
      <c r="I3106">
        <f>Table3[[#This Row],[Q3]]+1.5*Table3[[#This Row],[IQR]]</f>
        <v>113203</v>
      </c>
    </row>
    <row r="3107" spans="1:9" x14ac:dyDescent="0.45">
      <c r="A3107" t="s">
        <v>12</v>
      </c>
      <c r="B3107" t="s">
        <v>7</v>
      </c>
      <c r="C3107">
        <v>77394</v>
      </c>
      <c r="D3107" t="b">
        <f t="shared" si="48"/>
        <v>0</v>
      </c>
      <c r="E3107" cm="1">
        <f t="array" ref="E3107">QUARTILE(IF($A:$A=$A3107,IF($B:$B=$B3107,$C:$C)),1)</f>
        <v>23680.5</v>
      </c>
      <c r="F3107" cm="1">
        <f t="array" ref="F3107">QUARTILE(IF($A:$A=$A3107,IF($B:$B=$B3107,$C:$C)),3)</f>
        <v>59489.5</v>
      </c>
      <c r="G3107">
        <f>Table3[[#This Row],[Q3]]-Table3[[#This Row],[Q1]]</f>
        <v>35809</v>
      </c>
      <c r="H3107">
        <f>Table3[[#This Row],[Q1]]-1.5*Table3[[#This Row],[IQR]]</f>
        <v>-30033</v>
      </c>
      <c r="I3107">
        <f>Table3[[#This Row],[Q3]]+1.5*Table3[[#This Row],[IQR]]</f>
        <v>113203</v>
      </c>
    </row>
    <row r="3108" spans="1:9" x14ac:dyDescent="0.45">
      <c r="A3108" t="s">
        <v>20</v>
      </c>
      <c r="B3108" t="s">
        <v>7</v>
      </c>
      <c r="C3108">
        <v>4781</v>
      </c>
      <c r="D3108" t="b">
        <f t="shared" si="48"/>
        <v>0</v>
      </c>
      <c r="E3108" cm="1">
        <f t="array" ref="E3108">QUARTILE(IF($A:$A=$A3108,IF($B:$B=$B3108,$C:$C)),1)</f>
        <v>18937.25</v>
      </c>
      <c r="F3108" cm="1">
        <f t="array" ref="F3108">QUARTILE(IF($A:$A=$A3108,IF($B:$B=$B3108,$C:$C)),3)</f>
        <v>69097.25</v>
      </c>
      <c r="G3108">
        <f>Table3[[#This Row],[Q3]]-Table3[[#This Row],[Q1]]</f>
        <v>50160</v>
      </c>
      <c r="H3108">
        <f>Table3[[#This Row],[Q1]]-1.5*Table3[[#This Row],[IQR]]</f>
        <v>-56302.75</v>
      </c>
      <c r="I3108">
        <f>Table3[[#This Row],[Q3]]+1.5*Table3[[#This Row],[IQR]]</f>
        <v>144337.25</v>
      </c>
    </row>
    <row r="3109" spans="1:9" x14ac:dyDescent="0.45">
      <c r="A3109" t="s">
        <v>20</v>
      </c>
      <c r="B3109" t="s">
        <v>7</v>
      </c>
      <c r="C3109">
        <v>4849</v>
      </c>
      <c r="D3109" t="b">
        <f t="shared" si="48"/>
        <v>0</v>
      </c>
      <c r="E3109" cm="1">
        <f t="array" ref="E3109">QUARTILE(IF($A:$A=$A3109,IF($B:$B=$B3109,$C:$C)),1)</f>
        <v>18937.25</v>
      </c>
      <c r="F3109" cm="1">
        <f t="array" ref="F3109">QUARTILE(IF($A:$A=$A3109,IF($B:$B=$B3109,$C:$C)),3)</f>
        <v>69097.25</v>
      </c>
      <c r="G3109">
        <f>Table3[[#This Row],[Q3]]-Table3[[#This Row],[Q1]]</f>
        <v>50160</v>
      </c>
      <c r="H3109">
        <f>Table3[[#This Row],[Q1]]-1.5*Table3[[#This Row],[IQR]]</f>
        <v>-56302.75</v>
      </c>
      <c r="I3109">
        <f>Table3[[#This Row],[Q3]]+1.5*Table3[[#This Row],[IQR]]</f>
        <v>144337.25</v>
      </c>
    </row>
    <row r="3110" spans="1:9" x14ac:dyDescent="0.45">
      <c r="A3110" t="s">
        <v>20</v>
      </c>
      <c r="B3110" t="s">
        <v>7</v>
      </c>
      <c r="C3110">
        <v>5807</v>
      </c>
      <c r="D3110" t="b">
        <f t="shared" si="48"/>
        <v>0</v>
      </c>
      <c r="E3110" cm="1">
        <f t="array" ref="E3110">QUARTILE(IF($A:$A=$A3110,IF($B:$B=$B3110,$C:$C)),1)</f>
        <v>18937.25</v>
      </c>
      <c r="F3110" cm="1">
        <f t="array" ref="F3110">QUARTILE(IF($A:$A=$A3110,IF($B:$B=$B3110,$C:$C)),3)</f>
        <v>69097.25</v>
      </c>
      <c r="G3110">
        <f>Table3[[#This Row],[Q3]]-Table3[[#This Row],[Q1]]</f>
        <v>50160</v>
      </c>
      <c r="H3110">
        <f>Table3[[#This Row],[Q1]]-1.5*Table3[[#This Row],[IQR]]</f>
        <v>-56302.75</v>
      </c>
      <c r="I3110">
        <f>Table3[[#This Row],[Q3]]+1.5*Table3[[#This Row],[IQR]]</f>
        <v>144337.25</v>
      </c>
    </row>
    <row r="3111" spans="1:9" x14ac:dyDescent="0.45">
      <c r="A3111" t="s">
        <v>20</v>
      </c>
      <c r="B3111" t="s">
        <v>7</v>
      </c>
      <c r="C3111">
        <v>8971</v>
      </c>
      <c r="D3111" t="b">
        <f t="shared" si="48"/>
        <v>0</v>
      </c>
      <c r="E3111" cm="1">
        <f t="array" ref="E3111">QUARTILE(IF($A:$A=$A3111,IF($B:$B=$B3111,$C:$C)),1)</f>
        <v>18937.25</v>
      </c>
      <c r="F3111" cm="1">
        <f t="array" ref="F3111">QUARTILE(IF($A:$A=$A3111,IF($B:$B=$B3111,$C:$C)),3)</f>
        <v>69097.25</v>
      </c>
      <c r="G3111">
        <f>Table3[[#This Row],[Q3]]-Table3[[#This Row],[Q1]]</f>
        <v>50160</v>
      </c>
      <c r="H3111">
        <f>Table3[[#This Row],[Q1]]-1.5*Table3[[#This Row],[IQR]]</f>
        <v>-56302.75</v>
      </c>
      <c r="I3111">
        <f>Table3[[#This Row],[Q3]]+1.5*Table3[[#This Row],[IQR]]</f>
        <v>144337.25</v>
      </c>
    </row>
    <row r="3112" spans="1:9" x14ac:dyDescent="0.45">
      <c r="A3112" t="s">
        <v>20</v>
      </c>
      <c r="B3112" t="s">
        <v>7</v>
      </c>
      <c r="C3112">
        <v>11008</v>
      </c>
      <c r="D3112" t="b">
        <f t="shared" si="48"/>
        <v>0</v>
      </c>
      <c r="E3112" cm="1">
        <f t="array" ref="E3112">QUARTILE(IF($A:$A=$A3112,IF($B:$B=$B3112,$C:$C)),1)</f>
        <v>18937.25</v>
      </c>
      <c r="F3112" cm="1">
        <f t="array" ref="F3112">QUARTILE(IF($A:$A=$A3112,IF($B:$B=$B3112,$C:$C)),3)</f>
        <v>69097.25</v>
      </c>
      <c r="G3112">
        <f>Table3[[#This Row],[Q3]]-Table3[[#This Row],[Q1]]</f>
        <v>50160</v>
      </c>
      <c r="H3112">
        <f>Table3[[#This Row],[Q1]]-1.5*Table3[[#This Row],[IQR]]</f>
        <v>-56302.75</v>
      </c>
      <c r="I3112">
        <f>Table3[[#This Row],[Q3]]+1.5*Table3[[#This Row],[IQR]]</f>
        <v>144337.25</v>
      </c>
    </row>
    <row r="3113" spans="1:9" x14ac:dyDescent="0.45">
      <c r="A3113" t="s">
        <v>20</v>
      </c>
      <c r="B3113" t="s">
        <v>7</v>
      </c>
      <c r="C3113">
        <v>11611</v>
      </c>
      <c r="D3113" t="b">
        <f t="shared" si="48"/>
        <v>0</v>
      </c>
      <c r="E3113" cm="1">
        <f t="array" ref="E3113">QUARTILE(IF($A:$A=$A3113,IF($B:$B=$B3113,$C:$C)),1)</f>
        <v>18937.25</v>
      </c>
      <c r="F3113" cm="1">
        <f t="array" ref="F3113">QUARTILE(IF($A:$A=$A3113,IF($B:$B=$B3113,$C:$C)),3)</f>
        <v>69097.25</v>
      </c>
      <c r="G3113">
        <f>Table3[[#This Row],[Q3]]-Table3[[#This Row],[Q1]]</f>
        <v>50160</v>
      </c>
      <c r="H3113">
        <f>Table3[[#This Row],[Q1]]-1.5*Table3[[#This Row],[IQR]]</f>
        <v>-56302.75</v>
      </c>
      <c r="I3113">
        <f>Table3[[#This Row],[Q3]]+1.5*Table3[[#This Row],[IQR]]</f>
        <v>144337.25</v>
      </c>
    </row>
    <row r="3114" spans="1:9" x14ac:dyDescent="0.45">
      <c r="A3114" t="s">
        <v>20</v>
      </c>
      <c r="B3114" t="s">
        <v>7</v>
      </c>
      <c r="C3114">
        <v>13036</v>
      </c>
      <c r="D3114" t="b">
        <f t="shared" si="48"/>
        <v>0</v>
      </c>
      <c r="E3114" cm="1">
        <f t="array" ref="E3114">QUARTILE(IF($A:$A=$A3114,IF($B:$B=$B3114,$C:$C)),1)</f>
        <v>18937.25</v>
      </c>
      <c r="F3114" cm="1">
        <f t="array" ref="F3114">QUARTILE(IF($A:$A=$A3114,IF($B:$B=$B3114,$C:$C)),3)</f>
        <v>69097.25</v>
      </c>
      <c r="G3114">
        <f>Table3[[#This Row],[Q3]]-Table3[[#This Row],[Q1]]</f>
        <v>50160</v>
      </c>
      <c r="H3114">
        <f>Table3[[#This Row],[Q1]]-1.5*Table3[[#This Row],[IQR]]</f>
        <v>-56302.75</v>
      </c>
      <c r="I3114">
        <f>Table3[[#This Row],[Q3]]+1.5*Table3[[#This Row],[IQR]]</f>
        <v>144337.25</v>
      </c>
    </row>
    <row r="3115" spans="1:9" x14ac:dyDescent="0.45">
      <c r="A3115" t="s">
        <v>20</v>
      </c>
      <c r="B3115" t="s">
        <v>7</v>
      </c>
      <c r="C3115">
        <v>13051</v>
      </c>
      <c r="D3115" t="b">
        <f t="shared" si="48"/>
        <v>0</v>
      </c>
      <c r="E3115" cm="1">
        <f t="array" ref="E3115">QUARTILE(IF($A:$A=$A3115,IF($B:$B=$B3115,$C:$C)),1)</f>
        <v>18937.25</v>
      </c>
      <c r="F3115" cm="1">
        <f t="array" ref="F3115">QUARTILE(IF($A:$A=$A3115,IF($B:$B=$B3115,$C:$C)),3)</f>
        <v>69097.25</v>
      </c>
      <c r="G3115">
        <f>Table3[[#This Row],[Q3]]-Table3[[#This Row],[Q1]]</f>
        <v>50160</v>
      </c>
      <c r="H3115">
        <f>Table3[[#This Row],[Q1]]-1.5*Table3[[#This Row],[IQR]]</f>
        <v>-56302.75</v>
      </c>
      <c r="I3115">
        <f>Table3[[#This Row],[Q3]]+1.5*Table3[[#This Row],[IQR]]</f>
        <v>144337.25</v>
      </c>
    </row>
    <row r="3116" spans="1:9" x14ac:dyDescent="0.45">
      <c r="A3116" t="s">
        <v>20</v>
      </c>
      <c r="B3116" t="s">
        <v>7</v>
      </c>
      <c r="C3116">
        <v>13290</v>
      </c>
      <c r="D3116" t="b">
        <f t="shared" si="48"/>
        <v>0</v>
      </c>
      <c r="E3116" cm="1">
        <f t="array" ref="E3116">QUARTILE(IF($A:$A=$A3116,IF($B:$B=$B3116,$C:$C)),1)</f>
        <v>18937.25</v>
      </c>
      <c r="F3116" cm="1">
        <f t="array" ref="F3116">QUARTILE(IF($A:$A=$A3116,IF($B:$B=$B3116,$C:$C)),3)</f>
        <v>69097.25</v>
      </c>
      <c r="G3116">
        <f>Table3[[#This Row],[Q3]]-Table3[[#This Row],[Q1]]</f>
        <v>50160</v>
      </c>
      <c r="H3116">
        <f>Table3[[#This Row],[Q1]]-1.5*Table3[[#This Row],[IQR]]</f>
        <v>-56302.75</v>
      </c>
      <c r="I3116">
        <f>Table3[[#This Row],[Q3]]+1.5*Table3[[#This Row],[IQR]]</f>
        <v>144337.25</v>
      </c>
    </row>
    <row r="3117" spans="1:9" x14ac:dyDescent="0.45">
      <c r="A3117" t="s">
        <v>20</v>
      </c>
      <c r="B3117" t="s">
        <v>7</v>
      </c>
      <c r="C3117">
        <v>13702</v>
      </c>
      <c r="D3117" t="b">
        <f t="shared" si="48"/>
        <v>0</v>
      </c>
      <c r="E3117" cm="1">
        <f t="array" ref="E3117">QUARTILE(IF($A:$A=$A3117,IF($B:$B=$B3117,$C:$C)),1)</f>
        <v>18937.25</v>
      </c>
      <c r="F3117" cm="1">
        <f t="array" ref="F3117">QUARTILE(IF($A:$A=$A3117,IF($B:$B=$B3117,$C:$C)),3)</f>
        <v>69097.25</v>
      </c>
      <c r="G3117">
        <f>Table3[[#This Row],[Q3]]-Table3[[#This Row],[Q1]]</f>
        <v>50160</v>
      </c>
      <c r="H3117">
        <f>Table3[[#This Row],[Q1]]-1.5*Table3[[#This Row],[IQR]]</f>
        <v>-56302.75</v>
      </c>
      <c r="I3117">
        <f>Table3[[#This Row],[Q3]]+1.5*Table3[[#This Row],[IQR]]</f>
        <v>144337.25</v>
      </c>
    </row>
    <row r="3118" spans="1:9" x14ac:dyDescent="0.45">
      <c r="A3118" t="s">
        <v>20</v>
      </c>
      <c r="B3118" t="s">
        <v>7</v>
      </c>
      <c r="C3118">
        <v>14941</v>
      </c>
      <c r="D3118" t="b">
        <f t="shared" si="48"/>
        <v>0</v>
      </c>
      <c r="E3118" cm="1">
        <f t="array" ref="E3118">QUARTILE(IF($A:$A=$A3118,IF($B:$B=$B3118,$C:$C)),1)</f>
        <v>18937.25</v>
      </c>
      <c r="F3118" cm="1">
        <f t="array" ref="F3118">QUARTILE(IF($A:$A=$A3118,IF($B:$B=$B3118,$C:$C)),3)</f>
        <v>69097.25</v>
      </c>
      <c r="G3118">
        <f>Table3[[#This Row],[Q3]]-Table3[[#This Row],[Q1]]</f>
        <v>50160</v>
      </c>
      <c r="H3118">
        <f>Table3[[#This Row],[Q1]]-1.5*Table3[[#This Row],[IQR]]</f>
        <v>-56302.75</v>
      </c>
      <c r="I3118">
        <f>Table3[[#This Row],[Q3]]+1.5*Table3[[#This Row],[IQR]]</f>
        <v>144337.25</v>
      </c>
    </row>
    <row r="3119" spans="1:9" x14ac:dyDescent="0.45">
      <c r="A3119" t="s">
        <v>20</v>
      </c>
      <c r="B3119" t="s">
        <v>7</v>
      </c>
      <c r="C3119">
        <v>17057</v>
      </c>
      <c r="D3119" t="b">
        <f t="shared" si="48"/>
        <v>0</v>
      </c>
      <c r="E3119" cm="1">
        <f t="array" ref="E3119">QUARTILE(IF($A:$A=$A3119,IF($B:$B=$B3119,$C:$C)),1)</f>
        <v>18937.25</v>
      </c>
      <c r="F3119" cm="1">
        <f t="array" ref="F3119">QUARTILE(IF($A:$A=$A3119,IF($B:$B=$B3119,$C:$C)),3)</f>
        <v>69097.25</v>
      </c>
      <c r="G3119">
        <f>Table3[[#This Row],[Q3]]-Table3[[#This Row],[Q1]]</f>
        <v>50160</v>
      </c>
      <c r="H3119">
        <f>Table3[[#This Row],[Q1]]-1.5*Table3[[#This Row],[IQR]]</f>
        <v>-56302.75</v>
      </c>
      <c r="I3119">
        <f>Table3[[#This Row],[Q3]]+1.5*Table3[[#This Row],[IQR]]</f>
        <v>144337.25</v>
      </c>
    </row>
    <row r="3120" spans="1:9" x14ac:dyDescent="0.45">
      <c r="A3120" t="s">
        <v>20</v>
      </c>
      <c r="B3120" t="s">
        <v>7</v>
      </c>
      <c r="C3120">
        <v>17952</v>
      </c>
      <c r="D3120" t="b">
        <f t="shared" si="48"/>
        <v>0</v>
      </c>
      <c r="E3120" cm="1">
        <f t="array" ref="E3120">QUARTILE(IF($A:$A=$A3120,IF($B:$B=$B3120,$C:$C)),1)</f>
        <v>18937.25</v>
      </c>
      <c r="F3120" cm="1">
        <f t="array" ref="F3120">QUARTILE(IF($A:$A=$A3120,IF($B:$B=$B3120,$C:$C)),3)</f>
        <v>69097.25</v>
      </c>
      <c r="G3120">
        <f>Table3[[#This Row],[Q3]]-Table3[[#This Row],[Q1]]</f>
        <v>50160</v>
      </c>
      <c r="H3120">
        <f>Table3[[#This Row],[Q1]]-1.5*Table3[[#This Row],[IQR]]</f>
        <v>-56302.75</v>
      </c>
      <c r="I3120">
        <f>Table3[[#This Row],[Q3]]+1.5*Table3[[#This Row],[IQR]]</f>
        <v>144337.25</v>
      </c>
    </row>
    <row r="3121" spans="1:9" x14ac:dyDescent="0.45">
      <c r="A3121" t="s">
        <v>20</v>
      </c>
      <c r="B3121" t="s">
        <v>7</v>
      </c>
      <c r="C3121">
        <v>21893</v>
      </c>
      <c r="D3121" t="b">
        <f t="shared" si="48"/>
        <v>0</v>
      </c>
      <c r="E3121" cm="1">
        <f t="array" ref="E3121">QUARTILE(IF($A:$A=$A3121,IF($B:$B=$B3121,$C:$C)),1)</f>
        <v>18937.25</v>
      </c>
      <c r="F3121" cm="1">
        <f t="array" ref="F3121">QUARTILE(IF($A:$A=$A3121,IF($B:$B=$B3121,$C:$C)),3)</f>
        <v>69097.25</v>
      </c>
      <c r="G3121">
        <f>Table3[[#This Row],[Q3]]-Table3[[#This Row],[Q1]]</f>
        <v>50160</v>
      </c>
      <c r="H3121">
        <f>Table3[[#This Row],[Q1]]-1.5*Table3[[#This Row],[IQR]]</f>
        <v>-56302.75</v>
      </c>
      <c r="I3121">
        <f>Table3[[#This Row],[Q3]]+1.5*Table3[[#This Row],[IQR]]</f>
        <v>144337.25</v>
      </c>
    </row>
    <row r="3122" spans="1:9" x14ac:dyDescent="0.45">
      <c r="A3122" t="s">
        <v>20</v>
      </c>
      <c r="B3122" t="s">
        <v>7</v>
      </c>
      <c r="C3122">
        <v>25287</v>
      </c>
      <c r="D3122" t="b">
        <f t="shared" si="48"/>
        <v>0</v>
      </c>
      <c r="E3122" cm="1">
        <f t="array" ref="E3122">QUARTILE(IF($A:$A=$A3122,IF($B:$B=$B3122,$C:$C)),1)</f>
        <v>18937.25</v>
      </c>
      <c r="F3122" cm="1">
        <f t="array" ref="F3122">QUARTILE(IF($A:$A=$A3122,IF($B:$B=$B3122,$C:$C)),3)</f>
        <v>69097.25</v>
      </c>
      <c r="G3122">
        <f>Table3[[#This Row],[Q3]]-Table3[[#This Row],[Q1]]</f>
        <v>50160</v>
      </c>
      <c r="H3122">
        <f>Table3[[#This Row],[Q1]]-1.5*Table3[[#This Row],[IQR]]</f>
        <v>-56302.75</v>
      </c>
      <c r="I3122">
        <f>Table3[[#This Row],[Q3]]+1.5*Table3[[#This Row],[IQR]]</f>
        <v>144337.25</v>
      </c>
    </row>
    <row r="3123" spans="1:9" x14ac:dyDescent="0.45">
      <c r="A3123" t="s">
        <v>20</v>
      </c>
      <c r="B3123" t="s">
        <v>7</v>
      </c>
      <c r="C3123">
        <v>26170</v>
      </c>
      <c r="D3123" t="b">
        <f t="shared" si="48"/>
        <v>0</v>
      </c>
      <c r="E3123" cm="1">
        <f t="array" ref="E3123">QUARTILE(IF($A:$A=$A3123,IF($B:$B=$B3123,$C:$C)),1)</f>
        <v>18937.25</v>
      </c>
      <c r="F3123" cm="1">
        <f t="array" ref="F3123">QUARTILE(IF($A:$A=$A3123,IF($B:$B=$B3123,$C:$C)),3)</f>
        <v>69097.25</v>
      </c>
      <c r="G3123">
        <f>Table3[[#This Row],[Q3]]-Table3[[#This Row],[Q1]]</f>
        <v>50160</v>
      </c>
      <c r="H3123">
        <f>Table3[[#This Row],[Q1]]-1.5*Table3[[#This Row],[IQR]]</f>
        <v>-56302.75</v>
      </c>
      <c r="I3123">
        <f>Table3[[#This Row],[Q3]]+1.5*Table3[[#This Row],[IQR]]</f>
        <v>144337.25</v>
      </c>
    </row>
    <row r="3124" spans="1:9" x14ac:dyDescent="0.45">
      <c r="A3124" t="s">
        <v>20</v>
      </c>
      <c r="B3124" t="s">
        <v>7</v>
      </c>
      <c r="C3124">
        <v>27136</v>
      </c>
      <c r="D3124" t="b">
        <f t="shared" si="48"/>
        <v>0</v>
      </c>
      <c r="E3124" cm="1">
        <f t="array" ref="E3124">QUARTILE(IF($A:$A=$A3124,IF($B:$B=$B3124,$C:$C)),1)</f>
        <v>18937.25</v>
      </c>
      <c r="F3124" cm="1">
        <f t="array" ref="F3124">QUARTILE(IF($A:$A=$A3124,IF($B:$B=$B3124,$C:$C)),3)</f>
        <v>69097.25</v>
      </c>
      <c r="G3124">
        <f>Table3[[#This Row],[Q3]]-Table3[[#This Row],[Q1]]</f>
        <v>50160</v>
      </c>
      <c r="H3124">
        <f>Table3[[#This Row],[Q1]]-1.5*Table3[[#This Row],[IQR]]</f>
        <v>-56302.75</v>
      </c>
      <c r="I3124">
        <f>Table3[[#This Row],[Q3]]+1.5*Table3[[#This Row],[IQR]]</f>
        <v>144337.25</v>
      </c>
    </row>
    <row r="3125" spans="1:9" x14ac:dyDescent="0.45">
      <c r="A3125" t="s">
        <v>20</v>
      </c>
      <c r="B3125" t="s">
        <v>7</v>
      </c>
      <c r="C3125">
        <v>27492</v>
      </c>
      <c r="D3125" t="b">
        <f t="shared" si="48"/>
        <v>0</v>
      </c>
      <c r="E3125" cm="1">
        <f t="array" ref="E3125">QUARTILE(IF($A:$A=$A3125,IF($B:$B=$B3125,$C:$C)),1)</f>
        <v>18937.25</v>
      </c>
      <c r="F3125" cm="1">
        <f t="array" ref="F3125">QUARTILE(IF($A:$A=$A3125,IF($B:$B=$B3125,$C:$C)),3)</f>
        <v>69097.25</v>
      </c>
      <c r="G3125">
        <f>Table3[[#This Row],[Q3]]-Table3[[#This Row],[Q1]]</f>
        <v>50160</v>
      </c>
      <c r="H3125">
        <f>Table3[[#This Row],[Q1]]-1.5*Table3[[#This Row],[IQR]]</f>
        <v>-56302.75</v>
      </c>
      <c r="I3125">
        <f>Table3[[#This Row],[Q3]]+1.5*Table3[[#This Row],[IQR]]</f>
        <v>144337.25</v>
      </c>
    </row>
    <row r="3126" spans="1:9" x14ac:dyDescent="0.45">
      <c r="A3126" t="s">
        <v>20</v>
      </c>
      <c r="B3126" t="s">
        <v>7</v>
      </c>
      <c r="C3126">
        <v>28871</v>
      </c>
      <c r="D3126" t="b">
        <f t="shared" si="48"/>
        <v>0</v>
      </c>
      <c r="E3126" cm="1">
        <f t="array" ref="E3126">QUARTILE(IF($A:$A=$A3126,IF($B:$B=$B3126,$C:$C)),1)</f>
        <v>18937.25</v>
      </c>
      <c r="F3126" cm="1">
        <f t="array" ref="F3126">QUARTILE(IF($A:$A=$A3126,IF($B:$B=$B3126,$C:$C)),3)</f>
        <v>69097.25</v>
      </c>
      <c r="G3126">
        <f>Table3[[#This Row],[Q3]]-Table3[[#This Row],[Q1]]</f>
        <v>50160</v>
      </c>
      <c r="H3126">
        <f>Table3[[#This Row],[Q1]]-1.5*Table3[[#This Row],[IQR]]</f>
        <v>-56302.75</v>
      </c>
      <c r="I3126">
        <f>Table3[[#This Row],[Q3]]+1.5*Table3[[#This Row],[IQR]]</f>
        <v>144337.25</v>
      </c>
    </row>
    <row r="3127" spans="1:9" x14ac:dyDescent="0.45">
      <c r="A3127" t="s">
        <v>20</v>
      </c>
      <c r="B3127" t="s">
        <v>7</v>
      </c>
      <c r="C3127">
        <v>28991</v>
      </c>
      <c r="D3127" t="b">
        <f t="shared" si="48"/>
        <v>0</v>
      </c>
      <c r="E3127" cm="1">
        <f t="array" ref="E3127">QUARTILE(IF($A:$A=$A3127,IF($B:$B=$B3127,$C:$C)),1)</f>
        <v>18937.25</v>
      </c>
      <c r="F3127" cm="1">
        <f t="array" ref="F3127">QUARTILE(IF($A:$A=$A3127,IF($B:$B=$B3127,$C:$C)),3)</f>
        <v>69097.25</v>
      </c>
      <c r="G3127">
        <f>Table3[[#This Row],[Q3]]-Table3[[#This Row],[Q1]]</f>
        <v>50160</v>
      </c>
      <c r="H3127">
        <f>Table3[[#This Row],[Q1]]-1.5*Table3[[#This Row],[IQR]]</f>
        <v>-56302.75</v>
      </c>
      <c r="I3127">
        <f>Table3[[#This Row],[Q3]]+1.5*Table3[[#This Row],[IQR]]</f>
        <v>144337.25</v>
      </c>
    </row>
    <row r="3128" spans="1:9" x14ac:dyDescent="0.45">
      <c r="A3128" t="s">
        <v>20</v>
      </c>
      <c r="B3128" t="s">
        <v>7</v>
      </c>
      <c r="C3128">
        <v>34487</v>
      </c>
      <c r="D3128" t="b">
        <f t="shared" si="48"/>
        <v>0</v>
      </c>
      <c r="E3128" cm="1">
        <f t="array" ref="E3128">QUARTILE(IF($A:$A=$A3128,IF($B:$B=$B3128,$C:$C)),1)</f>
        <v>18937.25</v>
      </c>
      <c r="F3128" cm="1">
        <f t="array" ref="F3128">QUARTILE(IF($A:$A=$A3128,IF($B:$B=$B3128,$C:$C)),3)</f>
        <v>69097.25</v>
      </c>
      <c r="G3128">
        <f>Table3[[#This Row],[Q3]]-Table3[[#This Row],[Q1]]</f>
        <v>50160</v>
      </c>
      <c r="H3128">
        <f>Table3[[#This Row],[Q1]]-1.5*Table3[[#This Row],[IQR]]</f>
        <v>-56302.75</v>
      </c>
      <c r="I3128">
        <f>Table3[[#This Row],[Q3]]+1.5*Table3[[#This Row],[IQR]]</f>
        <v>144337.25</v>
      </c>
    </row>
    <row r="3129" spans="1:9" x14ac:dyDescent="0.45">
      <c r="A3129" t="s">
        <v>20</v>
      </c>
      <c r="B3129" t="s">
        <v>7</v>
      </c>
      <c r="C3129">
        <v>36477</v>
      </c>
      <c r="D3129" t="b">
        <f t="shared" si="48"/>
        <v>0</v>
      </c>
      <c r="E3129" cm="1">
        <f t="array" ref="E3129">QUARTILE(IF($A:$A=$A3129,IF($B:$B=$B3129,$C:$C)),1)</f>
        <v>18937.25</v>
      </c>
      <c r="F3129" cm="1">
        <f t="array" ref="F3129">QUARTILE(IF($A:$A=$A3129,IF($B:$B=$B3129,$C:$C)),3)</f>
        <v>69097.25</v>
      </c>
      <c r="G3129">
        <f>Table3[[#This Row],[Q3]]-Table3[[#This Row],[Q1]]</f>
        <v>50160</v>
      </c>
      <c r="H3129">
        <f>Table3[[#This Row],[Q1]]-1.5*Table3[[#This Row],[IQR]]</f>
        <v>-56302.75</v>
      </c>
      <c r="I3129">
        <f>Table3[[#This Row],[Q3]]+1.5*Table3[[#This Row],[IQR]]</f>
        <v>144337.25</v>
      </c>
    </row>
    <row r="3130" spans="1:9" x14ac:dyDescent="0.45">
      <c r="A3130" t="s">
        <v>20</v>
      </c>
      <c r="B3130" t="s">
        <v>7</v>
      </c>
      <c r="C3130">
        <v>42100</v>
      </c>
      <c r="D3130" t="b">
        <f t="shared" si="48"/>
        <v>0</v>
      </c>
      <c r="E3130" cm="1">
        <f t="array" ref="E3130">QUARTILE(IF($A:$A=$A3130,IF($B:$B=$B3130,$C:$C)),1)</f>
        <v>18937.25</v>
      </c>
      <c r="F3130" cm="1">
        <f t="array" ref="F3130">QUARTILE(IF($A:$A=$A3130,IF($B:$B=$B3130,$C:$C)),3)</f>
        <v>69097.25</v>
      </c>
      <c r="G3130">
        <f>Table3[[#This Row],[Q3]]-Table3[[#This Row],[Q1]]</f>
        <v>50160</v>
      </c>
      <c r="H3130">
        <f>Table3[[#This Row],[Q1]]-1.5*Table3[[#This Row],[IQR]]</f>
        <v>-56302.75</v>
      </c>
      <c r="I3130">
        <f>Table3[[#This Row],[Q3]]+1.5*Table3[[#This Row],[IQR]]</f>
        <v>144337.25</v>
      </c>
    </row>
    <row r="3131" spans="1:9" x14ac:dyDescent="0.45">
      <c r="A3131" t="s">
        <v>20</v>
      </c>
      <c r="B3131" t="s">
        <v>7</v>
      </c>
      <c r="C3131">
        <v>46369</v>
      </c>
      <c r="D3131" t="b">
        <f t="shared" si="48"/>
        <v>0</v>
      </c>
      <c r="E3131" cm="1">
        <f t="array" ref="E3131">QUARTILE(IF($A:$A=$A3131,IF($B:$B=$B3131,$C:$C)),1)</f>
        <v>18937.25</v>
      </c>
      <c r="F3131" cm="1">
        <f t="array" ref="F3131">QUARTILE(IF($A:$A=$A3131,IF($B:$B=$B3131,$C:$C)),3)</f>
        <v>69097.25</v>
      </c>
      <c r="G3131">
        <f>Table3[[#This Row],[Q3]]-Table3[[#This Row],[Q1]]</f>
        <v>50160</v>
      </c>
      <c r="H3131">
        <f>Table3[[#This Row],[Q1]]-1.5*Table3[[#This Row],[IQR]]</f>
        <v>-56302.75</v>
      </c>
      <c r="I3131">
        <f>Table3[[#This Row],[Q3]]+1.5*Table3[[#This Row],[IQR]]</f>
        <v>144337.25</v>
      </c>
    </row>
    <row r="3132" spans="1:9" x14ac:dyDescent="0.45">
      <c r="A3132" t="s">
        <v>20</v>
      </c>
      <c r="B3132" t="s">
        <v>7</v>
      </c>
      <c r="C3132">
        <v>47003</v>
      </c>
      <c r="D3132" t="b">
        <f t="shared" si="48"/>
        <v>0</v>
      </c>
      <c r="E3132" cm="1">
        <f t="array" ref="E3132">QUARTILE(IF($A:$A=$A3132,IF($B:$B=$B3132,$C:$C)),1)</f>
        <v>18937.25</v>
      </c>
      <c r="F3132" cm="1">
        <f t="array" ref="F3132">QUARTILE(IF($A:$A=$A3132,IF($B:$B=$B3132,$C:$C)),3)</f>
        <v>69097.25</v>
      </c>
      <c r="G3132">
        <f>Table3[[#This Row],[Q3]]-Table3[[#This Row],[Q1]]</f>
        <v>50160</v>
      </c>
      <c r="H3132">
        <f>Table3[[#This Row],[Q1]]-1.5*Table3[[#This Row],[IQR]]</f>
        <v>-56302.75</v>
      </c>
      <c r="I3132">
        <f>Table3[[#This Row],[Q3]]+1.5*Table3[[#This Row],[IQR]]</f>
        <v>144337.25</v>
      </c>
    </row>
    <row r="3133" spans="1:9" x14ac:dyDescent="0.45">
      <c r="A3133" t="s">
        <v>20</v>
      </c>
      <c r="B3133" t="s">
        <v>7</v>
      </c>
      <c r="C3133">
        <v>49365</v>
      </c>
      <c r="D3133" t="b">
        <f t="shared" si="48"/>
        <v>0</v>
      </c>
      <c r="E3133" cm="1">
        <f t="array" ref="E3133">QUARTILE(IF($A:$A=$A3133,IF($B:$B=$B3133,$C:$C)),1)</f>
        <v>18937.25</v>
      </c>
      <c r="F3133" cm="1">
        <f t="array" ref="F3133">QUARTILE(IF($A:$A=$A3133,IF($B:$B=$B3133,$C:$C)),3)</f>
        <v>69097.25</v>
      </c>
      <c r="G3133">
        <f>Table3[[#This Row],[Q3]]-Table3[[#This Row],[Q1]]</f>
        <v>50160</v>
      </c>
      <c r="H3133">
        <f>Table3[[#This Row],[Q1]]-1.5*Table3[[#This Row],[IQR]]</f>
        <v>-56302.75</v>
      </c>
      <c r="I3133">
        <f>Table3[[#This Row],[Q3]]+1.5*Table3[[#This Row],[IQR]]</f>
        <v>144337.25</v>
      </c>
    </row>
    <row r="3134" spans="1:9" x14ac:dyDescent="0.45">
      <c r="A3134" t="s">
        <v>20</v>
      </c>
      <c r="B3134" t="s">
        <v>7</v>
      </c>
      <c r="C3134">
        <v>50403</v>
      </c>
      <c r="D3134" t="b">
        <f t="shared" si="48"/>
        <v>0</v>
      </c>
      <c r="E3134" cm="1">
        <f t="array" ref="E3134">QUARTILE(IF($A:$A=$A3134,IF($B:$B=$B3134,$C:$C)),1)</f>
        <v>18937.25</v>
      </c>
      <c r="F3134" cm="1">
        <f t="array" ref="F3134">QUARTILE(IF($A:$A=$A3134,IF($B:$B=$B3134,$C:$C)),3)</f>
        <v>69097.25</v>
      </c>
      <c r="G3134">
        <f>Table3[[#This Row],[Q3]]-Table3[[#This Row],[Q1]]</f>
        <v>50160</v>
      </c>
      <c r="H3134">
        <f>Table3[[#This Row],[Q1]]-1.5*Table3[[#This Row],[IQR]]</f>
        <v>-56302.75</v>
      </c>
      <c r="I3134">
        <f>Table3[[#This Row],[Q3]]+1.5*Table3[[#This Row],[IQR]]</f>
        <v>144337.25</v>
      </c>
    </row>
    <row r="3135" spans="1:9" x14ac:dyDescent="0.45">
      <c r="A3135" t="s">
        <v>20</v>
      </c>
      <c r="B3135" t="s">
        <v>7</v>
      </c>
      <c r="C3135">
        <v>51996</v>
      </c>
      <c r="D3135" t="b">
        <f t="shared" si="48"/>
        <v>0</v>
      </c>
      <c r="E3135" cm="1">
        <f t="array" ref="E3135">QUARTILE(IF($A:$A=$A3135,IF($B:$B=$B3135,$C:$C)),1)</f>
        <v>18937.25</v>
      </c>
      <c r="F3135" cm="1">
        <f t="array" ref="F3135">QUARTILE(IF($A:$A=$A3135,IF($B:$B=$B3135,$C:$C)),3)</f>
        <v>69097.25</v>
      </c>
      <c r="G3135">
        <f>Table3[[#This Row],[Q3]]-Table3[[#This Row],[Q1]]</f>
        <v>50160</v>
      </c>
      <c r="H3135">
        <f>Table3[[#This Row],[Q1]]-1.5*Table3[[#This Row],[IQR]]</f>
        <v>-56302.75</v>
      </c>
      <c r="I3135">
        <f>Table3[[#This Row],[Q3]]+1.5*Table3[[#This Row],[IQR]]</f>
        <v>144337.25</v>
      </c>
    </row>
    <row r="3136" spans="1:9" x14ac:dyDescent="0.45">
      <c r="A3136" t="s">
        <v>20</v>
      </c>
      <c r="B3136" t="s">
        <v>7</v>
      </c>
      <c r="C3136">
        <v>52526</v>
      </c>
      <c r="D3136" t="b">
        <f t="shared" si="48"/>
        <v>0</v>
      </c>
      <c r="E3136" cm="1">
        <f t="array" ref="E3136">QUARTILE(IF($A:$A=$A3136,IF($B:$B=$B3136,$C:$C)),1)</f>
        <v>18937.25</v>
      </c>
      <c r="F3136" cm="1">
        <f t="array" ref="F3136">QUARTILE(IF($A:$A=$A3136,IF($B:$B=$B3136,$C:$C)),3)</f>
        <v>69097.25</v>
      </c>
      <c r="G3136">
        <f>Table3[[#This Row],[Q3]]-Table3[[#This Row],[Q1]]</f>
        <v>50160</v>
      </c>
      <c r="H3136">
        <f>Table3[[#This Row],[Q1]]-1.5*Table3[[#This Row],[IQR]]</f>
        <v>-56302.75</v>
      </c>
      <c r="I3136">
        <f>Table3[[#This Row],[Q3]]+1.5*Table3[[#This Row],[IQR]]</f>
        <v>144337.25</v>
      </c>
    </row>
    <row r="3137" spans="1:9" x14ac:dyDescent="0.45">
      <c r="A3137" t="s">
        <v>20</v>
      </c>
      <c r="B3137" t="s">
        <v>7</v>
      </c>
      <c r="C3137">
        <v>52730</v>
      </c>
      <c r="D3137" t="b">
        <f t="shared" si="48"/>
        <v>0</v>
      </c>
      <c r="E3137" cm="1">
        <f t="array" ref="E3137">QUARTILE(IF($A:$A=$A3137,IF($B:$B=$B3137,$C:$C)),1)</f>
        <v>18937.25</v>
      </c>
      <c r="F3137" cm="1">
        <f t="array" ref="F3137">QUARTILE(IF($A:$A=$A3137,IF($B:$B=$B3137,$C:$C)),3)</f>
        <v>69097.25</v>
      </c>
      <c r="G3137">
        <f>Table3[[#This Row],[Q3]]-Table3[[#This Row],[Q1]]</f>
        <v>50160</v>
      </c>
      <c r="H3137">
        <f>Table3[[#This Row],[Q1]]-1.5*Table3[[#This Row],[IQR]]</f>
        <v>-56302.75</v>
      </c>
      <c r="I3137">
        <f>Table3[[#This Row],[Q3]]+1.5*Table3[[#This Row],[IQR]]</f>
        <v>144337.25</v>
      </c>
    </row>
    <row r="3138" spans="1:9" x14ac:dyDescent="0.45">
      <c r="A3138" t="s">
        <v>20</v>
      </c>
      <c r="B3138" t="s">
        <v>7</v>
      </c>
      <c r="C3138">
        <v>55936</v>
      </c>
      <c r="D3138" t="b">
        <f t="shared" ref="D3138:D3201" si="49">IF(C3138&lt;H3138,TRUE,IF(C3138&gt;I3138,TRUE,FALSE))</f>
        <v>0</v>
      </c>
      <c r="E3138" cm="1">
        <f t="array" ref="E3138">QUARTILE(IF($A:$A=$A3138,IF($B:$B=$B3138,$C:$C)),1)</f>
        <v>18937.25</v>
      </c>
      <c r="F3138" cm="1">
        <f t="array" ref="F3138">QUARTILE(IF($A:$A=$A3138,IF($B:$B=$B3138,$C:$C)),3)</f>
        <v>69097.25</v>
      </c>
      <c r="G3138">
        <f>Table3[[#This Row],[Q3]]-Table3[[#This Row],[Q1]]</f>
        <v>50160</v>
      </c>
      <c r="H3138">
        <f>Table3[[#This Row],[Q1]]-1.5*Table3[[#This Row],[IQR]]</f>
        <v>-56302.75</v>
      </c>
      <c r="I3138">
        <f>Table3[[#This Row],[Q3]]+1.5*Table3[[#This Row],[IQR]]</f>
        <v>144337.25</v>
      </c>
    </row>
    <row r="3139" spans="1:9" x14ac:dyDescent="0.45">
      <c r="A3139" t="s">
        <v>20</v>
      </c>
      <c r="B3139" t="s">
        <v>7</v>
      </c>
      <c r="C3139">
        <v>58226</v>
      </c>
      <c r="D3139" t="b">
        <f t="shared" si="49"/>
        <v>0</v>
      </c>
      <c r="E3139" cm="1">
        <f t="array" ref="E3139">QUARTILE(IF($A:$A=$A3139,IF($B:$B=$B3139,$C:$C)),1)</f>
        <v>18937.25</v>
      </c>
      <c r="F3139" cm="1">
        <f t="array" ref="F3139">QUARTILE(IF($A:$A=$A3139,IF($B:$B=$B3139,$C:$C)),3)</f>
        <v>69097.25</v>
      </c>
      <c r="G3139">
        <f>Table3[[#This Row],[Q3]]-Table3[[#This Row],[Q1]]</f>
        <v>50160</v>
      </c>
      <c r="H3139">
        <f>Table3[[#This Row],[Q1]]-1.5*Table3[[#This Row],[IQR]]</f>
        <v>-56302.75</v>
      </c>
      <c r="I3139">
        <f>Table3[[#This Row],[Q3]]+1.5*Table3[[#This Row],[IQR]]</f>
        <v>144337.25</v>
      </c>
    </row>
    <row r="3140" spans="1:9" x14ac:dyDescent="0.45">
      <c r="A3140" t="s">
        <v>20</v>
      </c>
      <c r="B3140" t="s">
        <v>7</v>
      </c>
      <c r="C3140">
        <v>59752</v>
      </c>
      <c r="D3140" t="b">
        <f t="shared" si="49"/>
        <v>0</v>
      </c>
      <c r="E3140" cm="1">
        <f t="array" ref="E3140">QUARTILE(IF($A:$A=$A3140,IF($B:$B=$B3140,$C:$C)),1)</f>
        <v>18937.25</v>
      </c>
      <c r="F3140" cm="1">
        <f t="array" ref="F3140">QUARTILE(IF($A:$A=$A3140,IF($B:$B=$B3140,$C:$C)),3)</f>
        <v>69097.25</v>
      </c>
      <c r="G3140">
        <f>Table3[[#This Row],[Q3]]-Table3[[#This Row],[Q1]]</f>
        <v>50160</v>
      </c>
      <c r="H3140">
        <f>Table3[[#This Row],[Q1]]-1.5*Table3[[#This Row],[IQR]]</f>
        <v>-56302.75</v>
      </c>
      <c r="I3140">
        <f>Table3[[#This Row],[Q3]]+1.5*Table3[[#This Row],[IQR]]</f>
        <v>144337.25</v>
      </c>
    </row>
    <row r="3141" spans="1:9" x14ac:dyDescent="0.45">
      <c r="A3141" t="s">
        <v>20</v>
      </c>
      <c r="B3141" t="s">
        <v>7</v>
      </c>
      <c r="C3141">
        <v>60500</v>
      </c>
      <c r="D3141" t="b">
        <f t="shared" si="49"/>
        <v>0</v>
      </c>
      <c r="E3141" cm="1">
        <f t="array" ref="E3141">QUARTILE(IF($A:$A=$A3141,IF($B:$B=$B3141,$C:$C)),1)</f>
        <v>18937.25</v>
      </c>
      <c r="F3141" cm="1">
        <f t="array" ref="F3141">QUARTILE(IF($A:$A=$A3141,IF($B:$B=$B3141,$C:$C)),3)</f>
        <v>69097.25</v>
      </c>
      <c r="G3141">
        <f>Table3[[#This Row],[Q3]]-Table3[[#This Row],[Q1]]</f>
        <v>50160</v>
      </c>
      <c r="H3141">
        <f>Table3[[#This Row],[Q1]]-1.5*Table3[[#This Row],[IQR]]</f>
        <v>-56302.75</v>
      </c>
      <c r="I3141">
        <f>Table3[[#This Row],[Q3]]+1.5*Table3[[#This Row],[IQR]]</f>
        <v>144337.25</v>
      </c>
    </row>
    <row r="3142" spans="1:9" x14ac:dyDescent="0.45">
      <c r="A3142" t="s">
        <v>20</v>
      </c>
      <c r="B3142" t="s">
        <v>7</v>
      </c>
      <c r="C3142">
        <v>60685</v>
      </c>
      <c r="D3142" t="b">
        <f t="shared" si="49"/>
        <v>0</v>
      </c>
      <c r="E3142" cm="1">
        <f t="array" ref="E3142">QUARTILE(IF($A:$A=$A3142,IF($B:$B=$B3142,$C:$C)),1)</f>
        <v>18937.25</v>
      </c>
      <c r="F3142" cm="1">
        <f t="array" ref="F3142">QUARTILE(IF($A:$A=$A3142,IF($B:$B=$B3142,$C:$C)),3)</f>
        <v>69097.25</v>
      </c>
      <c r="G3142">
        <f>Table3[[#This Row],[Q3]]-Table3[[#This Row],[Q1]]</f>
        <v>50160</v>
      </c>
      <c r="H3142">
        <f>Table3[[#This Row],[Q1]]-1.5*Table3[[#This Row],[IQR]]</f>
        <v>-56302.75</v>
      </c>
      <c r="I3142">
        <f>Table3[[#This Row],[Q3]]+1.5*Table3[[#This Row],[IQR]]</f>
        <v>144337.25</v>
      </c>
    </row>
    <row r="3143" spans="1:9" x14ac:dyDescent="0.45">
      <c r="A3143" t="s">
        <v>20</v>
      </c>
      <c r="B3143" t="s">
        <v>7</v>
      </c>
      <c r="C3143">
        <v>66408</v>
      </c>
      <c r="D3143" t="b">
        <f t="shared" si="49"/>
        <v>0</v>
      </c>
      <c r="E3143" cm="1">
        <f t="array" ref="E3143">QUARTILE(IF($A:$A=$A3143,IF($B:$B=$B3143,$C:$C)),1)</f>
        <v>18937.25</v>
      </c>
      <c r="F3143" cm="1">
        <f t="array" ref="F3143">QUARTILE(IF($A:$A=$A3143,IF($B:$B=$B3143,$C:$C)),3)</f>
        <v>69097.25</v>
      </c>
      <c r="G3143">
        <f>Table3[[#This Row],[Q3]]-Table3[[#This Row],[Q1]]</f>
        <v>50160</v>
      </c>
      <c r="H3143">
        <f>Table3[[#This Row],[Q1]]-1.5*Table3[[#This Row],[IQR]]</f>
        <v>-56302.75</v>
      </c>
      <c r="I3143">
        <f>Table3[[#This Row],[Q3]]+1.5*Table3[[#This Row],[IQR]]</f>
        <v>144337.25</v>
      </c>
    </row>
    <row r="3144" spans="1:9" x14ac:dyDescent="0.45">
      <c r="A3144" t="s">
        <v>20</v>
      </c>
      <c r="B3144" t="s">
        <v>7</v>
      </c>
      <c r="C3144">
        <v>67640</v>
      </c>
      <c r="D3144" t="b">
        <f t="shared" si="49"/>
        <v>0</v>
      </c>
      <c r="E3144" cm="1">
        <f t="array" ref="E3144">QUARTILE(IF($A:$A=$A3144,IF($B:$B=$B3144,$C:$C)),1)</f>
        <v>18937.25</v>
      </c>
      <c r="F3144" cm="1">
        <f t="array" ref="F3144">QUARTILE(IF($A:$A=$A3144,IF($B:$B=$B3144,$C:$C)),3)</f>
        <v>69097.25</v>
      </c>
      <c r="G3144">
        <f>Table3[[#This Row],[Q3]]-Table3[[#This Row],[Q1]]</f>
        <v>50160</v>
      </c>
      <c r="H3144">
        <f>Table3[[#This Row],[Q1]]-1.5*Table3[[#This Row],[IQR]]</f>
        <v>-56302.75</v>
      </c>
      <c r="I3144">
        <f>Table3[[#This Row],[Q3]]+1.5*Table3[[#This Row],[IQR]]</f>
        <v>144337.25</v>
      </c>
    </row>
    <row r="3145" spans="1:9" x14ac:dyDescent="0.45">
      <c r="A3145" t="s">
        <v>20</v>
      </c>
      <c r="B3145" t="s">
        <v>7</v>
      </c>
      <c r="C3145">
        <v>69583</v>
      </c>
      <c r="D3145" t="b">
        <f t="shared" si="49"/>
        <v>0</v>
      </c>
      <c r="E3145" cm="1">
        <f t="array" ref="E3145">QUARTILE(IF($A:$A=$A3145,IF($B:$B=$B3145,$C:$C)),1)</f>
        <v>18937.25</v>
      </c>
      <c r="F3145" cm="1">
        <f t="array" ref="F3145">QUARTILE(IF($A:$A=$A3145,IF($B:$B=$B3145,$C:$C)),3)</f>
        <v>69097.25</v>
      </c>
      <c r="G3145">
        <f>Table3[[#This Row],[Q3]]-Table3[[#This Row],[Q1]]</f>
        <v>50160</v>
      </c>
      <c r="H3145">
        <f>Table3[[#This Row],[Q1]]-1.5*Table3[[#This Row],[IQR]]</f>
        <v>-56302.75</v>
      </c>
      <c r="I3145">
        <f>Table3[[#This Row],[Q3]]+1.5*Table3[[#This Row],[IQR]]</f>
        <v>144337.25</v>
      </c>
    </row>
    <row r="3146" spans="1:9" x14ac:dyDescent="0.45">
      <c r="A3146" t="s">
        <v>20</v>
      </c>
      <c r="B3146" t="s">
        <v>7</v>
      </c>
      <c r="C3146">
        <v>70979</v>
      </c>
      <c r="D3146" t="b">
        <f t="shared" si="49"/>
        <v>0</v>
      </c>
      <c r="E3146" cm="1">
        <f t="array" ref="E3146">QUARTILE(IF($A:$A=$A3146,IF($B:$B=$B3146,$C:$C)),1)</f>
        <v>18937.25</v>
      </c>
      <c r="F3146" cm="1">
        <f t="array" ref="F3146">QUARTILE(IF($A:$A=$A3146,IF($B:$B=$B3146,$C:$C)),3)</f>
        <v>69097.25</v>
      </c>
      <c r="G3146">
        <f>Table3[[#This Row],[Q3]]-Table3[[#This Row],[Q1]]</f>
        <v>50160</v>
      </c>
      <c r="H3146">
        <f>Table3[[#This Row],[Q1]]-1.5*Table3[[#This Row],[IQR]]</f>
        <v>-56302.75</v>
      </c>
      <c r="I3146">
        <f>Table3[[#This Row],[Q3]]+1.5*Table3[[#This Row],[IQR]]</f>
        <v>144337.25</v>
      </c>
    </row>
    <row r="3147" spans="1:9" x14ac:dyDescent="0.45">
      <c r="A3147" t="s">
        <v>20</v>
      </c>
      <c r="B3147" t="s">
        <v>7</v>
      </c>
      <c r="C3147">
        <v>71577</v>
      </c>
      <c r="D3147" t="b">
        <f t="shared" si="49"/>
        <v>0</v>
      </c>
      <c r="E3147" cm="1">
        <f t="array" ref="E3147">QUARTILE(IF($A:$A=$A3147,IF($B:$B=$B3147,$C:$C)),1)</f>
        <v>18937.25</v>
      </c>
      <c r="F3147" cm="1">
        <f t="array" ref="F3147">QUARTILE(IF($A:$A=$A3147,IF($B:$B=$B3147,$C:$C)),3)</f>
        <v>69097.25</v>
      </c>
      <c r="G3147">
        <f>Table3[[#This Row],[Q3]]-Table3[[#This Row],[Q1]]</f>
        <v>50160</v>
      </c>
      <c r="H3147">
        <f>Table3[[#This Row],[Q1]]-1.5*Table3[[#This Row],[IQR]]</f>
        <v>-56302.75</v>
      </c>
      <c r="I3147">
        <f>Table3[[#This Row],[Q3]]+1.5*Table3[[#This Row],[IQR]]</f>
        <v>144337.25</v>
      </c>
    </row>
    <row r="3148" spans="1:9" x14ac:dyDescent="0.45">
      <c r="A3148" t="s">
        <v>20</v>
      </c>
      <c r="B3148" t="s">
        <v>7</v>
      </c>
      <c r="C3148">
        <v>72716</v>
      </c>
      <c r="D3148" t="b">
        <f t="shared" si="49"/>
        <v>0</v>
      </c>
      <c r="E3148" cm="1">
        <f t="array" ref="E3148">QUARTILE(IF($A:$A=$A3148,IF($B:$B=$B3148,$C:$C)),1)</f>
        <v>18937.25</v>
      </c>
      <c r="F3148" cm="1">
        <f t="array" ref="F3148">QUARTILE(IF($A:$A=$A3148,IF($B:$B=$B3148,$C:$C)),3)</f>
        <v>69097.25</v>
      </c>
      <c r="G3148">
        <f>Table3[[#This Row],[Q3]]-Table3[[#This Row],[Q1]]</f>
        <v>50160</v>
      </c>
      <c r="H3148">
        <f>Table3[[#This Row],[Q1]]-1.5*Table3[[#This Row],[IQR]]</f>
        <v>-56302.75</v>
      </c>
      <c r="I3148">
        <f>Table3[[#This Row],[Q3]]+1.5*Table3[[#This Row],[IQR]]</f>
        <v>144337.25</v>
      </c>
    </row>
    <row r="3149" spans="1:9" x14ac:dyDescent="0.45">
      <c r="A3149" t="s">
        <v>20</v>
      </c>
      <c r="B3149" t="s">
        <v>7</v>
      </c>
      <c r="C3149">
        <v>75015</v>
      </c>
      <c r="D3149" t="b">
        <f t="shared" si="49"/>
        <v>0</v>
      </c>
      <c r="E3149" cm="1">
        <f t="array" ref="E3149">QUARTILE(IF($A:$A=$A3149,IF($B:$B=$B3149,$C:$C)),1)</f>
        <v>18937.25</v>
      </c>
      <c r="F3149" cm="1">
        <f t="array" ref="F3149">QUARTILE(IF($A:$A=$A3149,IF($B:$B=$B3149,$C:$C)),3)</f>
        <v>69097.25</v>
      </c>
      <c r="G3149">
        <f>Table3[[#This Row],[Q3]]-Table3[[#This Row],[Q1]]</f>
        <v>50160</v>
      </c>
      <c r="H3149">
        <f>Table3[[#This Row],[Q1]]-1.5*Table3[[#This Row],[IQR]]</f>
        <v>-56302.75</v>
      </c>
      <c r="I3149">
        <f>Table3[[#This Row],[Q3]]+1.5*Table3[[#This Row],[IQR]]</f>
        <v>144337.25</v>
      </c>
    </row>
    <row r="3150" spans="1:9" x14ac:dyDescent="0.45">
      <c r="A3150" t="s">
        <v>20</v>
      </c>
      <c r="B3150" t="s">
        <v>7</v>
      </c>
      <c r="C3150">
        <v>81439</v>
      </c>
      <c r="D3150" t="b">
        <f t="shared" si="49"/>
        <v>0</v>
      </c>
      <c r="E3150" cm="1">
        <f t="array" ref="E3150">QUARTILE(IF($A:$A=$A3150,IF($B:$B=$B3150,$C:$C)),1)</f>
        <v>18937.25</v>
      </c>
      <c r="F3150" cm="1">
        <f t="array" ref="F3150">QUARTILE(IF($A:$A=$A3150,IF($B:$B=$B3150,$C:$C)),3)</f>
        <v>69097.25</v>
      </c>
      <c r="G3150">
        <f>Table3[[#This Row],[Q3]]-Table3[[#This Row],[Q1]]</f>
        <v>50160</v>
      </c>
      <c r="H3150">
        <f>Table3[[#This Row],[Q1]]-1.5*Table3[[#This Row],[IQR]]</f>
        <v>-56302.75</v>
      </c>
      <c r="I3150">
        <f>Table3[[#This Row],[Q3]]+1.5*Table3[[#This Row],[IQR]]</f>
        <v>144337.25</v>
      </c>
    </row>
    <row r="3151" spans="1:9" x14ac:dyDescent="0.45">
      <c r="A3151" t="s">
        <v>20</v>
      </c>
      <c r="B3151" t="s">
        <v>7</v>
      </c>
      <c r="C3151">
        <v>81770</v>
      </c>
      <c r="D3151" t="b">
        <f t="shared" si="49"/>
        <v>0</v>
      </c>
      <c r="E3151" cm="1">
        <f t="array" ref="E3151">QUARTILE(IF($A:$A=$A3151,IF($B:$B=$B3151,$C:$C)),1)</f>
        <v>18937.25</v>
      </c>
      <c r="F3151" cm="1">
        <f t="array" ref="F3151">QUARTILE(IF($A:$A=$A3151,IF($B:$B=$B3151,$C:$C)),3)</f>
        <v>69097.25</v>
      </c>
      <c r="G3151">
        <f>Table3[[#This Row],[Q3]]-Table3[[#This Row],[Q1]]</f>
        <v>50160</v>
      </c>
      <c r="H3151">
        <f>Table3[[#This Row],[Q1]]-1.5*Table3[[#This Row],[IQR]]</f>
        <v>-56302.75</v>
      </c>
      <c r="I3151">
        <f>Table3[[#This Row],[Q3]]+1.5*Table3[[#This Row],[IQR]]</f>
        <v>144337.25</v>
      </c>
    </row>
    <row r="3152" spans="1:9" x14ac:dyDescent="0.45">
      <c r="A3152" t="s">
        <v>20</v>
      </c>
      <c r="B3152" t="s">
        <v>7</v>
      </c>
      <c r="C3152">
        <v>84889</v>
      </c>
      <c r="D3152" t="b">
        <f t="shared" si="49"/>
        <v>0</v>
      </c>
      <c r="E3152" cm="1">
        <f t="array" ref="E3152">QUARTILE(IF($A:$A=$A3152,IF($B:$B=$B3152,$C:$C)),1)</f>
        <v>18937.25</v>
      </c>
      <c r="F3152" cm="1">
        <f t="array" ref="F3152">QUARTILE(IF($A:$A=$A3152,IF($B:$B=$B3152,$C:$C)),3)</f>
        <v>69097.25</v>
      </c>
      <c r="G3152">
        <f>Table3[[#This Row],[Q3]]-Table3[[#This Row],[Q1]]</f>
        <v>50160</v>
      </c>
      <c r="H3152">
        <f>Table3[[#This Row],[Q1]]-1.5*Table3[[#This Row],[IQR]]</f>
        <v>-56302.75</v>
      </c>
      <c r="I3152">
        <f>Table3[[#This Row],[Q3]]+1.5*Table3[[#This Row],[IQR]]</f>
        <v>144337.25</v>
      </c>
    </row>
    <row r="3153" spans="1:9" x14ac:dyDescent="0.45">
      <c r="A3153" t="s">
        <v>20</v>
      </c>
      <c r="B3153" t="s">
        <v>7</v>
      </c>
      <c r="C3153">
        <v>86491</v>
      </c>
      <c r="D3153" t="b">
        <f t="shared" si="49"/>
        <v>0</v>
      </c>
      <c r="E3153" cm="1">
        <f t="array" ref="E3153">QUARTILE(IF($A:$A=$A3153,IF($B:$B=$B3153,$C:$C)),1)</f>
        <v>18937.25</v>
      </c>
      <c r="F3153" cm="1">
        <f t="array" ref="F3153">QUARTILE(IF($A:$A=$A3153,IF($B:$B=$B3153,$C:$C)),3)</f>
        <v>69097.25</v>
      </c>
      <c r="G3153">
        <f>Table3[[#This Row],[Q3]]-Table3[[#This Row],[Q1]]</f>
        <v>50160</v>
      </c>
      <c r="H3153">
        <f>Table3[[#This Row],[Q1]]-1.5*Table3[[#This Row],[IQR]]</f>
        <v>-56302.75</v>
      </c>
      <c r="I3153">
        <f>Table3[[#This Row],[Q3]]+1.5*Table3[[#This Row],[IQR]]</f>
        <v>144337.25</v>
      </c>
    </row>
    <row r="3154" spans="1:9" x14ac:dyDescent="0.45">
      <c r="A3154" t="s">
        <v>20</v>
      </c>
      <c r="B3154" t="s">
        <v>7</v>
      </c>
      <c r="C3154">
        <v>87779</v>
      </c>
      <c r="D3154" t="b">
        <f t="shared" si="49"/>
        <v>0</v>
      </c>
      <c r="E3154" cm="1">
        <f t="array" ref="E3154">QUARTILE(IF($A:$A=$A3154,IF($B:$B=$B3154,$C:$C)),1)</f>
        <v>18937.25</v>
      </c>
      <c r="F3154" cm="1">
        <f t="array" ref="F3154">QUARTILE(IF($A:$A=$A3154,IF($B:$B=$B3154,$C:$C)),3)</f>
        <v>69097.25</v>
      </c>
      <c r="G3154">
        <f>Table3[[#This Row],[Q3]]-Table3[[#This Row],[Q1]]</f>
        <v>50160</v>
      </c>
      <c r="H3154">
        <f>Table3[[#This Row],[Q1]]-1.5*Table3[[#This Row],[IQR]]</f>
        <v>-56302.75</v>
      </c>
      <c r="I3154">
        <f>Table3[[#This Row],[Q3]]+1.5*Table3[[#This Row],[IQR]]</f>
        <v>144337.25</v>
      </c>
    </row>
    <row r="3155" spans="1:9" x14ac:dyDescent="0.45">
      <c r="A3155" t="s">
        <v>20</v>
      </c>
      <c r="B3155" t="s">
        <v>7</v>
      </c>
      <c r="C3155">
        <v>89526</v>
      </c>
      <c r="D3155" t="b">
        <f t="shared" si="49"/>
        <v>0</v>
      </c>
      <c r="E3155" cm="1">
        <f t="array" ref="E3155">QUARTILE(IF($A:$A=$A3155,IF($B:$B=$B3155,$C:$C)),1)</f>
        <v>18937.25</v>
      </c>
      <c r="F3155" cm="1">
        <f t="array" ref="F3155">QUARTILE(IF($A:$A=$A3155,IF($B:$B=$B3155,$C:$C)),3)</f>
        <v>69097.25</v>
      </c>
      <c r="G3155">
        <f>Table3[[#This Row],[Q3]]-Table3[[#This Row],[Q1]]</f>
        <v>50160</v>
      </c>
      <c r="H3155">
        <f>Table3[[#This Row],[Q1]]-1.5*Table3[[#This Row],[IQR]]</f>
        <v>-56302.75</v>
      </c>
      <c r="I3155">
        <f>Table3[[#This Row],[Q3]]+1.5*Table3[[#This Row],[IQR]]</f>
        <v>144337.25</v>
      </c>
    </row>
    <row r="3156" spans="1:9" x14ac:dyDescent="0.45">
      <c r="A3156" t="s">
        <v>20</v>
      </c>
      <c r="B3156" t="s">
        <v>7</v>
      </c>
      <c r="C3156">
        <v>90471</v>
      </c>
      <c r="D3156" t="b">
        <f t="shared" si="49"/>
        <v>0</v>
      </c>
      <c r="E3156" cm="1">
        <f t="array" ref="E3156">QUARTILE(IF($A:$A=$A3156,IF($B:$B=$B3156,$C:$C)),1)</f>
        <v>18937.25</v>
      </c>
      <c r="F3156" cm="1">
        <f t="array" ref="F3156">QUARTILE(IF($A:$A=$A3156,IF($B:$B=$B3156,$C:$C)),3)</f>
        <v>69097.25</v>
      </c>
      <c r="G3156">
        <f>Table3[[#This Row],[Q3]]-Table3[[#This Row],[Q1]]</f>
        <v>50160</v>
      </c>
      <c r="H3156">
        <f>Table3[[#This Row],[Q1]]-1.5*Table3[[#This Row],[IQR]]</f>
        <v>-56302.75</v>
      </c>
      <c r="I3156">
        <f>Table3[[#This Row],[Q3]]+1.5*Table3[[#This Row],[IQR]]</f>
        <v>144337.25</v>
      </c>
    </row>
    <row r="3157" spans="1:9" x14ac:dyDescent="0.45">
      <c r="A3157" t="s">
        <v>20</v>
      </c>
      <c r="B3157" t="s">
        <v>7</v>
      </c>
      <c r="C3157">
        <v>97594</v>
      </c>
      <c r="D3157" t="b">
        <f t="shared" si="49"/>
        <v>0</v>
      </c>
      <c r="E3157" cm="1">
        <f t="array" ref="E3157">QUARTILE(IF($A:$A=$A3157,IF($B:$B=$B3157,$C:$C)),1)</f>
        <v>18937.25</v>
      </c>
      <c r="F3157" cm="1">
        <f t="array" ref="F3157">QUARTILE(IF($A:$A=$A3157,IF($B:$B=$B3157,$C:$C)),3)</f>
        <v>69097.25</v>
      </c>
      <c r="G3157">
        <f>Table3[[#This Row],[Q3]]-Table3[[#This Row],[Q1]]</f>
        <v>50160</v>
      </c>
      <c r="H3157">
        <f>Table3[[#This Row],[Q1]]-1.5*Table3[[#This Row],[IQR]]</f>
        <v>-56302.75</v>
      </c>
      <c r="I3157">
        <f>Table3[[#This Row],[Q3]]+1.5*Table3[[#This Row],[IQR]]</f>
        <v>144337.25</v>
      </c>
    </row>
    <row r="3158" spans="1:9" x14ac:dyDescent="0.45">
      <c r="A3158" t="s">
        <v>19</v>
      </c>
      <c r="B3158" t="s">
        <v>3</v>
      </c>
      <c r="C3158">
        <v>400000</v>
      </c>
      <c r="D3158" t="b">
        <f t="shared" si="49"/>
        <v>0</v>
      </c>
      <c r="E3158" cm="1">
        <f t="array" ref="E3158">QUARTILE(IF($A:$A=$A3158,IF($B:$B=$B3158,$C:$C)),1)</f>
        <v>400000</v>
      </c>
      <c r="F3158" cm="1">
        <f t="array" ref="F3158">QUARTILE(IF($A:$A=$A3158,IF($B:$B=$B3158,$C:$C)),3)</f>
        <v>400000</v>
      </c>
      <c r="G3158">
        <f>Table3[[#This Row],[Q3]]-Table3[[#This Row],[Q1]]</f>
        <v>0</v>
      </c>
      <c r="H3158">
        <f>Table3[[#This Row],[Q1]]-1.5*Table3[[#This Row],[IQR]]</f>
        <v>400000</v>
      </c>
      <c r="I3158">
        <f>Table3[[#This Row],[Q3]]+1.5*Table3[[#This Row],[IQR]]</f>
        <v>400000</v>
      </c>
    </row>
    <row r="3159" spans="1:9" x14ac:dyDescent="0.45">
      <c r="A3159" t="s">
        <v>15</v>
      </c>
      <c r="B3159" t="s">
        <v>3</v>
      </c>
      <c r="C3159">
        <v>33631</v>
      </c>
      <c r="D3159" t="b">
        <f t="shared" si="49"/>
        <v>0</v>
      </c>
      <c r="E3159" cm="1">
        <f t="array" ref="E3159">QUARTILE(IF($A:$A=$A3159,IF($B:$B=$B3159,$C:$C)),1)</f>
        <v>33631</v>
      </c>
      <c r="F3159" cm="1">
        <f t="array" ref="F3159">QUARTILE(IF($A:$A=$A3159,IF($B:$B=$B3159,$C:$C)),3)</f>
        <v>33631</v>
      </c>
      <c r="G3159">
        <f>Table3[[#This Row],[Q3]]-Table3[[#This Row],[Q1]]</f>
        <v>0</v>
      </c>
      <c r="H3159">
        <f>Table3[[#This Row],[Q1]]-1.5*Table3[[#This Row],[IQR]]</f>
        <v>33631</v>
      </c>
      <c r="I3159">
        <f>Table3[[#This Row],[Q3]]+1.5*Table3[[#This Row],[IQR]]</f>
        <v>33631</v>
      </c>
    </row>
    <row r="3160" spans="1:9" x14ac:dyDescent="0.45">
      <c r="A3160" t="s">
        <v>17</v>
      </c>
      <c r="B3160" t="s">
        <v>3</v>
      </c>
      <c r="C3160">
        <v>1212</v>
      </c>
      <c r="D3160" t="b">
        <f t="shared" si="49"/>
        <v>0</v>
      </c>
      <c r="E3160" cm="1">
        <f t="array" ref="E3160">QUARTILE(IF($A:$A=$A3160,IF($B:$B=$B3160,$C:$C)),1)</f>
        <v>11244</v>
      </c>
      <c r="F3160" cm="1">
        <f t="array" ref="F3160">QUARTILE(IF($A:$A=$A3160,IF($B:$B=$B3160,$C:$C)),3)</f>
        <v>50197</v>
      </c>
      <c r="G3160">
        <f>Table3[[#This Row],[Q3]]-Table3[[#This Row],[Q1]]</f>
        <v>38953</v>
      </c>
      <c r="H3160">
        <f>Table3[[#This Row],[Q1]]-1.5*Table3[[#This Row],[IQR]]</f>
        <v>-47185.5</v>
      </c>
      <c r="I3160">
        <f>Table3[[#This Row],[Q3]]+1.5*Table3[[#This Row],[IQR]]</f>
        <v>108626.5</v>
      </c>
    </row>
    <row r="3161" spans="1:9" x14ac:dyDescent="0.45">
      <c r="A3161" t="s">
        <v>17</v>
      </c>
      <c r="B3161" t="s">
        <v>3</v>
      </c>
      <c r="C3161">
        <v>1986</v>
      </c>
      <c r="D3161" t="b">
        <f t="shared" si="49"/>
        <v>0</v>
      </c>
      <c r="E3161" cm="1">
        <f t="array" ref="E3161">QUARTILE(IF($A:$A=$A3161,IF($B:$B=$B3161,$C:$C)),1)</f>
        <v>11244</v>
      </c>
      <c r="F3161" cm="1">
        <f t="array" ref="F3161">QUARTILE(IF($A:$A=$A3161,IF($B:$B=$B3161,$C:$C)),3)</f>
        <v>50197</v>
      </c>
      <c r="G3161">
        <f>Table3[[#This Row],[Q3]]-Table3[[#This Row],[Q1]]</f>
        <v>38953</v>
      </c>
      <c r="H3161">
        <f>Table3[[#This Row],[Q1]]-1.5*Table3[[#This Row],[IQR]]</f>
        <v>-47185.5</v>
      </c>
      <c r="I3161">
        <f>Table3[[#This Row],[Q3]]+1.5*Table3[[#This Row],[IQR]]</f>
        <v>108626.5</v>
      </c>
    </row>
    <row r="3162" spans="1:9" x14ac:dyDescent="0.45">
      <c r="A3162" t="s">
        <v>17</v>
      </c>
      <c r="B3162" t="s">
        <v>3</v>
      </c>
      <c r="C3162">
        <v>7210</v>
      </c>
      <c r="D3162" t="b">
        <f t="shared" si="49"/>
        <v>0</v>
      </c>
      <c r="E3162" cm="1">
        <f t="array" ref="E3162">QUARTILE(IF($A:$A=$A3162,IF($B:$B=$B3162,$C:$C)),1)</f>
        <v>11244</v>
      </c>
      <c r="F3162" cm="1">
        <f t="array" ref="F3162">QUARTILE(IF($A:$A=$A3162,IF($B:$B=$B3162,$C:$C)),3)</f>
        <v>50197</v>
      </c>
      <c r="G3162">
        <f>Table3[[#This Row],[Q3]]-Table3[[#This Row],[Q1]]</f>
        <v>38953</v>
      </c>
      <c r="H3162">
        <f>Table3[[#This Row],[Q1]]-1.5*Table3[[#This Row],[IQR]]</f>
        <v>-47185.5</v>
      </c>
      <c r="I3162">
        <f>Table3[[#This Row],[Q3]]+1.5*Table3[[#This Row],[IQR]]</f>
        <v>108626.5</v>
      </c>
    </row>
    <row r="3163" spans="1:9" x14ac:dyDescent="0.45">
      <c r="A3163" t="s">
        <v>17</v>
      </c>
      <c r="B3163" t="s">
        <v>3</v>
      </c>
      <c r="C3163">
        <v>9864</v>
      </c>
      <c r="D3163" t="b">
        <f t="shared" si="49"/>
        <v>0</v>
      </c>
      <c r="E3163" cm="1">
        <f t="array" ref="E3163">QUARTILE(IF($A:$A=$A3163,IF($B:$B=$B3163,$C:$C)),1)</f>
        <v>11244</v>
      </c>
      <c r="F3163" cm="1">
        <f t="array" ref="F3163">QUARTILE(IF($A:$A=$A3163,IF($B:$B=$B3163,$C:$C)),3)</f>
        <v>50197</v>
      </c>
      <c r="G3163">
        <f>Table3[[#This Row],[Q3]]-Table3[[#This Row],[Q1]]</f>
        <v>38953</v>
      </c>
      <c r="H3163">
        <f>Table3[[#This Row],[Q1]]-1.5*Table3[[#This Row],[IQR]]</f>
        <v>-47185.5</v>
      </c>
      <c r="I3163">
        <f>Table3[[#This Row],[Q3]]+1.5*Table3[[#This Row],[IQR]]</f>
        <v>108626.5</v>
      </c>
    </row>
    <row r="3164" spans="1:9" x14ac:dyDescent="0.45">
      <c r="A3164" t="s">
        <v>17</v>
      </c>
      <c r="B3164" t="s">
        <v>3</v>
      </c>
      <c r="C3164">
        <v>12624</v>
      </c>
      <c r="D3164" t="b">
        <f t="shared" si="49"/>
        <v>0</v>
      </c>
      <c r="E3164" cm="1">
        <f t="array" ref="E3164">QUARTILE(IF($A:$A=$A3164,IF($B:$B=$B3164,$C:$C)),1)</f>
        <v>11244</v>
      </c>
      <c r="F3164" cm="1">
        <f t="array" ref="F3164">QUARTILE(IF($A:$A=$A3164,IF($B:$B=$B3164,$C:$C)),3)</f>
        <v>50197</v>
      </c>
      <c r="G3164">
        <f>Table3[[#This Row],[Q3]]-Table3[[#This Row],[Q1]]</f>
        <v>38953</v>
      </c>
      <c r="H3164">
        <f>Table3[[#This Row],[Q1]]-1.5*Table3[[#This Row],[IQR]]</f>
        <v>-47185.5</v>
      </c>
      <c r="I3164">
        <f>Table3[[#This Row],[Q3]]+1.5*Table3[[#This Row],[IQR]]</f>
        <v>108626.5</v>
      </c>
    </row>
    <row r="3165" spans="1:9" x14ac:dyDescent="0.45">
      <c r="A3165" t="s">
        <v>17</v>
      </c>
      <c r="B3165" t="s">
        <v>3</v>
      </c>
      <c r="C3165">
        <v>28473</v>
      </c>
      <c r="D3165" t="b">
        <f t="shared" si="49"/>
        <v>0</v>
      </c>
      <c r="E3165" cm="1">
        <f t="array" ref="E3165">QUARTILE(IF($A:$A=$A3165,IF($B:$B=$B3165,$C:$C)),1)</f>
        <v>11244</v>
      </c>
      <c r="F3165" cm="1">
        <f t="array" ref="F3165">QUARTILE(IF($A:$A=$A3165,IF($B:$B=$B3165,$C:$C)),3)</f>
        <v>50197</v>
      </c>
      <c r="G3165">
        <f>Table3[[#This Row],[Q3]]-Table3[[#This Row],[Q1]]</f>
        <v>38953</v>
      </c>
      <c r="H3165">
        <f>Table3[[#This Row],[Q1]]-1.5*Table3[[#This Row],[IQR]]</f>
        <v>-47185.5</v>
      </c>
      <c r="I3165">
        <f>Table3[[#This Row],[Q3]]+1.5*Table3[[#This Row],[IQR]]</f>
        <v>108626.5</v>
      </c>
    </row>
    <row r="3166" spans="1:9" x14ac:dyDescent="0.45">
      <c r="A3166" t="s">
        <v>17</v>
      </c>
      <c r="B3166" t="s">
        <v>3</v>
      </c>
      <c r="C3166">
        <v>29668</v>
      </c>
      <c r="D3166" t="b">
        <f t="shared" si="49"/>
        <v>0</v>
      </c>
      <c r="E3166" cm="1">
        <f t="array" ref="E3166">QUARTILE(IF($A:$A=$A3166,IF($B:$B=$B3166,$C:$C)),1)</f>
        <v>11244</v>
      </c>
      <c r="F3166" cm="1">
        <f t="array" ref="F3166">QUARTILE(IF($A:$A=$A3166,IF($B:$B=$B3166,$C:$C)),3)</f>
        <v>50197</v>
      </c>
      <c r="G3166">
        <f>Table3[[#This Row],[Q3]]-Table3[[#This Row],[Q1]]</f>
        <v>38953</v>
      </c>
      <c r="H3166">
        <f>Table3[[#This Row],[Q1]]-1.5*Table3[[#This Row],[IQR]]</f>
        <v>-47185.5</v>
      </c>
      <c r="I3166">
        <f>Table3[[#This Row],[Q3]]+1.5*Table3[[#This Row],[IQR]]</f>
        <v>108626.5</v>
      </c>
    </row>
    <row r="3167" spans="1:9" x14ac:dyDescent="0.45">
      <c r="A3167" t="s">
        <v>17</v>
      </c>
      <c r="B3167" t="s">
        <v>3</v>
      </c>
      <c r="C3167">
        <v>36542</v>
      </c>
      <c r="D3167" t="b">
        <f t="shared" si="49"/>
        <v>0</v>
      </c>
      <c r="E3167" cm="1">
        <f t="array" ref="E3167">QUARTILE(IF($A:$A=$A3167,IF($B:$B=$B3167,$C:$C)),1)</f>
        <v>11244</v>
      </c>
      <c r="F3167" cm="1">
        <f t="array" ref="F3167">QUARTILE(IF($A:$A=$A3167,IF($B:$B=$B3167,$C:$C)),3)</f>
        <v>50197</v>
      </c>
      <c r="G3167">
        <f>Table3[[#This Row],[Q3]]-Table3[[#This Row],[Q1]]</f>
        <v>38953</v>
      </c>
      <c r="H3167">
        <f>Table3[[#This Row],[Q1]]-1.5*Table3[[#This Row],[IQR]]</f>
        <v>-47185.5</v>
      </c>
      <c r="I3167">
        <f>Table3[[#This Row],[Q3]]+1.5*Table3[[#This Row],[IQR]]</f>
        <v>108626.5</v>
      </c>
    </row>
    <row r="3168" spans="1:9" x14ac:dyDescent="0.45">
      <c r="A3168" t="s">
        <v>17</v>
      </c>
      <c r="B3168" t="s">
        <v>3</v>
      </c>
      <c r="C3168">
        <v>39922</v>
      </c>
      <c r="D3168" t="b">
        <f t="shared" si="49"/>
        <v>0</v>
      </c>
      <c r="E3168" cm="1">
        <f t="array" ref="E3168">QUARTILE(IF($A:$A=$A3168,IF($B:$B=$B3168,$C:$C)),1)</f>
        <v>11244</v>
      </c>
      <c r="F3168" cm="1">
        <f t="array" ref="F3168">QUARTILE(IF($A:$A=$A3168,IF($B:$B=$B3168,$C:$C)),3)</f>
        <v>50197</v>
      </c>
      <c r="G3168">
        <f>Table3[[#This Row],[Q3]]-Table3[[#This Row],[Q1]]</f>
        <v>38953</v>
      </c>
      <c r="H3168">
        <f>Table3[[#This Row],[Q1]]-1.5*Table3[[#This Row],[IQR]]</f>
        <v>-47185.5</v>
      </c>
      <c r="I3168">
        <f>Table3[[#This Row],[Q3]]+1.5*Table3[[#This Row],[IQR]]</f>
        <v>108626.5</v>
      </c>
    </row>
    <row r="3169" spans="1:9" x14ac:dyDescent="0.45">
      <c r="A3169" t="s">
        <v>17</v>
      </c>
      <c r="B3169" t="s">
        <v>3</v>
      </c>
      <c r="C3169">
        <v>42782</v>
      </c>
      <c r="D3169" t="b">
        <f t="shared" si="49"/>
        <v>0</v>
      </c>
      <c r="E3169" cm="1">
        <f t="array" ref="E3169">QUARTILE(IF($A:$A=$A3169,IF($B:$B=$B3169,$C:$C)),1)</f>
        <v>11244</v>
      </c>
      <c r="F3169" cm="1">
        <f t="array" ref="F3169">QUARTILE(IF($A:$A=$A3169,IF($B:$B=$B3169,$C:$C)),3)</f>
        <v>50197</v>
      </c>
      <c r="G3169">
        <f>Table3[[#This Row],[Q3]]-Table3[[#This Row],[Q1]]</f>
        <v>38953</v>
      </c>
      <c r="H3169">
        <f>Table3[[#This Row],[Q1]]-1.5*Table3[[#This Row],[IQR]]</f>
        <v>-47185.5</v>
      </c>
      <c r="I3169">
        <f>Table3[[#This Row],[Q3]]+1.5*Table3[[#This Row],[IQR]]</f>
        <v>108626.5</v>
      </c>
    </row>
    <row r="3170" spans="1:9" x14ac:dyDescent="0.45">
      <c r="A3170" t="s">
        <v>17</v>
      </c>
      <c r="B3170" t="s">
        <v>3</v>
      </c>
      <c r="C3170">
        <v>44582</v>
      </c>
      <c r="D3170" t="b">
        <f t="shared" si="49"/>
        <v>0</v>
      </c>
      <c r="E3170" cm="1">
        <f t="array" ref="E3170">QUARTILE(IF($A:$A=$A3170,IF($B:$B=$B3170,$C:$C)),1)</f>
        <v>11244</v>
      </c>
      <c r="F3170" cm="1">
        <f t="array" ref="F3170">QUARTILE(IF($A:$A=$A3170,IF($B:$B=$B3170,$C:$C)),3)</f>
        <v>50197</v>
      </c>
      <c r="G3170">
        <f>Table3[[#This Row],[Q3]]-Table3[[#This Row],[Q1]]</f>
        <v>38953</v>
      </c>
      <c r="H3170">
        <f>Table3[[#This Row],[Q1]]-1.5*Table3[[#This Row],[IQR]]</f>
        <v>-47185.5</v>
      </c>
      <c r="I3170">
        <f>Table3[[#This Row],[Q3]]+1.5*Table3[[#This Row],[IQR]]</f>
        <v>108626.5</v>
      </c>
    </row>
    <row r="3171" spans="1:9" x14ac:dyDescent="0.45">
      <c r="A3171" t="s">
        <v>17</v>
      </c>
      <c r="B3171" t="s">
        <v>3</v>
      </c>
      <c r="C3171">
        <v>55812</v>
      </c>
      <c r="D3171" t="b">
        <f t="shared" si="49"/>
        <v>0</v>
      </c>
      <c r="E3171" cm="1">
        <f t="array" ref="E3171">QUARTILE(IF($A:$A=$A3171,IF($B:$B=$B3171,$C:$C)),1)</f>
        <v>11244</v>
      </c>
      <c r="F3171" cm="1">
        <f t="array" ref="F3171">QUARTILE(IF($A:$A=$A3171,IF($B:$B=$B3171,$C:$C)),3)</f>
        <v>50197</v>
      </c>
      <c r="G3171">
        <f>Table3[[#This Row],[Q3]]-Table3[[#This Row],[Q1]]</f>
        <v>38953</v>
      </c>
      <c r="H3171">
        <f>Table3[[#This Row],[Q1]]-1.5*Table3[[#This Row],[IQR]]</f>
        <v>-47185.5</v>
      </c>
      <c r="I3171">
        <f>Table3[[#This Row],[Q3]]+1.5*Table3[[#This Row],[IQR]]</f>
        <v>108626.5</v>
      </c>
    </row>
    <row r="3172" spans="1:9" x14ac:dyDescent="0.45">
      <c r="A3172" t="s">
        <v>17</v>
      </c>
      <c r="B3172" t="s">
        <v>3</v>
      </c>
      <c r="C3172">
        <v>67434</v>
      </c>
      <c r="D3172" t="b">
        <f t="shared" si="49"/>
        <v>0</v>
      </c>
      <c r="E3172" cm="1">
        <f t="array" ref="E3172">QUARTILE(IF($A:$A=$A3172,IF($B:$B=$B3172,$C:$C)),1)</f>
        <v>11244</v>
      </c>
      <c r="F3172" cm="1">
        <f t="array" ref="F3172">QUARTILE(IF($A:$A=$A3172,IF($B:$B=$B3172,$C:$C)),3)</f>
        <v>50197</v>
      </c>
      <c r="G3172">
        <f>Table3[[#This Row],[Q3]]-Table3[[#This Row],[Q1]]</f>
        <v>38953</v>
      </c>
      <c r="H3172">
        <f>Table3[[#This Row],[Q1]]-1.5*Table3[[#This Row],[IQR]]</f>
        <v>-47185.5</v>
      </c>
      <c r="I3172">
        <f>Table3[[#This Row],[Q3]]+1.5*Table3[[#This Row],[IQR]]</f>
        <v>108626.5</v>
      </c>
    </row>
    <row r="3173" spans="1:9" x14ac:dyDescent="0.45">
      <c r="A3173" t="s">
        <v>17</v>
      </c>
      <c r="B3173" t="s">
        <v>3</v>
      </c>
      <c r="C3173">
        <v>67685</v>
      </c>
      <c r="D3173" t="b">
        <f t="shared" si="49"/>
        <v>0</v>
      </c>
      <c r="E3173" cm="1">
        <f t="array" ref="E3173">QUARTILE(IF($A:$A=$A3173,IF($B:$B=$B3173,$C:$C)),1)</f>
        <v>11244</v>
      </c>
      <c r="F3173" cm="1">
        <f t="array" ref="F3173">QUARTILE(IF($A:$A=$A3173,IF($B:$B=$B3173,$C:$C)),3)</f>
        <v>50197</v>
      </c>
      <c r="G3173">
        <f>Table3[[#This Row],[Q3]]-Table3[[#This Row],[Q1]]</f>
        <v>38953</v>
      </c>
      <c r="H3173">
        <f>Table3[[#This Row],[Q1]]-1.5*Table3[[#This Row],[IQR]]</f>
        <v>-47185.5</v>
      </c>
      <c r="I3173">
        <f>Table3[[#This Row],[Q3]]+1.5*Table3[[#This Row],[IQR]]</f>
        <v>108626.5</v>
      </c>
    </row>
    <row r="3174" spans="1:9" x14ac:dyDescent="0.45">
      <c r="A3174" t="s">
        <v>17</v>
      </c>
      <c r="B3174" t="s">
        <v>3</v>
      </c>
      <c r="C3174">
        <v>74691</v>
      </c>
      <c r="D3174" t="b">
        <f t="shared" si="49"/>
        <v>0</v>
      </c>
      <c r="E3174" cm="1">
        <f t="array" ref="E3174">QUARTILE(IF($A:$A=$A3174,IF($B:$B=$B3174,$C:$C)),1)</f>
        <v>11244</v>
      </c>
      <c r="F3174" cm="1">
        <f t="array" ref="F3174">QUARTILE(IF($A:$A=$A3174,IF($B:$B=$B3174,$C:$C)),3)</f>
        <v>50197</v>
      </c>
      <c r="G3174">
        <f>Table3[[#This Row],[Q3]]-Table3[[#This Row],[Q1]]</f>
        <v>38953</v>
      </c>
      <c r="H3174">
        <f>Table3[[#This Row],[Q1]]-1.5*Table3[[#This Row],[IQR]]</f>
        <v>-47185.5</v>
      </c>
      <c r="I3174">
        <f>Table3[[#This Row],[Q3]]+1.5*Table3[[#This Row],[IQR]]</f>
        <v>108626.5</v>
      </c>
    </row>
    <row r="3175" spans="1:9" x14ac:dyDescent="0.45">
      <c r="A3175" t="s">
        <v>14</v>
      </c>
      <c r="B3175" t="s">
        <v>3</v>
      </c>
      <c r="C3175">
        <v>61532</v>
      </c>
      <c r="D3175" t="b">
        <f t="shared" si="49"/>
        <v>0</v>
      </c>
      <c r="E3175" cm="1">
        <f t="array" ref="E3175">QUARTILE(IF($A:$A=$A3175,IF($B:$B=$B3175,$C:$C)),1)</f>
        <v>61532</v>
      </c>
      <c r="F3175" cm="1">
        <f t="array" ref="F3175">QUARTILE(IF($A:$A=$A3175,IF($B:$B=$B3175,$C:$C)),3)</f>
        <v>61532</v>
      </c>
      <c r="G3175">
        <f>Table3[[#This Row],[Q3]]-Table3[[#This Row],[Q1]]</f>
        <v>0</v>
      </c>
      <c r="H3175">
        <f>Table3[[#This Row],[Q1]]-1.5*Table3[[#This Row],[IQR]]</f>
        <v>61532</v>
      </c>
      <c r="I3175">
        <f>Table3[[#This Row],[Q3]]+1.5*Table3[[#This Row],[IQR]]</f>
        <v>61532</v>
      </c>
    </row>
    <row r="3176" spans="1:9" x14ac:dyDescent="0.45">
      <c r="A3176" t="s">
        <v>18</v>
      </c>
      <c r="B3176" t="s">
        <v>3</v>
      </c>
      <c r="C3176">
        <v>68969</v>
      </c>
      <c r="D3176" t="b">
        <f t="shared" si="49"/>
        <v>0</v>
      </c>
      <c r="E3176" cm="1">
        <f t="array" ref="E3176">QUARTILE(IF($A:$A=$A3176,IF($B:$B=$B3176,$C:$C)),1)</f>
        <v>68969</v>
      </c>
      <c r="F3176" cm="1">
        <f t="array" ref="F3176">QUARTILE(IF($A:$A=$A3176,IF($B:$B=$B3176,$C:$C)),3)</f>
        <v>68969</v>
      </c>
      <c r="G3176">
        <f>Table3[[#This Row],[Q3]]-Table3[[#This Row],[Q1]]</f>
        <v>0</v>
      </c>
      <c r="H3176">
        <f>Table3[[#This Row],[Q1]]-1.5*Table3[[#This Row],[IQR]]</f>
        <v>68969</v>
      </c>
      <c r="I3176">
        <f>Table3[[#This Row],[Q3]]+1.5*Table3[[#This Row],[IQR]]</f>
        <v>68969</v>
      </c>
    </row>
    <row r="3177" spans="1:9" x14ac:dyDescent="0.45">
      <c r="A3177" t="s">
        <v>12</v>
      </c>
      <c r="B3177" t="s">
        <v>3</v>
      </c>
      <c r="C3177">
        <v>62937</v>
      </c>
      <c r="D3177" t="b">
        <f t="shared" si="49"/>
        <v>0</v>
      </c>
      <c r="E3177" cm="1">
        <f t="array" ref="E3177">QUARTILE(IF($A:$A=$A3177,IF($B:$B=$B3177,$C:$C)),1)</f>
        <v>71083.5</v>
      </c>
      <c r="F3177" cm="1">
        <f t="array" ref="F3177">QUARTILE(IF($A:$A=$A3177,IF($B:$B=$B3177,$C:$C)),3)</f>
        <v>87416.5</v>
      </c>
      <c r="G3177">
        <f>Table3[[#This Row],[Q3]]-Table3[[#This Row],[Q1]]</f>
        <v>16333</v>
      </c>
      <c r="H3177">
        <f>Table3[[#This Row],[Q1]]-1.5*Table3[[#This Row],[IQR]]</f>
        <v>46584</v>
      </c>
      <c r="I3177">
        <f>Table3[[#This Row],[Q3]]+1.5*Table3[[#This Row],[IQR]]</f>
        <v>111916</v>
      </c>
    </row>
    <row r="3178" spans="1:9" x14ac:dyDescent="0.45">
      <c r="A3178" t="s">
        <v>12</v>
      </c>
      <c r="B3178" t="s">
        <v>3</v>
      </c>
      <c r="C3178">
        <v>79230</v>
      </c>
      <c r="D3178" t="b">
        <f t="shared" si="49"/>
        <v>0</v>
      </c>
      <c r="E3178" cm="1">
        <f t="array" ref="E3178">QUARTILE(IF($A:$A=$A3178,IF($B:$B=$B3178,$C:$C)),1)</f>
        <v>71083.5</v>
      </c>
      <c r="F3178" cm="1">
        <f t="array" ref="F3178">QUARTILE(IF($A:$A=$A3178,IF($B:$B=$B3178,$C:$C)),3)</f>
        <v>87416.5</v>
      </c>
      <c r="G3178">
        <f>Table3[[#This Row],[Q3]]-Table3[[#This Row],[Q1]]</f>
        <v>16333</v>
      </c>
      <c r="H3178">
        <f>Table3[[#This Row],[Q1]]-1.5*Table3[[#This Row],[IQR]]</f>
        <v>46584</v>
      </c>
      <c r="I3178">
        <f>Table3[[#This Row],[Q3]]+1.5*Table3[[#This Row],[IQR]]</f>
        <v>111916</v>
      </c>
    </row>
    <row r="3179" spans="1:9" x14ac:dyDescent="0.45">
      <c r="A3179" t="s">
        <v>12</v>
      </c>
      <c r="B3179" t="s">
        <v>3</v>
      </c>
      <c r="C3179">
        <v>95603</v>
      </c>
      <c r="D3179" t="b">
        <f t="shared" si="49"/>
        <v>0</v>
      </c>
      <c r="E3179" cm="1">
        <f t="array" ref="E3179">QUARTILE(IF($A:$A=$A3179,IF($B:$B=$B3179,$C:$C)),1)</f>
        <v>71083.5</v>
      </c>
      <c r="F3179" cm="1">
        <f t="array" ref="F3179">QUARTILE(IF($A:$A=$A3179,IF($B:$B=$B3179,$C:$C)),3)</f>
        <v>87416.5</v>
      </c>
      <c r="G3179">
        <f>Table3[[#This Row],[Q3]]-Table3[[#This Row],[Q1]]</f>
        <v>16333</v>
      </c>
      <c r="H3179">
        <f>Table3[[#This Row],[Q1]]-1.5*Table3[[#This Row],[IQR]]</f>
        <v>46584</v>
      </c>
      <c r="I3179">
        <f>Table3[[#This Row],[Q3]]+1.5*Table3[[#This Row],[IQR]]</f>
        <v>111916</v>
      </c>
    </row>
    <row r="3180" spans="1:9" x14ac:dyDescent="0.45">
      <c r="A3180" t="s">
        <v>20</v>
      </c>
      <c r="B3180" t="s">
        <v>3</v>
      </c>
      <c r="C3180">
        <v>5372</v>
      </c>
      <c r="D3180" t="b">
        <f t="shared" si="49"/>
        <v>0</v>
      </c>
      <c r="E3180" cm="1">
        <f t="array" ref="E3180">QUARTILE(IF($A:$A=$A3180,IF($B:$B=$B3180,$C:$C)),1)</f>
        <v>15820.75</v>
      </c>
      <c r="F3180" cm="1">
        <f t="array" ref="F3180">QUARTILE(IF($A:$A=$A3180,IF($B:$B=$B3180,$C:$C)),3)</f>
        <v>60817.75</v>
      </c>
      <c r="G3180">
        <f>Table3[[#This Row],[Q3]]-Table3[[#This Row],[Q1]]</f>
        <v>44997</v>
      </c>
      <c r="H3180">
        <f>Table3[[#This Row],[Q1]]-1.5*Table3[[#This Row],[IQR]]</f>
        <v>-51674.75</v>
      </c>
      <c r="I3180">
        <f>Table3[[#This Row],[Q3]]+1.5*Table3[[#This Row],[IQR]]</f>
        <v>128313.25</v>
      </c>
    </row>
    <row r="3181" spans="1:9" x14ac:dyDescent="0.45">
      <c r="A3181" t="s">
        <v>20</v>
      </c>
      <c r="B3181" t="s">
        <v>3</v>
      </c>
      <c r="C3181">
        <v>13718</v>
      </c>
      <c r="D3181" t="b">
        <f t="shared" si="49"/>
        <v>0</v>
      </c>
      <c r="E3181" cm="1">
        <f t="array" ref="E3181">QUARTILE(IF($A:$A=$A3181,IF($B:$B=$B3181,$C:$C)),1)</f>
        <v>15820.75</v>
      </c>
      <c r="F3181" cm="1">
        <f t="array" ref="F3181">QUARTILE(IF($A:$A=$A3181,IF($B:$B=$B3181,$C:$C)),3)</f>
        <v>60817.75</v>
      </c>
      <c r="G3181">
        <f>Table3[[#This Row],[Q3]]-Table3[[#This Row],[Q1]]</f>
        <v>44997</v>
      </c>
      <c r="H3181">
        <f>Table3[[#This Row],[Q1]]-1.5*Table3[[#This Row],[IQR]]</f>
        <v>-51674.75</v>
      </c>
      <c r="I3181">
        <f>Table3[[#This Row],[Q3]]+1.5*Table3[[#This Row],[IQR]]</f>
        <v>128313.25</v>
      </c>
    </row>
    <row r="3182" spans="1:9" x14ac:dyDescent="0.45">
      <c r="A3182" t="s">
        <v>20</v>
      </c>
      <c r="B3182" t="s">
        <v>3</v>
      </c>
      <c r="C3182">
        <v>15156</v>
      </c>
      <c r="D3182" t="b">
        <f t="shared" si="49"/>
        <v>0</v>
      </c>
      <c r="E3182" cm="1">
        <f t="array" ref="E3182">QUARTILE(IF($A:$A=$A3182,IF($B:$B=$B3182,$C:$C)),1)</f>
        <v>15820.75</v>
      </c>
      <c r="F3182" cm="1">
        <f t="array" ref="F3182">QUARTILE(IF($A:$A=$A3182,IF($B:$B=$B3182,$C:$C)),3)</f>
        <v>60817.75</v>
      </c>
      <c r="G3182">
        <f>Table3[[#This Row],[Q3]]-Table3[[#This Row],[Q1]]</f>
        <v>44997</v>
      </c>
      <c r="H3182">
        <f>Table3[[#This Row],[Q1]]-1.5*Table3[[#This Row],[IQR]]</f>
        <v>-51674.75</v>
      </c>
      <c r="I3182">
        <f>Table3[[#This Row],[Q3]]+1.5*Table3[[#This Row],[IQR]]</f>
        <v>128313.25</v>
      </c>
    </row>
    <row r="3183" spans="1:9" x14ac:dyDescent="0.45">
      <c r="A3183" t="s">
        <v>20</v>
      </c>
      <c r="B3183" t="s">
        <v>3</v>
      </c>
      <c r="C3183">
        <v>17815</v>
      </c>
      <c r="D3183" t="b">
        <f t="shared" si="49"/>
        <v>0</v>
      </c>
      <c r="E3183" cm="1">
        <f t="array" ref="E3183">QUARTILE(IF($A:$A=$A3183,IF($B:$B=$B3183,$C:$C)),1)</f>
        <v>15820.75</v>
      </c>
      <c r="F3183" cm="1">
        <f t="array" ref="F3183">QUARTILE(IF($A:$A=$A3183,IF($B:$B=$B3183,$C:$C)),3)</f>
        <v>60817.75</v>
      </c>
      <c r="G3183">
        <f>Table3[[#This Row],[Q3]]-Table3[[#This Row],[Q1]]</f>
        <v>44997</v>
      </c>
      <c r="H3183">
        <f>Table3[[#This Row],[Q1]]-1.5*Table3[[#This Row],[IQR]]</f>
        <v>-51674.75</v>
      </c>
      <c r="I3183">
        <f>Table3[[#This Row],[Q3]]+1.5*Table3[[#This Row],[IQR]]</f>
        <v>128313.25</v>
      </c>
    </row>
    <row r="3184" spans="1:9" x14ac:dyDescent="0.45">
      <c r="A3184" t="s">
        <v>20</v>
      </c>
      <c r="B3184" t="s">
        <v>3</v>
      </c>
      <c r="C3184">
        <v>56501</v>
      </c>
      <c r="D3184" t="b">
        <f t="shared" si="49"/>
        <v>0</v>
      </c>
      <c r="E3184" cm="1">
        <f t="array" ref="E3184">QUARTILE(IF($A:$A=$A3184,IF($B:$B=$B3184,$C:$C)),1)</f>
        <v>15820.75</v>
      </c>
      <c r="F3184" cm="1">
        <f t="array" ref="F3184">QUARTILE(IF($A:$A=$A3184,IF($B:$B=$B3184,$C:$C)),3)</f>
        <v>60817.75</v>
      </c>
      <c r="G3184">
        <f>Table3[[#This Row],[Q3]]-Table3[[#This Row],[Q1]]</f>
        <v>44997</v>
      </c>
      <c r="H3184">
        <f>Table3[[#This Row],[Q1]]-1.5*Table3[[#This Row],[IQR]]</f>
        <v>-51674.75</v>
      </c>
      <c r="I3184">
        <f>Table3[[#This Row],[Q3]]+1.5*Table3[[#This Row],[IQR]]</f>
        <v>128313.25</v>
      </c>
    </row>
    <row r="3185" spans="1:9" x14ac:dyDescent="0.45">
      <c r="A3185" t="s">
        <v>20</v>
      </c>
      <c r="B3185" t="s">
        <v>3</v>
      </c>
      <c r="C3185">
        <v>57362</v>
      </c>
      <c r="D3185" t="b">
        <f t="shared" si="49"/>
        <v>0</v>
      </c>
      <c r="E3185" cm="1">
        <f t="array" ref="E3185">QUARTILE(IF($A:$A=$A3185,IF($B:$B=$B3185,$C:$C)),1)</f>
        <v>15820.75</v>
      </c>
      <c r="F3185" cm="1">
        <f t="array" ref="F3185">QUARTILE(IF($A:$A=$A3185,IF($B:$B=$B3185,$C:$C)),3)</f>
        <v>60817.75</v>
      </c>
      <c r="G3185">
        <f>Table3[[#This Row],[Q3]]-Table3[[#This Row],[Q1]]</f>
        <v>44997</v>
      </c>
      <c r="H3185">
        <f>Table3[[#This Row],[Q1]]-1.5*Table3[[#This Row],[IQR]]</f>
        <v>-51674.75</v>
      </c>
      <c r="I3185">
        <f>Table3[[#This Row],[Q3]]+1.5*Table3[[#This Row],[IQR]]</f>
        <v>128313.25</v>
      </c>
    </row>
    <row r="3186" spans="1:9" x14ac:dyDescent="0.45">
      <c r="A3186" t="s">
        <v>20</v>
      </c>
      <c r="B3186" t="s">
        <v>3</v>
      </c>
      <c r="C3186">
        <v>60370</v>
      </c>
      <c r="D3186" t="b">
        <f t="shared" si="49"/>
        <v>0</v>
      </c>
      <c r="E3186" cm="1">
        <f t="array" ref="E3186">QUARTILE(IF($A:$A=$A3186,IF($B:$B=$B3186,$C:$C)),1)</f>
        <v>15820.75</v>
      </c>
      <c r="F3186" cm="1">
        <f t="array" ref="F3186">QUARTILE(IF($A:$A=$A3186,IF($B:$B=$B3186,$C:$C)),3)</f>
        <v>60817.75</v>
      </c>
      <c r="G3186">
        <f>Table3[[#This Row],[Q3]]-Table3[[#This Row],[Q1]]</f>
        <v>44997</v>
      </c>
      <c r="H3186">
        <f>Table3[[#This Row],[Q1]]-1.5*Table3[[#This Row],[IQR]]</f>
        <v>-51674.75</v>
      </c>
      <c r="I3186">
        <f>Table3[[#This Row],[Q3]]+1.5*Table3[[#This Row],[IQR]]</f>
        <v>128313.25</v>
      </c>
    </row>
    <row r="3187" spans="1:9" x14ac:dyDescent="0.45">
      <c r="A3187" t="s">
        <v>20</v>
      </c>
      <c r="B3187" t="s">
        <v>3</v>
      </c>
      <c r="C3187">
        <v>60967</v>
      </c>
      <c r="D3187" t="b">
        <f t="shared" si="49"/>
        <v>0</v>
      </c>
      <c r="E3187" cm="1">
        <f t="array" ref="E3187">QUARTILE(IF($A:$A=$A3187,IF($B:$B=$B3187,$C:$C)),1)</f>
        <v>15820.75</v>
      </c>
      <c r="F3187" cm="1">
        <f t="array" ref="F3187">QUARTILE(IF($A:$A=$A3187,IF($B:$B=$B3187,$C:$C)),3)</f>
        <v>60817.75</v>
      </c>
      <c r="G3187">
        <f>Table3[[#This Row],[Q3]]-Table3[[#This Row],[Q1]]</f>
        <v>44997</v>
      </c>
      <c r="H3187">
        <f>Table3[[#This Row],[Q1]]-1.5*Table3[[#This Row],[IQR]]</f>
        <v>-51674.75</v>
      </c>
      <c r="I3187">
        <f>Table3[[#This Row],[Q3]]+1.5*Table3[[#This Row],[IQR]]</f>
        <v>128313.25</v>
      </c>
    </row>
    <row r="3188" spans="1:9" x14ac:dyDescent="0.45">
      <c r="A3188" t="s">
        <v>20</v>
      </c>
      <c r="B3188" t="s">
        <v>3</v>
      </c>
      <c r="C3188">
        <v>86123</v>
      </c>
      <c r="D3188" t="b">
        <f t="shared" si="49"/>
        <v>0</v>
      </c>
      <c r="E3188" cm="1">
        <f t="array" ref="E3188">QUARTILE(IF($A:$A=$A3188,IF($B:$B=$B3188,$C:$C)),1)</f>
        <v>15820.75</v>
      </c>
      <c r="F3188" cm="1">
        <f t="array" ref="F3188">QUARTILE(IF($A:$A=$A3188,IF($B:$B=$B3188,$C:$C)),3)</f>
        <v>60817.75</v>
      </c>
      <c r="G3188">
        <f>Table3[[#This Row],[Q3]]-Table3[[#This Row],[Q1]]</f>
        <v>44997</v>
      </c>
      <c r="H3188">
        <f>Table3[[#This Row],[Q1]]-1.5*Table3[[#This Row],[IQR]]</f>
        <v>-51674.75</v>
      </c>
      <c r="I3188">
        <f>Table3[[#This Row],[Q3]]+1.5*Table3[[#This Row],[IQR]]</f>
        <v>128313.25</v>
      </c>
    </row>
    <row r="3189" spans="1:9" x14ac:dyDescent="0.45">
      <c r="A3189" t="s">
        <v>20</v>
      </c>
      <c r="B3189" t="s">
        <v>3</v>
      </c>
      <c r="C3189">
        <v>99389</v>
      </c>
      <c r="D3189" t="b">
        <f t="shared" si="49"/>
        <v>0</v>
      </c>
      <c r="E3189" cm="1">
        <f t="array" ref="E3189">QUARTILE(IF($A:$A=$A3189,IF($B:$B=$B3189,$C:$C)),1)</f>
        <v>15820.75</v>
      </c>
      <c r="F3189" cm="1">
        <f t="array" ref="F3189">QUARTILE(IF($A:$A=$A3189,IF($B:$B=$B3189,$C:$C)),3)</f>
        <v>60817.75</v>
      </c>
      <c r="G3189">
        <f>Table3[[#This Row],[Q3]]-Table3[[#This Row],[Q1]]</f>
        <v>44997</v>
      </c>
      <c r="H3189">
        <f>Table3[[#This Row],[Q1]]-1.5*Table3[[#This Row],[IQR]]</f>
        <v>-51674.75</v>
      </c>
      <c r="I3189">
        <f>Table3[[#This Row],[Q3]]+1.5*Table3[[#This Row],[IQR]]</f>
        <v>128313.25</v>
      </c>
    </row>
    <row r="3190" spans="1:9" x14ac:dyDescent="0.45">
      <c r="A3190" t="s">
        <v>13</v>
      </c>
      <c r="B3190" t="s">
        <v>6</v>
      </c>
      <c r="C3190">
        <v>7287</v>
      </c>
      <c r="D3190" t="b">
        <f t="shared" si="49"/>
        <v>0</v>
      </c>
      <c r="E3190" cm="1">
        <f t="array" ref="E3190">QUARTILE(IF($A:$A=$A3190,IF($B:$B=$B3190,$C:$C)),1)</f>
        <v>42675.25</v>
      </c>
      <c r="F3190" cm="1">
        <f t="array" ref="F3190">QUARTILE(IF($A:$A=$A3190,IF($B:$B=$B3190,$C:$C)),3)</f>
        <v>73268</v>
      </c>
      <c r="G3190">
        <f>Table3[[#This Row],[Q3]]-Table3[[#This Row],[Q1]]</f>
        <v>30592.75</v>
      </c>
      <c r="H3190">
        <f>Table3[[#This Row],[Q1]]-1.5*Table3[[#This Row],[IQR]]</f>
        <v>-3213.875</v>
      </c>
      <c r="I3190">
        <f>Table3[[#This Row],[Q3]]+1.5*Table3[[#This Row],[IQR]]</f>
        <v>119157.125</v>
      </c>
    </row>
    <row r="3191" spans="1:9" x14ac:dyDescent="0.45">
      <c r="A3191" t="s">
        <v>13</v>
      </c>
      <c r="B3191" t="s">
        <v>6</v>
      </c>
      <c r="C3191">
        <v>17409</v>
      </c>
      <c r="D3191" t="b">
        <f t="shared" si="49"/>
        <v>0</v>
      </c>
      <c r="E3191" cm="1">
        <f t="array" ref="E3191">QUARTILE(IF($A:$A=$A3191,IF($B:$B=$B3191,$C:$C)),1)</f>
        <v>42675.25</v>
      </c>
      <c r="F3191" cm="1">
        <f t="array" ref="F3191">QUARTILE(IF($A:$A=$A3191,IF($B:$B=$B3191,$C:$C)),3)</f>
        <v>73268</v>
      </c>
      <c r="G3191">
        <f>Table3[[#This Row],[Q3]]-Table3[[#This Row],[Q1]]</f>
        <v>30592.75</v>
      </c>
      <c r="H3191">
        <f>Table3[[#This Row],[Q1]]-1.5*Table3[[#This Row],[IQR]]</f>
        <v>-3213.875</v>
      </c>
      <c r="I3191">
        <f>Table3[[#This Row],[Q3]]+1.5*Table3[[#This Row],[IQR]]</f>
        <v>119157.125</v>
      </c>
    </row>
    <row r="3192" spans="1:9" x14ac:dyDescent="0.45">
      <c r="A3192" t="s">
        <v>13</v>
      </c>
      <c r="B3192" t="s">
        <v>6</v>
      </c>
      <c r="C3192">
        <v>24504</v>
      </c>
      <c r="D3192" t="b">
        <f t="shared" si="49"/>
        <v>0</v>
      </c>
      <c r="E3192" cm="1">
        <f t="array" ref="E3192">QUARTILE(IF($A:$A=$A3192,IF($B:$B=$B3192,$C:$C)),1)</f>
        <v>42675.25</v>
      </c>
      <c r="F3192" cm="1">
        <f t="array" ref="F3192">QUARTILE(IF($A:$A=$A3192,IF($B:$B=$B3192,$C:$C)),3)</f>
        <v>73268</v>
      </c>
      <c r="G3192">
        <f>Table3[[#This Row],[Q3]]-Table3[[#This Row],[Q1]]</f>
        <v>30592.75</v>
      </c>
      <c r="H3192">
        <f>Table3[[#This Row],[Q1]]-1.5*Table3[[#This Row],[IQR]]</f>
        <v>-3213.875</v>
      </c>
      <c r="I3192">
        <f>Table3[[#This Row],[Q3]]+1.5*Table3[[#This Row],[IQR]]</f>
        <v>119157.125</v>
      </c>
    </row>
    <row r="3193" spans="1:9" x14ac:dyDescent="0.45">
      <c r="A3193" t="s">
        <v>13</v>
      </c>
      <c r="B3193" t="s">
        <v>6</v>
      </c>
      <c r="C3193">
        <v>37145</v>
      </c>
      <c r="D3193" t="b">
        <f t="shared" si="49"/>
        <v>0</v>
      </c>
      <c r="E3193" cm="1">
        <f t="array" ref="E3193">QUARTILE(IF($A:$A=$A3193,IF($B:$B=$B3193,$C:$C)),1)</f>
        <v>42675.25</v>
      </c>
      <c r="F3193" cm="1">
        <f t="array" ref="F3193">QUARTILE(IF($A:$A=$A3193,IF($B:$B=$B3193,$C:$C)),3)</f>
        <v>73268</v>
      </c>
      <c r="G3193">
        <f>Table3[[#This Row],[Q3]]-Table3[[#This Row],[Q1]]</f>
        <v>30592.75</v>
      </c>
      <c r="H3193">
        <f>Table3[[#This Row],[Q1]]-1.5*Table3[[#This Row],[IQR]]</f>
        <v>-3213.875</v>
      </c>
      <c r="I3193">
        <f>Table3[[#This Row],[Q3]]+1.5*Table3[[#This Row],[IQR]]</f>
        <v>119157.125</v>
      </c>
    </row>
    <row r="3194" spans="1:9" x14ac:dyDescent="0.45">
      <c r="A3194" t="s">
        <v>13</v>
      </c>
      <c r="B3194" t="s">
        <v>6</v>
      </c>
      <c r="C3194">
        <v>38755</v>
      </c>
      <c r="D3194" t="b">
        <f t="shared" si="49"/>
        <v>0</v>
      </c>
      <c r="E3194" cm="1">
        <f t="array" ref="E3194">QUARTILE(IF($A:$A=$A3194,IF($B:$B=$B3194,$C:$C)),1)</f>
        <v>42675.25</v>
      </c>
      <c r="F3194" cm="1">
        <f t="array" ref="F3194">QUARTILE(IF($A:$A=$A3194,IF($B:$B=$B3194,$C:$C)),3)</f>
        <v>73268</v>
      </c>
      <c r="G3194">
        <f>Table3[[#This Row],[Q3]]-Table3[[#This Row],[Q1]]</f>
        <v>30592.75</v>
      </c>
      <c r="H3194">
        <f>Table3[[#This Row],[Q1]]-1.5*Table3[[#This Row],[IQR]]</f>
        <v>-3213.875</v>
      </c>
      <c r="I3194">
        <f>Table3[[#This Row],[Q3]]+1.5*Table3[[#This Row],[IQR]]</f>
        <v>119157.125</v>
      </c>
    </row>
    <row r="3195" spans="1:9" x14ac:dyDescent="0.45">
      <c r="A3195" t="s">
        <v>13</v>
      </c>
      <c r="B3195" t="s">
        <v>6</v>
      </c>
      <c r="C3195">
        <v>39211</v>
      </c>
      <c r="D3195" t="b">
        <f t="shared" si="49"/>
        <v>0</v>
      </c>
      <c r="E3195" cm="1">
        <f t="array" ref="E3195">QUARTILE(IF($A:$A=$A3195,IF($B:$B=$B3195,$C:$C)),1)</f>
        <v>42675.25</v>
      </c>
      <c r="F3195" cm="1">
        <f t="array" ref="F3195">QUARTILE(IF($A:$A=$A3195,IF($B:$B=$B3195,$C:$C)),3)</f>
        <v>73268</v>
      </c>
      <c r="G3195">
        <f>Table3[[#This Row],[Q3]]-Table3[[#This Row],[Q1]]</f>
        <v>30592.75</v>
      </c>
      <c r="H3195">
        <f>Table3[[#This Row],[Q1]]-1.5*Table3[[#This Row],[IQR]]</f>
        <v>-3213.875</v>
      </c>
      <c r="I3195">
        <f>Table3[[#This Row],[Q3]]+1.5*Table3[[#This Row],[IQR]]</f>
        <v>119157.125</v>
      </c>
    </row>
    <row r="3196" spans="1:9" x14ac:dyDescent="0.45">
      <c r="A3196" t="s">
        <v>13</v>
      </c>
      <c r="B3196" t="s">
        <v>6</v>
      </c>
      <c r="C3196">
        <v>43830</v>
      </c>
      <c r="D3196" t="b">
        <f t="shared" si="49"/>
        <v>0</v>
      </c>
      <c r="E3196" cm="1">
        <f t="array" ref="E3196">QUARTILE(IF($A:$A=$A3196,IF($B:$B=$B3196,$C:$C)),1)</f>
        <v>42675.25</v>
      </c>
      <c r="F3196" cm="1">
        <f t="array" ref="F3196">QUARTILE(IF($A:$A=$A3196,IF($B:$B=$B3196,$C:$C)),3)</f>
        <v>73268</v>
      </c>
      <c r="G3196">
        <f>Table3[[#This Row],[Q3]]-Table3[[#This Row],[Q1]]</f>
        <v>30592.75</v>
      </c>
      <c r="H3196">
        <f>Table3[[#This Row],[Q1]]-1.5*Table3[[#This Row],[IQR]]</f>
        <v>-3213.875</v>
      </c>
      <c r="I3196">
        <f>Table3[[#This Row],[Q3]]+1.5*Table3[[#This Row],[IQR]]</f>
        <v>119157.125</v>
      </c>
    </row>
    <row r="3197" spans="1:9" x14ac:dyDescent="0.45">
      <c r="A3197" t="s">
        <v>13</v>
      </c>
      <c r="B3197" t="s">
        <v>6</v>
      </c>
      <c r="C3197">
        <v>44878</v>
      </c>
      <c r="D3197" t="b">
        <f t="shared" si="49"/>
        <v>0</v>
      </c>
      <c r="E3197" cm="1">
        <f t="array" ref="E3197">QUARTILE(IF($A:$A=$A3197,IF($B:$B=$B3197,$C:$C)),1)</f>
        <v>42675.25</v>
      </c>
      <c r="F3197" cm="1">
        <f t="array" ref="F3197">QUARTILE(IF($A:$A=$A3197,IF($B:$B=$B3197,$C:$C)),3)</f>
        <v>73268</v>
      </c>
      <c r="G3197">
        <f>Table3[[#This Row],[Q3]]-Table3[[#This Row],[Q1]]</f>
        <v>30592.75</v>
      </c>
      <c r="H3197">
        <f>Table3[[#This Row],[Q1]]-1.5*Table3[[#This Row],[IQR]]</f>
        <v>-3213.875</v>
      </c>
      <c r="I3197">
        <f>Table3[[#This Row],[Q3]]+1.5*Table3[[#This Row],[IQR]]</f>
        <v>119157.125</v>
      </c>
    </row>
    <row r="3198" spans="1:9" x14ac:dyDescent="0.45">
      <c r="A3198" t="s">
        <v>13</v>
      </c>
      <c r="B3198" t="s">
        <v>6</v>
      </c>
      <c r="C3198">
        <v>50302</v>
      </c>
      <c r="D3198" t="b">
        <f t="shared" si="49"/>
        <v>0</v>
      </c>
      <c r="E3198" cm="1">
        <f t="array" ref="E3198">QUARTILE(IF($A:$A=$A3198,IF($B:$B=$B3198,$C:$C)),1)</f>
        <v>42675.25</v>
      </c>
      <c r="F3198" cm="1">
        <f t="array" ref="F3198">QUARTILE(IF($A:$A=$A3198,IF($B:$B=$B3198,$C:$C)),3)</f>
        <v>73268</v>
      </c>
      <c r="G3198">
        <f>Table3[[#This Row],[Q3]]-Table3[[#This Row],[Q1]]</f>
        <v>30592.75</v>
      </c>
      <c r="H3198">
        <f>Table3[[#This Row],[Q1]]-1.5*Table3[[#This Row],[IQR]]</f>
        <v>-3213.875</v>
      </c>
      <c r="I3198">
        <f>Table3[[#This Row],[Q3]]+1.5*Table3[[#This Row],[IQR]]</f>
        <v>119157.125</v>
      </c>
    </row>
    <row r="3199" spans="1:9" x14ac:dyDescent="0.45">
      <c r="A3199" t="s">
        <v>13</v>
      </c>
      <c r="B3199" t="s">
        <v>6</v>
      </c>
      <c r="C3199">
        <v>51497</v>
      </c>
      <c r="D3199" t="b">
        <f t="shared" si="49"/>
        <v>0</v>
      </c>
      <c r="E3199" cm="1">
        <f t="array" ref="E3199">QUARTILE(IF($A:$A=$A3199,IF($B:$B=$B3199,$C:$C)),1)</f>
        <v>42675.25</v>
      </c>
      <c r="F3199" cm="1">
        <f t="array" ref="F3199">QUARTILE(IF($A:$A=$A3199,IF($B:$B=$B3199,$C:$C)),3)</f>
        <v>73268</v>
      </c>
      <c r="G3199">
        <f>Table3[[#This Row],[Q3]]-Table3[[#This Row],[Q1]]</f>
        <v>30592.75</v>
      </c>
      <c r="H3199">
        <f>Table3[[#This Row],[Q1]]-1.5*Table3[[#This Row],[IQR]]</f>
        <v>-3213.875</v>
      </c>
      <c r="I3199">
        <f>Table3[[#This Row],[Q3]]+1.5*Table3[[#This Row],[IQR]]</f>
        <v>119157.125</v>
      </c>
    </row>
    <row r="3200" spans="1:9" x14ac:dyDescent="0.45">
      <c r="A3200" t="s">
        <v>13</v>
      </c>
      <c r="B3200" t="s">
        <v>6</v>
      </c>
      <c r="C3200">
        <v>51564</v>
      </c>
      <c r="D3200" t="b">
        <f t="shared" si="49"/>
        <v>0</v>
      </c>
      <c r="E3200" cm="1">
        <f t="array" ref="E3200">QUARTILE(IF($A:$A=$A3200,IF($B:$B=$B3200,$C:$C)),1)</f>
        <v>42675.25</v>
      </c>
      <c r="F3200" cm="1">
        <f t="array" ref="F3200">QUARTILE(IF($A:$A=$A3200,IF($B:$B=$B3200,$C:$C)),3)</f>
        <v>73268</v>
      </c>
      <c r="G3200">
        <f>Table3[[#This Row],[Q3]]-Table3[[#This Row],[Q1]]</f>
        <v>30592.75</v>
      </c>
      <c r="H3200">
        <f>Table3[[#This Row],[Q1]]-1.5*Table3[[#This Row],[IQR]]</f>
        <v>-3213.875</v>
      </c>
      <c r="I3200">
        <f>Table3[[#This Row],[Q3]]+1.5*Table3[[#This Row],[IQR]]</f>
        <v>119157.125</v>
      </c>
    </row>
    <row r="3201" spans="1:9" x14ac:dyDescent="0.45">
      <c r="A3201" t="s">
        <v>13</v>
      </c>
      <c r="B3201" t="s">
        <v>6</v>
      </c>
      <c r="C3201">
        <v>52153</v>
      </c>
      <c r="D3201" t="b">
        <f t="shared" si="49"/>
        <v>0</v>
      </c>
      <c r="E3201" cm="1">
        <f t="array" ref="E3201">QUARTILE(IF($A:$A=$A3201,IF($B:$B=$B3201,$C:$C)),1)</f>
        <v>42675.25</v>
      </c>
      <c r="F3201" cm="1">
        <f t="array" ref="F3201">QUARTILE(IF($A:$A=$A3201,IF($B:$B=$B3201,$C:$C)),3)</f>
        <v>73268</v>
      </c>
      <c r="G3201">
        <f>Table3[[#This Row],[Q3]]-Table3[[#This Row],[Q1]]</f>
        <v>30592.75</v>
      </c>
      <c r="H3201">
        <f>Table3[[#This Row],[Q1]]-1.5*Table3[[#This Row],[IQR]]</f>
        <v>-3213.875</v>
      </c>
      <c r="I3201">
        <f>Table3[[#This Row],[Q3]]+1.5*Table3[[#This Row],[IQR]]</f>
        <v>119157.125</v>
      </c>
    </row>
    <row r="3202" spans="1:9" x14ac:dyDescent="0.45">
      <c r="A3202" t="s">
        <v>13</v>
      </c>
      <c r="B3202" t="s">
        <v>6</v>
      </c>
      <c r="C3202">
        <v>54951</v>
      </c>
      <c r="D3202" t="b">
        <f t="shared" ref="D3202:D3265" si="50">IF(C3202&lt;H3202,TRUE,IF(C3202&gt;I3202,TRUE,FALSE))</f>
        <v>0</v>
      </c>
      <c r="E3202" cm="1">
        <f t="array" ref="E3202">QUARTILE(IF($A:$A=$A3202,IF($B:$B=$B3202,$C:$C)),1)</f>
        <v>42675.25</v>
      </c>
      <c r="F3202" cm="1">
        <f t="array" ref="F3202">QUARTILE(IF($A:$A=$A3202,IF($B:$B=$B3202,$C:$C)),3)</f>
        <v>73268</v>
      </c>
      <c r="G3202">
        <f>Table3[[#This Row],[Q3]]-Table3[[#This Row],[Q1]]</f>
        <v>30592.75</v>
      </c>
      <c r="H3202">
        <f>Table3[[#This Row],[Q1]]-1.5*Table3[[#This Row],[IQR]]</f>
        <v>-3213.875</v>
      </c>
      <c r="I3202">
        <f>Table3[[#This Row],[Q3]]+1.5*Table3[[#This Row],[IQR]]</f>
        <v>119157.125</v>
      </c>
    </row>
    <row r="3203" spans="1:9" x14ac:dyDescent="0.45">
      <c r="A3203" t="s">
        <v>13</v>
      </c>
      <c r="B3203" t="s">
        <v>6</v>
      </c>
      <c r="C3203">
        <v>62098</v>
      </c>
      <c r="D3203" t="b">
        <f t="shared" si="50"/>
        <v>0</v>
      </c>
      <c r="E3203" cm="1">
        <f t="array" ref="E3203">QUARTILE(IF($A:$A=$A3203,IF($B:$B=$B3203,$C:$C)),1)</f>
        <v>42675.25</v>
      </c>
      <c r="F3203" cm="1">
        <f t="array" ref="F3203">QUARTILE(IF($A:$A=$A3203,IF($B:$B=$B3203,$C:$C)),3)</f>
        <v>73268</v>
      </c>
      <c r="G3203">
        <f>Table3[[#This Row],[Q3]]-Table3[[#This Row],[Q1]]</f>
        <v>30592.75</v>
      </c>
      <c r="H3203">
        <f>Table3[[#This Row],[Q1]]-1.5*Table3[[#This Row],[IQR]]</f>
        <v>-3213.875</v>
      </c>
      <c r="I3203">
        <f>Table3[[#This Row],[Q3]]+1.5*Table3[[#This Row],[IQR]]</f>
        <v>119157.125</v>
      </c>
    </row>
    <row r="3204" spans="1:9" x14ac:dyDescent="0.45">
      <c r="A3204" t="s">
        <v>13</v>
      </c>
      <c r="B3204" t="s">
        <v>6</v>
      </c>
      <c r="C3204">
        <v>67781</v>
      </c>
      <c r="D3204" t="b">
        <f t="shared" si="50"/>
        <v>0</v>
      </c>
      <c r="E3204" cm="1">
        <f t="array" ref="E3204">QUARTILE(IF($A:$A=$A3204,IF($B:$B=$B3204,$C:$C)),1)</f>
        <v>42675.25</v>
      </c>
      <c r="F3204" cm="1">
        <f t="array" ref="F3204">QUARTILE(IF($A:$A=$A3204,IF($B:$B=$B3204,$C:$C)),3)</f>
        <v>73268</v>
      </c>
      <c r="G3204">
        <f>Table3[[#This Row],[Q3]]-Table3[[#This Row],[Q1]]</f>
        <v>30592.75</v>
      </c>
      <c r="H3204">
        <f>Table3[[#This Row],[Q1]]-1.5*Table3[[#This Row],[IQR]]</f>
        <v>-3213.875</v>
      </c>
      <c r="I3204">
        <f>Table3[[#This Row],[Q3]]+1.5*Table3[[#This Row],[IQR]]</f>
        <v>119157.125</v>
      </c>
    </row>
    <row r="3205" spans="1:9" x14ac:dyDescent="0.45">
      <c r="A3205" t="s">
        <v>13</v>
      </c>
      <c r="B3205" t="s">
        <v>6</v>
      </c>
      <c r="C3205">
        <v>68941</v>
      </c>
      <c r="D3205" t="b">
        <f t="shared" si="50"/>
        <v>0</v>
      </c>
      <c r="E3205" cm="1">
        <f t="array" ref="E3205">QUARTILE(IF($A:$A=$A3205,IF($B:$B=$B3205,$C:$C)),1)</f>
        <v>42675.25</v>
      </c>
      <c r="F3205" cm="1">
        <f t="array" ref="F3205">QUARTILE(IF($A:$A=$A3205,IF($B:$B=$B3205,$C:$C)),3)</f>
        <v>73268</v>
      </c>
      <c r="G3205">
        <f>Table3[[#This Row],[Q3]]-Table3[[#This Row],[Q1]]</f>
        <v>30592.75</v>
      </c>
      <c r="H3205">
        <f>Table3[[#This Row],[Q1]]-1.5*Table3[[#This Row],[IQR]]</f>
        <v>-3213.875</v>
      </c>
      <c r="I3205">
        <f>Table3[[#This Row],[Q3]]+1.5*Table3[[#This Row],[IQR]]</f>
        <v>119157.125</v>
      </c>
    </row>
    <row r="3206" spans="1:9" x14ac:dyDescent="0.45">
      <c r="A3206" t="s">
        <v>13</v>
      </c>
      <c r="B3206" t="s">
        <v>6</v>
      </c>
      <c r="C3206">
        <v>69499</v>
      </c>
      <c r="D3206" t="b">
        <f t="shared" si="50"/>
        <v>0</v>
      </c>
      <c r="E3206" cm="1">
        <f t="array" ref="E3206">QUARTILE(IF($A:$A=$A3206,IF($B:$B=$B3206,$C:$C)),1)</f>
        <v>42675.25</v>
      </c>
      <c r="F3206" cm="1">
        <f t="array" ref="F3206">QUARTILE(IF($A:$A=$A3206,IF($B:$B=$B3206,$C:$C)),3)</f>
        <v>73268</v>
      </c>
      <c r="G3206">
        <f>Table3[[#This Row],[Q3]]-Table3[[#This Row],[Q1]]</f>
        <v>30592.75</v>
      </c>
      <c r="H3206">
        <f>Table3[[#This Row],[Q1]]-1.5*Table3[[#This Row],[IQR]]</f>
        <v>-3213.875</v>
      </c>
      <c r="I3206">
        <f>Table3[[#This Row],[Q3]]+1.5*Table3[[#This Row],[IQR]]</f>
        <v>119157.125</v>
      </c>
    </row>
    <row r="3207" spans="1:9" x14ac:dyDescent="0.45">
      <c r="A3207" t="s">
        <v>13</v>
      </c>
      <c r="B3207" t="s">
        <v>6</v>
      </c>
      <c r="C3207">
        <v>71249</v>
      </c>
      <c r="D3207" t="b">
        <f t="shared" si="50"/>
        <v>0</v>
      </c>
      <c r="E3207" cm="1">
        <f t="array" ref="E3207">QUARTILE(IF($A:$A=$A3207,IF($B:$B=$B3207,$C:$C)),1)</f>
        <v>42675.25</v>
      </c>
      <c r="F3207" cm="1">
        <f t="array" ref="F3207">QUARTILE(IF($A:$A=$A3207,IF($B:$B=$B3207,$C:$C)),3)</f>
        <v>73268</v>
      </c>
      <c r="G3207">
        <f>Table3[[#This Row],[Q3]]-Table3[[#This Row],[Q1]]</f>
        <v>30592.75</v>
      </c>
      <c r="H3207">
        <f>Table3[[#This Row],[Q1]]-1.5*Table3[[#This Row],[IQR]]</f>
        <v>-3213.875</v>
      </c>
      <c r="I3207">
        <f>Table3[[#This Row],[Q3]]+1.5*Table3[[#This Row],[IQR]]</f>
        <v>119157.125</v>
      </c>
    </row>
    <row r="3208" spans="1:9" x14ac:dyDescent="0.45">
      <c r="A3208" t="s">
        <v>13</v>
      </c>
      <c r="B3208" t="s">
        <v>6</v>
      </c>
      <c r="C3208">
        <v>79325</v>
      </c>
      <c r="D3208" t="b">
        <f t="shared" si="50"/>
        <v>0</v>
      </c>
      <c r="E3208" cm="1">
        <f t="array" ref="E3208">QUARTILE(IF($A:$A=$A3208,IF($B:$B=$B3208,$C:$C)),1)</f>
        <v>42675.25</v>
      </c>
      <c r="F3208" cm="1">
        <f t="array" ref="F3208">QUARTILE(IF($A:$A=$A3208,IF($B:$B=$B3208,$C:$C)),3)</f>
        <v>73268</v>
      </c>
      <c r="G3208">
        <f>Table3[[#This Row],[Q3]]-Table3[[#This Row],[Q1]]</f>
        <v>30592.75</v>
      </c>
      <c r="H3208">
        <f>Table3[[#This Row],[Q1]]-1.5*Table3[[#This Row],[IQR]]</f>
        <v>-3213.875</v>
      </c>
      <c r="I3208">
        <f>Table3[[#This Row],[Q3]]+1.5*Table3[[#This Row],[IQR]]</f>
        <v>119157.125</v>
      </c>
    </row>
    <row r="3209" spans="1:9" x14ac:dyDescent="0.45">
      <c r="A3209" t="s">
        <v>13</v>
      </c>
      <c r="B3209" t="s">
        <v>6</v>
      </c>
      <c r="C3209">
        <v>89241</v>
      </c>
      <c r="D3209" t="b">
        <f t="shared" si="50"/>
        <v>0</v>
      </c>
      <c r="E3209" cm="1">
        <f t="array" ref="E3209">QUARTILE(IF($A:$A=$A3209,IF($B:$B=$B3209,$C:$C)),1)</f>
        <v>42675.25</v>
      </c>
      <c r="F3209" cm="1">
        <f t="array" ref="F3209">QUARTILE(IF($A:$A=$A3209,IF($B:$B=$B3209,$C:$C)),3)</f>
        <v>73268</v>
      </c>
      <c r="G3209">
        <f>Table3[[#This Row],[Q3]]-Table3[[#This Row],[Q1]]</f>
        <v>30592.75</v>
      </c>
      <c r="H3209">
        <f>Table3[[#This Row],[Q1]]-1.5*Table3[[#This Row],[IQR]]</f>
        <v>-3213.875</v>
      </c>
      <c r="I3209">
        <f>Table3[[#This Row],[Q3]]+1.5*Table3[[#This Row],[IQR]]</f>
        <v>119157.125</v>
      </c>
    </row>
    <row r="3210" spans="1:9" x14ac:dyDescent="0.45">
      <c r="A3210" t="s">
        <v>13</v>
      </c>
      <c r="B3210" t="s">
        <v>6</v>
      </c>
      <c r="C3210">
        <v>90370</v>
      </c>
      <c r="D3210" t="b">
        <f t="shared" si="50"/>
        <v>0</v>
      </c>
      <c r="E3210" cm="1">
        <f t="array" ref="E3210">QUARTILE(IF($A:$A=$A3210,IF($B:$B=$B3210,$C:$C)),1)</f>
        <v>42675.25</v>
      </c>
      <c r="F3210" cm="1">
        <f t="array" ref="F3210">QUARTILE(IF($A:$A=$A3210,IF($B:$B=$B3210,$C:$C)),3)</f>
        <v>73268</v>
      </c>
      <c r="G3210">
        <f>Table3[[#This Row],[Q3]]-Table3[[#This Row],[Q1]]</f>
        <v>30592.75</v>
      </c>
      <c r="H3210">
        <f>Table3[[#This Row],[Q1]]-1.5*Table3[[#This Row],[IQR]]</f>
        <v>-3213.875</v>
      </c>
      <c r="I3210">
        <f>Table3[[#This Row],[Q3]]+1.5*Table3[[#This Row],[IQR]]</f>
        <v>119157.125</v>
      </c>
    </row>
    <row r="3211" spans="1:9" x14ac:dyDescent="0.45">
      <c r="A3211" t="s">
        <v>13</v>
      </c>
      <c r="B3211" t="s">
        <v>6</v>
      </c>
      <c r="C3211">
        <v>93501</v>
      </c>
      <c r="D3211" t="b">
        <f t="shared" si="50"/>
        <v>0</v>
      </c>
      <c r="E3211" cm="1">
        <f t="array" ref="E3211">QUARTILE(IF($A:$A=$A3211,IF($B:$B=$B3211,$C:$C)),1)</f>
        <v>42675.25</v>
      </c>
      <c r="F3211" cm="1">
        <f t="array" ref="F3211">QUARTILE(IF($A:$A=$A3211,IF($B:$B=$B3211,$C:$C)),3)</f>
        <v>73268</v>
      </c>
      <c r="G3211">
        <f>Table3[[#This Row],[Q3]]-Table3[[#This Row],[Q1]]</f>
        <v>30592.75</v>
      </c>
      <c r="H3211">
        <f>Table3[[#This Row],[Q1]]-1.5*Table3[[#This Row],[IQR]]</f>
        <v>-3213.875</v>
      </c>
      <c r="I3211">
        <f>Table3[[#This Row],[Q3]]+1.5*Table3[[#This Row],[IQR]]</f>
        <v>119157.125</v>
      </c>
    </row>
    <row r="3212" spans="1:9" x14ac:dyDescent="0.45">
      <c r="A3212" t="s">
        <v>13</v>
      </c>
      <c r="B3212" t="s">
        <v>6</v>
      </c>
      <c r="C3212">
        <v>95379</v>
      </c>
      <c r="D3212" t="b">
        <f t="shared" si="50"/>
        <v>0</v>
      </c>
      <c r="E3212" cm="1">
        <f t="array" ref="E3212">QUARTILE(IF($A:$A=$A3212,IF($B:$B=$B3212,$C:$C)),1)</f>
        <v>42675.25</v>
      </c>
      <c r="F3212" cm="1">
        <f t="array" ref="F3212">QUARTILE(IF($A:$A=$A3212,IF($B:$B=$B3212,$C:$C)),3)</f>
        <v>73268</v>
      </c>
      <c r="G3212">
        <f>Table3[[#This Row],[Q3]]-Table3[[#This Row],[Q1]]</f>
        <v>30592.75</v>
      </c>
      <c r="H3212">
        <f>Table3[[#This Row],[Q1]]-1.5*Table3[[#This Row],[IQR]]</f>
        <v>-3213.875</v>
      </c>
      <c r="I3212">
        <f>Table3[[#This Row],[Q3]]+1.5*Table3[[#This Row],[IQR]]</f>
        <v>119157.125</v>
      </c>
    </row>
    <row r="3213" spans="1:9" x14ac:dyDescent="0.45">
      <c r="A3213" t="s">
        <v>13</v>
      </c>
      <c r="B3213" t="s">
        <v>6</v>
      </c>
      <c r="C3213">
        <v>98926</v>
      </c>
      <c r="D3213" t="b">
        <f t="shared" si="50"/>
        <v>0</v>
      </c>
      <c r="E3213" cm="1">
        <f t="array" ref="E3213">QUARTILE(IF($A:$A=$A3213,IF($B:$B=$B3213,$C:$C)),1)</f>
        <v>42675.25</v>
      </c>
      <c r="F3213" cm="1">
        <f t="array" ref="F3213">QUARTILE(IF($A:$A=$A3213,IF($B:$B=$B3213,$C:$C)),3)</f>
        <v>73268</v>
      </c>
      <c r="G3213">
        <f>Table3[[#This Row],[Q3]]-Table3[[#This Row],[Q1]]</f>
        <v>30592.75</v>
      </c>
      <c r="H3213">
        <f>Table3[[#This Row],[Q1]]-1.5*Table3[[#This Row],[IQR]]</f>
        <v>-3213.875</v>
      </c>
      <c r="I3213">
        <f>Table3[[#This Row],[Q3]]+1.5*Table3[[#This Row],[IQR]]</f>
        <v>119157.125</v>
      </c>
    </row>
    <row r="3214" spans="1:9" x14ac:dyDescent="0.45">
      <c r="A3214" t="s">
        <v>19</v>
      </c>
      <c r="B3214" t="s">
        <v>6</v>
      </c>
      <c r="C3214">
        <v>3143</v>
      </c>
      <c r="D3214" t="b">
        <f t="shared" si="50"/>
        <v>0</v>
      </c>
      <c r="E3214" cm="1">
        <f t="array" ref="E3214">QUARTILE(IF($A:$A=$A3214,IF($B:$B=$B3214,$C:$C)),1)</f>
        <v>27340.5</v>
      </c>
      <c r="F3214" cm="1">
        <f t="array" ref="F3214">QUARTILE(IF($A:$A=$A3214,IF($B:$B=$B3214,$C:$C)),3)</f>
        <v>73611.5</v>
      </c>
      <c r="G3214">
        <f>Table3[[#This Row],[Q3]]-Table3[[#This Row],[Q1]]</f>
        <v>46271</v>
      </c>
      <c r="H3214">
        <f>Table3[[#This Row],[Q1]]-1.5*Table3[[#This Row],[IQR]]</f>
        <v>-42066</v>
      </c>
      <c r="I3214">
        <f>Table3[[#This Row],[Q3]]+1.5*Table3[[#This Row],[IQR]]</f>
        <v>143018</v>
      </c>
    </row>
    <row r="3215" spans="1:9" x14ac:dyDescent="0.45">
      <c r="A3215" t="s">
        <v>19</v>
      </c>
      <c r="B3215" t="s">
        <v>6</v>
      </c>
      <c r="C3215">
        <v>3947</v>
      </c>
      <c r="D3215" t="b">
        <f t="shared" si="50"/>
        <v>0</v>
      </c>
      <c r="E3215" cm="1">
        <f t="array" ref="E3215">QUARTILE(IF($A:$A=$A3215,IF($B:$B=$B3215,$C:$C)),1)</f>
        <v>27340.5</v>
      </c>
      <c r="F3215" cm="1">
        <f t="array" ref="F3215">QUARTILE(IF($A:$A=$A3215,IF($B:$B=$B3215,$C:$C)),3)</f>
        <v>73611.5</v>
      </c>
      <c r="G3215">
        <f>Table3[[#This Row],[Q3]]-Table3[[#This Row],[Q1]]</f>
        <v>46271</v>
      </c>
      <c r="H3215">
        <f>Table3[[#This Row],[Q1]]-1.5*Table3[[#This Row],[IQR]]</f>
        <v>-42066</v>
      </c>
      <c r="I3215">
        <f>Table3[[#This Row],[Q3]]+1.5*Table3[[#This Row],[IQR]]</f>
        <v>143018</v>
      </c>
    </row>
    <row r="3216" spans="1:9" x14ac:dyDescent="0.45">
      <c r="A3216" t="s">
        <v>19</v>
      </c>
      <c r="B3216" t="s">
        <v>6</v>
      </c>
      <c r="C3216">
        <v>6957</v>
      </c>
      <c r="D3216" t="b">
        <f t="shared" si="50"/>
        <v>0</v>
      </c>
      <c r="E3216" cm="1">
        <f t="array" ref="E3216">QUARTILE(IF($A:$A=$A3216,IF($B:$B=$B3216,$C:$C)),1)</f>
        <v>27340.5</v>
      </c>
      <c r="F3216" cm="1">
        <f t="array" ref="F3216">QUARTILE(IF($A:$A=$A3216,IF($B:$B=$B3216,$C:$C)),3)</f>
        <v>73611.5</v>
      </c>
      <c r="G3216">
        <f>Table3[[#This Row],[Q3]]-Table3[[#This Row],[Q1]]</f>
        <v>46271</v>
      </c>
      <c r="H3216">
        <f>Table3[[#This Row],[Q1]]-1.5*Table3[[#This Row],[IQR]]</f>
        <v>-42066</v>
      </c>
      <c r="I3216">
        <f>Table3[[#This Row],[Q3]]+1.5*Table3[[#This Row],[IQR]]</f>
        <v>143018</v>
      </c>
    </row>
    <row r="3217" spans="1:9" x14ac:dyDescent="0.45">
      <c r="A3217" t="s">
        <v>19</v>
      </c>
      <c r="B3217" t="s">
        <v>6</v>
      </c>
      <c r="C3217">
        <v>20419</v>
      </c>
      <c r="D3217" t="b">
        <f t="shared" si="50"/>
        <v>0</v>
      </c>
      <c r="E3217" cm="1">
        <f t="array" ref="E3217">QUARTILE(IF($A:$A=$A3217,IF($B:$B=$B3217,$C:$C)),1)</f>
        <v>27340.5</v>
      </c>
      <c r="F3217" cm="1">
        <f t="array" ref="F3217">QUARTILE(IF($A:$A=$A3217,IF($B:$B=$B3217,$C:$C)),3)</f>
        <v>73611.5</v>
      </c>
      <c r="G3217">
        <f>Table3[[#This Row],[Q3]]-Table3[[#This Row],[Q1]]</f>
        <v>46271</v>
      </c>
      <c r="H3217">
        <f>Table3[[#This Row],[Q1]]-1.5*Table3[[#This Row],[IQR]]</f>
        <v>-42066</v>
      </c>
      <c r="I3217">
        <f>Table3[[#This Row],[Q3]]+1.5*Table3[[#This Row],[IQR]]</f>
        <v>143018</v>
      </c>
    </row>
    <row r="3218" spans="1:9" x14ac:dyDescent="0.45">
      <c r="A3218" t="s">
        <v>19</v>
      </c>
      <c r="B3218" t="s">
        <v>6</v>
      </c>
      <c r="C3218">
        <v>20730</v>
      </c>
      <c r="D3218" t="b">
        <f t="shared" si="50"/>
        <v>0</v>
      </c>
      <c r="E3218" cm="1">
        <f t="array" ref="E3218">QUARTILE(IF($A:$A=$A3218,IF($B:$B=$B3218,$C:$C)),1)</f>
        <v>27340.5</v>
      </c>
      <c r="F3218" cm="1">
        <f t="array" ref="F3218">QUARTILE(IF($A:$A=$A3218,IF($B:$B=$B3218,$C:$C)),3)</f>
        <v>73611.5</v>
      </c>
      <c r="G3218">
        <f>Table3[[#This Row],[Q3]]-Table3[[#This Row],[Q1]]</f>
        <v>46271</v>
      </c>
      <c r="H3218">
        <f>Table3[[#This Row],[Q1]]-1.5*Table3[[#This Row],[IQR]]</f>
        <v>-42066</v>
      </c>
      <c r="I3218">
        <f>Table3[[#This Row],[Q3]]+1.5*Table3[[#This Row],[IQR]]</f>
        <v>143018</v>
      </c>
    </row>
    <row r="3219" spans="1:9" x14ac:dyDescent="0.45">
      <c r="A3219" t="s">
        <v>19</v>
      </c>
      <c r="B3219" t="s">
        <v>6</v>
      </c>
      <c r="C3219">
        <v>25467</v>
      </c>
      <c r="D3219" t="b">
        <f t="shared" si="50"/>
        <v>0</v>
      </c>
      <c r="E3219" cm="1">
        <f t="array" ref="E3219">QUARTILE(IF($A:$A=$A3219,IF($B:$B=$B3219,$C:$C)),1)</f>
        <v>27340.5</v>
      </c>
      <c r="F3219" cm="1">
        <f t="array" ref="F3219">QUARTILE(IF($A:$A=$A3219,IF($B:$B=$B3219,$C:$C)),3)</f>
        <v>73611.5</v>
      </c>
      <c r="G3219">
        <f>Table3[[#This Row],[Q3]]-Table3[[#This Row],[Q1]]</f>
        <v>46271</v>
      </c>
      <c r="H3219">
        <f>Table3[[#This Row],[Q1]]-1.5*Table3[[#This Row],[IQR]]</f>
        <v>-42066</v>
      </c>
      <c r="I3219">
        <f>Table3[[#This Row],[Q3]]+1.5*Table3[[#This Row],[IQR]]</f>
        <v>143018</v>
      </c>
    </row>
    <row r="3220" spans="1:9" x14ac:dyDescent="0.45">
      <c r="A3220" t="s">
        <v>19</v>
      </c>
      <c r="B3220" t="s">
        <v>6</v>
      </c>
      <c r="C3220">
        <v>29214</v>
      </c>
      <c r="D3220" t="b">
        <f t="shared" si="50"/>
        <v>0</v>
      </c>
      <c r="E3220" cm="1">
        <f t="array" ref="E3220">QUARTILE(IF($A:$A=$A3220,IF($B:$B=$B3220,$C:$C)),1)</f>
        <v>27340.5</v>
      </c>
      <c r="F3220" cm="1">
        <f t="array" ref="F3220">QUARTILE(IF($A:$A=$A3220,IF($B:$B=$B3220,$C:$C)),3)</f>
        <v>73611.5</v>
      </c>
      <c r="G3220">
        <f>Table3[[#This Row],[Q3]]-Table3[[#This Row],[Q1]]</f>
        <v>46271</v>
      </c>
      <c r="H3220">
        <f>Table3[[#This Row],[Q1]]-1.5*Table3[[#This Row],[IQR]]</f>
        <v>-42066</v>
      </c>
      <c r="I3220">
        <f>Table3[[#This Row],[Q3]]+1.5*Table3[[#This Row],[IQR]]</f>
        <v>143018</v>
      </c>
    </row>
    <row r="3221" spans="1:9" x14ac:dyDescent="0.45">
      <c r="A3221" t="s">
        <v>19</v>
      </c>
      <c r="B3221" t="s">
        <v>6</v>
      </c>
      <c r="C3221">
        <v>30117</v>
      </c>
      <c r="D3221" t="b">
        <f t="shared" si="50"/>
        <v>0</v>
      </c>
      <c r="E3221" cm="1">
        <f t="array" ref="E3221">QUARTILE(IF($A:$A=$A3221,IF($B:$B=$B3221,$C:$C)),1)</f>
        <v>27340.5</v>
      </c>
      <c r="F3221" cm="1">
        <f t="array" ref="F3221">QUARTILE(IF($A:$A=$A3221,IF($B:$B=$B3221,$C:$C)),3)</f>
        <v>73611.5</v>
      </c>
      <c r="G3221">
        <f>Table3[[#This Row],[Q3]]-Table3[[#This Row],[Q1]]</f>
        <v>46271</v>
      </c>
      <c r="H3221">
        <f>Table3[[#This Row],[Q1]]-1.5*Table3[[#This Row],[IQR]]</f>
        <v>-42066</v>
      </c>
      <c r="I3221">
        <f>Table3[[#This Row],[Q3]]+1.5*Table3[[#This Row],[IQR]]</f>
        <v>143018</v>
      </c>
    </row>
    <row r="3222" spans="1:9" x14ac:dyDescent="0.45">
      <c r="A3222" t="s">
        <v>19</v>
      </c>
      <c r="B3222" t="s">
        <v>6</v>
      </c>
      <c r="C3222">
        <v>38516</v>
      </c>
      <c r="D3222" t="b">
        <f t="shared" si="50"/>
        <v>0</v>
      </c>
      <c r="E3222" cm="1">
        <f t="array" ref="E3222">QUARTILE(IF($A:$A=$A3222,IF($B:$B=$B3222,$C:$C)),1)</f>
        <v>27340.5</v>
      </c>
      <c r="F3222" cm="1">
        <f t="array" ref="F3222">QUARTILE(IF($A:$A=$A3222,IF($B:$B=$B3222,$C:$C)),3)</f>
        <v>73611.5</v>
      </c>
      <c r="G3222">
        <f>Table3[[#This Row],[Q3]]-Table3[[#This Row],[Q1]]</f>
        <v>46271</v>
      </c>
      <c r="H3222">
        <f>Table3[[#This Row],[Q1]]-1.5*Table3[[#This Row],[IQR]]</f>
        <v>-42066</v>
      </c>
      <c r="I3222">
        <f>Table3[[#This Row],[Q3]]+1.5*Table3[[#This Row],[IQR]]</f>
        <v>143018</v>
      </c>
    </row>
    <row r="3223" spans="1:9" x14ac:dyDescent="0.45">
      <c r="A3223" t="s">
        <v>19</v>
      </c>
      <c r="B3223" t="s">
        <v>6</v>
      </c>
      <c r="C3223">
        <v>44331</v>
      </c>
      <c r="D3223" t="b">
        <f t="shared" si="50"/>
        <v>0</v>
      </c>
      <c r="E3223" cm="1">
        <f t="array" ref="E3223">QUARTILE(IF($A:$A=$A3223,IF($B:$B=$B3223,$C:$C)),1)</f>
        <v>27340.5</v>
      </c>
      <c r="F3223" cm="1">
        <f t="array" ref="F3223">QUARTILE(IF($A:$A=$A3223,IF($B:$B=$B3223,$C:$C)),3)</f>
        <v>73611.5</v>
      </c>
      <c r="G3223">
        <f>Table3[[#This Row],[Q3]]-Table3[[#This Row],[Q1]]</f>
        <v>46271</v>
      </c>
      <c r="H3223">
        <f>Table3[[#This Row],[Q1]]-1.5*Table3[[#This Row],[IQR]]</f>
        <v>-42066</v>
      </c>
      <c r="I3223">
        <f>Table3[[#This Row],[Q3]]+1.5*Table3[[#This Row],[IQR]]</f>
        <v>143018</v>
      </c>
    </row>
    <row r="3224" spans="1:9" x14ac:dyDescent="0.45">
      <c r="A3224" t="s">
        <v>19</v>
      </c>
      <c r="B3224" t="s">
        <v>6</v>
      </c>
      <c r="C3224">
        <v>46109</v>
      </c>
      <c r="D3224" t="b">
        <f t="shared" si="50"/>
        <v>0</v>
      </c>
      <c r="E3224" cm="1">
        <f t="array" ref="E3224">QUARTILE(IF($A:$A=$A3224,IF($B:$B=$B3224,$C:$C)),1)</f>
        <v>27340.5</v>
      </c>
      <c r="F3224" cm="1">
        <f t="array" ref="F3224">QUARTILE(IF($A:$A=$A3224,IF($B:$B=$B3224,$C:$C)),3)</f>
        <v>73611.5</v>
      </c>
      <c r="G3224">
        <f>Table3[[#This Row],[Q3]]-Table3[[#This Row],[Q1]]</f>
        <v>46271</v>
      </c>
      <c r="H3224">
        <f>Table3[[#This Row],[Q1]]-1.5*Table3[[#This Row],[IQR]]</f>
        <v>-42066</v>
      </c>
      <c r="I3224">
        <f>Table3[[#This Row],[Q3]]+1.5*Table3[[#This Row],[IQR]]</f>
        <v>143018</v>
      </c>
    </row>
    <row r="3225" spans="1:9" x14ac:dyDescent="0.45">
      <c r="A3225" t="s">
        <v>19</v>
      </c>
      <c r="B3225" t="s">
        <v>6</v>
      </c>
      <c r="C3225">
        <v>46160</v>
      </c>
      <c r="D3225" t="b">
        <f t="shared" si="50"/>
        <v>0</v>
      </c>
      <c r="E3225" cm="1">
        <f t="array" ref="E3225">QUARTILE(IF($A:$A=$A3225,IF($B:$B=$B3225,$C:$C)),1)</f>
        <v>27340.5</v>
      </c>
      <c r="F3225" cm="1">
        <f t="array" ref="F3225">QUARTILE(IF($A:$A=$A3225,IF($B:$B=$B3225,$C:$C)),3)</f>
        <v>73611.5</v>
      </c>
      <c r="G3225">
        <f>Table3[[#This Row],[Q3]]-Table3[[#This Row],[Q1]]</f>
        <v>46271</v>
      </c>
      <c r="H3225">
        <f>Table3[[#This Row],[Q1]]-1.5*Table3[[#This Row],[IQR]]</f>
        <v>-42066</v>
      </c>
      <c r="I3225">
        <f>Table3[[#This Row],[Q3]]+1.5*Table3[[#This Row],[IQR]]</f>
        <v>143018</v>
      </c>
    </row>
    <row r="3226" spans="1:9" x14ac:dyDescent="0.45">
      <c r="A3226" t="s">
        <v>19</v>
      </c>
      <c r="B3226" t="s">
        <v>6</v>
      </c>
      <c r="C3226">
        <v>48066</v>
      </c>
      <c r="D3226" t="b">
        <f t="shared" si="50"/>
        <v>0</v>
      </c>
      <c r="E3226" cm="1">
        <f t="array" ref="E3226">QUARTILE(IF($A:$A=$A3226,IF($B:$B=$B3226,$C:$C)),1)</f>
        <v>27340.5</v>
      </c>
      <c r="F3226" cm="1">
        <f t="array" ref="F3226">QUARTILE(IF($A:$A=$A3226,IF($B:$B=$B3226,$C:$C)),3)</f>
        <v>73611.5</v>
      </c>
      <c r="G3226">
        <f>Table3[[#This Row],[Q3]]-Table3[[#This Row],[Q1]]</f>
        <v>46271</v>
      </c>
      <c r="H3226">
        <f>Table3[[#This Row],[Q1]]-1.5*Table3[[#This Row],[IQR]]</f>
        <v>-42066</v>
      </c>
      <c r="I3226">
        <f>Table3[[#This Row],[Q3]]+1.5*Table3[[#This Row],[IQR]]</f>
        <v>143018</v>
      </c>
    </row>
    <row r="3227" spans="1:9" x14ac:dyDescent="0.45">
      <c r="A3227" t="s">
        <v>19</v>
      </c>
      <c r="B3227" t="s">
        <v>6</v>
      </c>
      <c r="C3227">
        <v>54258</v>
      </c>
      <c r="D3227" t="b">
        <f t="shared" si="50"/>
        <v>0</v>
      </c>
      <c r="E3227" cm="1">
        <f t="array" ref="E3227">QUARTILE(IF($A:$A=$A3227,IF($B:$B=$B3227,$C:$C)),1)</f>
        <v>27340.5</v>
      </c>
      <c r="F3227" cm="1">
        <f t="array" ref="F3227">QUARTILE(IF($A:$A=$A3227,IF($B:$B=$B3227,$C:$C)),3)</f>
        <v>73611.5</v>
      </c>
      <c r="G3227">
        <f>Table3[[#This Row],[Q3]]-Table3[[#This Row],[Q1]]</f>
        <v>46271</v>
      </c>
      <c r="H3227">
        <f>Table3[[#This Row],[Q1]]-1.5*Table3[[#This Row],[IQR]]</f>
        <v>-42066</v>
      </c>
      <c r="I3227">
        <f>Table3[[#This Row],[Q3]]+1.5*Table3[[#This Row],[IQR]]</f>
        <v>143018</v>
      </c>
    </row>
    <row r="3228" spans="1:9" x14ac:dyDescent="0.45">
      <c r="A3228" t="s">
        <v>19</v>
      </c>
      <c r="B3228" t="s">
        <v>6</v>
      </c>
      <c r="C3228">
        <v>56819</v>
      </c>
      <c r="D3228" t="b">
        <f t="shared" si="50"/>
        <v>0</v>
      </c>
      <c r="E3228" cm="1">
        <f t="array" ref="E3228">QUARTILE(IF($A:$A=$A3228,IF($B:$B=$B3228,$C:$C)),1)</f>
        <v>27340.5</v>
      </c>
      <c r="F3228" cm="1">
        <f t="array" ref="F3228">QUARTILE(IF($A:$A=$A3228,IF($B:$B=$B3228,$C:$C)),3)</f>
        <v>73611.5</v>
      </c>
      <c r="G3228">
        <f>Table3[[#This Row],[Q3]]-Table3[[#This Row],[Q1]]</f>
        <v>46271</v>
      </c>
      <c r="H3228">
        <f>Table3[[#This Row],[Q1]]-1.5*Table3[[#This Row],[IQR]]</f>
        <v>-42066</v>
      </c>
      <c r="I3228">
        <f>Table3[[#This Row],[Q3]]+1.5*Table3[[#This Row],[IQR]]</f>
        <v>143018</v>
      </c>
    </row>
    <row r="3229" spans="1:9" x14ac:dyDescent="0.45">
      <c r="A3229" t="s">
        <v>19</v>
      </c>
      <c r="B3229" t="s">
        <v>6</v>
      </c>
      <c r="C3229">
        <v>70609</v>
      </c>
      <c r="D3229" t="b">
        <f t="shared" si="50"/>
        <v>0</v>
      </c>
      <c r="E3229" cm="1">
        <f t="array" ref="E3229">QUARTILE(IF($A:$A=$A3229,IF($B:$B=$B3229,$C:$C)),1)</f>
        <v>27340.5</v>
      </c>
      <c r="F3229" cm="1">
        <f t="array" ref="F3229">QUARTILE(IF($A:$A=$A3229,IF($B:$B=$B3229,$C:$C)),3)</f>
        <v>73611.5</v>
      </c>
      <c r="G3229">
        <f>Table3[[#This Row],[Q3]]-Table3[[#This Row],[Q1]]</f>
        <v>46271</v>
      </c>
      <c r="H3229">
        <f>Table3[[#This Row],[Q1]]-1.5*Table3[[#This Row],[IQR]]</f>
        <v>-42066</v>
      </c>
      <c r="I3229">
        <f>Table3[[#This Row],[Q3]]+1.5*Table3[[#This Row],[IQR]]</f>
        <v>143018</v>
      </c>
    </row>
    <row r="3230" spans="1:9" x14ac:dyDescent="0.45">
      <c r="A3230" t="s">
        <v>19</v>
      </c>
      <c r="B3230" t="s">
        <v>6</v>
      </c>
      <c r="C3230">
        <v>72059</v>
      </c>
      <c r="D3230" t="b">
        <f t="shared" si="50"/>
        <v>0</v>
      </c>
      <c r="E3230" cm="1">
        <f t="array" ref="E3230">QUARTILE(IF($A:$A=$A3230,IF($B:$B=$B3230,$C:$C)),1)</f>
        <v>27340.5</v>
      </c>
      <c r="F3230" cm="1">
        <f t="array" ref="F3230">QUARTILE(IF($A:$A=$A3230,IF($B:$B=$B3230,$C:$C)),3)</f>
        <v>73611.5</v>
      </c>
      <c r="G3230">
        <f>Table3[[#This Row],[Q3]]-Table3[[#This Row],[Q1]]</f>
        <v>46271</v>
      </c>
      <c r="H3230">
        <f>Table3[[#This Row],[Q1]]-1.5*Table3[[#This Row],[IQR]]</f>
        <v>-42066</v>
      </c>
      <c r="I3230">
        <f>Table3[[#This Row],[Q3]]+1.5*Table3[[#This Row],[IQR]]</f>
        <v>143018</v>
      </c>
    </row>
    <row r="3231" spans="1:9" x14ac:dyDescent="0.45">
      <c r="A3231" t="s">
        <v>19</v>
      </c>
      <c r="B3231" t="s">
        <v>6</v>
      </c>
      <c r="C3231">
        <v>75164</v>
      </c>
      <c r="D3231" t="b">
        <f t="shared" si="50"/>
        <v>0</v>
      </c>
      <c r="E3231" cm="1">
        <f t="array" ref="E3231">QUARTILE(IF($A:$A=$A3231,IF($B:$B=$B3231,$C:$C)),1)</f>
        <v>27340.5</v>
      </c>
      <c r="F3231" cm="1">
        <f t="array" ref="F3231">QUARTILE(IF($A:$A=$A3231,IF($B:$B=$B3231,$C:$C)),3)</f>
        <v>73611.5</v>
      </c>
      <c r="G3231">
        <f>Table3[[#This Row],[Q3]]-Table3[[#This Row],[Q1]]</f>
        <v>46271</v>
      </c>
      <c r="H3231">
        <f>Table3[[#This Row],[Q1]]-1.5*Table3[[#This Row],[IQR]]</f>
        <v>-42066</v>
      </c>
      <c r="I3231">
        <f>Table3[[#This Row],[Q3]]+1.5*Table3[[#This Row],[IQR]]</f>
        <v>143018</v>
      </c>
    </row>
    <row r="3232" spans="1:9" x14ac:dyDescent="0.45">
      <c r="A3232" t="s">
        <v>19</v>
      </c>
      <c r="B3232" t="s">
        <v>6</v>
      </c>
      <c r="C3232">
        <v>79081</v>
      </c>
      <c r="D3232" t="b">
        <f t="shared" si="50"/>
        <v>0</v>
      </c>
      <c r="E3232" cm="1">
        <f t="array" ref="E3232">QUARTILE(IF($A:$A=$A3232,IF($B:$B=$B3232,$C:$C)),1)</f>
        <v>27340.5</v>
      </c>
      <c r="F3232" cm="1">
        <f t="array" ref="F3232">QUARTILE(IF($A:$A=$A3232,IF($B:$B=$B3232,$C:$C)),3)</f>
        <v>73611.5</v>
      </c>
      <c r="G3232">
        <f>Table3[[#This Row],[Q3]]-Table3[[#This Row],[Q1]]</f>
        <v>46271</v>
      </c>
      <c r="H3232">
        <f>Table3[[#This Row],[Q1]]-1.5*Table3[[#This Row],[IQR]]</f>
        <v>-42066</v>
      </c>
      <c r="I3232">
        <f>Table3[[#This Row],[Q3]]+1.5*Table3[[#This Row],[IQR]]</f>
        <v>143018</v>
      </c>
    </row>
    <row r="3233" spans="1:9" x14ac:dyDescent="0.45">
      <c r="A3233" t="s">
        <v>19</v>
      </c>
      <c r="B3233" t="s">
        <v>6</v>
      </c>
      <c r="C3233">
        <v>81726</v>
      </c>
      <c r="D3233" t="b">
        <f t="shared" si="50"/>
        <v>0</v>
      </c>
      <c r="E3233" cm="1">
        <f t="array" ref="E3233">QUARTILE(IF($A:$A=$A3233,IF($B:$B=$B3233,$C:$C)),1)</f>
        <v>27340.5</v>
      </c>
      <c r="F3233" cm="1">
        <f t="array" ref="F3233">QUARTILE(IF($A:$A=$A3233,IF($B:$B=$B3233,$C:$C)),3)</f>
        <v>73611.5</v>
      </c>
      <c r="G3233">
        <f>Table3[[#This Row],[Q3]]-Table3[[#This Row],[Q1]]</f>
        <v>46271</v>
      </c>
      <c r="H3233">
        <f>Table3[[#This Row],[Q1]]-1.5*Table3[[#This Row],[IQR]]</f>
        <v>-42066</v>
      </c>
      <c r="I3233">
        <f>Table3[[#This Row],[Q3]]+1.5*Table3[[#This Row],[IQR]]</f>
        <v>143018</v>
      </c>
    </row>
    <row r="3234" spans="1:9" x14ac:dyDescent="0.45">
      <c r="A3234" t="s">
        <v>19</v>
      </c>
      <c r="B3234" t="s">
        <v>6</v>
      </c>
      <c r="C3234">
        <v>88457</v>
      </c>
      <c r="D3234" t="b">
        <f t="shared" si="50"/>
        <v>0</v>
      </c>
      <c r="E3234" cm="1">
        <f t="array" ref="E3234">QUARTILE(IF($A:$A=$A3234,IF($B:$B=$B3234,$C:$C)),1)</f>
        <v>27340.5</v>
      </c>
      <c r="F3234" cm="1">
        <f t="array" ref="F3234">QUARTILE(IF($A:$A=$A3234,IF($B:$B=$B3234,$C:$C)),3)</f>
        <v>73611.5</v>
      </c>
      <c r="G3234">
        <f>Table3[[#This Row],[Q3]]-Table3[[#This Row],[Q1]]</f>
        <v>46271</v>
      </c>
      <c r="H3234">
        <f>Table3[[#This Row],[Q1]]-1.5*Table3[[#This Row],[IQR]]</f>
        <v>-42066</v>
      </c>
      <c r="I3234">
        <f>Table3[[#This Row],[Q3]]+1.5*Table3[[#This Row],[IQR]]</f>
        <v>143018</v>
      </c>
    </row>
    <row r="3235" spans="1:9" x14ac:dyDescent="0.45">
      <c r="A3235" t="s">
        <v>19</v>
      </c>
      <c r="B3235" t="s">
        <v>6</v>
      </c>
      <c r="C3235">
        <v>95960</v>
      </c>
      <c r="D3235" t="b">
        <f t="shared" si="50"/>
        <v>0</v>
      </c>
      <c r="E3235" cm="1">
        <f t="array" ref="E3235">QUARTILE(IF($A:$A=$A3235,IF($B:$B=$B3235,$C:$C)),1)</f>
        <v>27340.5</v>
      </c>
      <c r="F3235" cm="1">
        <f t="array" ref="F3235">QUARTILE(IF($A:$A=$A3235,IF($B:$B=$B3235,$C:$C)),3)</f>
        <v>73611.5</v>
      </c>
      <c r="G3235">
        <f>Table3[[#This Row],[Q3]]-Table3[[#This Row],[Q1]]</f>
        <v>46271</v>
      </c>
      <c r="H3235">
        <f>Table3[[#This Row],[Q1]]-1.5*Table3[[#This Row],[IQR]]</f>
        <v>-42066</v>
      </c>
      <c r="I3235">
        <f>Table3[[#This Row],[Q3]]+1.5*Table3[[#This Row],[IQR]]</f>
        <v>143018</v>
      </c>
    </row>
    <row r="3236" spans="1:9" x14ac:dyDescent="0.45">
      <c r="A3236" t="s">
        <v>19</v>
      </c>
      <c r="B3236" t="s">
        <v>6</v>
      </c>
      <c r="C3236">
        <v>98848</v>
      </c>
      <c r="D3236" t="b">
        <f t="shared" si="50"/>
        <v>0</v>
      </c>
      <c r="E3236" cm="1">
        <f t="array" ref="E3236">QUARTILE(IF($A:$A=$A3236,IF($B:$B=$B3236,$C:$C)),1)</f>
        <v>27340.5</v>
      </c>
      <c r="F3236" cm="1">
        <f t="array" ref="F3236">QUARTILE(IF($A:$A=$A3236,IF($B:$B=$B3236,$C:$C)),3)</f>
        <v>73611.5</v>
      </c>
      <c r="G3236">
        <f>Table3[[#This Row],[Q3]]-Table3[[#This Row],[Q1]]</f>
        <v>46271</v>
      </c>
      <c r="H3236">
        <f>Table3[[#This Row],[Q1]]-1.5*Table3[[#This Row],[IQR]]</f>
        <v>-42066</v>
      </c>
      <c r="I3236">
        <f>Table3[[#This Row],[Q3]]+1.5*Table3[[#This Row],[IQR]]</f>
        <v>143018</v>
      </c>
    </row>
    <row r="3237" spans="1:9" x14ac:dyDescent="0.45">
      <c r="A3237" t="s">
        <v>16</v>
      </c>
      <c r="B3237" t="s">
        <v>6</v>
      </c>
      <c r="C3237">
        <v>1415</v>
      </c>
      <c r="D3237" t="b">
        <f t="shared" si="50"/>
        <v>0</v>
      </c>
      <c r="E3237" cm="1">
        <f t="array" ref="E3237">QUARTILE(IF($A:$A=$A3237,IF($B:$B=$B3237,$C:$C)),1)</f>
        <v>28238.25</v>
      </c>
      <c r="F3237" cm="1">
        <f t="array" ref="F3237">QUARTILE(IF($A:$A=$A3237,IF($B:$B=$B3237,$C:$C)),3)</f>
        <v>78673.75</v>
      </c>
      <c r="G3237">
        <f>Table3[[#This Row],[Q3]]-Table3[[#This Row],[Q1]]</f>
        <v>50435.5</v>
      </c>
      <c r="H3237">
        <f>Table3[[#This Row],[Q1]]-1.5*Table3[[#This Row],[IQR]]</f>
        <v>-47415</v>
      </c>
      <c r="I3237">
        <f>Table3[[#This Row],[Q3]]+1.5*Table3[[#This Row],[IQR]]</f>
        <v>154327</v>
      </c>
    </row>
    <row r="3238" spans="1:9" x14ac:dyDescent="0.45">
      <c r="A3238" t="s">
        <v>16</v>
      </c>
      <c r="B3238" t="s">
        <v>6</v>
      </c>
      <c r="C3238">
        <v>2842</v>
      </c>
      <c r="D3238" t="b">
        <f t="shared" si="50"/>
        <v>0</v>
      </c>
      <c r="E3238" cm="1">
        <f t="array" ref="E3238">QUARTILE(IF($A:$A=$A3238,IF($B:$B=$B3238,$C:$C)),1)</f>
        <v>28238.25</v>
      </c>
      <c r="F3238" cm="1">
        <f t="array" ref="F3238">QUARTILE(IF($A:$A=$A3238,IF($B:$B=$B3238,$C:$C)),3)</f>
        <v>78673.75</v>
      </c>
      <c r="G3238">
        <f>Table3[[#This Row],[Q3]]-Table3[[#This Row],[Q1]]</f>
        <v>50435.5</v>
      </c>
      <c r="H3238">
        <f>Table3[[#This Row],[Q1]]-1.5*Table3[[#This Row],[IQR]]</f>
        <v>-47415</v>
      </c>
      <c r="I3238">
        <f>Table3[[#This Row],[Q3]]+1.5*Table3[[#This Row],[IQR]]</f>
        <v>154327</v>
      </c>
    </row>
    <row r="3239" spans="1:9" x14ac:dyDescent="0.45">
      <c r="A3239" t="s">
        <v>16</v>
      </c>
      <c r="B3239" t="s">
        <v>6</v>
      </c>
      <c r="C3239">
        <v>3876</v>
      </c>
      <c r="D3239" t="b">
        <f t="shared" si="50"/>
        <v>0</v>
      </c>
      <c r="E3239" cm="1">
        <f t="array" ref="E3239">QUARTILE(IF($A:$A=$A3239,IF($B:$B=$B3239,$C:$C)),1)</f>
        <v>28238.25</v>
      </c>
      <c r="F3239" cm="1">
        <f t="array" ref="F3239">QUARTILE(IF($A:$A=$A3239,IF($B:$B=$B3239,$C:$C)),3)</f>
        <v>78673.75</v>
      </c>
      <c r="G3239">
        <f>Table3[[#This Row],[Q3]]-Table3[[#This Row],[Q1]]</f>
        <v>50435.5</v>
      </c>
      <c r="H3239">
        <f>Table3[[#This Row],[Q1]]-1.5*Table3[[#This Row],[IQR]]</f>
        <v>-47415</v>
      </c>
      <c r="I3239">
        <f>Table3[[#This Row],[Q3]]+1.5*Table3[[#This Row],[IQR]]</f>
        <v>154327</v>
      </c>
    </row>
    <row r="3240" spans="1:9" x14ac:dyDescent="0.45">
      <c r="A3240" t="s">
        <v>16</v>
      </c>
      <c r="B3240" t="s">
        <v>6</v>
      </c>
      <c r="C3240">
        <v>7264</v>
      </c>
      <c r="D3240" t="b">
        <f t="shared" si="50"/>
        <v>0</v>
      </c>
      <c r="E3240" cm="1">
        <f t="array" ref="E3240">QUARTILE(IF($A:$A=$A3240,IF($B:$B=$B3240,$C:$C)),1)</f>
        <v>28238.25</v>
      </c>
      <c r="F3240" cm="1">
        <f t="array" ref="F3240">QUARTILE(IF($A:$A=$A3240,IF($B:$B=$B3240,$C:$C)),3)</f>
        <v>78673.75</v>
      </c>
      <c r="G3240">
        <f>Table3[[#This Row],[Q3]]-Table3[[#This Row],[Q1]]</f>
        <v>50435.5</v>
      </c>
      <c r="H3240">
        <f>Table3[[#This Row],[Q1]]-1.5*Table3[[#This Row],[IQR]]</f>
        <v>-47415</v>
      </c>
      <c r="I3240">
        <f>Table3[[#This Row],[Q3]]+1.5*Table3[[#This Row],[IQR]]</f>
        <v>154327</v>
      </c>
    </row>
    <row r="3241" spans="1:9" x14ac:dyDescent="0.45">
      <c r="A3241" t="s">
        <v>16</v>
      </c>
      <c r="B3241" t="s">
        <v>6</v>
      </c>
      <c r="C3241">
        <v>7313</v>
      </c>
      <c r="D3241" t="b">
        <f t="shared" si="50"/>
        <v>0</v>
      </c>
      <c r="E3241" cm="1">
        <f t="array" ref="E3241">QUARTILE(IF($A:$A=$A3241,IF($B:$B=$B3241,$C:$C)),1)</f>
        <v>28238.25</v>
      </c>
      <c r="F3241" cm="1">
        <f t="array" ref="F3241">QUARTILE(IF($A:$A=$A3241,IF($B:$B=$B3241,$C:$C)),3)</f>
        <v>78673.75</v>
      </c>
      <c r="G3241">
        <f>Table3[[#This Row],[Q3]]-Table3[[#This Row],[Q1]]</f>
        <v>50435.5</v>
      </c>
      <c r="H3241">
        <f>Table3[[#This Row],[Q1]]-1.5*Table3[[#This Row],[IQR]]</f>
        <v>-47415</v>
      </c>
      <c r="I3241">
        <f>Table3[[#This Row],[Q3]]+1.5*Table3[[#This Row],[IQR]]</f>
        <v>154327</v>
      </c>
    </row>
    <row r="3242" spans="1:9" x14ac:dyDescent="0.45">
      <c r="A3242" t="s">
        <v>16</v>
      </c>
      <c r="B3242" t="s">
        <v>6</v>
      </c>
      <c r="C3242">
        <v>13010</v>
      </c>
      <c r="D3242" t="b">
        <f t="shared" si="50"/>
        <v>0</v>
      </c>
      <c r="E3242" cm="1">
        <f t="array" ref="E3242">QUARTILE(IF($A:$A=$A3242,IF($B:$B=$B3242,$C:$C)),1)</f>
        <v>28238.25</v>
      </c>
      <c r="F3242" cm="1">
        <f t="array" ref="F3242">QUARTILE(IF($A:$A=$A3242,IF($B:$B=$B3242,$C:$C)),3)</f>
        <v>78673.75</v>
      </c>
      <c r="G3242">
        <f>Table3[[#This Row],[Q3]]-Table3[[#This Row],[Q1]]</f>
        <v>50435.5</v>
      </c>
      <c r="H3242">
        <f>Table3[[#This Row],[Q1]]-1.5*Table3[[#This Row],[IQR]]</f>
        <v>-47415</v>
      </c>
      <c r="I3242">
        <f>Table3[[#This Row],[Q3]]+1.5*Table3[[#This Row],[IQR]]</f>
        <v>154327</v>
      </c>
    </row>
    <row r="3243" spans="1:9" x14ac:dyDescent="0.45">
      <c r="A3243" t="s">
        <v>16</v>
      </c>
      <c r="B3243" t="s">
        <v>6</v>
      </c>
      <c r="C3243">
        <v>26741</v>
      </c>
      <c r="D3243" t="b">
        <f t="shared" si="50"/>
        <v>0</v>
      </c>
      <c r="E3243" cm="1">
        <f t="array" ref="E3243">QUARTILE(IF($A:$A=$A3243,IF($B:$B=$B3243,$C:$C)),1)</f>
        <v>28238.25</v>
      </c>
      <c r="F3243" cm="1">
        <f t="array" ref="F3243">QUARTILE(IF($A:$A=$A3243,IF($B:$B=$B3243,$C:$C)),3)</f>
        <v>78673.75</v>
      </c>
      <c r="G3243">
        <f>Table3[[#This Row],[Q3]]-Table3[[#This Row],[Q1]]</f>
        <v>50435.5</v>
      </c>
      <c r="H3243">
        <f>Table3[[#This Row],[Q1]]-1.5*Table3[[#This Row],[IQR]]</f>
        <v>-47415</v>
      </c>
      <c r="I3243">
        <f>Table3[[#This Row],[Q3]]+1.5*Table3[[#This Row],[IQR]]</f>
        <v>154327</v>
      </c>
    </row>
    <row r="3244" spans="1:9" x14ac:dyDescent="0.45">
      <c r="A3244" t="s">
        <v>16</v>
      </c>
      <c r="B3244" t="s">
        <v>6</v>
      </c>
      <c r="C3244">
        <v>27527</v>
      </c>
      <c r="D3244" t="b">
        <f t="shared" si="50"/>
        <v>0</v>
      </c>
      <c r="E3244" cm="1">
        <f t="array" ref="E3244">QUARTILE(IF($A:$A=$A3244,IF($B:$B=$B3244,$C:$C)),1)</f>
        <v>28238.25</v>
      </c>
      <c r="F3244" cm="1">
        <f t="array" ref="F3244">QUARTILE(IF($A:$A=$A3244,IF($B:$B=$B3244,$C:$C)),3)</f>
        <v>78673.75</v>
      </c>
      <c r="G3244">
        <f>Table3[[#This Row],[Q3]]-Table3[[#This Row],[Q1]]</f>
        <v>50435.5</v>
      </c>
      <c r="H3244">
        <f>Table3[[#This Row],[Q1]]-1.5*Table3[[#This Row],[IQR]]</f>
        <v>-47415</v>
      </c>
      <c r="I3244">
        <f>Table3[[#This Row],[Q3]]+1.5*Table3[[#This Row],[IQR]]</f>
        <v>154327</v>
      </c>
    </row>
    <row r="3245" spans="1:9" x14ac:dyDescent="0.45">
      <c r="A3245" t="s">
        <v>16</v>
      </c>
      <c r="B3245" t="s">
        <v>6</v>
      </c>
      <c r="C3245">
        <v>30372</v>
      </c>
      <c r="D3245" t="b">
        <f t="shared" si="50"/>
        <v>0</v>
      </c>
      <c r="E3245" cm="1">
        <f t="array" ref="E3245">QUARTILE(IF($A:$A=$A3245,IF($B:$B=$B3245,$C:$C)),1)</f>
        <v>28238.25</v>
      </c>
      <c r="F3245" cm="1">
        <f t="array" ref="F3245">QUARTILE(IF($A:$A=$A3245,IF($B:$B=$B3245,$C:$C)),3)</f>
        <v>78673.75</v>
      </c>
      <c r="G3245">
        <f>Table3[[#This Row],[Q3]]-Table3[[#This Row],[Q1]]</f>
        <v>50435.5</v>
      </c>
      <c r="H3245">
        <f>Table3[[#This Row],[Q1]]-1.5*Table3[[#This Row],[IQR]]</f>
        <v>-47415</v>
      </c>
      <c r="I3245">
        <f>Table3[[#This Row],[Q3]]+1.5*Table3[[#This Row],[IQR]]</f>
        <v>154327</v>
      </c>
    </row>
    <row r="3246" spans="1:9" x14ac:dyDescent="0.45">
      <c r="A3246" t="s">
        <v>16</v>
      </c>
      <c r="B3246" t="s">
        <v>6</v>
      </c>
      <c r="C3246">
        <v>33792</v>
      </c>
      <c r="D3246" t="b">
        <f t="shared" si="50"/>
        <v>0</v>
      </c>
      <c r="E3246" cm="1">
        <f t="array" ref="E3246">QUARTILE(IF($A:$A=$A3246,IF($B:$B=$B3246,$C:$C)),1)</f>
        <v>28238.25</v>
      </c>
      <c r="F3246" cm="1">
        <f t="array" ref="F3246">QUARTILE(IF($A:$A=$A3246,IF($B:$B=$B3246,$C:$C)),3)</f>
        <v>78673.75</v>
      </c>
      <c r="G3246">
        <f>Table3[[#This Row],[Q3]]-Table3[[#This Row],[Q1]]</f>
        <v>50435.5</v>
      </c>
      <c r="H3246">
        <f>Table3[[#This Row],[Q1]]-1.5*Table3[[#This Row],[IQR]]</f>
        <v>-47415</v>
      </c>
      <c r="I3246">
        <f>Table3[[#This Row],[Q3]]+1.5*Table3[[#This Row],[IQR]]</f>
        <v>154327</v>
      </c>
    </row>
    <row r="3247" spans="1:9" x14ac:dyDescent="0.45">
      <c r="A3247" t="s">
        <v>16</v>
      </c>
      <c r="B3247" t="s">
        <v>6</v>
      </c>
      <c r="C3247">
        <v>55559</v>
      </c>
      <c r="D3247" t="b">
        <f t="shared" si="50"/>
        <v>0</v>
      </c>
      <c r="E3247" cm="1">
        <f t="array" ref="E3247">QUARTILE(IF($A:$A=$A3247,IF($B:$B=$B3247,$C:$C)),1)</f>
        <v>28238.25</v>
      </c>
      <c r="F3247" cm="1">
        <f t="array" ref="F3247">QUARTILE(IF($A:$A=$A3247,IF($B:$B=$B3247,$C:$C)),3)</f>
        <v>78673.75</v>
      </c>
      <c r="G3247">
        <f>Table3[[#This Row],[Q3]]-Table3[[#This Row],[Q1]]</f>
        <v>50435.5</v>
      </c>
      <c r="H3247">
        <f>Table3[[#This Row],[Q1]]-1.5*Table3[[#This Row],[IQR]]</f>
        <v>-47415</v>
      </c>
      <c r="I3247">
        <f>Table3[[#This Row],[Q3]]+1.5*Table3[[#This Row],[IQR]]</f>
        <v>154327</v>
      </c>
    </row>
    <row r="3248" spans="1:9" x14ac:dyDescent="0.45">
      <c r="A3248" t="s">
        <v>16</v>
      </c>
      <c r="B3248" t="s">
        <v>6</v>
      </c>
      <c r="C3248">
        <v>55699</v>
      </c>
      <c r="D3248" t="b">
        <f t="shared" si="50"/>
        <v>0</v>
      </c>
      <c r="E3248" cm="1">
        <f t="array" ref="E3248">QUARTILE(IF($A:$A=$A3248,IF($B:$B=$B3248,$C:$C)),1)</f>
        <v>28238.25</v>
      </c>
      <c r="F3248" cm="1">
        <f t="array" ref="F3248">QUARTILE(IF($A:$A=$A3248,IF($B:$B=$B3248,$C:$C)),3)</f>
        <v>78673.75</v>
      </c>
      <c r="G3248">
        <f>Table3[[#This Row],[Q3]]-Table3[[#This Row],[Q1]]</f>
        <v>50435.5</v>
      </c>
      <c r="H3248">
        <f>Table3[[#This Row],[Q1]]-1.5*Table3[[#This Row],[IQR]]</f>
        <v>-47415</v>
      </c>
      <c r="I3248">
        <f>Table3[[#This Row],[Q3]]+1.5*Table3[[#This Row],[IQR]]</f>
        <v>154327</v>
      </c>
    </row>
    <row r="3249" spans="1:9" x14ac:dyDescent="0.45">
      <c r="A3249" t="s">
        <v>16</v>
      </c>
      <c r="B3249" t="s">
        <v>6</v>
      </c>
      <c r="C3249">
        <v>57586</v>
      </c>
      <c r="D3249" t="b">
        <f t="shared" si="50"/>
        <v>0</v>
      </c>
      <c r="E3249" cm="1">
        <f t="array" ref="E3249">QUARTILE(IF($A:$A=$A3249,IF($B:$B=$B3249,$C:$C)),1)</f>
        <v>28238.25</v>
      </c>
      <c r="F3249" cm="1">
        <f t="array" ref="F3249">QUARTILE(IF($A:$A=$A3249,IF($B:$B=$B3249,$C:$C)),3)</f>
        <v>78673.75</v>
      </c>
      <c r="G3249">
        <f>Table3[[#This Row],[Q3]]-Table3[[#This Row],[Q1]]</f>
        <v>50435.5</v>
      </c>
      <c r="H3249">
        <f>Table3[[#This Row],[Q1]]-1.5*Table3[[#This Row],[IQR]]</f>
        <v>-47415</v>
      </c>
      <c r="I3249">
        <f>Table3[[#This Row],[Q3]]+1.5*Table3[[#This Row],[IQR]]</f>
        <v>154327</v>
      </c>
    </row>
    <row r="3250" spans="1:9" x14ac:dyDescent="0.45">
      <c r="A3250" t="s">
        <v>16</v>
      </c>
      <c r="B3250" t="s">
        <v>6</v>
      </c>
      <c r="C3250">
        <v>68168</v>
      </c>
      <c r="D3250" t="b">
        <f t="shared" si="50"/>
        <v>0</v>
      </c>
      <c r="E3250" cm="1">
        <f t="array" ref="E3250">QUARTILE(IF($A:$A=$A3250,IF($B:$B=$B3250,$C:$C)),1)</f>
        <v>28238.25</v>
      </c>
      <c r="F3250" cm="1">
        <f t="array" ref="F3250">QUARTILE(IF($A:$A=$A3250,IF($B:$B=$B3250,$C:$C)),3)</f>
        <v>78673.75</v>
      </c>
      <c r="G3250">
        <f>Table3[[#This Row],[Q3]]-Table3[[#This Row],[Q1]]</f>
        <v>50435.5</v>
      </c>
      <c r="H3250">
        <f>Table3[[#This Row],[Q1]]-1.5*Table3[[#This Row],[IQR]]</f>
        <v>-47415</v>
      </c>
      <c r="I3250">
        <f>Table3[[#This Row],[Q3]]+1.5*Table3[[#This Row],[IQR]]</f>
        <v>154327</v>
      </c>
    </row>
    <row r="3251" spans="1:9" x14ac:dyDescent="0.45">
      <c r="A3251" t="s">
        <v>16</v>
      </c>
      <c r="B3251" t="s">
        <v>6</v>
      </c>
      <c r="C3251">
        <v>68769</v>
      </c>
      <c r="D3251" t="b">
        <f t="shared" si="50"/>
        <v>0</v>
      </c>
      <c r="E3251" cm="1">
        <f t="array" ref="E3251">QUARTILE(IF($A:$A=$A3251,IF($B:$B=$B3251,$C:$C)),1)</f>
        <v>28238.25</v>
      </c>
      <c r="F3251" cm="1">
        <f t="array" ref="F3251">QUARTILE(IF($A:$A=$A3251,IF($B:$B=$B3251,$C:$C)),3)</f>
        <v>78673.75</v>
      </c>
      <c r="G3251">
        <f>Table3[[#This Row],[Q3]]-Table3[[#This Row],[Q1]]</f>
        <v>50435.5</v>
      </c>
      <c r="H3251">
        <f>Table3[[#This Row],[Q1]]-1.5*Table3[[#This Row],[IQR]]</f>
        <v>-47415</v>
      </c>
      <c r="I3251">
        <f>Table3[[#This Row],[Q3]]+1.5*Table3[[#This Row],[IQR]]</f>
        <v>154327</v>
      </c>
    </row>
    <row r="3252" spans="1:9" x14ac:dyDescent="0.45">
      <c r="A3252" t="s">
        <v>16</v>
      </c>
      <c r="B3252" t="s">
        <v>6</v>
      </c>
      <c r="C3252">
        <v>70176</v>
      </c>
      <c r="D3252" t="b">
        <f t="shared" si="50"/>
        <v>0</v>
      </c>
      <c r="E3252" cm="1">
        <f t="array" ref="E3252">QUARTILE(IF($A:$A=$A3252,IF($B:$B=$B3252,$C:$C)),1)</f>
        <v>28238.25</v>
      </c>
      <c r="F3252" cm="1">
        <f t="array" ref="F3252">QUARTILE(IF($A:$A=$A3252,IF($B:$B=$B3252,$C:$C)),3)</f>
        <v>78673.75</v>
      </c>
      <c r="G3252">
        <f>Table3[[#This Row],[Q3]]-Table3[[#This Row],[Q1]]</f>
        <v>50435.5</v>
      </c>
      <c r="H3252">
        <f>Table3[[#This Row],[Q1]]-1.5*Table3[[#This Row],[IQR]]</f>
        <v>-47415</v>
      </c>
      <c r="I3252">
        <f>Table3[[#This Row],[Q3]]+1.5*Table3[[#This Row],[IQR]]</f>
        <v>154327</v>
      </c>
    </row>
    <row r="3253" spans="1:9" x14ac:dyDescent="0.45">
      <c r="A3253" t="s">
        <v>16</v>
      </c>
      <c r="B3253" t="s">
        <v>6</v>
      </c>
      <c r="C3253">
        <v>73568</v>
      </c>
      <c r="D3253" t="b">
        <f t="shared" si="50"/>
        <v>0</v>
      </c>
      <c r="E3253" cm="1">
        <f t="array" ref="E3253">QUARTILE(IF($A:$A=$A3253,IF($B:$B=$B3253,$C:$C)),1)</f>
        <v>28238.25</v>
      </c>
      <c r="F3253" cm="1">
        <f t="array" ref="F3253">QUARTILE(IF($A:$A=$A3253,IF($B:$B=$B3253,$C:$C)),3)</f>
        <v>78673.75</v>
      </c>
      <c r="G3253">
        <f>Table3[[#This Row],[Q3]]-Table3[[#This Row],[Q1]]</f>
        <v>50435.5</v>
      </c>
      <c r="H3253">
        <f>Table3[[#This Row],[Q1]]-1.5*Table3[[#This Row],[IQR]]</f>
        <v>-47415</v>
      </c>
      <c r="I3253">
        <f>Table3[[#This Row],[Q3]]+1.5*Table3[[#This Row],[IQR]]</f>
        <v>154327</v>
      </c>
    </row>
    <row r="3254" spans="1:9" x14ac:dyDescent="0.45">
      <c r="A3254" t="s">
        <v>16</v>
      </c>
      <c r="B3254" t="s">
        <v>6</v>
      </c>
      <c r="C3254">
        <v>73949</v>
      </c>
      <c r="D3254" t="b">
        <f t="shared" si="50"/>
        <v>0</v>
      </c>
      <c r="E3254" cm="1">
        <f t="array" ref="E3254">QUARTILE(IF($A:$A=$A3254,IF($B:$B=$B3254,$C:$C)),1)</f>
        <v>28238.25</v>
      </c>
      <c r="F3254" cm="1">
        <f t="array" ref="F3254">QUARTILE(IF($A:$A=$A3254,IF($B:$B=$B3254,$C:$C)),3)</f>
        <v>78673.75</v>
      </c>
      <c r="G3254">
        <f>Table3[[#This Row],[Q3]]-Table3[[#This Row],[Q1]]</f>
        <v>50435.5</v>
      </c>
      <c r="H3254">
        <f>Table3[[#This Row],[Q1]]-1.5*Table3[[#This Row],[IQR]]</f>
        <v>-47415</v>
      </c>
      <c r="I3254">
        <f>Table3[[#This Row],[Q3]]+1.5*Table3[[#This Row],[IQR]]</f>
        <v>154327</v>
      </c>
    </row>
    <row r="3255" spans="1:9" x14ac:dyDescent="0.45">
      <c r="A3255" t="s">
        <v>16</v>
      </c>
      <c r="B3255" t="s">
        <v>6</v>
      </c>
      <c r="C3255">
        <v>76523</v>
      </c>
      <c r="D3255" t="b">
        <f t="shared" si="50"/>
        <v>0</v>
      </c>
      <c r="E3255" cm="1">
        <f t="array" ref="E3255">QUARTILE(IF($A:$A=$A3255,IF($B:$B=$B3255,$C:$C)),1)</f>
        <v>28238.25</v>
      </c>
      <c r="F3255" cm="1">
        <f t="array" ref="F3255">QUARTILE(IF($A:$A=$A3255,IF($B:$B=$B3255,$C:$C)),3)</f>
        <v>78673.75</v>
      </c>
      <c r="G3255">
        <f>Table3[[#This Row],[Q3]]-Table3[[#This Row],[Q1]]</f>
        <v>50435.5</v>
      </c>
      <c r="H3255">
        <f>Table3[[#This Row],[Q1]]-1.5*Table3[[#This Row],[IQR]]</f>
        <v>-47415</v>
      </c>
      <c r="I3255">
        <f>Table3[[#This Row],[Q3]]+1.5*Table3[[#This Row],[IQR]]</f>
        <v>154327</v>
      </c>
    </row>
    <row r="3256" spans="1:9" x14ac:dyDescent="0.45">
      <c r="A3256" t="s">
        <v>16</v>
      </c>
      <c r="B3256" t="s">
        <v>6</v>
      </c>
      <c r="C3256">
        <v>76971</v>
      </c>
      <c r="D3256" t="b">
        <f t="shared" si="50"/>
        <v>0</v>
      </c>
      <c r="E3256" cm="1">
        <f t="array" ref="E3256">QUARTILE(IF($A:$A=$A3256,IF($B:$B=$B3256,$C:$C)),1)</f>
        <v>28238.25</v>
      </c>
      <c r="F3256" cm="1">
        <f t="array" ref="F3256">QUARTILE(IF($A:$A=$A3256,IF($B:$B=$B3256,$C:$C)),3)</f>
        <v>78673.75</v>
      </c>
      <c r="G3256">
        <f>Table3[[#This Row],[Q3]]-Table3[[#This Row],[Q1]]</f>
        <v>50435.5</v>
      </c>
      <c r="H3256">
        <f>Table3[[#This Row],[Q1]]-1.5*Table3[[#This Row],[IQR]]</f>
        <v>-47415</v>
      </c>
      <c r="I3256">
        <f>Table3[[#This Row],[Q3]]+1.5*Table3[[#This Row],[IQR]]</f>
        <v>154327</v>
      </c>
    </row>
    <row r="3257" spans="1:9" x14ac:dyDescent="0.45">
      <c r="A3257" t="s">
        <v>16</v>
      </c>
      <c r="B3257" t="s">
        <v>6</v>
      </c>
      <c r="C3257">
        <v>77503</v>
      </c>
      <c r="D3257" t="b">
        <f t="shared" si="50"/>
        <v>0</v>
      </c>
      <c r="E3257" cm="1">
        <f t="array" ref="E3257">QUARTILE(IF($A:$A=$A3257,IF($B:$B=$B3257,$C:$C)),1)</f>
        <v>28238.25</v>
      </c>
      <c r="F3257" cm="1">
        <f t="array" ref="F3257">QUARTILE(IF($A:$A=$A3257,IF($B:$B=$B3257,$C:$C)),3)</f>
        <v>78673.75</v>
      </c>
      <c r="G3257">
        <f>Table3[[#This Row],[Q3]]-Table3[[#This Row],[Q1]]</f>
        <v>50435.5</v>
      </c>
      <c r="H3257">
        <f>Table3[[#This Row],[Q1]]-1.5*Table3[[#This Row],[IQR]]</f>
        <v>-47415</v>
      </c>
      <c r="I3257">
        <f>Table3[[#This Row],[Q3]]+1.5*Table3[[#This Row],[IQR]]</f>
        <v>154327</v>
      </c>
    </row>
    <row r="3258" spans="1:9" x14ac:dyDescent="0.45">
      <c r="A3258" t="s">
        <v>16</v>
      </c>
      <c r="B3258" t="s">
        <v>6</v>
      </c>
      <c r="C3258">
        <v>78664</v>
      </c>
      <c r="D3258" t="b">
        <f t="shared" si="50"/>
        <v>0</v>
      </c>
      <c r="E3258" cm="1">
        <f t="array" ref="E3258">QUARTILE(IF($A:$A=$A3258,IF($B:$B=$B3258,$C:$C)),1)</f>
        <v>28238.25</v>
      </c>
      <c r="F3258" cm="1">
        <f t="array" ref="F3258">QUARTILE(IF($A:$A=$A3258,IF($B:$B=$B3258,$C:$C)),3)</f>
        <v>78673.75</v>
      </c>
      <c r="G3258">
        <f>Table3[[#This Row],[Q3]]-Table3[[#This Row],[Q1]]</f>
        <v>50435.5</v>
      </c>
      <c r="H3258">
        <f>Table3[[#This Row],[Q1]]-1.5*Table3[[#This Row],[IQR]]</f>
        <v>-47415</v>
      </c>
      <c r="I3258">
        <f>Table3[[#This Row],[Q3]]+1.5*Table3[[#This Row],[IQR]]</f>
        <v>154327</v>
      </c>
    </row>
    <row r="3259" spans="1:9" x14ac:dyDescent="0.45">
      <c r="A3259" t="s">
        <v>16</v>
      </c>
      <c r="B3259" t="s">
        <v>6</v>
      </c>
      <c r="C3259">
        <v>78677</v>
      </c>
      <c r="D3259" t="b">
        <f t="shared" si="50"/>
        <v>0</v>
      </c>
      <c r="E3259" cm="1">
        <f t="array" ref="E3259">QUARTILE(IF($A:$A=$A3259,IF($B:$B=$B3259,$C:$C)),1)</f>
        <v>28238.25</v>
      </c>
      <c r="F3259" cm="1">
        <f t="array" ref="F3259">QUARTILE(IF($A:$A=$A3259,IF($B:$B=$B3259,$C:$C)),3)</f>
        <v>78673.75</v>
      </c>
      <c r="G3259">
        <f>Table3[[#This Row],[Q3]]-Table3[[#This Row],[Q1]]</f>
        <v>50435.5</v>
      </c>
      <c r="H3259">
        <f>Table3[[#This Row],[Q1]]-1.5*Table3[[#This Row],[IQR]]</f>
        <v>-47415</v>
      </c>
      <c r="I3259">
        <f>Table3[[#This Row],[Q3]]+1.5*Table3[[#This Row],[IQR]]</f>
        <v>154327</v>
      </c>
    </row>
    <row r="3260" spans="1:9" x14ac:dyDescent="0.45">
      <c r="A3260" t="s">
        <v>16</v>
      </c>
      <c r="B3260" t="s">
        <v>6</v>
      </c>
      <c r="C3260">
        <v>79702</v>
      </c>
      <c r="D3260" t="b">
        <f t="shared" si="50"/>
        <v>0</v>
      </c>
      <c r="E3260" cm="1">
        <f t="array" ref="E3260">QUARTILE(IF($A:$A=$A3260,IF($B:$B=$B3260,$C:$C)),1)</f>
        <v>28238.25</v>
      </c>
      <c r="F3260" cm="1">
        <f t="array" ref="F3260">QUARTILE(IF($A:$A=$A3260,IF($B:$B=$B3260,$C:$C)),3)</f>
        <v>78673.75</v>
      </c>
      <c r="G3260">
        <f>Table3[[#This Row],[Q3]]-Table3[[#This Row],[Q1]]</f>
        <v>50435.5</v>
      </c>
      <c r="H3260">
        <f>Table3[[#This Row],[Q1]]-1.5*Table3[[#This Row],[IQR]]</f>
        <v>-47415</v>
      </c>
      <c r="I3260">
        <f>Table3[[#This Row],[Q3]]+1.5*Table3[[#This Row],[IQR]]</f>
        <v>154327</v>
      </c>
    </row>
    <row r="3261" spans="1:9" x14ac:dyDescent="0.45">
      <c r="A3261" t="s">
        <v>16</v>
      </c>
      <c r="B3261" t="s">
        <v>6</v>
      </c>
      <c r="C3261">
        <v>82887</v>
      </c>
      <c r="D3261" t="b">
        <f t="shared" si="50"/>
        <v>0</v>
      </c>
      <c r="E3261" cm="1">
        <f t="array" ref="E3261">QUARTILE(IF($A:$A=$A3261,IF($B:$B=$B3261,$C:$C)),1)</f>
        <v>28238.25</v>
      </c>
      <c r="F3261" cm="1">
        <f t="array" ref="F3261">QUARTILE(IF($A:$A=$A3261,IF($B:$B=$B3261,$C:$C)),3)</f>
        <v>78673.75</v>
      </c>
      <c r="G3261">
        <f>Table3[[#This Row],[Q3]]-Table3[[#This Row],[Q1]]</f>
        <v>50435.5</v>
      </c>
      <c r="H3261">
        <f>Table3[[#This Row],[Q1]]-1.5*Table3[[#This Row],[IQR]]</f>
        <v>-47415</v>
      </c>
      <c r="I3261">
        <f>Table3[[#This Row],[Q3]]+1.5*Table3[[#This Row],[IQR]]</f>
        <v>154327</v>
      </c>
    </row>
    <row r="3262" spans="1:9" x14ac:dyDescent="0.45">
      <c r="A3262" t="s">
        <v>16</v>
      </c>
      <c r="B3262" t="s">
        <v>6</v>
      </c>
      <c r="C3262">
        <v>84552</v>
      </c>
      <c r="D3262" t="b">
        <f t="shared" si="50"/>
        <v>0</v>
      </c>
      <c r="E3262" cm="1">
        <f t="array" ref="E3262">QUARTILE(IF($A:$A=$A3262,IF($B:$B=$B3262,$C:$C)),1)</f>
        <v>28238.25</v>
      </c>
      <c r="F3262" cm="1">
        <f t="array" ref="F3262">QUARTILE(IF($A:$A=$A3262,IF($B:$B=$B3262,$C:$C)),3)</f>
        <v>78673.75</v>
      </c>
      <c r="G3262">
        <f>Table3[[#This Row],[Q3]]-Table3[[#This Row],[Q1]]</f>
        <v>50435.5</v>
      </c>
      <c r="H3262">
        <f>Table3[[#This Row],[Q1]]-1.5*Table3[[#This Row],[IQR]]</f>
        <v>-47415</v>
      </c>
      <c r="I3262">
        <f>Table3[[#This Row],[Q3]]+1.5*Table3[[#This Row],[IQR]]</f>
        <v>154327</v>
      </c>
    </row>
    <row r="3263" spans="1:9" x14ac:dyDescent="0.45">
      <c r="A3263" t="s">
        <v>16</v>
      </c>
      <c r="B3263" t="s">
        <v>6</v>
      </c>
      <c r="C3263">
        <v>85723</v>
      </c>
      <c r="D3263" t="b">
        <f t="shared" si="50"/>
        <v>0</v>
      </c>
      <c r="E3263" cm="1">
        <f t="array" ref="E3263">QUARTILE(IF($A:$A=$A3263,IF($B:$B=$B3263,$C:$C)),1)</f>
        <v>28238.25</v>
      </c>
      <c r="F3263" cm="1">
        <f t="array" ref="F3263">QUARTILE(IF($A:$A=$A3263,IF($B:$B=$B3263,$C:$C)),3)</f>
        <v>78673.75</v>
      </c>
      <c r="G3263">
        <f>Table3[[#This Row],[Q3]]-Table3[[#This Row],[Q1]]</f>
        <v>50435.5</v>
      </c>
      <c r="H3263">
        <f>Table3[[#This Row],[Q1]]-1.5*Table3[[#This Row],[IQR]]</f>
        <v>-47415</v>
      </c>
      <c r="I3263">
        <f>Table3[[#This Row],[Q3]]+1.5*Table3[[#This Row],[IQR]]</f>
        <v>154327</v>
      </c>
    </row>
    <row r="3264" spans="1:9" x14ac:dyDescent="0.45">
      <c r="A3264" t="s">
        <v>16</v>
      </c>
      <c r="B3264" t="s">
        <v>6</v>
      </c>
      <c r="C3264">
        <v>92123</v>
      </c>
      <c r="D3264" t="b">
        <f t="shared" si="50"/>
        <v>0</v>
      </c>
      <c r="E3264" cm="1">
        <f t="array" ref="E3264">QUARTILE(IF($A:$A=$A3264,IF($B:$B=$B3264,$C:$C)),1)</f>
        <v>28238.25</v>
      </c>
      <c r="F3264" cm="1">
        <f t="array" ref="F3264">QUARTILE(IF($A:$A=$A3264,IF($B:$B=$B3264,$C:$C)),3)</f>
        <v>78673.75</v>
      </c>
      <c r="G3264">
        <f>Table3[[#This Row],[Q3]]-Table3[[#This Row],[Q1]]</f>
        <v>50435.5</v>
      </c>
      <c r="H3264">
        <f>Table3[[#This Row],[Q1]]-1.5*Table3[[#This Row],[IQR]]</f>
        <v>-47415</v>
      </c>
      <c r="I3264">
        <f>Table3[[#This Row],[Q3]]+1.5*Table3[[#This Row],[IQR]]</f>
        <v>154327</v>
      </c>
    </row>
    <row r="3265" spans="1:9" x14ac:dyDescent="0.45">
      <c r="A3265" t="s">
        <v>16</v>
      </c>
      <c r="B3265" t="s">
        <v>6</v>
      </c>
      <c r="C3265">
        <v>92421</v>
      </c>
      <c r="D3265" t="b">
        <f t="shared" si="50"/>
        <v>0</v>
      </c>
      <c r="E3265" cm="1">
        <f t="array" ref="E3265">QUARTILE(IF($A:$A=$A3265,IF($B:$B=$B3265,$C:$C)),1)</f>
        <v>28238.25</v>
      </c>
      <c r="F3265" cm="1">
        <f t="array" ref="F3265">QUARTILE(IF($A:$A=$A3265,IF($B:$B=$B3265,$C:$C)),3)</f>
        <v>78673.75</v>
      </c>
      <c r="G3265">
        <f>Table3[[#This Row],[Q3]]-Table3[[#This Row],[Q1]]</f>
        <v>50435.5</v>
      </c>
      <c r="H3265">
        <f>Table3[[#This Row],[Q1]]-1.5*Table3[[#This Row],[IQR]]</f>
        <v>-47415</v>
      </c>
      <c r="I3265">
        <f>Table3[[#This Row],[Q3]]+1.5*Table3[[#This Row],[IQR]]</f>
        <v>154327</v>
      </c>
    </row>
    <row r="3266" spans="1:9" x14ac:dyDescent="0.45">
      <c r="A3266" t="s">
        <v>16</v>
      </c>
      <c r="B3266" t="s">
        <v>6</v>
      </c>
      <c r="C3266">
        <v>98195</v>
      </c>
      <c r="D3266" t="b">
        <f t="shared" ref="D3266:D3329" si="51">IF(C3266&lt;H3266,TRUE,IF(C3266&gt;I3266,TRUE,FALSE))</f>
        <v>0</v>
      </c>
      <c r="E3266" cm="1">
        <f t="array" ref="E3266">QUARTILE(IF($A:$A=$A3266,IF($B:$B=$B3266,$C:$C)),1)</f>
        <v>28238.25</v>
      </c>
      <c r="F3266" cm="1">
        <f t="array" ref="F3266">QUARTILE(IF($A:$A=$A3266,IF($B:$B=$B3266,$C:$C)),3)</f>
        <v>78673.75</v>
      </c>
      <c r="G3266">
        <f>Table3[[#This Row],[Q3]]-Table3[[#This Row],[Q1]]</f>
        <v>50435.5</v>
      </c>
      <c r="H3266">
        <f>Table3[[#This Row],[Q1]]-1.5*Table3[[#This Row],[IQR]]</f>
        <v>-47415</v>
      </c>
      <c r="I3266">
        <f>Table3[[#This Row],[Q3]]+1.5*Table3[[#This Row],[IQR]]</f>
        <v>154327</v>
      </c>
    </row>
    <row r="3267" spans="1:9" x14ac:dyDescent="0.45">
      <c r="A3267" t="s">
        <v>15</v>
      </c>
      <c r="B3267" t="s">
        <v>6</v>
      </c>
      <c r="C3267">
        <v>11766</v>
      </c>
      <c r="D3267" t="b">
        <f t="shared" si="51"/>
        <v>0</v>
      </c>
      <c r="E3267" cm="1">
        <f t="array" ref="E3267">QUARTILE(IF($A:$A=$A3267,IF($B:$B=$B3267,$C:$C)),1)</f>
        <v>20400</v>
      </c>
      <c r="F3267" cm="1">
        <f t="array" ref="F3267">QUARTILE(IF($A:$A=$A3267,IF($B:$B=$B3267,$C:$C)),3)</f>
        <v>70542</v>
      </c>
      <c r="G3267">
        <f>Table3[[#This Row],[Q3]]-Table3[[#This Row],[Q1]]</f>
        <v>50142</v>
      </c>
      <c r="H3267">
        <f>Table3[[#This Row],[Q1]]-1.5*Table3[[#This Row],[IQR]]</f>
        <v>-54813</v>
      </c>
      <c r="I3267">
        <f>Table3[[#This Row],[Q3]]+1.5*Table3[[#This Row],[IQR]]</f>
        <v>145755</v>
      </c>
    </row>
    <row r="3268" spans="1:9" x14ac:dyDescent="0.45">
      <c r="A3268" t="s">
        <v>15</v>
      </c>
      <c r="B3268" t="s">
        <v>6</v>
      </c>
      <c r="C3268">
        <v>14525</v>
      </c>
      <c r="D3268" t="b">
        <f t="shared" si="51"/>
        <v>0</v>
      </c>
      <c r="E3268" cm="1">
        <f t="array" ref="E3268">QUARTILE(IF($A:$A=$A3268,IF($B:$B=$B3268,$C:$C)),1)</f>
        <v>20400</v>
      </c>
      <c r="F3268" cm="1">
        <f t="array" ref="F3268">QUARTILE(IF($A:$A=$A3268,IF($B:$B=$B3268,$C:$C)),3)</f>
        <v>70542</v>
      </c>
      <c r="G3268">
        <f>Table3[[#This Row],[Q3]]-Table3[[#This Row],[Q1]]</f>
        <v>50142</v>
      </c>
      <c r="H3268">
        <f>Table3[[#This Row],[Q1]]-1.5*Table3[[#This Row],[IQR]]</f>
        <v>-54813</v>
      </c>
      <c r="I3268">
        <f>Table3[[#This Row],[Q3]]+1.5*Table3[[#This Row],[IQR]]</f>
        <v>145755</v>
      </c>
    </row>
    <row r="3269" spans="1:9" x14ac:dyDescent="0.45">
      <c r="A3269" t="s">
        <v>15</v>
      </c>
      <c r="B3269" t="s">
        <v>6</v>
      </c>
      <c r="C3269">
        <v>19550</v>
      </c>
      <c r="D3269" t="b">
        <f t="shared" si="51"/>
        <v>0</v>
      </c>
      <c r="E3269" cm="1">
        <f t="array" ref="E3269">QUARTILE(IF($A:$A=$A3269,IF($B:$B=$B3269,$C:$C)),1)</f>
        <v>20400</v>
      </c>
      <c r="F3269" cm="1">
        <f t="array" ref="F3269">QUARTILE(IF($A:$A=$A3269,IF($B:$B=$B3269,$C:$C)),3)</f>
        <v>70542</v>
      </c>
      <c r="G3269">
        <f>Table3[[#This Row],[Q3]]-Table3[[#This Row],[Q1]]</f>
        <v>50142</v>
      </c>
      <c r="H3269">
        <f>Table3[[#This Row],[Q1]]-1.5*Table3[[#This Row],[IQR]]</f>
        <v>-54813</v>
      </c>
      <c r="I3269">
        <f>Table3[[#This Row],[Q3]]+1.5*Table3[[#This Row],[IQR]]</f>
        <v>145755</v>
      </c>
    </row>
    <row r="3270" spans="1:9" x14ac:dyDescent="0.45">
      <c r="A3270" t="s">
        <v>15</v>
      </c>
      <c r="B3270" t="s">
        <v>6</v>
      </c>
      <c r="C3270">
        <v>19873</v>
      </c>
      <c r="D3270" t="b">
        <f t="shared" si="51"/>
        <v>0</v>
      </c>
      <c r="E3270" cm="1">
        <f t="array" ref="E3270">QUARTILE(IF($A:$A=$A3270,IF($B:$B=$B3270,$C:$C)),1)</f>
        <v>20400</v>
      </c>
      <c r="F3270" cm="1">
        <f t="array" ref="F3270">QUARTILE(IF($A:$A=$A3270,IF($B:$B=$B3270,$C:$C)),3)</f>
        <v>70542</v>
      </c>
      <c r="G3270">
        <f>Table3[[#This Row],[Q3]]-Table3[[#This Row],[Q1]]</f>
        <v>50142</v>
      </c>
      <c r="H3270">
        <f>Table3[[#This Row],[Q1]]-1.5*Table3[[#This Row],[IQR]]</f>
        <v>-54813</v>
      </c>
      <c r="I3270">
        <f>Table3[[#This Row],[Q3]]+1.5*Table3[[#This Row],[IQR]]</f>
        <v>145755</v>
      </c>
    </row>
    <row r="3271" spans="1:9" x14ac:dyDescent="0.45">
      <c r="A3271" t="s">
        <v>15</v>
      </c>
      <c r="B3271" t="s">
        <v>6</v>
      </c>
      <c r="C3271">
        <v>20400</v>
      </c>
      <c r="D3271" t="b">
        <f t="shared" si="51"/>
        <v>0</v>
      </c>
      <c r="E3271" cm="1">
        <f t="array" ref="E3271">QUARTILE(IF($A:$A=$A3271,IF($B:$B=$B3271,$C:$C)),1)</f>
        <v>20400</v>
      </c>
      <c r="F3271" cm="1">
        <f t="array" ref="F3271">QUARTILE(IF($A:$A=$A3271,IF($B:$B=$B3271,$C:$C)),3)</f>
        <v>70542</v>
      </c>
      <c r="G3271">
        <f>Table3[[#This Row],[Q3]]-Table3[[#This Row],[Q1]]</f>
        <v>50142</v>
      </c>
      <c r="H3271">
        <f>Table3[[#This Row],[Q1]]-1.5*Table3[[#This Row],[IQR]]</f>
        <v>-54813</v>
      </c>
      <c r="I3271">
        <f>Table3[[#This Row],[Q3]]+1.5*Table3[[#This Row],[IQR]]</f>
        <v>145755</v>
      </c>
    </row>
    <row r="3272" spans="1:9" x14ac:dyDescent="0.45">
      <c r="A3272" t="s">
        <v>15</v>
      </c>
      <c r="B3272" t="s">
        <v>6</v>
      </c>
      <c r="C3272">
        <v>36294</v>
      </c>
      <c r="D3272" t="b">
        <f t="shared" si="51"/>
        <v>0</v>
      </c>
      <c r="E3272" cm="1">
        <f t="array" ref="E3272">QUARTILE(IF($A:$A=$A3272,IF($B:$B=$B3272,$C:$C)),1)</f>
        <v>20400</v>
      </c>
      <c r="F3272" cm="1">
        <f t="array" ref="F3272">QUARTILE(IF($A:$A=$A3272,IF($B:$B=$B3272,$C:$C)),3)</f>
        <v>70542</v>
      </c>
      <c r="G3272">
        <f>Table3[[#This Row],[Q3]]-Table3[[#This Row],[Q1]]</f>
        <v>50142</v>
      </c>
      <c r="H3272">
        <f>Table3[[#This Row],[Q1]]-1.5*Table3[[#This Row],[IQR]]</f>
        <v>-54813</v>
      </c>
      <c r="I3272">
        <f>Table3[[#This Row],[Q3]]+1.5*Table3[[#This Row],[IQR]]</f>
        <v>145755</v>
      </c>
    </row>
    <row r="3273" spans="1:9" x14ac:dyDescent="0.45">
      <c r="A3273" t="s">
        <v>15</v>
      </c>
      <c r="B3273" t="s">
        <v>6</v>
      </c>
      <c r="C3273">
        <v>36493</v>
      </c>
      <c r="D3273" t="b">
        <f t="shared" si="51"/>
        <v>0</v>
      </c>
      <c r="E3273" cm="1">
        <f t="array" ref="E3273">QUARTILE(IF($A:$A=$A3273,IF($B:$B=$B3273,$C:$C)),1)</f>
        <v>20400</v>
      </c>
      <c r="F3273" cm="1">
        <f t="array" ref="F3273">QUARTILE(IF($A:$A=$A3273,IF($B:$B=$B3273,$C:$C)),3)</f>
        <v>70542</v>
      </c>
      <c r="G3273">
        <f>Table3[[#This Row],[Q3]]-Table3[[#This Row],[Q1]]</f>
        <v>50142</v>
      </c>
      <c r="H3273">
        <f>Table3[[#This Row],[Q1]]-1.5*Table3[[#This Row],[IQR]]</f>
        <v>-54813</v>
      </c>
      <c r="I3273">
        <f>Table3[[#This Row],[Q3]]+1.5*Table3[[#This Row],[IQR]]</f>
        <v>145755</v>
      </c>
    </row>
    <row r="3274" spans="1:9" x14ac:dyDescent="0.45">
      <c r="A3274" t="s">
        <v>15</v>
      </c>
      <c r="B3274" t="s">
        <v>6</v>
      </c>
      <c r="C3274">
        <v>37250</v>
      </c>
      <c r="D3274" t="b">
        <f t="shared" si="51"/>
        <v>0</v>
      </c>
      <c r="E3274" cm="1">
        <f t="array" ref="E3274">QUARTILE(IF($A:$A=$A3274,IF($B:$B=$B3274,$C:$C)),1)</f>
        <v>20400</v>
      </c>
      <c r="F3274" cm="1">
        <f t="array" ref="F3274">QUARTILE(IF($A:$A=$A3274,IF($B:$B=$B3274,$C:$C)),3)</f>
        <v>70542</v>
      </c>
      <c r="G3274">
        <f>Table3[[#This Row],[Q3]]-Table3[[#This Row],[Q1]]</f>
        <v>50142</v>
      </c>
      <c r="H3274">
        <f>Table3[[#This Row],[Q1]]-1.5*Table3[[#This Row],[IQR]]</f>
        <v>-54813</v>
      </c>
      <c r="I3274">
        <f>Table3[[#This Row],[Q3]]+1.5*Table3[[#This Row],[IQR]]</f>
        <v>145755</v>
      </c>
    </row>
    <row r="3275" spans="1:9" x14ac:dyDescent="0.45">
      <c r="A3275" t="s">
        <v>15</v>
      </c>
      <c r="B3275" t="s">
        <v>6</v>
      </c>
      <c r="C3275">
        <v>39935</v>
      </c>
      <c r="D3275" t="b">
        <f t="shared" si="51"/>
        <v>0</v>
      </c>
      <c r="E3275" cm="1">
        <f t="array" ref="E3275">QUARTILE(IF($A:$A=$A3275,IF($B:$B=$B3275,$C:$C)),1)</f>
        <v>20400</v>
      </c>
      <c r="F3275" cm="1">
        <f t="array" ref="F3275">QUARTILE(IF($A:$A=$A3275,IF($B:$B=$B3275,$C:$C)),3)</f>
        <v>70542</v>
      </c>
      <c r="G3275">
        <f>Table3[[#This Row],[Q3]]-Table3[[#This Row],[Q1]]</f>
        <v>50142</v>
      </c>
      <c r="H3275">
        <f>Table3[[#This Row],[Q1]]-1.5*Table3[[#This Row],[IQR]]</f>
        <v>-54813</v>
      </c>
      <c r="I3275">
        <f>Table3[[#This Row],[Q3]]+1.5*Table3[[#This Row],[IQR]]</f>
        <v>145755</v>
      </c>
    </row>
    <row r="3276" spans="1:9" x14ac:dyDescent="0.45">
      <c r="A3276" t="s">
        <v>15</v>
      </c>
      <c r="B3276" t="s">
        <v>6</v>
      </c>
      <c r="C3276">
        <v>48205</v>
      </c>
      <c r="D3276" t="b">
        <f t="shared" si="51"/>
        <v>0</v>
      </c>
      <c r="E3276" cm="1">
        <f t="array" ref="E3276">QUARTILE(IF($A:$A=$A3276,IF($B:$B=$B3276,$C:$C)),1)</f>
        <v>20400</v>
      </c>
      <c r="F3276" cm="1">
        <f t="array" ref="F3276">QUARTILE(IF($A:$A=$A3276,IF($B:$B=$B3276,$C:$C)),3)</f>
        <v>70542</v>
      </c>
      <c r="G3276">
        <f>Table3[[#This Row],[Q3]]-Table3[[#This Row],[Q1]]</f>
        <v>50142</v>
      </c>
      <c r="H3276">
        <f>Table3[[#This Row],[Q1]]-1.5*Table3[[#This Row],[IQR]]</f>
        <v>-54813</v>
      </c>
      <c r="I3276">
        <f>Table3[[#This Row],[Q3]]+1.5*Table3[[#This Row],[IQR]]</f>
        <v>145755</v>
      </c>
    </row>
    <row r="3277" spans="1:9" x14ac:dyDescent="0.45">
      <c r="A3277" t="s">
        <v>15</v>
      </c>
      <c r="B3277" t="s">
        <v>6</v>
      </c>
      <c r="C3277">
        <v>58146</v>
      </c>
      <c r="D3277" t="b">
        <f t="shared" si="51"/>
        <v>0</v>
      </c>
      <c r="E3277" cm="1">
        <f t="array" ref="E3277">QUARTILE(IF($A:$A=$A3277,IF($B:$B=$B3277,$C:$C)),1)</f>
        <v>20400</v>
      </c>
      <c r="F3277" cm="1">
        <f t="array" ref="F3277">QUARTILE(IF($A:$A=$A3277,IF($B:$B=$B3277,$C:$C)),3)</f>
        <v>70542</v>
      </c>
      <c r="G3277">
        <f>Table3[[#This Row],[Q3]]-Table3[[#This Row],[Q1]]</f>
        <v>50142</v>
      </c>
      <c r="H3277">
        <f>Table3[[#This Row],[Q1]]-1.5*Table3[[#This Row],[IQR]]</f>
        <v>-54813</v>
      </c>
      <c r="I3277">
        <f>Table3[[#This Row],[Q3]]+1.5*Table3[[#This Row],[IQR]]</f>
        <v>145755</v>
      </c>
    </row>
    <row r="3278" spans="1:9" x14ac:dyDescent="0.45">
      <c r="A3278" t="s">
        <v>15</v>
      </c>
      <c r="B3278" t="s">
        <v>6</v>
      </c>
      <c r="C3278">
        <v>68698</v>
      </c>
      <c r="D3278" t="b">
        <f t="shared" si="51"/>
        <v>0</v>
      </c>
      <c r="E3278" cm="1">
        <f t="array" ref="E3278">QUARTILE(IF($A:$A=$A3278,IF($B:$B=$B3278,$C:$C)),1)</f>
        <v>20400</v>
      </c>
      <c r="F3278" cm="1">
        <f t="array" ref="F3278">QUARTILE(IF($A:$A=$A3278,IF($B:$B=$B3278,$C:$C)),3)</f>
        <v>70542</v>
      </c>
      <c r="G3278">
        <f>Table3[[#This Row],[Q3]]-Table3[[#This Row],[Q1]]</f>
        <v>50142</v>
      </c>
      <c r="H3278">
        <f>Table3[[#This Row],[Q1]]-1.5*Table3[[#This Row],[IQR]]</f>
        <v>-54813</v>
      </c>
      <c r="I3278">
        <f>Table3[[#This Row],[Q3]]+1.5*Table3[[#This Row],[IQR]]</f>
        <v>145755</v>
      </c>
    </row>
    <row r="3279" spans="1:9" x14ac:dyDescent="0.45">
      <c r="A3279" t="s">
        <v>15</v>
      </c>
      <c r="B3279" t="s">
        <v>6</v>
      </c>
      <c r="C3279">
        <v>70542</v>
      </c>
      <c r="D3279" t="b">
        <f t="shared" si="51"/>
        <v>0</v>
      </c>
      <c r="E3279" cm="1">
        <f t="array" ref="E3279">QUARTILE(IF($A:$A=$A3279,IF($B:$B=$B3279,$C:$C)),1)</f>
        <v>20400</v>
      </c>
      <c r="F3279" cm="1">
        <f t="array" ref="F3279">QUARTILE(IF($A:$A=$A3279,IF($B:$B=$B3279,$C:$C)),3)</f>
        <v>70542</v>
      </c>
      <c r="G3279">
        <f>Table3[[#This Row],[Q3]]-Table3[[#This Row],[Q1]]</f>
        <v>50142</v>
      </c>
      <c r="H3279">
        <f>Table3[[#This Row],[Q1]]-1.5*Table3[[#This Row],[IQR]]</f>
        <v>-54813</v>
      </c>
      <c r="I3279">
        <f>Table3[[#This Row],[Q3]]+1.5*Table3[[#This Row],[IQR]]</f>
        <v>145755</v>
      </c>
    </row>
    <row r="3280" spans="1:9" x14ac:dyDescent="0.45">
      <c r="A3280" t="s">
        <v>15</v>
      </c>
      <c r="B3280" t="s">
        <v>6</v>
      </c>
      <c r="C3280">
        <v>78519</v>
      </c>
      <c r="D3280" t="b">
        <f t="shared" si="51"/>
        <v>0</v>
      </c>
      <c r="E3280" cm="1">
        <f t="array" ref="E3280">QUARTILE(IF($A:$A=$A3280,IF($B:$B=$B3280,$C:$C)),1)</f>
        <v>20400</v>
      </c>
      <c r="F3280" cm="1">
        <f t="array" ref="F3280">QUARTILE(IF($A:$A=$A3280,IF($B:$B=$B3280,$C:$C)),3)</f>
        <v>70542</v>
      </c>
      <c r="G3280">
        <f>Table3[[#This Row],[Q3]]-Table3[[#This Row],[Q1]]</f>
        <v>50142</v>
      </c>
      <c r="H3280">
        <f>Table3[[#This Row],[Q1]]-1.5*Table3[[#This Row],[IQR]]</f>
        <v>-54813</v>
      </c>
      <c r="I3280">
        <f>Table3[[#This Row],[Q3]]+1.5*Table3[[#This Row],[IQR]]</f>
        <v>145755</v>
      </c>
    </row>
    <row r="3281" spans="1:9" x14ac:dyDescent="0.45">
      <c r="A3281" t="s">
        <v>15</v>
      </c>
      <c r="B3281" t="s">
        <v>6</v>
      </c>
      <c r="C3281">
        <v>89311</v>
      </c>
      <c r="D3281" t="b">
        <f t="shared" si="51"/>
        <v>0</v>
      </c>
      <c r="E3281" cm="1">
        <f t="array" ref="E3281">QUARTILE(IF($A:$A=$A3281,IF($B:$B=$B3281,$C:$C)),1)</f>
        <v>20400</v>
      </c>
      <c r="F3281" cm="1">
        <f t="array" ref="F3281">QUARTILE(IF($A:$A=$A3281,IF($B:$B=$B3281,$C:$C)),3)</f>
        <v>70542</v>
      </c>
      <c r="G3281">
        <f>Table3[[#This Row],[Q3]]-Table3[[#This Row],[Q1]]</f>
        <v>50142</v>
      </c>
      <c r="H3281">
        <f>Table3[[#This Row],[Q1]]-1.5*Table3[[#This Row],[IQR]]</f>
        <v>-54813</v>
      </c>
      <c r="I3281">
        <f>Table3[[#This Row],[Q3]]+1.5*Table3[[#This Row],[IQR]]</f>
        <v>145755</v>
      </c>
    </row>
    <row r="3282" spans="1:9" x14ac:dyDescent="0.45">
      <c r="A3282" t="s">
        <v>15</v>
      </c>
      <c r="B3282" t="s">
        <v>6</v>
      </c>
      <c r="C3282">
        <v>95050</v>
      </c>
      <c r="D3282" t="b">
        <f t="shared" si="51"/>
        <v>0</v>
      </c>
      <c r="E3282" cm="1">
        <f t="array" ref="E3282">QUARTILE(IF($A:$A=$A3282,IF($B:$B=$B3282,$C:$C)),1)</f>
        <v>20400</v>
      </c>
      <c r="F3282" cm="1">
        <f t="array" ref="F3282">QUARTILE(IF($A:$A=$A3282,IF($B:$B=$B3282,$C:$C)),3)</f>
        <v>70542</v>
      </c>
      <c r="G3282">
        <f>Table3[[#This Row],[Q3]]-Table3[[#This Row],[Q1]]</f>
        <v>50142</v>
      </c>
      <c r="H3282">
        <f>Table3[[#This Row],[Q1]]-1.5*Table3[[#This Row],[IQR]]</f>
        <v>-54813</v>
      </c>
      <c r="I3282">
        <f>Table3[[#This Row],[Q3]]+1.5*Table3[[#This Row],[IQR]]</f>
        <v>145755</v>
      </c>
    </row>
    <row r="3283" spans="1:9" x14ac:dyDescent="0.45">
      <c r="A3283" t="s">
        <v>15</v>
      </c>
      <c r="B3283" t="s">
        <v>6</v>
      </c>
      <c r="C3283">
        <v>97144</v>
      </c>
      <c r="D3283" t="b">
        <f t="shared" si="51"/>
        <v>0</v>
      </c>
      <c r="E3283" cm="1">
        <f t="array" ref="E3283">QUARTILE(IF($A:$A=$A3283,IF($B:$B=$B3283,$C:$C)),1)</f>
        <v>20400</v>
      </c>
      <c r="F3283" cm="1">
        <f t="array" ref="F3283">QUARTILE(IF($A:$A=$A3283,IF($B:$B=$B3283,$C:$C)),3)</f>
        <v>70542</v>
      </c>
      <c r="G3283">
        <f>Table3[[#This Row],[Q3]]-Table3[[#This Row],[Q1]]</f>
        <v>50142</v>
      </c>
      <c r="H3283">
        <f>Table3[[#This Row],[Q1]]-1.5*Table3[[#This Row],[IQR]]</f>
        <v>-54813</v>
      </c>
      <c r="I3283">
        <f>Table3[[#This Row],[Q3]]+1.5*Table3[[#This Row],[IQR]]</f>
        <v>145755</v>
      </c>
    </row>
    <row r="3284" spans="1:9" x14ac:dyDescent="0.45">
      <c r="A3284" t="s">
        <v>17</v>
      </c>
      <c r="B3284" t="s">
        <v>6</v>
      </c>
      <c r="C3284">
        <v>1513</v>
      </c>
      <c r="D3284" t="b">
        <f t="shared" si="51"/>
        <v>0</v>
      </c>
      <c r="E3284" cm="1">
        <f t="array" ref="E3284">QUARTILE(IF($A:$A=$A3284,IF($B:$B=$B3284,$C:$C)),1)</f>
        <v>22922</v>
      </c>
      <c r="F3284" cm="1">
        <f t="array" ref="F3284">QUARTILE(IF($A:$A=$A3284,IF($B:$B=$B3284,$C:$C)),3)</f>
        <v>72664</v>
      </c>
      <c r="G3284">
        <f>Table3[[#This Row],[Q3]]-Table3[[#This Row],[Q1]]</f>
        <v>49742</v>
      </c>
      <c r="H3284">
        <f>Table3[[#This Row],[Q1]]-1.5*Table3[[#This Row],[IQR]]</f>
        <v>-51691</v>
      </c>
      <c r="I3284">
        <f>Table3[[#This Row],[Q3]]+1.5*Table3[[#This Row],[IQR]]</f>
        <v>147277</v>
      </c>
    </row>
    <row r="3285" spans="1:9" x14ac:dyDescent="0.45">
      <c r="A3285" t="s">
        <v>17</v>
      </c>
      <c r="B3285" t="s">
        <v>6</v>
      </c>
      <c r="C3285">
        <v>1531</v>
      </c>
      <c r="D3285" t="b">
        <f t="shared" si="51"/>
        <v>0</v>
      </c>
      <c r="E3285" cm="1">
        <f t="array" ref="E3285">QUARTILE(IF($A:$A=$A3285,IF($B:$B=$B3285,$C:$C)),1)</f>
        <v>22922</v>
      </c>
      <c r="F3285" cm="1">
        <f t="array" ref="F3285">QUARTILE(IF($A:$A=$A3285,IF($B:$B=$B3285,$C:$C)),3)</f>
        <v>72664</v>
      </c>
      <c r="G3285">
        <f>Table3[[#This Row],[Q3]]-Table3[[#This Row],[Q1]]</f>
        <v>49742</v>
      </c>
      <c r="H3285">
        <f>Table3[[#This Row],[Q1]]-1.5*Table3[[#This Row],[IQR]]</f>
        <v>-51691</v>
      </c>
      <c r="I3285">
        <f>Table3[[#This Row],[Q3]]+1.5*Table3[[#This Row],[IQR]]</f>
        <v>147277</v>
      </c>
    </row>
    <row r="3286" spans="1:9" x14ac:dyDescent="0.45">
      <c r="A3286" t="s">
        <v>17</v>
      </c>
      <c r="B3286" t="s">
        <v>6</v>
      </c>
      <c r="C3286">
        <v>1710</v>
      </c>
      <c r="D3286" t="b">
        <f t="shared" si="51"/>
        <v>0</v>
      </c>
      <c r="E3286" cm="1">
        <f t="array" ref="E3286">QUARTILE(IF($A:$A=$A3286,IF($B:$B=$B3286,$C:$C)),1)</f>
        <v>22922</v>
      </c>
      <c r="F3286" cm="1">
        <f t="array" ref="F3286">QUARTILE(IF($A:$A=$A3286,IF($B:$B=$B3286,$C:$C)),3)</f>
        <v>72664</v>
      </c>
      <c r="G3286">
        <f>Table3[[#This Row],[Q3]]-Table3[[#This Row],[Q1]]</f>
        <v>49742</v>
      </c>
      <c r="H3286">
        <f>Table3[[#This Row],[Q1]]-1.5*Table3[[#This Row],[IQR]]</f>
        <v>-51691</v>
      </c>
      <c r="I3286">
        <f>Table3[[#This Row],[Q3]]+1.5*Table3[[#This Row],[IQR]]</f>
        <v>147277</v>
      </c>
    </row>
    <row r="3287" spans="1:9" x14ac:dyDescent="0.45">
      <c r="A3287" t="s">
        <v>17</v>
      </c>
      <c r="B3287" t="s">
        <v>6</v>
      </c>
      <c r="C3287">
        <v>1911</v>
      </c>
      <c r="D3287" t="b">
        <f t="shared" si="51"/>
        <v>0</v>
      </c>
      <c r="E3287" cm="1">
        <f t="array" ref="E3287">QUARTILE(IF($A:$A=$A3287,IF($B:$B=$B3287,$C:$C)),1)</f>
        <v>22922</v>
      </c>
      <c r="F3287" cm="1">
        <f t="array" ref="F3287">QUARTILE(IF($A:$A=$A3287,IF($B:$B=$B3287,$C:$C)),3)</f>
        <v>72664</v>
      </c>
      <c r="G3287">
        <f>Table3[[#This Row],[Q3]]-Table3[[#This Row],[Q1]]</f>
        <v>49742</v>
      </c>
      <c r="H3287">
        <f>Table3[[#This Row],[Q1]]-1.5*Table3[[#This Row],[IQR]]</f>
        <v>-51691</v>
      </c>
      <c r="I3287">
        <f>Table3[[#This Row],[Q3]]+1.5*Table3[[#This Row],[IQR]]</f>
        <v>147277</v>
      </c>
    </row>
    <row r="3288" spans="1:9" x14ac:dyDescent="0.45">
      <c r="A3288" t="s">
        <v>17</v>
      </c>
      <c r="B3288" t="s">
        <v>6</v>
      </c>
      <c r="C3288">
        <v>2202</v>
      </c>
      <c r="D3288" t="b">
        <f t="shared" si="51"/>
        <v>0</v>
      </c>
      <c r="E3288" cm="1">
        <f t="array" ref="E3288">QUARTILE(IF($A:$A=$A3288,IF($B:$B=$B3288,$C:$C)),1)</f>
        <v>22922</v>
      </c>
      <c r="F3288" cm="1">
        <f t="array" ref="F3288">QUARTILE(IF($A:$A=$A3288,IF($B:$B=$B3288,$C:$C)),3)</f>
        <v>72664</v>
      </c>
      <c r="G3288">
        <f>Table3[[#This Row],[Q3]]-Table3[[#This Row],[Q1]]</f>
        <v>49742</v>
      </c>
      <c r="H3288">
        <f>Table3[[#This Row],[Q1]]-1.5*Table3[[#This Row],[IQR]]</f>
        <v>-51691</v>
      </c>
      <c r="I3288">
        <f>Table3[[#This Row],[Q3]]+1.5*Table3[[#This Row],[IQR]]</f>
        <v>147277</v>
      </c>
    </row>
    <row r="3289" spans="1:9" x14ac:dyDescent="0.45">
      <c r="A3289" t="s">
        <v>17</v>
      </c>
      <c r="B3289" t="s">
        <v>6</v>
      </c>
      <c r="C3289">
        <v>2347</v>
      </c>
      <c r="D3289" t="b">
        <f t="shared" si="51"/>
        <v>0</v>
      </c>
      <c r="E3289" cm="1">
        <f t="array" ref="E3289">QUARTILE(IF($A:$A=$A3289,IF($B:$B=$B3289,$C:$C)),1)</f>
        <v>22922</v>
      </c>
      <c r="F3289" cm="1">
        <f t="array" ref="F3289">QUARTILE(IF($A:$A=$A3289,IF($B:$B=$B3289,$C:$C)),3)</f>
        <v>72664</v>
      </c>
      <c r="G3289">
        <f>Table3[[#This Row],[Q3]]-Table3[[#This Row],[Q1]]</f>
        <v>49742</v>
      </c>
      <c r="H3289">
        <f>Table3[[#This Row],[Q1]]-1.5*Table3[[#This Row],[IQR]]</f>
        <v>-51691</v>
      </c>
      <c r="I3289">
        <f>Table3[[#This Row],[Q3]]+1.5*Table3[[#This Row],[IQR]]</f>
        <v>147277</v>
      </c>
    </row>
    <row r="3290" spans="1:9" x14ac:dyDescent="0.45">
      <c r="A3290" t="s">
        <v>17</v>
      </c>
      <c r="B3290" t="s">
        <v>6</v>
      </c>
      <c r="C3290">
        <v>2420</v>
      </c>
      <c r="D3290" t="b">
        <f t="shared" si="51"/>
        <v>0</v>
      </c>
      <c r="E3290" cm="1">
        <f t="array" ref="E3290">QUARTILE(IF($A:$A=$A3290,IF($B:$B=$B3290,$C:$C)),1)</f>
        <v>22922</v>
      </c>
      <c r="F3290" cm="1">
        <f t="array" ref="F3290">QUARTILE(IF($A:$A=$A3290,IF($B:$B=$B3290,$C:$C)),3)</f>
        <v>72664</v>
      </c>
      <c r="G3290">
        <f>Table3[[#This Row],[Q3]]-Table3[[#This Row],[Q1]]</f>
        <v>49742</v>
      </c>
      <c r="H3290">
        <f>Table3[[#This Row],[Q1]]-1.5*Table3[[#This Row],[IQR]]</f>
        <v>-51691</v>
      </c>
      <c r="I3290">
        <f>Table3[[#This Row],[Q3]]+1.5*Table3[[#This Row],[IQR]]</f>
        <v>147277</v>
      </c>
    </row>
    <row r="3291" spans="1:9" x14ac:dyDescent="0.45">
      <c r="A3291" t="s">
        <v>17</v>
      </c>
      <c r="B3291" t="s">
        <v>6</v>
      </c>
      <c r="C3291">
        <v>2666</v>
      </c>
      <c r="D3291" t="b">
        <f t="shared" si="51"/>
        <v>0</v>
      </c>
      <c r="E3291" cm="1">
        <f t="array" ref="E3291">QUARTILE(IF($A:$A=$A3291,IF($B:$B=$B3291,$C:$C)),1)</f>
        <v>22922</v>
      </c>
      <c r="F3291" cm="1">
        <f t="array" ref="F3291">QUARTILE(IF($A:$A=$A3291,IF($B:$B=$B3291,$C:$C)),3)</f>
        <v>72664</v>
      </c>
      <c r="G3291">
        <f>Table3[[#This Row],[Q3]]-Table3[[#This Row],[Q1]]</f>
        <v>49742</v>
      </c>
      <c r="H3291">
        <f>Table3[[#This Row],[Q1]]-1.5*Table3[[#This Row],[IQR]]</f>
        <v>-51691</v>
      </c>
      <c r="I3291">
        <f>Table3[[#This Row],[Q3]]+1.5*Table3[[#This Row],[IQR]]</f>
        <v>147277</v>
      </c>
    </row>
    <row r="3292" spans="1:9" x14ac:dyDescent="0.45">
      <c r="A3292" t="s">
        <v>17</v>
      </c>
      <c r="B3292" t="s">
        <v>6</v>
      </c>
      <c r="C3292">
        <v>2840</v>
      </c>
      <c r="D3292" t="b">
        <f t="shared" si="51"/>
        <v>0</v>
      </c>
      <c r="E3292" cm="1">
        <f t="array" ref="E3292">QUARTILE(IF($A:$A=$A3292,IF($B:$B=$B3292,$C:$C)),1)</f>
        <v>22922</v>
      </c>
      <c r="F3292" cm="1">
        <f t="array" ref="F3292">QUARTILE(IF($A:$A=$A3292,IF($B:$B=$B3292,$C:$C)),3)</f>
        <v>72664</v>
      </c>
      <c r="G3292">
        <f>Table3[[#This Row],[Q3]]-Table3[[#This Row],[Q1]]</f>
        <v>49742</v>
      </c>
      <c r="H3292">
        <f>Table3[[#This Row],[Q1]]-1.5*Table3[[#This Row],[IQR]]</f>
        <v>-51691</v>
      </c>
      <c r="I3292">
        <f>Table3[[#This Row],[Q3]]+1.5*Table3[[#This Row],[IQR]]</f>
        <v>147277</v>
      </c>
    </row>
    <row r="3293" spans="1:9" x14ac:dyDescent="0.45">
      <c r="A3293" t="s">
        <v>17</v>
      </c>
      <c r="B3293" t="s">
        <v>6</v>
      </c>
      <c r="C3293">
        <v>2963</v>
      </c>
      <c r="D3293" t="b">
        <f t="shared" si="51"/>
        <v>0</v>
      </c>
      <c r="E3293" cm="1">
        <f t="array" ref="E3293">QUARTILE(IF($A:$A=$A3293,IF($B:$B=$B3293,$C:$C)),1)</f>
        <v>22922</v>
      </c>
      <c r="F3293" cm="1">
        <f t="array" ref="F3293">QUARTILE(IF($A:$A=$A3293,IF($B:$B=$B3293,$C:$C)),3)</f>
        <v>72664</v>
      </c>
      <c r="G3293">
        <f>Table3[[#This Row],[Q3]]-Table3[[#This Row],[Q1]]</f>
        <v>49742</v>
      </c>
      <c r="H3293">
        <f>Table3[[#This Row],[Q1]]-1.5*Table3[[#This Row],[IQR]]</f>
        <v>-51691</v>
      </c>
      <c r="I3293">
        <f>Table3[[#This Row],[Q3]]+1.5*Table3[[#This Row],[IQR]]</f>
        <v>147277</v>
      </c>
    </row>
    <row r="3294" spans="1:9" x14ac:dyDescent="0.45">
      <c r="A3294" t="s">
        <v>17</v>
      </c>
      <c r="B3294" t="s">
        <v>6</v>
      </c>
      <c r="C3294">
        <v>3290</v>
      </c>
      <c r="D3294" t="b">
        <f t="shared" si="51"/>
        <v>0</v>
      </c>
      <c r="E3294" cm="1">
        <f t="array" ref="E3294">QUARTILE(IF($A:$A=$A3294,IF($B:$B=$B3294,$C:$C)),1)</f>
        <v>22922</v>
      </c>
      <c r="F3294" cm="1">
        <f t="array" ref="F3294">QUARTILE(IF($A:$A=$A3294,IF($B:$B=$B3294,$C:$C)),3)</f>
        <v>72664</v>
      </c>
      <c r="G3294">
        <f>Table3[[#This Row],[Q3]]-Table3[[#This Row],[Q1]]</f>
        <v>49742</v>
      </c>
      <c r="H3294">
        <f>Table3[[#This Row],[Q1]]-1.5*Table3[[#This Row],[IQR]]</f>
        <v>-51691</v>
      </c>
      <c r="I3294">
        <f>Table3[[#This Row],[Q3]]+1.5*Table3[[#This Row],[IQR]]</f>
        <v>147277</v>
      </c>
    </row>
    <row r="3295" spans="1:9" x14ac:dyDescent="0.45">
      <c r="A3295" t="s">
        <v>17</v>
      </c>
      <c r="B3295" t="s">
        <v>6</v>
      </c>
      <c r="C3295">
        <v>3486</v>
      </c>
      <c r="D3295" t="b">
        <f t="shared" si="51"/>
        <v>0</v>
      </c>
      <c r="E3295" cm="1">
        <f t="array" ref="E3295">QUARTILE(IF($A:$A=$A3295,IF($B:$B=$B3295,$C:$C)),1)</f>
        <v>22922</v>
      </c>
      <c r="F3295" cm="1">
        <f t="array" ref="F3295">QUARTILE(IF($A:$A=$A3295,IF($B:$B=$B3295,$C:$C)),3)</f>
        <v>72664</v>
      </c>
      <c r="G3295">
        <f>Table3[[#This Row],[Q3]]-Table3[[#This Row],[Q1]]</f>
        <v>49742</v>
      </c>
      <c r="H3295">
        <f>Table3[[#This Row],[Q1]]-1.5*Table3[[#This Row],[IQR]]</f>
        <v>-51691</v>
      </c>
      <c r="I3295">
        <f>Table3[[#This Row],[Q3]]+1.5*Table3[[#This Row],[IQR]]</f>
        <v>147277</v>
      </c>
    </row>
    <row r="3296" spans="1:9" x14ac:dyDescent="0.45">
      <c r="A3296" t="s">
        <v>17</v>
      </c>
      <c r="B3296" t="s">
        <v>6</v>
      </c>
      <c r="C3296">
        <v>3842</v>
      </c>
      <c r="D3296" t="b">
        <f t="shared" si="51"/>
        <v>0</v>
      </c>
      <c r="E3296" cm="1">
        <f t="array" ref="E3296">QUARTILE(IF($A:$A=$A3296,IF($B:$B=$B3296,$C:$C)),1)</f>
        <v>22922</v>
      </c>
      <c r="F3296" cm="1">
        <f t="array" ref="F3296">QUARTILE(IF($A:$A=$A3296,IF($B:$B=$B3296,$C:$C)),3)</f>
        <v>72664</v>
      </c>
      <c r="G3296">
        <f>Table3[[#This Row],[Q3]]-Table3[[#This Row],[Q1]]</f>
        <v>49742</v>
      </c>
      <c r="H3296">
        <f>Table3[[#This Row],[Q1]]-1.5*Table3[[#This Row],[IQR]]</f>
        <v>-51691</v>
      </c>
      <c r="I3296">
        <f>Table3[[#This Row],[Q3]]+1.5*Table3[[#This Row],[IQR]]</f>
        <v>147277</v>
      </c>
    </row>
    <row r="3297" spans="1:9" x14ac:dyDescent="0.45">
      <c r="A3297" t="s">
        <v>17</v>
      </c>
      <c r="B3297" t="s">
        <v>6</v>
      </c>
      <c r="C3297">
        <v>3931</v>
      </c>
      <c r="D3297" t="b">
        <f t="shared" si="51"/>
        <v>0</v>
      </c>
      <c r="E3297" cm="1">
        <f t="array" ref="E3297">QUARTILE(IF($A:$A=$A3297,IF($B:$B=$B3297,$C:$C)),1)</f>
        <v>22922</v>
      </c>
      <c r="F3297" cm="1">
        <f t="array" ref="F3297">QUARTILE(IF($A:$A=$A3297,IF($B:$B=$B3297,$C:$C)),3)</f>
        <v>72664</v>
      </c>
      <c r="G3297">
        <f>Table3[[#This Row],[Q3]]-Table3[[#This Row],[Q1]]</f>
        <v>49742</v>
      </c>
      <c r="H3297">
        <f>Table3[[#This Row],[Q1]]-1.5*Table3[[#This Row],[IQR]]</f>
        <v>-51691</v>
      </c>
      <c r="I3297">
        <f>Table3[[#This Row],[Q3]]+1.5*Table3[[#This Row],[IQR]]</f>
        <v>147277</v>
      </c>
    </row>
    <row r="3298" spans="1:9" x14ac:dyDescent="0.45">
      <c r="A3298" t="s">
        <v>17</v>
      </c>
      <c r="B3298" t="s">
        <v>6</v>
      </c>
      <c r="C3298">
        <v>4969</v>
      </c>
      <c r="D3298" t="b">
        <f t="shared" si="51"/>
        <v>0</v>
      </c>
      <c r="E3298" cm="1">
        <f t="array" ref="E3298">QUARTILE(IF($A:$A=$A3298,IF($B:$B=$B3298,$C:$C)),1)</f>
        <v>22922</v>
      </c>
      <c r="F3298" cm="1">
        <f t="array" ref="F3298">QUARTILE(IF($A:$A=$A3298,IF($B:$B=$B3298,$C:$C)),3)</f>
        <v>72664</v>
      </c>
      <c r="G3298">
        <f>Table3[[#This Row],[Q3]]-Table3[[#This Row],[Q1]]</f>
        <v>49742</v>
      </c>
      <c r="H3298">
        <f>Table3[[#This Row],[Q1]]-1.5*Table3[[#This Row],[IQR]]</f>
        <v>-51691</v>
      </c>
      <c r="I3298">
        <f>Table3[[#This Row],[Q3]]+1.5*Table3[[#This Row],[IQR]]</f>
        <v>147277</v>
      </c>
    </row>
    <row r="3299" spans="1:9" x14ac:dyDescent="0.45">
      <c r="A3299" t="s">
        <v>17</v>
      </c>
      <c r="B3299" t="s">
        <v>6</v>
      </c>
      <c r="C3299">
        <v>5046</v>
      </c>
      <c r="D3299" t="b">
        <f t="shared" si="51"/>
        <v>0</v>
      </c>
      <c r="E3299" cm="1">
        <f t="array" ref="E3299">QUARTILE(IF($A:$A=$A3299,IF($B:$B=$B3299,$C:$C)),1)</f>
        <v>22922</v>
      </c>
      <c r="F3299" cm="1">
        <f t="array" ref="F3299">QUARTILE(IF($A:$A=$A3299,IF($B:$B=$B3299,$C:$C)),3)</f>
        <v>72664</v>
      </c>
      <c r="G3299">
        <f>Table3[[#This Row],[Q3]]-Table3[[#This Row],[Q1]]</f>
        <v>49742</v>
      </c>
      <c r="H3299">
        <f>Table3[[#This Row],[Q1]]-1.5*Table3[[#This Row],[IQR]]</f>
        <v>-51691</v>
      </c>
      <c r="I3299">
        <f>Table3[[#This Row],[Q3]]+1.5*Table3[[#This Row],[IQR]]</f>
        <v>147277</v>
      </c>
    </row>
    <row r="3300" spans="1:9" x14ac:dyDescent="0.45">
      <c r="A3300" t="s">
        <v>17</v>
      </c>
      <c r="B3300" t="s">
        <v>6</v>
      </c>
      <c r="C3300">
        <v>5523</v>
      </c>
      <c r="D3300" t="b">
        <f t="shared" si="51"/>
        <v>0</v>
      </c>
      <c r="E3300" cm="1">
        <f t="array" ref="E3300">QUARTILE(IF($A:$A=$A3300,IF($B:$B=$B3300,$C:$C)),1)</f>
        <v>22922</v>
      </c>
      <c r="F3300" cm="1">
        <f t="array" ref="F3300">QUARTILE(IF($A:$A=$A3300,IF($B:$B=$B3300,$C:$C)),3)</f>
        <v>72664</v>
      </c>
      <c r="G3300">
        <f>Table3[[#This Row],[Q3]]-Table3[[#This Row],[Q1]]</f>
        <v>49742</v>
      </c>
      <c r="H3300">
        <f>Table3[[#This Row],[Q1]]-1.5*Table3[[#This Row],[IQR]]</f>
        <v>-51691</v>
      </c>
      <c r="I3300">
        <f>Table3[[#This Row],[Q3]]+1.5*Table3[[#This Row],[IQR]]</f>
        <v>147277</v>
      </c>
    </row>
    <row r="3301" spans="1:9" x14ac:dyDescent="0.45">
      <c r="A3301" t="s">
        <v>17</v>
      </c>
      <c r="B3301" t="s">
        <v>6</v>
      </c>
      <c r="C3301">
        <v>6017</v>
      </c>
      <c r="D3301" t="b">
        <f t="shared" si="51"/>
        <v>0</v>
      </c>
      <c r="E3301" cm="1">
        <f t="array" ref="E3301">QUARTILE(IF($A:$A=$A3301,IF($B:$B=$B3301,$C:$C)),1)</f>
        <v>22922</v>
      </c>
      <c r="F3301" cm="1">
        <f t="array" ref="F3301">QUARTILE(IF($A:$A=$A3301,IF($B:$B=$B3301,$C:$C)),3)</f>
        <v>72664</v>
      </c>
      <c r="G3301">
        <f>Table3[[#This Row],[Q3]]-Table3[[#This Row],[Q1]]</f>
        <v>49742</v>
      </c>
      <c r="H3301">
        <f>Table3[[#This Row],[Q1]]-1.5*Table3[[#This Row],[IQR]]</f>
        <v>-51691</v>
      </c>
      <c r="I3301">
        <f>Table3[[#This Row],[Q3]]+1.5*Table3[[#This Row],[IQR]]</f>
        <v>147277</v>
      </c>
    </row>
    <row r="3302" spans="1:9" x14ac:dyDescent="0.45">
      <c r="A3302" t="s">
        <v>17</v>
      </c>
      <c r="B3302" t="s">
        <v>6</v>
      </c>
      <c r="C3302">
        <v>6160</v>
      </c>
      <c r="D3302" t="b">
        <f t="shared" si="51"/>
        <v>0</v>
      </c>
      <c r="E3302" cm="1">
        <f t="array" ref="E3302">QUARTILE(IF($A:$A=$A3302,IF($B:$B=$B3302,$C:$C)),1)</f>
        <v>22922</v>
      </c>
      <c r="F3302" cm="1">
        <f t="array" ref="F3302">QUARTILE(IF($A:$A=$A3302,IF($B:$B=$B3302,$C:$C)),3)</f>
        <v>72664</v>
      </c>
      <c r="G3302">
        <f>Table3[[#This Row],[Q3]]-Table3[[#This Row],[Q1]]</f>
        <v>49742</v>
      </c>
      <c r="H3302">
        <f>Table3[[#This Row],[Q1]]-1.5*Table3[[#This Row],[IQR]]</f>
        <v>-51691</v>
      </c>
      <c r="I3302">
        <f>Table3[[#This Row],[Q3]]+1.5*Table3[[#This Row],[IQR]]</f>
        <v>147277</v>
      </c>
    </row>
    <row r="3303" spans="1:9" x14ac:dyDescent="0.45">
      <c r="A3303" t="s">
        <v>17</v>
      </c>
      <c r="B3303" t="s">
        <v>6</v>
      </c>
      <c r="C3303">
        <v>6272</v>
      </c>
      <c r="D3303" t="b">
        <f t="shared" si="51"/>
        <v>0</v>
      </c>
      <c r="E3303" cm="1">
        <f t="array" ref="E3303">QUARTILE(IF($A:$A=$A3303,IF($B:$B=$B3303,$C:$C)),1)</f>
        <v>22922</v>
      </c>
      <c r="F3303" cm="1">
        <f t="array" ref="F3303">QUARTILE(IF($A:$A=$A3303,IF($B:$B=$B3303,$C:$C)),3)</f>
        <v>72664</v>
      </c>
      <c r="G3303">
        <f>Table3[[#This Row],[Q3]]-Table3[[#This Row],[Q1]]</f>
        <v>49742</v>
      </c>
      <c r="H3303">
        <f>Table3[[#This Row],[Q1]]-1.5*Table3[[#This Row],[IQR]]</f>
        <v>-51691</v>
      </c>
      <c r="I3303">
        <f>Table3[[#This Row],[Q3]]+1.5*Table3[[#This Row],[IQR]]</f>
        <v>147277</v>
      </c>
    </row>
    <row r="3304" spans="1:9" x14ac:dyDescent="0.45">
      <c r="A3304" t="s">
        <v>17</v>
      </c>
      <c r="B3304" t="s">
        <v>6</v>
      </c>
      <c r="C3304">
        <v>6425</v>
      </c>
      <c r="D3304" t="b">
        <f t="shared" si="51"/>
        <v>0</v>
      </c>
      <c r="E3304" cm="1">
        <f t="array" ref="E3304">QUARTILE(IF($A:$A=$A3304,IF($B:$B=$B3304,$C:$C)),1)</f>
        <v>22922</v>
      </c>
      <c r="F3304" cm="1">
        <f t="array" ref="F3304">QUARTILE(IF($A:$A=$A3304,IF($B:$B=$B3304,$C:$C)),3)</f>
        <v>72664</v>
      </c>
      <c r="G3304">
        <f>Table3[[#This Row],[Q3]]-Table3[[#This Row],[Q1]]</f>
        <v>49742</v>
      </c>
      <c r="H3304">
        <f>Table3[[#This Row],[Q1]]-1.5*Table3[[#This Row],[IQR]]</f>
        <v>-51691</v>
      </c>
      <c r="I3304">
        <f>Table3[[#This Row],[Q3]]+1.5*Table3[[#This Row],[IQR]]</f>
        <v>147277</v>
      </c>
    </row>
    <row r="3305" spans="1:9" x14ac:dyDescent="0.45">
      <c r="A3305" t="s">
        <v>17</v>
      </c>
      <c r="B3305" t="s">
        <v>6</v>
      </c>
      <c r="C3305">
        <v>6929</v>
      </c>
      <c r="D3305" t="b">
        <f t="shared" si="51"/>
        <v>0</v>
      </c>
      <c r="E3305" cm="1">
        <f t="array" ref="E3305">QUARTILE(IF($A:$A=$A3305,IF($B:$B=$B3305,$C:$C)),1)</f>
        <v>22922</v>
      </c>
      <c r="F3305" cm="1">
        <f t="array" ref="F3305">QUARTILE(IF($A:$A=$A3305,IF($B:$B=$B3305,$C:$C)),3)</f>
        <v>72664</v>
      </c>
      <c r="G3305">
        <f>Table3[[#This Row],[Q3]]-Table3[[#This Row],[Q1]]</f>
        <v>49742</v>
      </c>
      <c r="H3305">
        <f>Table3[[#This Row],[Q1]]-1.5*Table3[[#This Row],[IQR]]</f>
        <v>-51691</v>
      </c>
      <c r="I3305">
        <f>Table3[[#This Row],[Q3]]+1.5*Table3[[#This Row],[IQR]]</f>
        <v>147277</v>
      </c>
    </row>
    <row r="3306" spans="1:9" x14ac:dyDescent="0.45">
      <c r="A3306" t="s">
        <v>17</v>
      </c>
      <c r="B3306" t="s">
        <v>6</v>
      </c>
      <c r="C3306">
        <v>7308</v>
      </c>
      <c r="D3306" t="b">
        <f t="shared" si="51"/>
        <v>0</v>
      </c>
      <c r="E3306" cm="1">
        <f t="array" ref="E3306">QUARTILE(IF($A:$A=$A3306,IF($B:$B=$B3306,$C:$C)),1)</f>
        <v>22922</v>
      </c>
      <c r="F3306" cm="1">
        <f t="array" ref="F3306">QUARTILE(IF($A:$A=$A3306,IF($B:$B=$B3306,$C:$C)),3)</f>
        <v>72664</v>
      </c>
      <c r="G3306">
        <f>Table3[[#This Row],[Q3]]-Table3[[#This Row],[Q1]]</f>
        <v>49742</v>
      </c>
      <c r="H3306">
        <f>Table3[[#This Row],[Q1]]-1.5*Table3[[#This Row],[IQR]]</f>
        <v>-51691</v>
      </c>
      <c r="I3306">
        <f>Table3[[#This Row],[Q3]]+1.5*Table3[[#This Row],[IQR]]</f>
        <v>147277</v>
      </c>
    </row>
    <row r="3307" spans="1:9" x14ac:dyDescent="0.45">
      <c r="A3307" t="s">
        <v>17</v>
      </c>
      <c r="B3307" t="s">
        <v>6</v>
      </c>
      <c r="C3307">
        <v>7649</v>
      </c>
      <c r="D3307" t="b">
        <f t="shared" si="51"/>
        <v>0</v>
      </c>
      <c r="E3307" cm="1">
        <f t="array" ref="E3307">QUARTILE(IF($A:$A=$A3307,IF($B:$B=$B3307,$C:$C)),1)</f>
        <v>22922</v>
      </c>
      <c r="F3307" cm="1">
        <f t="array" ref="F3307">QUARTILE(IF($A:$A=$A3307,IF($B:$B=$B3307,$C:$C)),3)</f>
        <v>72664</v>
      </c>
      <c r="G3307">
        <f>Table3[[#This Row],[Q3]]-Table3[[#This Row],[Q1]]</f>
        <v>49742</v>
      </c>
      <c r="H3307">
        <f>Table3[[#This Row],[Q1]]-1.5*Table3[[#This Row],[IQR]]</f>
        <v>-51691</v>
      </c>
      <c r="I3307">
        <f>Table3[[#This Row],[Q3]]+1.5*Table3[[#This Row],[IQR]]</f>
        <v>147277</v>
      </c>
    </row>
    <row r="3308" spans="1:9" x14ac:dyDescent="0.45">
      <c r="A3308" t="s">
        <v>17</v>
      </c>
      <c r="B3308" t="s">
        <v>6</v>
      </c>
      <c r="C3308">
        <v>7786</v>
      </c>
      <c r="D3308" t="b">
        <f t="shared" si="51"/>
        <v>0</v>
      </c>
      <c r="E3308" cm="1">
        <f t="array" ref="E3308">QUARTILE(IF($A:$A=$A3308,IF($B:$B=$B3308,$C:$C)),1)</f>
        <v>22922</v>
      </c>
      <c r="F3308" cm="1">
        <f t="array" ref="F3308">QUARTILE(IF($A:$A=$A3308,IF($B:$B=$B3308,$C:$C)),3)</f>
        <v>72664</v>
      </c>
      <c r="G3308">
        <f>Table3[[#This Row],[Q3]]-Table3[[#This Row],[Q1]]</f>
        <v>49742</v>
      </c>
      <c r="H3308">
        <f>Table3[[#This Row],[Q1]]-1.5*Table3[[#This Row],[IQR]]</f>
        <v>-51691</v>
      </c>
      <c r="I3308">
        <f>Table3[[#This Row],[Q3]]+1.5*Table3[[#This Row],[IQR]]</f>
        <v>147277</v>
      </c>
    </row>
    <row r="3309" spans="1:9" x14ac:dyDescent="0.45">
      <c r="A3309" t="s">
        <v>17</v>
      </c>
      <c r="B3309" t="s">
        <v>6</v>
      </c>
      <c r="C3309">
        <v>10400</v>
      </c>
      <c r="D3309" t="b">
        <f t="shared" si="51"/>
        <v>0</v>
      </c>
      <c r="E3309" cm="1">
        <f t="array" ref="E3309">QUARTILE(IF($A:$A=$A3309,IF($B:$B=$B3309,$C:$C)),1)</f>
        <v>22922</v>
      </c>
      <c r="F3309" cm="1">
        <f t="array" ref="F3309">QUARTILE(IF($A:$A=$A3309,IF($B:$B=$B3309,$C:$C)),3)</f>
        <v>72664</v>
      </c>
      <c r="G3309">
        <f>Table3[[#This Row],[Q3]]-Table3[[#This Row],[Q1]]</f>
        <v>49742</v>
      </c>
      <c r="H3309">
        <f>Table3[[#This Row],[Q1]]-1.5*Table3[[#This Row],[IQR]]</f>
        <v>-51691</v>
      </c>
      <c r="I3309">
        <f>Table3[[#This Row],[Q3]]+1.5*Table3[[#This Row],[IQR]]</f>
        <v>147277</v>
      </c>
    </row>
    <row r="3310" spans="1:9" x14ac:dyDescent="0.45">
      <c r="A3310" t="s">
        <v>17</v>
      </c>
      <c r="B3310" t="s">
        <v>6</v>
      </c>
      <c r="C3310">
        <v>10527</v>
      </c>
      <c r="D3310" t="b">
        <f t="shared" si="51"/>
        <v>0</v>
      </c>
      <c r="E3310" cm="1">
        <f t="array" ref="E3310">QUARTILE(IF($A:$A=$A3310,IF($B:$B=$B3310,$C:$C)),1)</f>
        <v>22922</v>
      </c>
      <c r="F3310" cm="1">
        <f t="array" ref="F3310">QUARTILE(IF($A:$A=$A3310,IF($B:$B=$B3310,$C:$C)),3)</f>
        <v>72664</v>
      </c>
      <c r="G3310">
        <f>Table3[[#This Row],[Q3]]-Table3[[#This Row],[Q1]]</f>
        <v>49742</v>
      </c>
      <c r="H3310">
        <f>Table3[[#This Row],[Q1]]-1.5*Table3[[#This Row],[IQR]]</f>
        <v>-51691</v>
      </c>
      <c r="I3310">
        <f>Table3[[#This Row],[Q3]]+1.5*Table3[[#This Row],[IQR]]</f>
        <v>147277</v>
      </c>
    </row>
    <row r="3311" spans="1:9" x14ac:dyDescent="0.45">
      <c r="A3311" t="s">
        <v>17</v>
      </c>
      <c r="B3311" t="s">
        <v>6</v>
      </c>
      <c r="C3311">
        <v>10554</v>
      </c>
      <c r="D3311" t="b">
        <f t="shared" si="51"/>
        <v>0</v>
      </c>
      <c r="E3311" cm="1">
        <f t="array" ref="E3311">QUARTILE(IF($A:$A=$A3311,IF($B:$B=$B3311,$C:$C)),1)</f>
        <v>22922</v>
      </c>
      <c r="F3311" cm="1">
        <f t="array" ref="F3311">QUARTILE(IF($A:$A=$A3311,IF($B:$B=$B3311,$C:$C)),3)</f>
        <v>72664</v>
      </c>
      <c r="G3311">
        <f>Table3[[#This Row],[Q3]]-Table3[[#This Row],[Q1]]</f>
        <v>49742</v>
      </c>
      <c r="H3311">
        <f>Table3[[#This Row],[Q1]]-1.5*Table3[[#This Row],[IQR]]</f>
        <v>-51691</v>
      </c>
      <c r="I3311">
        <f>Table3[[#This Row],[Q3]]+1.5*Table3[[#This Row],[IQR]]</f>
        <v>147277</v>
      </c>
    </row>
    <row r="3312" spans="1:9" x14ac:dyDescent="0.45">
      <c r="A3312" t="s">
        <v>17</v>
      </c>
      <c r="B3312" t="s">
        <v>6</v>
      </c>
      <c r="C3312">
        <v>10624</v>
      </c>
      <c r="D3312" t="b">
        <f t="shared" si="51"/>
        <v>0</v>
      </c>
      <c r="E3312" cm="1">
        <f t="array" ref="E3312">QUARTILE(IF($A:$A=$A3312,IF($B:$B=$B3312,$C:$C)),1)</f>
        <v>22922</v>
      </c>
      <c r="F3312" cm="1">
        <f t="array" ref="F3312">QUARTILE(IF($A:$A=$A3312,IF($B:$B=$B3312,$C:$C)),3)</f>
        <v>72664</v>
      </c>
      <c r="G3312">
        <f>Table3[[#This Row],[Q3]]-Table3[[#This Row],[Q1]]</f>
        <v>49742</v>
      </c>
      <c r="H3312">
        <f>Table3[[#This Row],[Q1]]-1.5*Table3[[#This Row],[IQR]]</f>
        <v>-51691</v>
      </c>
      <c r="I3312">
        <f>Table3[[#This Row],[Q3]]+1.5*Table3[[#This Row],[IQR]]</f>
        <v>147277</v>
      </c>
    </row>
    <row r="3313" spans="1:9" x14ac:dyDescent="0.45">
      <c r="A3313" t="s">
        <v>17</v>
      </c>
      <c r="B3313" t="s">
        <v>6</v>
      </c>
      <c r="C3313">
        <v>11394</v>
      </c>
      <c r="D3313" t="b">
        <f t="shared" si="51"/>
        <v>0</v>
      </c>
      <c r="E3313" cm="1">
        <f t="array" ref="E3313">QUARTILE(IF($A:$A=$A3313,IF($B:$B=$B3313,$C:$C)),1)</f>
        <v>22922</v>
      </c>
      <c r="F3313" cm="1">
        <f t="array" ref="F3313">QUARTILE(IF($A:$A=$A3313,IF($B:$B=$B3313,$C:$C)),3)</f>
        <v>72664</v>
      </c>
      <c r="G3313">
        <f>Table3[[#This Row],[Q3]]-Table3[[#This Row],[Q1]]</f>
        <v>49742</v>
      </c>
      <c r="H3313">
        <f>Table3[[#This Row],[Q1]]-1.5*Table3[[#This Row],[IQR]]</f>
        <v>-51691</v>
      </c>
      <c r="I3313">
        <f>Table3[[#This Row],[Q3]]+1.5*Table3[[#This Row],[IQR]]</f>
        <v>147277</v>
      </c>
    </row>
    <row r="3314" spans="1:9" x14ac:dyDescent="0.45">
      <c r="A3314" t="s">
        <v>17</v>
      </c>
      <c r="B3314" t="s">
        <v>6</v>
      </c>
      <c r="C3314">
        <v>12323</v>
      </c>
      <c r="D3314" t="b">
        <f t="shared" si="51"/>
        <v>0</v>
      </c>
      <c r="E3314" cm="1">
        <f t="array" ref="E3314">QUARTILE(IF($A:$A=$A3314,IF($B:$B=$B3314,$C:$C)),1)</f>
        <v>22922</v>
      </c>
      <c r="F3314" cm="1">
        <f t="array" ref="F3314">QUARTILE(IF($A:$A=$A3314,IF($B:$B=$B3314,$C:$C)),3)</f>
        <v>72664</v>
      </c>
      <c r="G3314">
        <f>Table3[[#This Row],[Q3]]-Table3[[#This Row],[Q1]]</f>
        <v>49742</v>
      </c>
      <c r="H3314">
        <f>Table3[[#This Row],[Q1]]-1.5*Table3[[#This Row],[IQR]]</f>
        <v>-51691</v>
      </c>
      <c r="I3314">
        <f>Table3[[#This Row],[Q3]]+1.5*Table3[[#This Row],[IQR]]</f>
        <v>147277</v>
      </c>
    </row>
    <row r="3315" spans="1:9" x14ac:dyDescent="0.45">
      <c r="A3315" t="s">
        <v>17</v>
      </c>
      <c r="B3315" t="s">
        <v>6</v>
      </c>
      <c r="C3315">
        <v>13512</v>
      </c>
      <c r="D3315" t="b">
        <f t="shared" si="51"/>
        <v>0</v>
      </c>
      <c r="E3315" cm="1">
        <f t="array" ref="E3315">QUARTILE(IF($A:$A=$A3315,IF($B:$B=$B3315,$C:$C)),1)</f>
        <v>22922</v>
      </c>
      <c r="F3315" cm="1">
        <f t="array" ref="F3315">QUARTILE(IF($A:$A=$A3315,IF($B:$B=$B3315,$C:$C)),3)</f>
        <v>72664</v>
      </c>
      <c r="G3315">
        <f>Table3[[#This Row],[Q3]]-Table3[[#This Row],[Q1]]</f>
        <v>49742</v>
      </c>
      <c r="H3315">
        <f>Table3[[#This Row],[Q1]]-1.5*Table3[[#This Row],[IQR]]</f>
        <v>-51691</v>
      </c>
      <c r="I3315">
        <f>Table3[[#This Row],[Q3]]+1.5*Table3[[#This Row],[IQR]]</f>
        <v>147277</v>
      </c>
    </row>
    <row r="3316" spans="1:9" x14ac:dyDescent="0.45">
      <c r="A3316" t="s">
        <v>17</v>
      </c>
      <c r="B3316" t="s">
        <v>6</v>
      </c>
      <c r="C3316">
        <v>13658</v>
      </c>
      <c r="D3316" t="b">
        <f t="shared" si="51"/>
        <v>0</v>
      </c>
      <c r="E3316" cm="1">
        <f t="array" ref="E3316">QUARTILE(IF($A:$A=$A3316,IF($B:$B=$B3316,$C:$C)),1)</f>
        <v>22922</v>
      </c>
      <c r="F3316" cm="1">
        <f t="array" ref="F3316">QUARTILE(IF($A:$A=$A3316,IF($B:$B=$B3316,$C:$C)),3)</f>
        <v>72664</v>
      </c>
      <c r="G3316">
        <f>Table3[[#This Row],[Q3]]-Table3[[#This Row],[Q1]]</f>
        <v>49742</v>
      </c>
      <c r="H3316">
        <f>Table3[[#This Row],[Q1]]-1.5*Table3[[#This Row],[IQR]]</f>
        <v>-51691</v>
      </c>
      <c r="I3316">
        <f>Table3[[#This Row],[Q3]]+1.5*Table3[[#This Row],[IQR]]</f>
        <v>147277</v>
      </c>
    </row>
    <row r="3317" spans="1:9" x14ac:dyDescent="0.45">
      <c r="A3317" t="s">
        <v>17</v>
      </c>
      <c r="B3317" t="s">
        <v>6</v>
      </c>
      <c r="C3317">
        <v>13941</v>
      </c>
      <c r="D3317" t="b">
        <f t="shared" si="51"/>
        <v>0</v>
      </c>
      <c r="E3317" cm="1">
        <f t="array" ref="E3317">QUARTILE(IF($A:$A=$A3317,IF($B:$B=$B3317,$C:$C)),1)</f>
        <v>22922</v>
      </c>
      <c r="F3317" cm="1">
        <f t="array" ref="F3317">QUARTILE(IF($A:$A=$A3317,IF($B:$B=$B3317,$C:$C)),3)</f>
        <v>72664</v>
      </c>
      <c r="G3317">
        <f>Table3[[#This Row],[Q3]]-Table3[[#This Row],[Q1]]</f>
        <v>49742</v>
      </c>
      <c r="H3317">
        <f>Table3[[#This Row],[Q1]]-1.5*Table3[[#This Row],[IQR]]</f>
        <v>-51691</v>
      </c>
      <c r="I3317">
        <f>Table3[[#This Row],[Q3]]+1.5*Table3[[#This Row],[IQR]]</f>
        <v>147277</v>
      </c>
    </row>
    <row r="3318" spans="1:9" x14ac:dyDescent="0.45">
      <c r="A3318" t="s">
        <v>17</v>
      </c>
      <c r="B3318" t="s">
        <v>6</v>
      </c>
      <c r="C3318">
        <v>14421</v>
      </c>
      <c r="D3318" t="b">
        <f t="shared" si="51"/>
        <v>0</v>
      </c>
      <c r="E3318" cm="1">
        <f t="array" ref="E3318">QUARTILE(IF($A:$A=$A3318,IF($B:$B=$B3318,$C:$C)),1)</f>
        <v>22922</v>
      </c>
      <c r="F3318" cm="1">
        <f t="array" ref="F3318">QUARTILE(IF($A:$A=$A3318,IF($B:$B=$B3318,$C:$C)),3)</f>
        <v>72664</v>
      </c>
      <c r="G3318">
        <f>Table3[[#This Row],[Q3]]-Table3[[#This Row],[Q1]]</f>
        <v>49742</v>
      </c>
      <c r="H3318">
        <f>Table3[[#This Row],[Q1]]-1.5*Table3[[#This Row],[IQR]]</f>
        <v>-51691</v>
      </c>
      <c r="I3318">
        <f>Table3[[#This Row],[Q3]]+1.5*Table3[[#This Row],[IQR]]</f>
        <v>147277</v>
      </c>
    </row>
    <row r="3319" spans="1:9" x14ac:dyDescent="0.45">
      <c r="A3319" t="s">
        <v>17</v>
      </c>
      <c r="B3319" t="s">
        <v>6</v>
      </c>
      <c r="C3319">
        <v>14640</v>
      </c>
      <c r="D3319" t="b">
        <f t="shared" si="51"/>
        <v>0</v>
      </c>
      <c r="E3319" cm="1">
        <f t="array" ref="E3319">QUARTILE(IF($A:$A=$A3319,IF($B:$B=$B3319,$C:$C)),1)</f>
        <v>22922</v>
      </c>
      <c r="F3319" cm="1">
        <f t="array" ref="F3319">QUARTILE(IF($A:$A=$A3319,IF($B:$B=$B3319,$C:$C)),3)</f>
        <v>72664</v>
      </c>
      <c r="G3319">
        <f>Table3[[#This Row],[Q3]]-Table3[[#This Row],[Q1]]</f>
        <v>49742</v>
      </c>
      <c r="H3319">
        <f>Table3[[#This Row],[Q1]]-1.5*Table3[[#This Row],[IQR]]</f>
        <v>-51691</v>
      </c>
      <c r="I3319">
        <f>Table3[[#This Row],[Q3]]+1.5*Table3[[#This Row],[IQR]]</f>
        <v>147277</v>
      </c>
    </row>
    <row r="3320" spans="1:9" x14ac:dyDescent="0.45">
      <c r="A3320" t="s">
        <v>17</v>
      </c>
      <c r="B3320" t="s">
        <v>6</v>
      </c>
      <c r="C3320">
        <v>15753</v>
      </c>
      <c r="D3320" t="b">
        <f t="shared" si="51"/>
        <v>0</v>
      </c>
      <c r="E3320" cm="1">
        <f t="array" ref="E3320">QUARTILE(IF($A:$A=$A3320,IF($B:$B=$B3320,$C:$C)),1)</f>
        <v>22922</v>
      </c>
      <c r="F3320" cm="1">
        <f t="array" ref="F3320">QUARTILE(IF($A:$A=$A3320,IF($B:$B=$B3320,$C:$C)),3)</f>
        <v>72664</v>
      </c>
      <c r="G3320">
        <f>Table3[[#This Row],[Q3]]-Table3[[#This Row],[Q1]]</f>
        <v>49742</v>
      </c>
      <c r="H3320">
        <f>Table3[[#This Row],[Q1]]-1.5*Table3[[#This Row],[IQR]]</f>
        <v>-51691</v>
      </c>
      <c r="I3320">
        <f>Table3[[#This Row],[Q3]]+1.5*Table3[[#This Row],[IQR]]</f>
        <v>147277</v>
      </c>
    </row>
    <row r="3321" spans="1:9" x14ac:dyDescent="0.45">
      <c r="A3321" t="s">
        <v>17</v>
      </c>
      <c r="B3321" t="s">
        <v>6</v>
      </c>
      <c r="C3321">
        <v>16385</v>
      </c>
      <c r="D3321" t="b">
        <f t="shared" si="51"/>
        <v>0</v>
      </c>
      <c r="E3321" cm="1">
        <f t="array" ref="E3321">QUARTILE(IF($A:$A=$A3321,IF($B:$B=$B3321,$C:$C)),1)</f>
        <v>22922</v>
      </c>
      <c r="F3321" cm="1">
        <f t="array" ref="F3321">QUARTILE(IF($A:$A=$A3321,IF($B:$B=$B3321,$C:$C)),3)</f>
        <v>72664</v>
      </c>
      <c r="G3321">
        <f>Table3[[#This Row],[Q3]]-Table3[[#This Row],[Q1]]</f>
        <v>49742</v>
      </c>
      <c r="H3321">
        <f>Table3[[#This Row],[Q1]]-1.5*Table3[[#This Row],[IQR]]</f>
        <v>-51691</v>
      </c>
      <c r="I3321">
        <f>Table3[[#This Row],[Q3]]+1.5*Table3[[#This Row],[IQR]]</f>
        <v>147277</v>
      </c>
    </row>
    <row r="3322" spans="1:9" x14ac:dyDescent="0.45">
      <c r="A3322" t="s">
        <v>17</v>
      </c>
      <c r="B3322" t="s">
        <v>6</v>
      </c>
      <c r="C3322">
        <v>17807</v>
      </c>
      <c r="D3322" t="b">
        <f t="shared" si="51"/>
        <v>0</v>
      </c>
      <c r="E3322" cm="1">
        <f t="array" ref="E3322">QUARTILE(IF($A:$A=$A3322,IF($B:$B=$B3322,$C:$C)),1)</f>
        <v>22922</v>
      </c>
      <c r="F3322" cm="1">
        <f t="array" ref="F3322">QUARTILE(IF($A:$A=$A3322,IF($B:$B=$B3322,$C:$C)),3)</f>
        <v>72664</v>
      </c>
      <c r="G3322">
        <f>Table3[[#This Row],[Q3]]-Table3[[#This Row],[Q1]]</f>
        <v>49742</v>
      </c>
      <c r="H3322">
        <f>Table3[[#This Row],[Q1]]-1.5*Table3[[#This Row],[IQR]]</f>
        <v>-51691</v>
      </c>
      <c r="I3322">
        <f>Table3[[#This Row],[Q3]]+1.5*Table3[[#This Row],[IQR]]</f>
        <v>147277</v>
      </c>
    </row>
    <row r="3323" spans="1:9" x14ac:dyDescent="0.45">
      <c r="A3323" t="s">
        <v>17</v>
      </c>
      <c r="B3323" t="s">
        <v>6</v>
      </c>
      <c r="C3323">
        <v>19335</v>
      </c>
      <c r="D3323" t="b">
        <f t="shared" si="51"/>
        <v>0</v>
      </c>
      <c r="E3323" cm="1">
        <f t="array" ref="E3323">QUARTILE(IF($A:$A=$A3323,IF($B:$B=$B3323,$C:$C)),1)</f>
        <v>22922</v>
      </c>
      <c r="F3323" cm="1">
        <f t="array" ref="F3323">QUARTILE(IF($A:$A=$A3323,IF($B:$B=$B3323,$C:$C)),3)</f>
        <v>72664</v>
      </c>
      <c r="G3323">
        <f>Table3[[#This Row],[Q3]]-Table3[[#This Row],[Q1]]</f>
        <v>49742</v>
      </c>
      <c r="H3323">
        <f>Table3[[#This Row],[Q1]]-1.5*Table3[[#This Row],[IQR]]</f>
        <v>-51691</v>
      </c>
      <c r="I3323">
        <f>Table3[[#This Row],[Q3]]+1.5*Table3[[#This Row],[IQR]]</f>
        <v>147277</v>
      </c>
    </row>
    <row r="3324" spans="1:9" x14ac:dyDescent="0.45">
      <c r="A3324" t="s">
        <v>17</v>
      </c>
      <c r="B3324" t="s">
        <v>6</v>
      </c>
      <c r="C3324">
        <v>19917</v>
      </c>
      <c r="D3324" t="b">
        <f t="shared" si="51"/>
        <v>0</v>
      </c>
      <c r="E3324" cm="1">
        <f t="array" ref="E3324">QUARTILE(IF($A:$A=$A3324,IF($B:$B=$B3324,$C:$C)),1)</f>
        <v>22922</v>
      </c>
      <c r="F3324" cm="1">
        <f t="array" ref="F3324">QUARTILE(IF($A:$A=$A3324,IF($B:$B=$B3324,$C:$C)),3)</f>
        <v>72664</v>
      </c>
      <c r="G3324">
        <f>Table3[[#This Row],[Q3]]-Table3[[#This Row],[Q1]]</f>
        <v>49742</v>
      </c>
      <c r="H3324">
        <f>Table3[[#This Row],[Q1]]-1.5*Table3[[#This Row],[IQR]]</f>
        <v>-51691</v>
      </c>
      <c r="I3324">
        <f>Table3[[#This Row],[Q3]]+1.5*Table3[[#This Row],[IQR]]</f>
        <v>147277</v>
      </c>
    </row>
    <row r="3325" spans="1:9" x14ac:dyDescent="0.45">
      <c r="A3325" t="s">
        <v>17</v>
      </c>
      <c r="B3325" t="s">
        <v>6</v>
      </c>
      <c r="C3325">
        <v>19984</v>
      </c>
      <c r="D3325" t="b">
        <f t="shared" si="51"/>
        <v>0</v>
      </c>
      <c r="E3325" cm="1">
        <f t="array" ref="E3325">QUARTILE(IF($A:$A=$A3325,IF($B:$B=$B3325,$C:$C)),1)</f>
        <v>22922</v>
      </c>
      <c r="F3325" cm="1">
        <f t="array" ref="F3325">QUARTILE(IF($A:$A=$A3325,IF($B:$B=$B3325,$C:$C)),3)</f>
        <v>72664</v>
      </c>
      <c r="G3325">
        <f>Table3[[#This Row],[Q3]]-Table3[[#This Row],[Q1]]</f>
        <v>49742</v>
      </c>
      <c r="H3325">
        <f>Table3[[#This Row],[Q1]]-1.5*Table3[[#This Row],[IQR]]</f>
        <v>-51691</v>
      </c>
      <c r="I3325">
        <f>Table3[[#This Row],[Q3]]+1.5*Table3[[#This Row],[IQR]]</f>
        <v>147277</v>
      </c>
    </row>
    <row r="3326" spans="1:9" x14ac:dyDescent="0.45">
      <c r="A3326" t="s">
        <v>17</v>
      </c>
      <c r="B3326" t="s">
        <v>6</v>
      </c>
      <c r="C3326">
        <v>20285</v>
      </c>
      <c r="D3326" t="b">
        <f t="shared" si="51"/>
        <v>0</v>
      </c>
      <c r="E3326" cm="1">
        <f t="array" ref="E3326">QUARTILE(IF($A:$A=$A3326,IF($B:$B=$B3326,$C:$C)),1)</f>
        <v>22922</v>
      </c>
      <c r="F3326" cm="1">
        <f t="array" ref="F3326">QUARTILE(IF($A:$A=$A3326,IF($B:$B=$B3326,$C:$C)),3)</f>
        <v>72664</v>
      </c>
      <c r="G3326">
        <f>Table3[[#This Row],[Q3]]-Table3[[#This Row],[Q1]]</f>
        <v>49742</v>
      </c>
      <c r="H3326">
        <f>Table3[[#This Row],[Q1]]-1.5*Table3[[#This Row],[IQR]]</f>
        <v>-51691</v>
      </c>
      <c r="I3326">
        <f>Table3[[#This Row],[Q3]]+1.5*Table3[[#This Row],[IQR]]</f>
        <v>147277</v>
      </c>
    </row>
    <row r="3327" spans="1:9" x14ac:dyDescent="0.45">
      <c r="A3327" t="s">
        <v>17</v>
      </c>
      <c r="B3327" t="s">
        <v>6</v>
      </c>
      <c r="C3327">
        <v>20666</v>
      </c>
      <c r="D3327" t="b">
        <f t="shared" si="51"/>
        <v>0</v>
      </c>
      <c r="E3327" cm="1">
        <f t="array" ref="E3327">QUARTILE(IF($A:$A=$A3327,IF($B:$B=$B3327,$C:$C)),1)</f>
        <v>22922</v>
      </c>
      <c r="F3327" cm="1">
        <f t="array" ref="F3327">QUARTILE(IF($A:$A=$A3327,IF($B:$B=$B3327,$C:$C)),3)</f>
        <v>72664</v>
      </c>
      <c r="G3327">
        <f>Table3[[#This Row],[Q3]]-Table3[[#This Row],[Q1]]</f>
        <v>49742</v>
      </c>
      <c r="H3327">
        <f>Table3[[#This Row],[Q1]]-1.5*Table3[[#This Row],[IQR]]</f>
        <v>-51691</v>
      </c>
      <c r="I3327">
        <f>Table3[[#This Row],[Q3]]+1.5*Table3[[#This Row],[IQR]]</f>
        <v>147277</v>
      </c>
    </row>
    <row r="3328" spans="1:9" x14ac:dyDescent="0.45">
      <c r="A3328" t="s">
        <v>17</v>
      </c>
      <c r="B3328" t="s">
        <v>6</v>
      </c>
      <c r="C3328">
        <v>22004</v>
      </c>
      <c r="D3328" t="b">
        <f t="shared" si="51"/>
        <v>0</v>
      </c>
      <c r="E3328" cm="1">
        <f t="array" ref="E3328">QUARTILE(IF($A:$A=$A3328,IF($B:$B=$B3328,$C:$C)),1)</f>
        <v>22922</v>
      </c>
      <c r="F3328" cm="1">
        <f t="array" ref="F3328">QUARTILE(IF($A:$A=$A3328,IF($B:$B=$B3328,$C:$C)),3)</f>
        <v>72664</v>
      </c>
      <c r="G3328">
        <f>Table3[[#This Row],[Q3]]-Table3[[#This Row],[Q1]]</f>
        <v>49742</v>
      </c>
      <c r="H3328">
        <f>Table3[[#This Row],[Q1]]-1.5*Table3[[#This Row],[IQR]]</f>
        <v>-51691</v>
      </c>
      <c r="I3328">
        <f>Table3[[#This Row],[Q3]]+1.5*Table3[[#This Row],[IQR]]</f>
        <v>147277</v>
      </c>
    </row>
    <row r="3329" spans="1:9" x14ac:dyDescent="0.45">
      <c r="A3329" t="s">
        <v>17</v>
      </c>
      <c r="B3329" t="s">
        <v>6</v>
      </c>
      <c r="C3329">
        <v>22051</v>
      </c>
      <c r="D3329" t="b">
        <f t="shared" si="51"/>
        <v>0</v>
      </c>
      <c r="E3329" cm="1">
        <f t="array" ref="E3329">QUARTILE(IF($A:$A=$A3329,IF($B:$B=$B3329,$C:$C)),1)</f>
        <v>22922</v>
      </c>
      <c r="F3329" cm="1">
        <f t="array" ref="F3329">QUARTILE(IF($A:$A=$A3329,IF($B:$B=$B3329,$C:$C)),3)</f>
        <v>72664</v>
      </c>
      <c r="G3329">
        <f>Table3[[#This Row],[Q3]]-Table3[[#This Row],[Q1]]</f>
        <v>49742</v>
      </c>
      <c r="H3329">
        <f>Table3[[#This Row],[Q1]]-1.5*Table3[[#This Row],[IQR]]</f>
        <v>-51691</v>
      </c>
      <c r="I3329">
        <f>Table3[[#This Row],[Q3]]+1.5*Table3[[#This Row],[IQR]]</f>
        <v>147277</v>
      </c>
    </row>
    <row r="3330" spans="1:9" x14ac:dyDescent="0.45">
      <c r="A3330" t="s">
        <v>17</v>
      </c>
      <c r="B3330" t="s">
        <v>6</v>
      </c>
      <c r="C3330">
        <v>22123</v>
      </c>
      <c r="D3330" t="b">
        <f t="shared" ref="D3330:D3393" si="52">IF(C3330&lt;H3330,TRUE,IF(C3330&gt;I3330,TRUE,FALSE))</f>
        <v>0</v>
      </c>
      <c r="E3330" cm="1">
        <f t="array" ref="E3330">QUARTILE(IF($A:$A=$A3330,IF($B:$B=$B3330,$C:$C)),1)</f>
        <v>22922</v>
      </c>
      <c r="F3330" cm="1">
        <f t="array" ref="F3330">QUARTILE(IF($A:$A=$A3330,IF($B:$B=$B3330,$C:$C)),3)</f>
        <v>72664</v>
      </c>
      <c r="G3330">
        <f>Table3[[#This Row],[Q3]]-Table3[[#This Row],[Q1]]</f>
        <v>49742</v>
      </c>
      <c r="H3330">
        <f>Table3[[#This Row],[Q1]]-1.5*Table3[[#This Row],[IQR]]</f>
        <v>-51691</v>
      </c>
      <c r="I3330">
        <f>Table3[[#This Row],[Q3]]+1.5*Table3[[#This Row],[IQR]]</f>
        <v>147277</v>
      </c>
    </row>
    <row r="3331" spans="1:9" x14ac:dyDescent="0.45">
      <c r="A3331" t="s">
        <v>17</v>
      </c>
      <c r="B3331" t="s">
        <v>6</v>
      </c>
      <c r="C3331">
        <v>22579</v>
      </c>
      <c r="D3331" t="b">
        <f t="shared" si="52"/>
        <v>0</v>
      </c>
      <c r="E3331" cm="1">
        <f t="array" ref="E3331">QUARTILE(IF($A:$A=$A3331,IF($B:$B=$B3331,$C:$C)),1)</f>
        <v>22922</v>
      </c>
      <c r="F3331" cm="1">
        <f t="array" ref="F3331">QUARTILE(IF($A:$A=$A3331,IF($B:$B=$B3331,$C:$C)),3)</f>
        <v>72664</v>
      </c>
      <c r="G3331">
        <f>Table3[[#This Row],[Q3]]-Table3[[#This Row],[Q1]]</f>
        <v>49742</v>
      </c>
      <c r="H3331">
        <f>Table3[[#This Row],[Q1]]-1.5*Table3[[#This Row],[IQR]]</f>
        <v>-51691</v>
      </c>
      <c r="I3331">
        <f>Table3[[#This Row],[Q3]]+1.5*Table3[[#This Row],[IQR]]</f>
        <v>147277</v>
      </c>
    </row>
    <row r="3332" spans="1:9" x14ac:dyDescent="0.45">
      <c r="A3332" t="s">
        <v>17</v>
      </c>
      <c r="B3332" t="s">
        <v>6</v>
      </c>
      <c r="C3332">
        <v>22922</v>
      </c>
      <c r="D3332" t="b">
        <f t="shared" si="52"/>
        <v>0</v>
      </c>
      <c r="E3332" cm="1">
        <f t="array" ref="E3332">QUARTILE(IF($A:$A=$A3332,IF($B:$B=$B3332,$C:$C)),1)</f>
        <v>22922</v>
      </c>
      <c r="F3332" cm="1">
        <f t="array" ref="F3332">QUARTILE(IF($A:$A=$A3332,IF($B:$B=$B3332,$C:$C)),3)</f>
        <v>72664</v>
      </c>
      <c r="G3332">
        <f>Table3[[#This Row],[Q3]]-Table3[[#This Row],[Q1]]</f>
        <v>49742</v>
      </c>
      <c r="H3332">
        <f>Table3[[#This Row],[Q1]]-1.5*Table3[[#This Row],[IQR]]</f>
        <v>-51691</v>
      </c>
      <c r="I3332">
        <f>Table3[[#This Row],[Q3]]+1.5*Table3[[#This Row],[IQR]]</f>
        <v>147277</v>
      </c>
    </row>
    <row r="3333" spans="1:9" x14ac:dyDescent="0.45">
      <c r="A3333" t="s">
        <v>17</v>
      </c>
      <c r="B3333" t="s">
        <v>6</v>
      </c>
      <c r="C3333">
        <v>22954</v>
      </c>
      <c r="D3333" t="b">
        <f t="shared" si="52"/>
        <v>0</v>
      </c>
      <c r="E3333" cm="1">
        <f t="array" ref="E3333">QUARTILE(IF($A:$A=$A3333,IF($B:$B=$B3333,$C:$C)),1)</f>
        <v>22922</v>
      </c>
      <c r="F3333" cm="1">
        <f t="array" ref="F3333">QUARTILE(IF($A:$A=$A3333,IF($B:$B=$B3333,$C:$C)),3)</f>
        <v>72664</v>
      </c>
      <c r="G3333">
        <f>Table3[[#This Row],[Q3]]-Table3[[#This Row],[Q1]]</f>
        <v>49742</v>
      </c>
      <c r="H3333">
        <f>Table3[[#This Row],[Q1]]-1.5*Table3[[#This Row],[IQR]]</f>
        <v>-51691</v>
      </c>
      <c r="I3333">
        <f>Table3[[#This Row],[Q3]]+1.5*Table3[[#This Row],[IQR]]</f>
        <v>147277</v>
      </c>
    </row>
    <row r="3334" spans="1:9" x14ac:dyDescent="0.45">
      <c r="A3334" t="s">
        <v>17</v>
      </c>
      <c r="B3334" t="s">
        <v>6</v>
      </c>
      <c r="C3334">
        <v>23054</v>
      </c>
      <c r="D3334" t="b">
        <f t="shared" si="52"/>
        <v>0</v>
      </c>
      <c r="E3334" cm="1">
        <f t="array" ref="E3334">QUARTILE(IF($A:$A=$A3334,IF($B:$B=$B3334,$C:$C)),1)</f>
        <v>22922</v>
      </c>
      <c r="F3334" cm="1">
        <f t="array" ref="F3334">QUARTILE(IF($A:$A=$A3334,IF($B:$B=$B3334,$C:$C)),3)</f>
        <v>72664</v>
      </c>
      <c r="G3334">
        <f>Table3[[#This Row],[Q3]]-Table3[[#This Row],[Q1]]</f>
        <v>49742</v>
      </c>
      <c r="H3334">
        <f>Table3[[#This Row],[Q1]]-1.5*Table3[[#This Row],[IQR]]</f>
        <v>-51691</v>
      </c>
      <c r="I3334">
        <f>Table3[[#This Row],[Q3]]+1.5*Table3[[#This Row],[IQR]]</f>
        <v>147277</v>
      </c>
    </row>
    <row r="3335" spans="1:9" x14ac:dyDescent="0.45">
      <c r="A3335" t="s">
        <v>17</v>
      </c>
      <c r="B3335" t="s">
        <v>6</v>
      </c>
      <c r="C3335">
        <v>23966</v>
      </c>
      <c r="D3335" t="b">
        <f t="shared" si="52"/>
        <v>0</v>
      </c>
      <c r="E3335" cm="1">
        <f t="array" ref="E3335">QUARTILE(IF($A:$A=$A3335,IF($B:$B=$B3335,$C:$C)),1)</f>
        <v>22922</v>
      </c>
      <c r="F3335" cm="1">
        <f t="array" ref="F3335">QUARTILE(IF($A:$A=$A3335,IF($B:$B=$B3335,$C:$C)),3)</f>
        <v>72664</v>
      </c>
      <c r="G3335">
        <f>Table3[[#This Row],[Q3]]-Table3[[#This Row],[Q1]]</f>
        <v>49742</v>
      </c>
      <c r="H3335">
        <f>Table3[[#This Row],[Q1]]-1.5*Table3[[#This Row],[IQR]]</f>
        <v>-51691</v>
      </c>
      <c r="I3335">
        <f>Table3[[#This Row],[Q3]]+1.5*Table3[[#This Row],[IQR]]</f>
        <v>147277</v>
      </c>
    </row>
    <row r="3336" spans="1:9" x14ac:dyDescent="0.45">
      <c r="A3336" t="s">
        <v>17</v>
      </c>
      <c r="B3336" t="s">
        <v>6</v>
      </c>
      <c r="C3336">
        <v>26899</v>
      </c>
      <c r="D3336" t="b">
        <f t="shared" si="52"/>
        <v>0</v>
      </c>
      <c r="E3336" cm="1">
        <f t="array" ref="E3336">QUARTILE(IF($A:$A=$A3336,IF($B:$B=$B3336,$C:$C)),1)</f>
        <v>22922</v>
      </c>
      <c r="F3336" cm="1">
        <f t="array" ref="F3336">QUARTILE(IF($A:$A=$A3336,IF($B:$B=$B3336,$C:$C)),3)</f>
        <v>72664</v>
      </c>
      <c r="G3336">
        <f>Table3[[#This Row],[Q3]]-Table3[[#This Row],[Q1]]</f>
        <v>49742</v>
      </c>
      <c r="H3336">
        <f>Table3[[#This Row],[Q1]]-1.5*Table3[[#This Row],[IQR]]</f>
        <v>-51691</v>
      </c>
      <c r="I3336">
        <f>Table3[[#This Row],[Q3]]+1.5*Table3[[#This Row],[IQR]]</f>
        <v>147277</v>
      </c>
    </row>
    <row r="3337" spans="1:9" x14ac:dyDescent="0.45">
      <c r="A3337" t="s">
        <v>17</v>
      </c>
      <c r="B3337" t="s">
        <v>6</v>
      </c>
      <c r="C3337">
        <v>27537</v>
      </c>
      <c r="D3337" t="b">
        <f t="shared" si="52"/>
        <v>0</v>
      </c>
      <c r="E3337" cm="1">
        <f t="array" ref="E3337">QUARTILE(IF($A:$A=$A3337,IF($B:$B=$B3337,$C:$C)),1)</f>
        <v>22922</v>
      </c>
      <c r="F3337" cm="1">
        <f t="array" ref="F3337">QUARTILE(IF($A:$A=$A3337,IF($B:$B=$B3337,$C:$C)),3)</f>
        <v>72664</v>
      </c>
      <c r="G3337">
        <f>Table3[[#This Row],[Q3]]-Table3[[#This Row],[Q1]]</f>
        <v>49742</v>
      </c>
      <c r="H3337">
        <f>Table3[[#This Row],[Q1]]-1.5*Table3[[#This Row],[IQR]]</f>
        <v>-51691</v>
      </c>
      <c r="I3337">
        <f>Table3[[#This Row],[Q3]]+1.5*Table3[[#This Row],[IQR]]</f>
        <v>147277</v>
      </c>
    </row>
    <row r="3338" spans="1:9" x14ac:dyDescent="0.45">
      <c r="A3338" t="s">
        <v>17</v>
      </c>
      <c r="B3338" t="s">
        <v>6</v>
      </c>
      <c r="C3338">
        <v>27579</v>
      </c>
      <c r="D3338" t="b">
        <f t="shared" si="52"/>
        <v>0</v>
      </c>
      <c r="E3338" cm="1">
        <f t="array" ref="E3338">QUARTILE(IF($A:$A=$A3338,IF($B:$B=$B3338,$C:$C)),1)</f>
        <v>22922</v>
      </c>
      <c r="F3338" cm="1">
        <f t="array" ref="F3338">QUARTILE(IF($A:$A=$A3338,IF($B:$B=$B3338,$C:$C)),3)</f>
        <v>72664</v>
      </c>
      <c r="G3338">
        <f>Table3[[#This Row],[Q3]]-Table3[[#This Row],[Q1]]</f>
        <v>49742</v>
      </c>
      <c r="H3338">
        <f>Table3[[#This Row],[Q1]]-1.5*Table3[[#This Row],[IQR]]</f>
        <v>-51691</v>
      </c>
      <c r="I3338">
        <f>Table3[[#This Row],[Q3]]+1.5*Table3[[#This Row],[IQR]]</f>
        <v>147277</v>
      </c>
    </row>
    <row r="3339" spans="1:9" x14ac:dyDescent="0.45">
      <c r="A3339" t="s">
        <v>17</v>
      </c>
      <c r="B3339" t="s">
        <v>6</v>
      </c>
      <c r="C3339">
        <v>27602</v>
      </c>
      <c r="D3339" t="b">
        <f t="shared" si="52"/>
        <v>0</v>
      </c>
      <c r="E3339" cm="1">
        <f t="array" ref="E3339">QUARTILE(IF($A:$A=$A3339,IF($B:$B=$B3339,$C:$C)),1)</f>
        <v>22922</v>
      </c>
      <c r="F3339" cm="1">
        <f t="array" ref="F3339">QUARTILE(IF($A:$A=$A3339,IF($B:$B=$B3339,$C:$C)),3)</f>
        <v>72664</v>
      </c>
      <c r="G3339">
        <f>Table3[[#This Row],[Q3]]-Table3[[#This Row],[Q1]]</f>
        <v>49742</v>
      </c>
      <c r="H3339">
        <f>Table3[[#This Row],[Q1]]-1.5*Table3[[#This Row],[IQR]]</f>
        <v>-51691</v>
      </c>
      <c r="I3339">
        <f>Table3[[#This Row],[Q3]]+1.5*Table3[[#This Row],[IQR]]</f>
        <v>147277</v>
      </c>
    </row>
    <row r="3340" spans="1:9" x14ac:dyDescent="0.45">
      <c r="A3340" t="s">
        <v>17</v>
      </c>
      <c r="B3340" t="s">
        <v>6</v>
      </c>
      <c r="C3340">
        <v>28028</v>
      </c>
      <c r="D3340" t="b">
        <f t="shared" si="52"/>
        <v>0</v>
      </c>
      <c r="E3340" cm="1">
        <f t="array" ref="E3340">QUARTILE(IF($A:$A=$A3340,IF($B:$B=$B3340,$C:$C)),1)</f>
        <v>22922</v>
      </c>
      <c r="F3340" cm="1">
        <f t="array" ref="F3340">QUARTILE(IF($A:$A=$A3340,IF($B:$B=$B3340,$C:$C)),3)</f>
        <v>72664</v>
      </c>
      <c r="G3340">
        <f>Table3[[#This Row],[Q3]]-Table3[[#This Row],[Q1]]</f>
        <v>49742</v>
      </c>
      <c r="H3340">
        <f>Table3[[#This Row],[Q1]]-1.5*Table3[[#This Row],[IQR]]</f>
        <v>-51691</v>
      </c>
      <c r="I3340">
        <f>Table3[[#This Row],[Q3]]+1.5*Table3[[#This Row],[IQR]]</f>
        <v>147277</v>
      </c>
    </row>
    <row r="3341" spans="1:9" x14ac:dyDescent="0.45">
      <c r="A3341" t="s">
        <v>17</v>
      </c>
      <c r="B3341" t="s">
        <v>6</v>
      </c>
      <c r="C3341">
        <v>28427</v>
      </c>
      <c r="D3341" t="b">
        <f t="shared" si="52"/>
        <v>0</v>
      </c>
      <c r="E3341" cm="1">
        <f t="array" ref="E3341">QUARTILE(IF($A:$A=$A3341,IF($B:$B=$B3341,$C:$C)),1)</f>
        <v>22922</v>
      </c>
      <c r="F3341" cm="1">
        <f t="array" ref="F3341">QUARTILE(IF($A:$A=$A3341,IF($B:$B=$B3341,$C:$C)),3)</f>
        <v>72664</v>
      </c>
      <c r="G3341">
        <f>Table3[[#This Row],[Q3]]-Table3[[#This Row],[Q1]]</f>
        <v>49742</v>
      </c>
      <c r="H3341">
        <f>Table3[[#This Row],[Q1]]-1.5*Table3[[#This Row],[IQR]]</f>
        <v>-51691</v>
      </c>
      <c r="I3341">
        <f>Table3[[#This Row],[Q3]]+1.5*Table3[[#This Row],[IQR]]</f>
        <v>147277</v>
      </c>
    </row>
    <row r="3342" spans="1:9" x14ac:dyDescent="0.45">
      <c r="A3342" t="s">
        <v>17</v>
      </c>
      <c r="B3342" t="s">
        <v>6</v>
      </c>
      <c r="C3342">
        <v>28477</v>
      </c>
      <c r="D3342" t="b">
        <f t="shared" si="52"/>
        <v>0</v>
      </c>
      <c r="E3342" cm="1">
        <f t="array" ref="E3342">QUARTILE(IF($A:$A=$A3342,IF($B:$B=$B3342,$C:$C)),1)</f>
        <v>22922</v>
      </c>
      <c r="F3342" cm="1">
        <f t="array" ref="F3342">QUARTILE(IF($A:$A=$A3342,IF($B:$B=$B3342,$C:$C)),3)</f>
        <v>72664</v>
      </c>
      <c r="G3342">
        <f>Table3[[#This Row],[Q3]]-Table3[[#This Row],[Q1]]</f>
        <v>49742</v>
      </c>
      <c r="H3342">
        <f>Table3[[#This Row],[Q1]]-1.5*Table3[[#This Row],[IQR]]</f>
        <v>-51691</v>
      </c>
      <c r="I3342">
        <f>Table3[[#This Row],[Q3]]+1.5*Table3[[#This Row],[IQR]]</f>
        <v>147277</v>
      </c>
    </row>
    <row r="3343" spans="1:9" x14ac:dyDescent="0.45">
      <c r="A3343" t="s">
        <v>17</v>
      </c>
      <c r="B3343" t="s">
        <v>6</v>
      </c>
      <c r="C3343">
        <v>28543</v>
      </c>
      <c r="D3343" t="b">
        <f t="shared" si="52"/>
        <v>0</v>
      </c>
      <c r="E3343" cm="1">
        <f t="array" ref="E3343">QUARTILE(IF($A:$A=$A3343,IF($B:$B=$B3343,$C:$C)),1)</f>
        <v>22922</v>
      </c>
      <c r="F3343" cm="1">
        <f t="array" ref="F3343">QUARTILE(IF($A:$A=$A3343,IF($B:$B=$B3343,$C:$C)),3)</f>
        <v>72664</v>
      </c>
      <c r="G3343">
        <f>Table3[[#This Row],[Q3]]-Table3[[#This Row],[Q1]]</f>
        <v>49742</v>
      </c>
      <c r="H3343">
        <f>Table3[[#This Row],[Q1]]-1.5*Table3[[#This Row],[IQR]]</f>
        <v>-51691</v>
      </c>
      <c r="I3343">
        <f>Table3[[#This Row],[Q3]]+1.5*Table3[[#This Row],[IQR]]</f>
        <v>147277</v>
      </c>
    </row>
    <row r="3344" spans="1:9" x14ac:dyDescent="0.45">
      <c r="A3344" t="s">
        <v>17</v>
      </c>
      <c r="B3344" t="s">
        <v>6</v>
      </c>
      <c r="C3344">
        <v>30060</v>
      </c>
      <c r="D3344" t="b">
        <f t="shared" si="52"/>
        <v>0</v>
      </c>
      <c r="E3344" cm="1">
        <f t="array" ref="E3344">QUARTILE(IF($A:$A=$A3344,IF($B:$B=$B3344,$C:$C)),1)</f>
        <v>22922</v>
      </c>
      <c r="F3344" cm="1">
        <f t="array" ref="F3344">QUARTILE(IF($A:$A=$A3344,IF($B:$B=$B3344,$C:$C)),3)</f>
        <v>72664</v>
      </c>
      <c r="G3344">
        <f>Table3[[#This Row],[Q3]]-Table3[[#This Row],[Q1]]</f>
        <v>49742</v>
      </c>
      <c r="H3344">
        <f>Table3[[#This Row],[Q1]]-1.5*Table3[[#This Row],[IQR]]</f>
        <v>-51691</v>
      </c>
      <c r="I3344">
        <f>Table3[[#This Row],[Q3]]+1.5*Table3[[#This Row],[IQR]]</f>
        <v>147277</v>
      </c>
    </row>
    <row r="3345" spans="1:9" x14ac:dyDescent="0.45">
      <c r="A3345" t="s">
        <v>17</v>
      </c>
      <c r="B3345" t="s">
        <v>6</v>
      </c>
      <c r="C3345">
        <v>30565</v>
      </c>
      <c r="D3345" t="b">
        <f t="shared" si="52"/>
        <v>0</v>
      </c>
      <c r="E3345" cm="1">
        <f t="array" ref="E3345">QUARTILE(IF($A:$A=$A3345,IF($B:$B=$B3345,$C:$C)),1)</f>
        <v>22922</v>
      </c>
      <c r="F3345" cm="1">
        <f t="array" ref="F3345">QUARTILE(IF($A:$A=$A3345,IF($B:$B=$B3345,$C:$C)),3)</f>
        <v>72664</v>
      </c>
      <c r="G3345">
        <f>Table3[[#This Row],[Q3]]-Table3[[#This Row],[Q1]]</f>
        <v>49742</v>
      </c>
      <c r="H3345">
        <f>Table3[[#This Row],[Q1]]-1.5*Table3[[#This Row],[IQR]]</f>
        <v>-51691</v>
      </c>
      <c r="I3345">
        <f>Table3[[#This Row],[Q3]]+1.5*Table3[[#This Row],[IQR]]</f>
        <v>147277</v>
      </c>
    </row>
    <row r="3346" spans="1:9" x14ac:dyDescent="0.45">
      <c r="A3346" t="s">
        <v>17</v>
      </c>
      <c r="B3346" t="s">
        <v>6</v>
      </c>
      <c r="C3346">
        <v>31096</v>
      </c>
      <c r="D3346" t="b">
        <f t="shared" si="52"/>
        <v>0</v>
      </c>
      <c r="E3346" cm="1">
        <f t="array" ref="E3346">QUARTILE(IF($A:$A=$A3346,IF($B:$B=$B3346,$C:$C)),1)</f>
        <v>22922</v>
      </c>
      <c r="F3346" cm="1">
        <f t="array" ref="F3346">QUARTILE(IF($A:$A=$A3346,IF($B:$B=$B3346,$C:$C)),3)</f>
        <v>72664</v>
      </c>
      <c r="G3346">
        <f>Table3[[#This Row],[Q3]]-Table3[[#This Row],[Q1]]</f>
        <v>49742</v>
      </c>
      <c r="H3346">
        <f>Table3[[#This Row],[Q1]]-1.5*Table3[[#This Row],[IQR]]</f>
        <v>-51691</v>
      </c>
      <c r="I3346">
        <f>Table3[[#This Row],[Q3]]+1.5*Table3[[#This Row],[IQR]]</f>
        <v>147277</v>
      </c>
    </row>
    <row r="3347" spans="1:9" x14ac:dyDescent="0.45">
      <c r="A3347" t="s">
        <v>17</v>
      </c>
      <c r="B3347" t="s">
        <v>6</v>
      </c>
      <c r="C3347">
        <v>31944</v>
      </c>
      <c r="D3347" t="b">
        <f t="shared" si="52"/>
        <v>0</v>
      </c>
      <c r="E3347" cm="1">
        <f t="array" ref="E3347">QUARTILE(IF($A:$A=$A3347,IF($B:$B=$B3347,$C:$C)),1)</f>
        <v>22922</v>
      </c>
      <c r="F3347" cm="1">
        <f t="array" ref="F3347">QUARTILE(IF($A:$A=$A3347,IF($B:$B=$B3347,$C:$C)),3)</f>
        <v>72664</v>
      </c>
      <c r="G3347">
        <f>Table3[[#This Row],[Q3]]-Table3[[#This Row],[Q1]]</f>
        <v>49742</v>
      </c>
      <c r="H3347">
        <f>Table3[[#This Row],[Q1]]-1.5*Table3[[#This Row],[IQR]]</f>
        <v>-51691</v>
      </c>
      <c r="I3347">
        <f>Table3[[#This Row],[Q3]]+1.5*Table3[[#This Row],[IQR]]</f>
        <v>147277</v>
      </c>
    </row>
    <row r="3348" spans="1:9" x14ac:dyDescent="0.45">
      <c r="A3348" t="s">
        <v>17</v>
      </c>
      <c r="B3348" t="s">
        <v>6</v>
      </c>
      <c r="C3348">
        <v>32323</v>
      </c>
      <c r="D3348" t="b">
        <f t="shared" si="52"/>
        <v>0</v>
      </c>
      <c r="E3348" cm="1">
        <f t="array" ref="E3348">QUARTILE(IF($A:$A=$A3348,IF($B:$B=$B3348,$C:$C)),1)</f>
        <v>22922</v>
      </c>
      <c r="F3348" cm="1">
        <f t="array" ref="F3348">QUARTILE(IF($A:$A=$A3348,IF($B:$B=$B3348,$C:$C)),3)</f>
        <v>72664</v>
      </c>
      <c r="G3348">
        <f>Table3[[#This Row],[Q3]]-Table3[[#This Row],[Q1]]</f>
        <v>49742</v>
      </c>
      <c r="H3348">
        <f>Table3[[#This Row],[Q1]]-1.5*Table3[[#This Row],[IQR]]</f>
        <v>-51691</v>
      </c>
      <c r="I3348">
        <f>Table3[[#This Row],[Q3]]+1.5*Table3[[#This Row],[IQR]]</f>
        <v>147277</v>
      </c>
    </row>
    <row r="3349" spans="1:9" x14ac:dyDescent="0.45">
      <c r="A3349" t="s">
        <v>17</v>
      </c>
      <c r="B3349" t="s">
        <v>6</v>
      </c>
      <c r="C3349">
        <v>32356</v>
      </c>
      <c r="D3349" t="b">
        <f t="shared" si="52"/>
        <v>0</v>
      </c>
      <c r="E3349" cm="1">
        <f t="array" ref="E3349">QUARTILE(IF($A:$A=$A3349,IF($B:$B=$B3349,$C:$C)),1)</f>
        <v>22922</v>
      </c>
      <c r="F3349" cm="1">
        <f t="array" ref="F3349">QUARTILE(IF($A:$A=$A3349,IF($B:$B=$B3349,$C:$C)),3)</f>
        <v>72664</v>
      </c>
      <c r="G3349">
        <f>Table3[[#This Row],[Q3]]-Table3[[#This Row],[Q1]]</f>
        <v>49742</v>
      </c>
      <c r="H3349">
        <f>Table3[[#This Row],[Q1]]-1.5*Table3[[#This Row],[IQR]]</f>
        <v>-51691</v>
      </c>
      <c r="I3349">
        <f>Table3[[#This Row],[Q3]]+1.5*Table3[[#This Row],[IQR]]</f>
        <v>147277</v>
      </c>
    </row>
    <row r="3350" spans="1:9" x14ac:dyDescent="0.45">
      <c r="A3350" t="s">
        <v>17</v>
      </c>
      <c r="B3350" t="s">
        <v>6</v>
      </c>
      <c r="C3350">
        <v>33025</v>
      </c>
      <c r="D3350" t="b">
        <f t="shared" si="52"/>
        <v>0</v>
      </c>
      <c r="E3350" cm="1">
        <f t="array" ref="E3350">QUARTILE(IF($A:$A=$A3350,IF($B:$B=$B3350,$C:$C)),1)</f>
        <v>22922</v>
      </c>
      <c r="F3350" cm="1">
        <f t="array" ref="F3350">QUARTILE(IF($A:$A=$A3350,IF($B:$B=$B3350,$C:$C)),3)</f>
        <v>72664</v>
      </c>
      <c r="G3350">
        <f>Table3[[#This Row],[Q3]]-Table3[[#This Row],[Q1]]</f>
        <v>49742</v>
      </c>
      <c r="H3350">
        <f>Table3[[#This Row],[Q1]]-1.5*Table3[[#This Row],[IQR]]</f>
        <v>-51691</v>
      </c>
      <c r="I3350">
        <f>Table3[[#This Row],[Q3]]+1.5*Table3[[#This Row],[IQR]]</f>
        <v>147277</v>
      </c>
    </row>
    <row r="3351" spans="1:9" x14ac:dyDescent="0.45">
      <c r="A3351" t="s">
        <v>17</v>
      </c>
      <c r="B3351" t="s">
        <v>6</v>
      </c>
      <c r="C3351">
        <v>33946</v>
      </c>
      <c r="D3351" t="b">
        <f t="shared" si="52"/>
        <v>0</v>
      </c>
      <c r="E3351" cm="1">
        <f t="array" ref="E3351">QUARTILE(IF($A:$A=$A3351,IF($B:$B=$B3351,$C:$C)),1)</f>
        <v>22922</v>
      </c>
      <c r="F3351" cm="1">
        <f t="array" ref="F3351">QUARTILE(IF($A:$A=$A3351,IF($B:$B=$B3351,$C:$C)),3)</f>
        <v>72664</v>
      </c>
      <c r="G3351">
        <f>Table3[[#This Row],[Q3]]-Table3[[#This Row],[Q1]]</f>
        <v>49742</v>
      </c>
      <c r="H3351">
        <f>Table3[[#This Row],[Q1]]-1.5*Table3[[#This Row],[IQR]]</f>
        <v>-51691</v>
      </c>
      <c r="I3351">
        <f>Table3[[#This Row],[Q3]]+1.5*Table3[[#This Row],[IQR]]</f>
        <v>147277</v>
      </c>
    </row>
    <row r="3352" spans="1:9" x14ac:dyDescent="0.45">
      <c r="A3352" t="s">
        <v>17</v>
      </c>
      <c r="B3352" t="s">
        <v>6</v>
      </c>
      <c r="C3352">
        <v>34018</v>
      </c>
      <c r="D3352" t="b">
        <f t="shared" si="52"/>
        <v>0</v>
      </c>
      <c r="E3352" cm="1">
        <f t="array" ref="E3352">QUARTILE(IF($A:$A=$A3352,IF($B:$B=$B3352,$C:$C)),1)</f>
        <v>22922</v>
      </c>
      <c r="F3352" cm="1">
        <f t="array" ref="F3352">QUARTILE(IF($A:$A=$A3352,IF($B:$B=$B3352,$C:$C)),3)</f>
        <v>72664</v>
      </c>
      <c r="G3352">
        <f>Table3[[#This Row],[Q3]]-Table3[[#This Row],[Q1]]</f>
        <v>49742</v>
      </c>
      <c r="H3352">
        <f>Table3[[#This Row],[Q1]]-1.5*Table3[[#This Row],[IQR]]</f>
        <v>-51691</v>
      </c>
      <c r="I3352">
        <f>Table3[[#This Row],[Q3]]+1.5*Table3[[#This Row],[IQR]]</f>
        <v>147277</v>
      </c>
    </row>
    <row r="3353" spans="1:9" x14ac:dyDescent="0.45">
      <c r="A3353" t="s">
        <v>17</v>
      </c>
      <c r="B3353" t="s">
        <v>6</v>
      </c>
      <c r="C3353">
        <v>35088</v>
      </c>
      <c r="D3353" t="b">
        <f t="shared" si="52"/>
        <v>0</v>
      </c>
      <c r="E3353" cm="1">
        <f t="array" ref="E3353">QUARTILE(IF($A:$A=$A3353,IF($B:$B=$B3353,$C:$C)),1)</f>
        <v>22922</v>
      </c>
      <c r="F3353" cm="1">
        <f t="array" ref="F3353">QUARTILE(IF($A:$A=$A3353,IF($B:$B=$B3353,$C:$C)),3)</f>
        <v>72664</v>
      </c>
      <c r="G3353">
        <f>Table3[[#This Row],[Q3]]-Table3[[#This Row],[Q1]]</f>
        <v>49742</v>
      </c>
      <c r="H3353">
        <f>Table3[[#This Row],[Q1]]-1.5*Table3[[#This Row],[IQR]]</f>
        <v>-51691</v>
      </c>
      <c r="I3353">
        <f>Table3[[#This Row],[Q3]]+1.5*Table3[[#This Row],[IQR]]</f>
        <v>147277</v>
      </c>
    </row>
    <row r="3354" spans="1:9" x14ac:dyDescent="0.45">
      <c r="A3354" t="s">
        <v>17</v>
      </c>
      <c r="B3354" t="s">
        <v>6</v>
      </c>
      <c r="C3354">
        <v>35273</v>
      </c>
      <c r="D3354" t="b">
        <f t="shared" si="52"/>
        <v>0</v>
      </c>
      <c r="E3354" cm="1">
        <f t="array" ref="E3354">QUARTILE(IF($A:$A=$A3354,IF($B:$B=$B3354,$C:$C)),1)</f>
        <v>22922</v>
      </c>
      <c r="F3354" cm="1">
        <f t="array" ref="F3354">QUARTILE(IF($A:$A=$A3354,IF($B:$B=$B3354,$C:$C)),3)</f>
        <v>72664</v>
      </c>
      <c r="G3354">
        <f>Table3[[#This Row],[Q3]]-Table3[[#This Row],[Q1]]</f>
        <v>49742</v>
      </c>
      <c r="H3354">
        <f>Table3[[#This Row],[Q1]]-1.5*Table3[[#This Row],[IQR]]</f>
        <v>-51691</v>
      </c>
      <c r="I3354">
        <f>Table3[[#This Row],[Q3]]+1.5*Table3[[#This Row],[IQR]]</f>
        <v>147277</v>
      </c>
    </row>
    <row r="3355" spans="1:9" x14ac:dyDescent="0.45">
      <c r="A3355" t="s">
        <v>17</v>
      </c>
      <c r="B3355" t="s">
        <v>6</v>
      </c>
      <c r="C3355">
        <v>35436</v>
      </c>
      <c r="D3355" t="b">
        <f t="shared" si="52"/>
        <v>0</v>
      </c>
      <c r="E3355" cm="1">
        <f t="array" ref="E3355">QUARTILE(IF($A:$A=$A3355,IF($B:$B=$B3355,$C:$C)),1)</f>
        <v>22922</v>
      </c>
      <c r="F3355" cm="1">
        <f t="array" ref="F3355">QUARTILE(IF($A:$A=$A3355,IF($B:$B=$B3355,$C:$C)),3)</f>
        <v>72664</v>
      </c>
      <c r="G3355">
        <f>Table3[[#This Row],[Q3]]-Table3[[#This Row],[Q1]]</f>
        <v>49742</v>
      </c>
      <c r="H3355">
        <f>Table3[[#This Row],[Q1]]-1.5*Table3[[#This Row],[IQR]]</f>
        <v>-51691</v>
      </c>
      <c r="I3355">
        <f>Table3[[#This Row],[Q3]]+1.5*Table3[[#This Row],[IQR]]</f>
        <v>147277</v>
      </c>
    </row>
    <row r="3356" spans="1:9" x14ac:dyDescent="0.45">
      <c r="A3356" t="s">
        <v>17</v>
      </c>
      <c r="B3356" t="s">
        <v>6</v>
      </c>
      <c r="C3356">
        <v>36243</v>
      </c>
      <c r="D3356" t="b">
        <f t="shared" si="52"/>
        <v>0</v>
      </c>
      <c r="E3356" cm="1">
        <f t="array" ref="E3356">QUARTILE(IF($A:$A=$A3356,IF($B:$B=$B3356,$C:$C)),1)</f>
        <v>22922</v>
      </c>
      <c r="F3356" cm="1">
        <f t="array" ref="F3356">QUARTILE(IF($A:$A=$A3356,IF($B:$B=$B3356,$C:$C)),3)</f>
        <v>72664</v>
      </c>
      <c r="G3356">
        <f>Table3[[#This Row],[Q3]]-Table3[[#This Row],[Q1]]</f>
        <v>49742</v>
      </c>
      <c r="H3356">
        <f>Table3[[#This Row],[Q1]]-1.5*Table3[[#This Row],[IQR]]</f>
        <v>-51691</v>
      </c>
      <c r="I3356">
        <f>Table3[[#This Row],[Q3]]+1.5*Table3[[#This Row],[IQR]]</f>
        <v>147277</v>
      </c>
    </row>
    <row r="3357" spans="1:9" x14ac:dyDescent="0.45">
      <c r="A3357" t="s">
        <v>17</v>
      </c>
      <c r="B3357" t="s">
        <v>6</v>
      </c>
      <c r="C3357">
        <v>36331</v>
      </c>
      <c r="D3357" t="b">
        <f t="shared" si="52"/>
        <v>0</v>
      </c>
      <c r="E3357" cm="1">
        <f t="array" ref="E3357">QUARTILE(IF($A:$A=$A3357,IF($B:$B=$B3357,$C:$C)),1)</f>
        <v>22922</v>
      </c>
      <c r="F3357" cm="1">
        <f t="array" ref="F3357">QUARTILE(IF($A:$A=$A3357,IF($B:$B=$B3357,$C:$C)),3)</f>
        <v>72664</v>
      </c>
      <c r="G3357">
        <f>Table3[[#This Row],[Q3]]-Table3[[#This Row],[Q1]]</f>
        <v>49742</v>
      </c>
      <c r="H3357">
        <f>Table3[[#This Row],[Q1]]-1.5*Table3[[#This Row],[IQR]]</f>
        <v>-51691</v>
      </c>
      <c r="I3357">
        <f>Table3[[#This Row],[Q3]]+1.5*Table3[[#This Row],[IQR]]</f>
        <v>147277</v>
      </c>
    </row>
    <row r="3358" spans="1:9" x14ac:dyDescent="0.45">
      <c r="A3358" t="s">
        <v>17</v>
      </c>
      <c r="B3358" t="s">
        <v>6</v>
      </c>
      <c r="C3358">
        <v>36358</v>
      </c>
      <c r="D3358" t="b">
        <f t="shared" si="52"/>
        <v>0</v>
      </c>
      <c r="E3358" cm="1">
        <f t="array" ref="E3358">QUARTILE(IF($A:$A=$A3358,IF($B:$B=$B3358,$C:$C)),1)</f>
        <v>22922</v>
      </c>
      <c r="F3358" cm="1">
        <f t="array" ref="F3358">QUARTILE(IF($A:$A=$A3358,IF($B:$B=$B3358,$C:$C)),3)</f>
        <v>72664</v>
      </c>
      <c r="G3358">
        <f>Table3[[#This Row],[Q3]]-Table3[[#This Row],[Q1]]</f>
        <v>49742</v>
      </c>
      <c r="H3358">
        <f>Table3[[#This Row],[Q1]]-1.5*Table3[[#This Row],[IQR]]</f>
        <v>-51691</v>
      </c>
      <c r="I3358">
        <f>Table3[[#This Row],[Q3]]+1.5*Table3[[#This Row],[IQR]]</f>
        <v>147277</v>
      </c>
    </row>
    <row r="3359" spans="1:9" x14ac:dyDescent="0.45">
      <c r="A3359" t="s">
        <v>17</v>
      </c>
      <c r="B3359" t="s">
        <v>6</v>
      </c>
      <c r="C3359">
        <v>37115</v>
      </c>
      <c r="D3359" t="b">
        <f t="shared" si="52"/>
        <v>0</v>
      </c>
      <c r="E3359" cm="1">
        <f t="array" ref="E3359">QUARTILE(IF($A:$A=$A3359,IF($B:$B=$B3359,$C:$C)),1)</f>
        <v>22922</v>
      </c>
      <c r="F3359" cm="1">
        <f t="array" ref="F3359">QUARTILE(IF($A:$A=$A3359,IF($B:$B=$B3359,$C:$C)),3)</f>
        <v>72664</v>
      </c>
      <c r="G3359">
        <f>Table3[[#This Row],[Q3]]-Table3[[#This Row],[Q1]]</f>
        <v>49742</v>
      </c>
      <c r="H3359">
        <f>Table3[[#This Row],[Q1]]-1.5*Table3[[#This Row],[IQR]]</f>
        <v>-51691</v>
      </c>
      <c r="I3359">
        <f>Table3[[#This Row],[Q3]]+1.5*Table3[[#This Row],[IQR]]</f>
        <v>147277</v>
      </c>
    </row>
    <row r="3360" spans="1:9" x14ac:dyDescent="0.45">
      <c r="A3360" t="s">
        <v>17</v>
      </c>
      <c r="B3360" t="s">
        <v>6</v>
      </c>
      <c r="C3360">
        <v>37309</v>
      </c>
      <c r="D3360" t="b">
        <f t="shared" si="52"/>
        <v>0</v>
      </c>
      <c r="E3360" cm="1">
        <f t="array" ref="E3360">QUARTILE(IF($A:$A=$A3360,IF($B:$B=$B3360,$C:$C)),1)</f>
        <v>22922</v>
      </c>
      <c r="F3360" cm="1">
        <f t="array" ref="F3360">QUARTILE(IF($A:$A=$A3360,IF($B:$B=$B3360,$C:$C)),3)</f>
        <v>72664</v>
      </c>
      <c r="G3360">
        <f>Table3[[#This Row],[Q3]]-Table3[[#This Row],[Q1]]</f>
        <v>49742</v>
      </c>
      <c r="H3360">
        <f>Table3[[#This Row],[Q1]]-1.5*Table3[[#This Row],[IQR]]</f>
        <v>-51691</v>
      </c>
      <c r="I3360">
        <f>Table3[[#This Row],[Q3]]+1.5*Table3[[#This Row],[IQR]]</f>
        <v>147277</v>
      </c>
    </row>
    <row r="3361" spans="1:9" x14ac:dyDescent="0.45">
      <c r="A3361" t="s">
        <v>17</v>
      </c>
      <c r="B3361" t="s">
        <v>6</v>
      </c>
      <c r="C3361">
        <v>37630</v>
      </c>
      <c r="D3361" t="b">
        <f t="shared" si="52"/>
        <v>0</v>
      </c>
      <c r="E3361" cm="1">
        <f t="array" ref="E3361">QUARTILE(IF($A:$A=$A3361,IF($B:$B=$B3361,$C:$C)),1)</f>
        <v>22922</v>
      </c>
      <c r="F3361" cm="1">
        <f t="array" ref="F3361">QUARTILE(IF($A:$A=$A3361,IF($B:$B=$B3361,$C:$C)),3)</f>
        <v>72664</v>
      </c>
      <c r="G3361">
        <f>Table3[[#This Row],[Q3]]-Table3[[#This Row],[Q1]]</f>
        <v>49742</v>
      </c>
      <c r="H3361">
        <f>Table3[[#This Row],[Q1]]-1.5*Table3[[#This Row],[IQR]]</f>
        <v>-51691</v>
      </c>
      <c r="I3361">
        <f>Table3[[#This Row],[Q3]]+1.5*Table3[[#This Row],[IQR]]</f>
        <v>147277</v>
      </c>
    </row>
    <row r="3362" spans="1:9" x14ac:dyDescent="0.45">
      <c r="A3362" t="s">
        <v>17</v>
      </c>
      <c r="B3362" t="s">
        <v>6</v>
      </c>
      <c r="C3362">
        <v>38155</v>
      </c>
      <c r="D3362" t="b">
        <f t="shared" si="52"/>
        <v>0</v>
      </c>
      <c r="E3362" cm="1">
        <f t="array" ref="E3362">QUARTILE(IF($A:$A=$A3362,IF($B:$B=$B3362,$C:$C)),1)</f>
        <v>22922</v>
      </c>
      <c r="F3362" cm="1">
        <f t="array" ref="F3362">QUARTILE(IF($A:$A=$A3362,IF($B:$B=$B3362,$C:$C)),3)</f>
        <v>72664</v>
      </c>
      <c r="G3362">
        <f>Table3[[#This Row],[Q3]]-Table3[[#This Row],[Q1]]</f>
        <v>49742</v>
      </c>
      <c r="H3362">
        <f>Table3[[#This Row],[Q1]]-1.5*Table3[[#This Row],[IQR]]</f>
        <v>-51691</v>
      </c>
      <c r="I3362">
        <f>Table3[[#This Row],[Q3]]+1.5*Table3[[#This Row],[IQR]]</f>
        <v>147277</v>
      </c>
    </row>
    <row r="3363" spans="1:9" x14ac:dyDescent="0.45">
      <c r="A3363" t="s">
        <v>17</v>
      </c>
      <c r="B3363" t="s">
        <v>6</v>
      </c>
      <c r="C3363">
        <v>38638</v>
      </c>
      <c r="D3363" t="b">
        <f t="shared" si="52"/>
        <v>0</v>
      </c>
      <c r="E3363" cm="1">
        <f t="array" ref="E3363">QUARTILE(IF($A:$A=$A3363,IF($B:$B=$B3363,$C:$C)),1)</f>
        <v>22922</v>
      </c>
      <c r="F3363" cm="1">
        <f t="array" ref="F3363">QUARTILE(IF($A:$A=$A3363,IF($B:$B=$B3363,$C:$C)),3)</f>
        <v>72664</v>
      </c>
      <c r="G3363">
        <f>Table3[[#This Row],[Q3]]-Table3[[#This Row],[Q1]]</f>
        <v>49742</v>
      </c>
      <c r="H3363">
        <f>Table3[[#This Row],[Q1]]-1.5*Table3[[#This Row],[IQR]]</f>
        <v>-51691</v>
      </c>
      <c r="I3363">
        <f>Table3[[#This Row],[Q3]]+1.5*Table3[[#This Row],[IQR]]</f>
        <v>147277</v>
      </c>
    </row>
    <row r="3364" spans="1:9" x14ac:dyDescent="0.45">
      <c r="A3364" t="s">
        <v>17</v>
      </c>
      <c r="B3364" t="s">
        <v>6</v>
      </c>
      <c r="C3364">
        <v>39002</v>
      </c>
      <c r="D3364" t="b">
        <f t="shared" si="52"/>
        <v>0</v>
      </c>
      <c r="E3364" cm="1">
        <f t="array" ref="E3364">QUARTILE(IF($A:$A=$A3364,IF($B:$B=$B3364,$C:$C)),1)</f>
        <v>22922</v>
      </c>
      <c r="F3364" cm="1">
        <f t="array" ref="F3364">QUARTILE(IF($A:$A=$A3364,IF($B:$B=$B3364,$C:$C)),3)</f>
        <v>72664</v>
      </c>
      <c r="G3364">
        <f>Table3[[#This Row],[Q3]]-Table3[[#This Row],[Q1]]</f>
        <v>49742</v>
      </c>
      <c r="H3364">
        <f>Table3[[#This Row],[Q1]]-1.5*Table3[[#This Row],[IQR]]</f>
        <v>-51691</v>
      </c>
      <c r="I3364">
        <f>Table3[[#This Row],[Q3]]+1.5*Table3[[#This Row],[IQR]]</f>
        <v>147277</v>
      </c>
    </row>
    <row r="3365" spans="1:9" x14ac:dyDescent="0.45">
      <c r="A3365" t="s">
        <v>17</v>
      </c>
      <c r="B3365" t="s">
        <v>6</v>
      </c>
      <c r="C3365">
        <v>39207</v>
      </c>
      <c r="D3365" t="b">
        <f t="shared" si="52"/>
        <v>0</v>
      </c>
      <c r="E3365" cm="1">
        <f t="array" ref="E3365">QUARTILE(IF($A:$A=$A3365,IF($B:$B=$B3365,$C:$C)),1)</f>
        <v>22922</v>
      </c>
      <c r="F3365" cm="1">
        <f t="array" ref="F3365">QUARTILE(IF($A:$A=$A3365,IF($B:$B=$B3365,$C:$C)),3)</f>
        <v>72664</v>
      </c>
      <c r="G3365">
        <f>Table3[[#This Row],[Q3]]-Table3[[#This Row],[Q1]]</f>
        <v>49742</v>
      </c>
      <c r="H3365">
        <f>Table3[[#This Row],[Q1]]-1.5*Table3[[#This Row],[IQR]]</f>
        <v>-51691</v>
      </c>
      <c r="I3365">
        <f>Table3[[#This Row],[Q3]]+1.5*Table3[[#This Row],[IQR]]</f>
        <v>147277</v>
      </c>
    </row>
    <row r="3366" spans="1:9" x14ac:dyDescent="0.45">
      <c r="A3366" t="s">
        <v>17</v>
      </c>
      <c r="B3366" t="s">
        <v>6</v>
      </c>
      <c r="C3366">
        <v>39343</v>
      </c>
      <c r="D3366" t="b">
        <f t="shared" si="52"/>
        <v>0</v>
      </c>
      <c r="E3366" cm="1">
        <f t="array" ref="E3366">QUARTILE(IF($A:$A=$A3366,IF($B:$B=$B3366,$C:$C)),1)</f>
        <v>22922</v>
      </c>
      <c r="F3366" cm="1">
        <f t="array" ref="F3366">QUARTILE(IF($A:$A=$A3366,IF($B:$B=$B3366,$C:$C)),3)</f>
        <v>72664</v>
      </c>
      <c r="G3366">
        <f>Table3[[#This Row],[Q3]]-Table3[[#This Row],[Q1]]</f>
        <v>49742</v>
      </c>
      <c r="H3366">
        <f>Table3[[#This Row],[Q1]]-1.5*Table3[[#This Row],[IQR]]</f>
        <v>-51691</v>
      </c>
      <c r="I3366">
        <f>Table3[[#This Row],[Q3]]+1.5*Table3[[#This Row],[IQR]]</f>
        <v>147277</v>
      </c>
    </row>
    <row r="3367" spans="1:9" x14ac:dyDescent="0.45">
      <c r="A3367" t="s">
        <v>17</v>
      </c>
      <c r="B3367" t="s">
        <v>6</v>
      </c>
      <c r="C3367">
        <v>39745</v>
      </c>
      <c r="D3367" t="b">
        <f t="shared" si="52"/>
        <v>0</v>
      </c>
      <c r="E3367" cm="1">
        <f t="array" ref="E3367">QUARTILE(IF($A:$A=$A3367,IF($B:$B=$B3367,$C:$C)),1)</f>
        <v>22922</v>
      </c>
      <c r="F3367" cm="1">
        <f t="array" ref="F3367">QUARTILE(IF($A:$A=$A3367,IF($B:$B=$B3367,$C:$C)),3)</f>
        <v>72664</v>
      </c>
      <c r="G3367">
        <f>Table3[[#This Row],[Q3]]-Table3[[#This Row],[Q1]]</f>
        <v>49742</v>
      </c>
      <c r="H3367">
        <f>Table3[[#This Row],[Q1]]-1.5*Table3[[#This Row],[IQR]]</f>
        <v>-51691</v>
      </c>
      <c r="I3367">
        <f>Table3[[#This Row],[Q3]]+1.5*Table3[[#This Row],[IQR]]</f>
        <v>147277</v>
      </c>
    </row>
    <row r="3368" spans="1:9" x14ac:dyDescent="0.45">
      <c r="A3368" t="s">
        <v>17</v>
      </c>
      <c r="B3368" t="s">
        <v>6</v>
      </c>
      <c r="C3368">
        <v>40025</v>
      </c>
      <c r="D3368" t="b">
        <f t="shared" si="52"/>
        <v>0</v>
      </c>
      <c r="E3368" cm="1">
        <f t="array" ref="E3368">QUARTILE(IF($A:$A=$A3368,IF($B:$B=$B3368,$C:$C)),1)</f>
        <v>22922</v>
      </c>
      <c r="F3368" cm="1">
        <f t="array" ref="F3368">QUARTILE(IF($A:$A=$A3368,IF($B:$B=$B3368,$C:$C)),3)</f>
        <v>72664</v>
      </c>
      <c r="G3368">
        <f>Table3[[#This Row],[Q3]]-Table3[[#This Row],[Q1]]</f>
        <v>49742</v>
      </c>
      <c r="H3368">
        <f>Table3[[#This Row],[Q1]]-1.5*Table3[[#This Row],[IQR]]</f>
        <v>-51691</v>
      </c>
      <c r="I3368">
        <f>Table3[[#This Row],[Q3]]+1.5*Table3[[#This Row],[IQR]]</f>
        <v>147277</v>
      </c>
    </row>
    <row r="3369" spans="1:9" x14ac:dyDescent="0.45">
      <c r="A3369" t="s">
        <v>17</v>
      </c>
      <c r="B3369" t="s">
        <v>6</v>
      </c>
      <c r="C3369">
        <v>40109</v>
      </c>
      <c r="D3369" t="b">
        <f t="shared" si="52"/>
        <v>0</v>
      </c>
      <c r="E3369" cm="1">
        <f t="array" ref="E3369">QUARTILE(IF($A:$A=$A3369,IF($B:$B=$B3369,$C:$C)),1)</f>
        <v>22922</v>
      </c>
      <c r="F3369" cm="1">
        <f t="array" ref="F3369">QUARTILE(IF($A:$A=$A3369,IF($B:$B=$B3369,$C:$C)),3)</f>
        <v>72664</v>
      </c>
      <c r="G3369">
        <f>Table3[[#This Row],[Q3]]-Table3[[#This Row],[Q1]]</f>
        <v>49742</v>
      </c>
      <c r="H3369">
        <f>Table3[[#This Row],[Q1]]-1.5*Table3[[#This Row],[IQR]]</f>
        <v>-51691</v>
      </c>
      <c r="I3369">
        <f>Table3[[#This Row],[Q3]]+1.5*Table3[[#This Row],[IQR]]</f>
        <v>147277</v>
      </c>
    </row>
    <row r="3370" spans="1:9" x14ac:dyDescent="0.45">
      <c r="A3370" t="s">
        <v>17</v>
      </c>
      <c r="B3370" t="s">
        <v>6</v>
      </c>
      <c r="C3370">
        <v>40119</v>
      </c>
      <c r="D3370" t="b">
        <f t="shared" si="52"/>
        <v>0</v>
      </c>
      <c r="E3370" cm="1">
        <f t="array" ref="E3370">QUARTILE(IF($A:$A=$A3370,IF($B:$B=$B3370,$C:$C)),1)</f>
        <v>22922</v>
      </c>
      <c r="F3370" cm="1">
        <f t="array" ref="F3370">QUARTILE(IF($A:$A=$A3370,IF($B:$B=$B3370,$C:$C)),3)</f>
        <v>72664</v>
      </c>
      <c r="G3370">
        <f>Table3[[#This Row],[Q3]]-Table3[[#This Row],[Q1]]</f>
        <v>49742</v>
      </c>
      <c r="H3370">
        <f>Table3[[#This Row],[Q1]]-1.5*Table3[[#This Row],[IQR]]</f>
        <v>-51691</v>
      </c>
      <c r="I3370">
        <f>Table3[[#This Row],[Q3]]+1.5*Table3[[#This Row],[IQR]]</f>
        <v>147277</v>
      </c>
    </row>
    <row r="3371" spans="1:9" x14ac:dyDescent="0.45">
      <c r="A3371" t="s">
        <v>17</v>
      </c>
      <c r="B3371" t="s">
        <v>6</v>
      </c>
      <c r="C3371">
        <v>40686</v>
      </c>
      <c r="D3371" t="b">
        <f t="shared" si="52"/>
        <v>0</v>
      </c>
      <c r="E3371" cm="1">
        <f t="array" ref="E3371">QUARTILE(IF($A:$A=$A3371,IF($B:$B=$B3371,$C:$C)),1)</f>
        <v>22922</v>
      </c>
      <c r="F3371" cm="1">
        <f t="array" ref="F3371">QUARTILE(IF($A:$A=$A3371,IF($B:$B=$B3371,$C:$C)),3)</f>
        <v>72664</v>
      </c>
      <c r="G3371">
        <f>Table3[[#This Row],[Q3]]-Table3[[#This Row],[Q1]]</f>
        <v>49742</v>
      </c>
      <c r="H3371">
        <f>Table3[[#This Row],[Q1]]-1.5*Table3[[#This Row],[IQR]]</f>
        <v>-51691</v>
      </c>
      <c r="I3371">
        <f>Table3[[#This Row],[Q3]]+1.5*Table3[[#This Row],[IQR]]</f>
        <v>147277</v>
      </c>
    </row>
    <row r="3372" spans="1:9" x14ac:dyDescent="0.45">
      <c r="A3372" t="s">
        <v>17</v>
      </c>
      <c r="B3372" t="s">
        <v>6</v>
      </c>
      <c r="C3372">
        <v>41580</v>
      </c>
      <c r="D3372" t="b">
        <f t="shared" si="52"/>
        <v>0</v>
      </c>
      <c r="E3372" cm="1">
        <f t="array" ref="E3372">QUARTILE(IF($A:$A=$A3372,IF($B:$B=$B3372,$C:$C)),1)</f>
        <v>22922</v>
      </c>
      <c r="F3372" cm="1">
        <f t="array" ref="F3372">QUARTILE(IF($A:$A=$A3372,IF($B:$B=$B3372,$C:$C)),3)</f>
        <v>72664</v>
      </c>
      <c r="G3372">
        <f>Table3[[#This Row],[Q3]]-Table3[[#This Row],[Q1]]</f>
        <v>49742</v>
      </c>
      <c r="H3372">
        <f>Table3[[#This Row],[Q1]]-1.5*Table3[[#This Row],[IQR]]</f>
        <v>-51691</v>
      </c>
      <c r="I3372">
        <f>Table3[[#This Row],[Q3]]+1.5*Table3[[#This Row],[IQR]]</f>
        <v>147277</v>
      </c>
    </row>
    <row r="3373" spans="1:9" x14ac:dyDescent="0.45">
      <c r="A3373" t="s">
        <v>17</v>
      </c>
      <c r="B3373" t="s">
        <v>6</v>
      </c>
      <c r="C3373">
        <v>42224</v>
      </c>
      <c r="D3373" t="b">
        <f t="shared" si="52"/>
        <v>0</v>
      </c>
      <c r="E3373" cm="1">
        <f t="array" ref="E3373">QUARTILE(IF($A:$A=$A3373,IF($B:$B=$B3373,$C:$C)),1)</f>
        <v>22922</v>
      </c>
      <c r="F3373" cm="1">
        <f t="array" ref="F3373">QUARTILE(IF($A:$A=$A3373,IF($B:$B=$B3373,$C:$C)),3)</f>
        <v>72664</v>
      </c>
      <c r="G3373">
        <f>Table3[[#This Row],[Q3]]-Table3[[#This Row],[Q1]]</f>
        <v>49742</v>
      </c>
      <c r="H3373">
        <f>Table3[[#This Row],[Q1]]-1.5*Table3[[#This Row],[IQR]]</f>
        <v>-51691</v>
      </c>
      <c r="I3373">
        <f>Table3[[#This Row],[Q3]]+1.5*Table3[[#This Row],[IQR]]</f>
        <v>147277</v>
      </c>
    </row>
    <row r="3374" spans="1:9" x14ac:dyDescent="0.45">
      <c r="A3374" t="s">
        <v>17</v>
      </c>
      <c r="B3374" t="s">
        <v>6</v>
      </c>
      <c r="C3374">
        <v>42231</v>
      </c>
      <c r="D3374" t="b">
        <f t="shared" si="52"/>
        <v>0</v>
      </c>
      <c r="E3374" cm="1">
        <f t="array" ref="E3374">QUARTILE(IF($A:$A=$A3374,IF($B:$B=$B3374,$C:$C)),1)</f>
        <v>22922</v>
      </c>
      <c r="F3374" cm="1">
        <f t="array" ref="F3374">QUARTILE(IF($A:$A=$A3374,IF($B:$B=$B3374,$C:$C)),3)</f>
        <v>72664</v>
      </c>
      <c r="G3374">
        <f>Table3[[#This Row],[Q3]]-Table3[[#This Row],[Q1]]</f>
        <v>49742</v>
      </c>
      <c r="H3374">
        <f>Table3[[#This Row],[Q1]]-1.5*Table3[[#This Row],[IQR]]</f>
        <v>-51691</v>
      </c>
      <c r="I3374">
        <f>Table3[[#This Row],[Q3]]+1.5*Table3[[#This Row],[IQR]]</f>
        <v>147277</v>
      </c>
    </row>
    <row r="3375" spans="1:9" x14ac:dyDescent="0.45">
      <c r="A3375" t="s">
        <v>17</v>
      </c>
      <c r="B3375" t="s">
        <v>6</v>
      </c>
      <c r="C3375">
        <v>42493</v>
      </c>
      <c r="D3375" t="b">
        <f t="shared" si="52"/>
        <v>0</v>
      </c>
      <c r="E3375" cm="1">
        <f t="array" ref="E3375">QUARTILE(IF($A:$A=$A3375,IF($B:$B=$B3375,$C:$C)),1)</f>
        <v>22922</v>
      </c>
      <c r="F3375" cm="1">
        <f t="array" ref="F3375">QUARTILE(IF($A:$A=$A3375,IF($B:$B=$B3375,$C:$C)),3)</f>
        <v>72664</v>
      </c>
      <c r="G3375">
        <f>Table3[[#This Row],[Q3]]-Table3[[#This Row],[Q1]]</f>
        <v>49742</v>
      </c>
      <c r="H3375">
        <f>Table3[[#This Row],[Q1]]-1.5*Table3[[#This Row],[IQR]]</f>
        <v>-51691</v>
      </c>
      <c r="I3375">
        <f>Table3[[#This Row],[Q3]]+1.5*Table3[[#This Row],[IQR]]</f>
        <v>147277</v>
      </c>
    </row>
    <row r="3376" spans="1:9" x14ac:dyDescent="0.45">
      <c r="A3376" t="s">
        <v>17</v>
      </c>
      <c r="B3376" t="s">
        <v>6</v>
      </c>
      <c r="C3376">
        <v>43024</v>
      </c>
      <c r="D3376" t="b">
        <f t="shared" si="52"/>
        <v>0</v>
      </c>
      <c r="E3376" cm="1">
        <f t="array" ref="E3376">QUARTILE(IF($A:$A=$A3376,IF($B:$B=$B3376,$C:$C)),1)</f>
        <v>22922</v>
      </c>
      <c r="F3376" cm="1">
        <f t="array" ref="F3376">QUARTILE(IF($A:$A=$A3376,IF($B:$B=$B3376,$C:$C)),3)</f>
        <v>72664</v>
      </c>
      <c r="G3376">
        <f>Table3[[#This Row],[Q3]]-Table3[[#This Row],[Q1]]</f>
        <v>49742</v>
      </c>
      <c r="H3376">
        <f>Table3[[#This Row],[Q1]]-1.5*Table3[[#This Row],[IQR]]</f>
        <v>-51691</v>
      </c>
      <c r="I3376">
        <f>Table3[[#This Row],[Q3]]+1.5*Table3[[#This Row],[IQR]]</f>
        <v>147277</v>
      </c>
    </row>
    <row r="3377" spans="1:9" x14ac:dyDescent="0.45">
      <c r="A3377" t="s">
        <v>17</v>
      </c>
      <c r="B3377" t="s">
        <v>6</v>
      </c>
      <c r="C3377">
        <v>43722</v>
      </c>
      <c r="D3377" t="b">
        <f t="shared" si="52"/>
        <v>0</v>
      </c>
      <c r="E3377" cm="1">
        <f t="array" ref="E3377">QUARTILE(IF($A:$A=$A3377,IF($B:$B=$B3377,$C:$C)),1)</f>
        <v>22922</v>
      </c>
      <c r="F3377" cm="1">
        <f t="array" ref="F3377">QUARTILE(IF($A:$A=$A3377,IF($B:$B=$B3377,$C:$C)),3)</f>
        <v>72664</v>
      </c>
      <c r="G3377">
        <f>Table3[[#This Row],[Q3]]-Table3[[#This Row],[Q1]]</f>
        <v>49742</v>
      </c>
      <c r="H3377">
        <f>Table3[[#This Row],[Q1]]-1.5*Table3[[#This Row],[IQR]]</f>
        <v>-51691</v>
      </c>
      <c r="I3377">
        <f>Table3[[#This Row],[Q3]]+1.5*Table3[[#This Row],[IQR]]</f>
        <v>147277</v>
      </c>
    </row>
    <row r="3378" spans="1:9" x14ac:dyDescent="0.45">
      <c r="A3378" t="s">
        <v>17</v>
      </c>
      <c r="B3378" t="s">
        <v>6</v>
      </c>
      <c r="C3378">
        <v>45433</v>
      </c>
      <c r="D3378" t="b">
        <f t="shared" si="52"/>
        <v>0</v>
      </c>
      <c r="E3378" cm="1">
        <f t="array" ref="E3378">QUARTILE(IF($A:$A=$A3378,IF($B:$B=$B3378,$C:$C)),1)</f>
        <v>22922</v>
      </c>
      <c r="F3378" cm="1">
        <f t="array" ref="F3378">QUARTILE(IF($A:$A=$A3378,IF($B:$B=$B3378,$C:$C)),3)</f>
        <v>72664</v>
      </c>
      <c r="G3378">
        <f>Table3[[#This Row],[Q3]]-Table3[[#This Row],[Q1]]</f>
        <v>49742</v>
      </c>
      <c r="H3378">
        <f>Table3[[#This Row],[Q1]]-1.5*Table3[[#This Row],[IQR]]</f>
        <v>-51691</v>
      </c>
      <c r="I3378">
        <f>Table3[[#This Row],[Q3]]+1.5*Table3[[#This Row],[IQR]]</f>
        <v>147277</v>
      </c>
    </row>
    <row r="3379" spans="1:9" x14ac:dyDescent="0.45">
      <c r="A3379" t="s">
        <v>17</v>
      </c>
      <c r="B3379" t="s">
        <v>6</v>
      </c>
      <c r="C3379">
        <v>45677</v>
      </c>
      <c r="D3379" t="b">
        <f t="shared" si="52"/>
        <v>0</v>
      </c>
      <c r="E3379" cm="1">
        <f t="array" ref="E3379">QUARTILE(IF($A:$A=$A3379,IF($B:$B=$B3379,$C:$C)),1)</f>
        <v>22922</v>
      </c>
      <c r="F3379" cm="1">
        <f t="array" ref="F3379">QUARTILE(IF($A:$A=$A3379,IF($B:$B=$B3379,$C:$C)),3)</f>
        <v>72664</v>
      </c>
      <c r="G3379">
        <f>Table3[[#This Row],[Q3]]-Table3[[#This Row],[Q1]]</f>
        <v>49742</v>
      </c>
      <c r="H3379">
        <f>Table3[[#This Row],[Q1]]-1.5*Table3[[#This Row],[IQR]]</f>
        <v>-51691</v>
      </c>
      <c r="I3379">
        <f>Table3[[#This Row],[Q3]]+1.5*Table3[[#This Row],[IQR]]</f>
        <v>147277</v>
      </c>
    </row>
    <row r="3380" spans="1:9" x14ac:dyDescent="0.45">
      <c r="A3380" t="s">
        <v>17</v>
      </c>
      <c r="B3380" t="s">
        <v>6</v>
      </c>
      <c r="C3380">
        <v>45800</v>
      </c>
      <c r="D3380" t="b">
        <f t="shared" si="52"/>
        <v>0</v>
      </c>
      <c r="E3380" cm="1">
        <f t="array" ref="E3380">QUARTILE(IF($A:$A=$A3380,IF($B:$B=$B3380,$C:$C)),1)</f>
        <v>22922</v>
      </c>
      <c r="F3380" cm="1">
        <f t="array" ref="F3380">QUARTILE(IF($A:$A=$A3380,IF($B:$B=$B3380,$C:$C)),3)</f>
        <v>72664</v>
      </c>
      <c r="G3380">
        <f>Table3[[#This Row],[Q3]]-Table3[[#This Row],[Q1]]</f>
        <v>49742</v>
      </c>
      <c r="H3380">
        <f>Table3[[#This Row],[Q1]]-1.5*Table3[[#This Row],[IQR]]</f>
        <v>-51691</v>
      </c>
      <c r="I3380">
        <f>Table3[[#This Row],[Q3]]+1.5*Table3[[#This Row],[IQR]]</f>
        <v>147277</v>
      </c>
    </row>
    <row r="3381" spans="1:9" x14ac:dyDescent="0.45">
      <c r="A3381" t="s">
        <v>17</v>
      </c>
      <c r="B3381" t="s">
        <v>6</v>
      </c>
      <c r="C3381">
        <v>45999</v>
      </c>
      <c r="D3381" t="b">
        <f t="shared" si="52"/>
        <v>0</v>
      </c>
      <c r="E3381" cm="1">
        <f t="array" ref="E3381">QUARTILE(IF($A:$A=$A3381,IF($B:$B=$B3381,$C:$C)),1)</f>
        <v>22922</v>
      </c>
      <c r="F3381" cm="1">
        <f t="array" ref="F3381">QUARTILE(IF($A:$A=$A3381,IF($B:$B=$B3381,$C:$C)),3)</f>
        <v>72664</v>
      </c>
      <c r="G3381">
        <f>Table3[[#This Row],[Q3]]-Table3[[#This Row],[Q1]]</f>
        <v>49742</v>
      </c>
      <c r="H3381">
        <f>Table3[[#This Row],[Q1]]-1.5*Table3[[#This Row],[IQR]]</f>
        <v>-51691</v>
      </c>
      <c r="I3381">
        <f>Table3[[#This Row],[Q3]]+1.5*Table3[[#This Row],[IQR]]</f>
        <v>147277</v>
      </c>
    </row>
    <row r="3382" spans="1:9" x14ac:dyDescent="0.45">
      <c r="A3382" t="s">
        <v>17</v>
      </c>
      <c r="B3382" t="s">
        <v>6</v>
      </c>
      <c r="C3382">
        <v>46056</v>
      </c>
      <c r="D3382" t="b">
        <f t="shared" si="52"/>
        <v>0</v>
      </c>
      <c r="E3382" cm="1">
        <f t="array" ref="E3382">QUARTILE(IF($A:$A=$A3382,IF($B:$B=$B3382,$C:$C)),1)</f>
        <v>22922</v>
      </c>
      <c r="F3382" cm="1">
        <f t="array" ref="F3382">QUARTILE(IF($A:$A=$A3382,IF($B:$B=$B3382,$C:$C)),3)</f>
        <v>72664</v>
      </c>
      <c r="G3382">
        <f>Table3[[#This Row],[Q3]]-Table3[[#This Row],[Q1]]</f>
        <v>49742</v>
      </c>
      <c r="H3382">
        <f>Table3[[#This Row],[Q1]]-1.5*Table3[[#This Row],[IQR]]</f>
        <v>-51691</v>
      </c>
      <c r="I3382">
        <f>Table3[[#This Row],[Q3]]+1.5*Table3[[#This Row],[IQR]]</f>
        <v>147277</v>
      </c>
    </row>
    <row r="3383" spans="1:9" x14ac:dyDescent="0.45">
      <c r="A3383" t="s">
        <v>17</v>
      </c>
      <c r="B3383" t="s">
        <v>6</v>
      </c>
      <c r="C3383">
        <v>47344</v>
      </c>
      <c r="D3383" t="b">
        <f t="shared" si="52"/>
        <v>0</v>
      </c>
      <c r="E3383" cm="1">
        <f t="array" ref="E3383">QUARTILE(IF($A:$A=$A3383,IF($B:$B=$B3383,$C:$C)),1)</f>
        <v>22922</v>
      </c>
      <c r="F3383" cm="1">
        <f t="array" ref="F3383">QUARTILE(IF($A:$A=$A3383,IF($B:$B=$B3383,$C:$C)),3)</f>
        <v>72664</v>
      </c>
      <c r="G3383">
        <f>Table3[[#This Row],[Q3]]-Table3[[#This Row],[Q1]]</f>
        <v>49742</v>
      </c>
      <c r="H3383">
        <f>Table3[[#This Row],[Q1]]-1.5*Table3[[#This Row],[IQR]]</f>
        <v>-51691</v>
      </c>
      <c r="I3383">
        <f>Table3[[#This Row],[Q3]]+1.5*Table3[[#This Row],[IQR]]</f>
        <v>147277</v>
      </c>
    </row>
    <row r="3384" spans="1:9" x14ac:dyDescent="0.45">
      <c r="A3384" t="s">
        <v>17</v>
      </c>
      <c r="B3384" t="s">
        <v>6</v>
      </c>
      <c r="C3384">
        <v>47394</v>
      </c>
      <c r="D3384" t="b">
        <f t="shared" si="52"/>
        <v>0</v>
      </c>
      <c r="E3384" cm="1">
        <f t="array" ref="E3384">QUARTILE(IF($A:$A=$A3384,IF($B:$B=$B3384,$C:$C)),1)</f>
        <v>22922</v>
      </c>
      <c r="F3384" cm="1">
        <f t="array" ref="F3384">QUARTILE(IF($A:$A=$A3384,IF($B:$B=$B3384,$C:$C)),3)</f>
        <v>72664</v>
      </c>
      <c r="G3384">
        <f>Table3[[#This Row],[Q3]]-Table3[[#This Row],[Q1]]</f>
        <v>49742</v>
      </c>
      <c r="H3384">
        <f>Table3[[#This Row],[Q1]]-1.5*Table3[[#This Row],[IQR]]</f>
        <v>-51691</v>
      </c>
      <c r="I3384">
        <f>Table3[[#This Row],[Q3]]+1.5*Table3[[#This Row],[IQR]]</f>
        <v>147277</v>
      </c>
    </row>
    <row r="3385" spans="1:9" x14ac:dyDescent="0.45">
      <c r="A3385" t="s">
        <v>17</v>
      </c>
      <c r="B3385" t="s">
        <v>6</v>
      </c>
      <c r="C3385">
        <v>47435</v>
      </c>
      <c r="D3385" t="b">
        <f t="shared" si="52"/>
        <v>0</v>
      </c>
      <c r="E3385" cm="1">
        <f t="array" ref="E3385">QUARTILE(IF($A:$A=$A3385,IF($B:$B=$B3385,$C:$C)),1)</f>
        <v>22922</v>
      </c>
      <c r="F3385" cm="1">
        <f t="array" ref="F3385">QUARTILE(IF($A:$A=$A3385,IF($B:$B=$B3385,$C:$C)),3)</f>
        <v>72664</v>
      </c>
      <c r="G3385">
        <f>Table3[[#This Row],[Q3]]-Table3[[#This Row],[Q1]]</f>
        <v>49742</v>
      </c>
      <c r="H3385">
        <f>Table3[[#This Row],[Q1]]-1.5*Table3[[#This Row],[IQR]]</f>
        <v>-51691</v>
      </c>
      <c r="I3385">
        <f>Table3[[#This Row],[Q3]]+1.5*Table3[[#This Row],[IQR]]</f>
        <v>147277</v>
      </c>
    </row>
    <row r="3386" spans="1:9" x14ac:dyDescent="0.45">
      <c r="A3386" t="s">
        <v>17</v>
      </c>
      <c r="B3386" t="s">
        <v>6</v>
      </c>
      <c r="C3386">
        <v>47884</v>
      </c>
      <c r="D3386" t="b">
        <f t="shared" si="52"/>
        <v>0</v>
      </c>
      <c r="E3386" cm="1">
        <f t="array" ref="E3386">QUARTILE(IF($A:$A=$A3386,IF($B:$B=$B3386,$C:$C)),1)</f>
        <v>22922</v>
      </c>
      <c r="F3386" cm="1">
        <f t="array" ref="F3386">QUARTILE(IF($A:$A=$A3386,IF($B:$B=$B3386,$C:$C)),3)</f>
        <v>72664</v>
      </c>
      <c r="G3386">
        <f>Table3[[#This Row],[Q3]]-Table3[[#This Row],[Q1]]</f>
        <v>49742</v>
      </c>
      <c r="H3386">
        <f>Table3[[#This Row],[Q1]]-1.5*Table3[[#This Row],[IQR]]</f>
        <v>-51691</v>
      </c>
      <c r="I3386">
        <f>Table3[[#This Row],[Q3]]+1.5*Table3[[#This Row],[IQR]]</f>
        <v>147277</v>
      </c>
    </row>
    <row r="3387" spans="1:9" x14ac:dyDescent="0.45">
      <c r="A3387" t="s">
        <v>17</v>
      </c>
      <c r="B3387" t="s">
        <v>6</v>
      </c>
      <c r="C3387">
        <v>50191</v>
      </c>
      <c r="D3387" t="b">
        <f t="shared" si="52"/>
        <v>0</v>
      </c>
      <c r="E3387" cm="1">
        <f t="array" ref="E3387">QUARTILE(IF($A:$A=$A3387,IF($B:$B=$B3387,$C:$C)),1)</f>
        <v>22922</v>
      </c>
      <c r="F3387" cm="1">
        <f t="array" ref="F3387">QUARTILE(IF($A:$A=$A3387,IF($B:$B=$B3387,$C:$C)),3)</f>
        <v>72664</v>
      </c>
      <c r="G3387">
        <f>Table3[[#This Row],[Q3]]-Table3[[#This Row],[Q1]]</f>
        <v>49742</v>
      </c>
      <c r="H3387">
        <f>Table3[[#This Row],[Q1]]-1.5*Table3[[#This Row],[IQR]]</f>
        <v>-51691</v>
      </c>
      <c r="I3387">
        <f>Table3[[#This Row],[Q3]]+1.5*Table3[[#This Row],[IQR]]</f>
        <v>147277</v>
      </c>
    </row>
    <row r="3388" spans="1:9" x14ac:dyDescent="0.45">
      <c r="A3388" t="s">
        <v>17</v>
      </c>
      <c r="B3388" t="s">
        <v>6</v>
      </c>
      <c r="C3388">
        <v>50347</v>
      </c>
      <c r="D3388" t="b">
        <f t="shared" si="52"/>
        <v>0</v>
      </c>
      <c r="E3388" cm="1">
        <f t="array" ref="E3388">QUARTILE(IF($A:$A=$A3388,IF($B:$B=$B3388,$C:$C)),1)</f>
        <v>22922</v>
      </c>
      <c r="F3388" cm="1">
        <f t="array" ref="F3388">QUARTILE(IF($A:$A=$A3388,IF($B:$B=$B3388,$C:$C)),3)</f>
        <v>72664</v>
      </c>
      <c r="G3388">
        <f>Table3[[#This Row],[Q3]]-Table3[[#This Row],[Q1]]</f>
        <v>49742</v>
      </c>
      <c r="H3388">
        <f>Table3[[#This Row],[Q1]]-1.5*Table3[[#This Row],[IQR]]</f>
        <v>-51691</v>
      </c>
      <c r="I3388">
        <f>Table3[[#This Row],[Q3]]+1.5*Table3[[#This Row],[IQR]]</f>
        <v>147277</v>
      </c>
    </row>
    <row r="3389" spans="1:9" x14ac:dyDescent="0.45">
      <c r="A3389" t="s">
        <v>17</v>
      </c>
      <c r="B3389" t="s">
        <v>6</v>
      </c>
      <c r="C3389">
        <v>50461</v>
      </c>
      <c r="D3389" t="b">
        <f t="shared" si="52"/>
        <v>0</v>
      </c>
      <c r="E3389" cm="1">
        <f t="array" ref="E3389">QUARTILE(IF($A:$A=$A3389,IF($B:$B=$B3389,$C:$C)),1)</f>
        <v>22922</v>
      </c>
      <c r="F3389" cm="1">
        <f t="array" ref="F3389">QUARTILE(IF($A:$A=$A3389,IF($B:$B=$B3389,$C:$C)),3)</f>
        <v>72664</v>
      </c>
      <c r="G3389">
        <f>Table3[[#This Row],[Q3]]-Table3[[#This Row],[Q1]]</f>
        <v>49742</v>
      </c>
      <c r="H3389">
        <f>Table3[[#This Row],[Q1]]-1.5*Table3[[#This Row],[IQR]]</f>
        <v>-51691</v>
      </c>
      <c r="I3389">
        <f>Table3[[#This Row],[Q3]]+1.5*Table3[[#This Row],[IQR]]</f>
        <v>147277</v>
      </c>
    </row>
    <row r="3390" spans="1:9" x14ac:dyDescent="0.45">
      <c r="A3390" t="s">
        <v>17</v>
      </c>
      <c r="B3390" t="s">
        <v>6</v>
      </c>
      <c r="C3390">
        <v>50670</v>
      </c>
      <c r="D3390" t="b">
        <f t="shared" si="52"/>
        <v>0</v>
      </c>
      <c r="E3390" cm="1">
        <f t="array" ref="E3390">QUARTILE(IF($A:$A=$A3390,IF($B:$B=$B3390,$C:$C)),1)</f>
        <v>22922</v>
      </c>
      <c r="F3390" cm="1">
        <f t="array" ref="F3390">QUARTILE(IF($A:$A=$A3390,IF($B:$B=$B3390,$C:$C)),3)</f>
        <v>72664</v>
      </c>
      <c r="G3390">
        <f>Table3[[#This Row],[Q3]]-Table3[[#This Row],[Q1]]</f>
        <v>49742</v>
      </c>
      <c r="H3390">
        <f>Table3[[#This Row],[Q1]]-1.5*Table3[[#This Row],[IQR]]</f>
        <v>-51691</v>
      </c>
      <c r="I3390">
        <f>Table3[[#This Row],[Q3]]+1.5*Table3[[#This Row],[IQR]]</f>
        <v>147277</v>
      </c>
    </row>
    <row r="3391" spans="1:9" x14ac:dyDescent="0.45">
      <c r="A3391" t="s">
        <v>17</v>
      </c>
      <c r="B3391" t="s">
        <v>6</v>
      </c>
      <c r="C3391">
        <v>50984</v>
      </c>
      <c r="D3391" t="b">
        <f t="shared" si="52"/>
        <v>0</v>
      </c>
      <c r="E3391" cm="1">
        <f t="array" ref="E3391">QUARTILE(IF($A:$A=$A3391,IF($B:$B=$B3391,$C:$C)),1)</f>
        <v>22922</v>
      </c>
      <c r="F3391" cm="1">
        <f t="array" ref="F3391">QUARTILE(IF($A:$A=$A3391,IF($B:$B=$B3391,$C:$C)),3)</f>
        <v>72664</v>
      </c>
      <c r="G3391">
        <f>Table3[[#This Row],[Q3]]-Table3[[#This Row],[Q1]]</f>
        <v>49742</v>
      </c>
      <c r="H3391">
        <f>Table3[[#This Row],[Q1]]-1.5*Table3[[#This Row],[IQR]]</f>
        <v>-51691</v>
      </c>
      <c r="I3391">
        <f>Table3[[#This Row],[Q3]]+1.5*Table3[[#This Row],[IQR]]</f>
        <v>147277</v>
      </c>
    </row>
    <row r="3392" spans="1:9" x14ac:dyDescent="0.45">
      <c r="A3392" t="s">
        <v>17</v>
      </c>
      <c r="B3392" t="s">
        <v>6</v>
      </c>
      <c r="C3392">
        <v>52411</v>
      </c>
      <c r="D3392" t="b">
        <f t="shared" si="52"/>
        <v>0</v>
      </c>
      <c r="E3392" cm="1">
        <f t="array" ref="E3392">QUARTILE(IF($A:$A=$A3392,IF($B:$B=$B3392,$C:$C)),1)</f>
        <v>22922</v>
      </c>
      <c r="F3392" cm="1">
        <f t="array" ref="F3392">QUARTILE(IF($A:$A=$A3392,IF($B:$B=$B3392,$C:$C)),3)</f>
        <v>72664</v>
      </c>
      <c r="G3392">
        <f>Table3[[#This Row],[Q3]]-Table3[[#This Row],[Q1]]</f>
        <v>49742</v>
      </c>
      <c r="H3392">
        <f>Table3[[#This Row],[Q1]]-1.5*Table3[[#This Row],[IQR]]</f>
        <v>-51691</v>
      </c>
      <c r="I3392">
        <f>Table3[[#This Row],[Q3]]+1.5*Table3[[#This Row],[IQR]]</f>
        <v>147277</v>
      </c>
    </row>
    <row r="3393" spans="1:9" x14ac:dyDescent="0.45">
      <c r="A3393" t="s">
        <v>17</v>
      </c>
      <c r="B3393" t="s">
        <v>6</v>
      </c>
      <c r="C3393">
        <v>53484</v>
      </c>
      <c r="D3393" t="b">
        <f t="shared" si="52"/>
        <v>0</v>
      </c>
      <c r="E3393" cm="1">
        <f t="array" ref="E3393">QUARTILE(IF($A:$A=$A3393,IF($B:$B=$B3393,$C:$C)),1)</f>
        <v>22922</v>
      </c>
      <c r="F3393" cm="1">
        <f t="array" ref="F3393">QUARTILE(IF($A:$A=$A3393,IF($B:$B=$B3393,$C:$C)),3)</f>
        <v>72664</v>
      </c>
      <c r="G3393">
        <f>Table3[[#This Row],[Q3]]-Table3[[#This Row],[Q1]]</f>
        <v>49742</v>
      </c>
      <c r="H3393">
        <f>Table3[[#This Row],[Q1]]-1.5*Table3[[#This Row],[IQR]]</f>
        <v>-51691</v>
      </c>
      <c r="I3393">
        <f>Table3[[#This Row],[Q3]]+1.5*Table3[[#This Row],[IQR]]</f>
        <v>147277</v>
      </c>
    </row>
    <row r="3394" spans="1:9" x14ac:dyDescent="0.45">
      <c r="A3394" t="s">
        <v>17</v>
      </c>
      <c r="B3394" t="s">
        <v>6</v>
      </c>
      <c r="C3394">
        <v>54623</v>
      </c>
      <c r="D3394" t="b">
        <f t="shared" ref="D3394:D3457" si="53">IF(C3394&lt;H3394,TRUE,IF(C3394&gt;I3394,TRUE,FALSE))</f>
        <v>0</v>
      </c>
      <c r="E3394" cm="1">
        <f t="array" ref="E3394">QUARTILE(IF($A:$A=$A3394,IF($B:$B=$B3394,$C:$C)),1)</f>
        <v>22922</v>
      </c>
      <c r="F3394" cm="1">
        <f t="array" ref="F3394">QUARTILE(IF($A:$A=$A3394,IF($B:$B=$B3394,$C:$C)),3)</f>
        <v>72664</v>
      </c>
      <c r="G3394">
        <f>Table3[[#This Row],[Q3]]-Table3[[#This Row],[Q1]]</f>
        <v>49742</v>
      </c>
      <c r="H3394">
        <f>Table3[[#This Row],[Q1]]-1.5*Table3[[#This Row],[IQR]]</f>
        <v>-51691</v>
      </c>
      <c r="I3394">
        <f>Table3[[#This Row],[Q3]]+1.5*Table3[[#This Row],[IQR]]</f>
        <v>147277</v>
      </c>
    </row>
    <row r="3395" spans="1:9" x14ac:dyDescent="0.45">
      <c r="A3395" t="s">
        <v>17</v>
      </c>
      <c r="B3395" t="s">
        <v>6</v>
      </c>
      <c r="C3395">
        <v>54871</v>
      </c>
      <c r="D3395" t="b">
        <f t="shared" si="53"/>
        <v>0</v>
      </c>
      <c r="E3395" cm="1">
        <f t="array" ref="E3395">QUARTILE(IF($A:$A=$A3395,IF($B:$B=$B3395,$C:$C)),1)</f>
        <v>22922</v>
      </c>
      <c r="F3395" cm="1">
        <f t="array" ref="F3395">QUARTILE(IF($A:$A=$A3395,IF($B:$B=$B3395,$C:$C)),3)</f>
        <v>72664</v>
      </c>
      <c r="G3395">
        <f>Table3[[#This Row],[Q3]]-Table3[[#This Row],[Q1]]</f>
        <v>49742</v>
      </c>
      <c r="H3395">
        <f>Table3[[#This Row],[Q1]]-1.5*Table3[[#This Row],[IQR]]</f>
        <v>-51691</v>
      </c>
      <c r="I3395">
        <f>Table3[[#This Row],[Q3]]+1.5*Table3[[#This Row],[IQR]]</f>
        <v>147277</v>
      </c>
    </row>
    <row r="3396" spans="1:9" x14ac:dyDescent="0.45">
      <c r="A3396" t="s">
        <v>17</v>
      </c>
      <c r="B3396" t="s">
        <v>6</v>
      </c>
      <c r="C3396">
        <v>55349</v>
      </c>
      <c r="D3396" t="b">
        <f t="shared" si="53"/>
        <v>0</v>
      </c>
      <c r="E3396" cm="1">
        <f t="array" ref="E3396">QUARTILE(IF($A:$A=$A3396,IF($B:$B=$B3396,$C:$C)),1)</f>
        <v>22922</v>
      </c>
      <c r="F3396" cm="1">
        <f t="array" ref="F3396">QUARTILE(IF($A:$A=$A3396,IF($B:$B=$B3396,$C:$C)),3)</f>
        <v>72664</v>
      </c>
      <c r="G3396">
        <f>Table3[[#This Row],[Q3]]-Table3[[#This Row],[Q1]]</f>
        <v>49742</v>
      </c>
      <c r="H3396">
        <f>Table3[[#This Row],[Q1]]-1.5*Table3[[#This Row],[IQR]]</f>
        <v>-51691</v>
      </c>
      <c r="I3396">
        <f>Table3[[#This Row],[Q3]]+1.5*Table3[[#This Row],[IQR]]</f>
        <v>147277</v>
      </c>
    </row>
    <row r="3397" spans="1:9" x14ac:dyDescent="0.45">
      <c r="A3397" t="s">
        <v>17</v>
      </c>
      <c r="B3397" t="s">
        <v>6</v>
      </c>
      <c r="C3397">
        <v>55502</v>
      </c>
      <c r="D3397" t="b">
        <f t="shared" si="53"/>
        <v>0</v>
      </c>
      <c r="E3397" cm="1">
        <f t="array" ref="E3397">QUARTILE(IF($A:$A=$A3397,IF($B:$B=$B3397,$C:$C)),1)</f>
        <v>22922</v>
      </c>
      <c r="F3397" cm="1">
        <f t="array" ref="F3397">QUARTILE(IF($A:$A=$A3397,IF($B:$B=$B3397,$C:$C)),3)</f>
        <v>72664</v>
      </c>
      <c r="G3397">
        <f>Table3[[#This Row],[Q3]]-Table3[[#This Row],[Q1]]</f>
        <v>49742</v>
      </c>
      <c r="H3397">
        <f>Table3[[#This Row],[Q1]]-1.5*Table3[[#This Row],[IQR]]</f>
        <v>-51691</v>
      </c>
      <c r="I3397">
        <f>Table3[[#This Row],[Q3]]+1.5*Table3[[#This Row],[IQR]]</f>
        <v>147277</v>
      </c>
    </row>
    <row r="3398" spans="1:9" x14ac:dyDescent="0.45">
      <c r="A3398" t="s">
        <v>17</v>
      </c>
      <c r="B3398" t="s">
        <v>6</v>
      </c>
      <c r="C3398">
        <v>56355</v>
      </c>
      <c r="D3398" t="b">
        <f t="shared" si="53"/>
        <v>0</v>
      </c>
      <c r="E3398" cm="1">
        <f t="array" ref="E3398">QUARTILE(IF($A:$A=$A3398,IF($B:$B=$B3398,$C:$C)),1)</f>
        <v>22922</v>
      </c>
      <c r="F3398" cm="1">
        <f t="array" ref="F3398">QUARTILE(IF($A:$A=$A3398,IF($B:$B=$B3398,$C:$C)),3)</f>
        <v>72664</v>
      </c>
      <c r="G3398">
        <f>Table3[[#This Row],[Q3]]-Table3[[#This Row],[Q1]]</f>
        <v>49742</v>
      </c>
      <c r="H3398">
        <f>Table3[[#This Row],[Q1]]-1.5*Table3[[#This Row],[IQR]]</f>
        <v>-51691</v>
      </c>
      <c r="I3398">
        <f>Table3[[#This Row],[Q3]]+1.5*Table3[[#This Row],[IQR]]</f>
        <v>147277</v>
      </c>
    </row>
    <row r="3399" spans="1:9" x14ac:dyDescent="0.45">
      <c r="A3399" t="s">
        <v>17</v>
      </c>
      <c r="B3399" t="s">
        <v>6</v>
      </c>
      <c r="C3399">
        <v>57024</v>
      </c>
      <c r="D3399" t="b">
        <f t="shared" si="53"/>
        <v>0</v>
      </c>
      <c r="E3399" cm="1">
        <f t="array" ref="E3399">QUARTILE(IF($A:$A=$A3399,IF($B:$B=$B3399,$C:$C)),1)</f>
        <v>22922</v>
      </c>
      <c r="F3399" cm="1">
        <f t="array" ref="F3399">QUARTILE(IF($A:$A=$A3399,IF($B:$B=$B3399,$C:$C)),3)</f>
        <v>72664</v>
      </c>
      <c r="G3399">
        <f>Table3[[#This Row],[Q3]]-Table3[[#This Row],[Q1]]</f>
        <v>49742</v>
      </c>
      <c r="H3399">
        <f>Table3[[#This Row],[Q1]]-1.5*Table3[[#This Row],[IQR]]</f>
        <v>-51691</v>
      </c>
      <c r="I3399">
        <f>Table3[[#This Row],[Q3]]+1.5*Table3[[#This Row],[IQR]]</f>
        <v>147277</v>
      </c>
    </row>
    <row r="3400" spans="1:9" x14ac:dyDescent="0.45">
      <c r="A3400" t="s">
        <v>17</v>
      </c>
      <c r="B3400" t="s">
        <v>6</v>
      </c>
      <c r="C3400">
        <v>57385</v>
      </c>
      <c r="D3400" t="b">
        <f t="shared" si="53"/>
        <v>0</v>
      </c>
      <c r="E3400" cm="1">
        <f t="array" ref="E3400">QUARTILE(IF($A:$A=$A3400,IF($B:$B=$B3400,$C:$C)),1)</f>
        <v>22922</v>
      </c>
      <c r="F3400" cm="1">
        <f t="array" ref="F3400">QUARTILE(IF($A:$A=$A3400,IF($B:$B=$B3400,$C:$C)),3)</f>
        <v>72664</v>
      </c>
      <c r="G3400">
        <f>Table3[[#This Row],[Q3]]-Table3[[#This Row],[Q1]]</f>
        <v>49742</v>
      </c>
      <c r="H3400">
        <f>Table3[[#This Row],[Q1]]-1.5*Table3[[#This Row],[IQR]]</f>
        <v>-51691</v>
      </c>
      <c r="I3400">
        <f>Table3[[#This Row],[Q3]]+1.5*Table3[[#This Row],[IQR]]</f>
        <v>147277</v>
      </c>
    </row>
    <row r="3401" spans="1:9" x14ac:dyDescent="0.45">
      <c r="A3401" t="s">
        <v>17</v>
      </c>
      <c r="B3401" t="s">
        <v>6</v>
      </c>
      <c r="C3401">
        <v>57386</v>
      </c>
      <c r="D3401" t="b">
        <f t="shared" si="53"/>
        <v>0</v>
      </c>
      <c r="E3401" cm="1">
        <f t="array" ref="E3401">QUARTILE(IF($A:$A=$A3401,IF($B:$B=$B3401,$C:$C)),1)</f>
        <v>22922</v>
      </c>
      <c r="F3401" cm="1">
        <f t="array" ref="F3401">QUARTILE(IF($A:$A=$A3401,IF($B:$B=$B3401,$C:$C)),3)</f>
        <v>72664</v>
      </c>
      <c r="G3401">
        <f>Table3[[#This Row],[Q3]]-Table3[[#This Row],[Q1]]</f>
        <v>49742</v>
      </c>
      <c r="H3401">
        <f>Table3[[#This Row],[Q1]]-1.5*Table3[[#This Row],[IQR]]</f>
        <v>-51691</v>
      </c>
      <c r="I3401">
        <f>Table3[[#This Row],[Q3]]+1.5*Table3[[#This Row],[IQR]]</f>
        <v>147277</v>
      </c>
    </row>
    <row r="3402" spans="1:9" x14ac:dyDescent="0.45">
      <c r="A3402" t="s">
        <v>17</v>
      </c>
      <c r="B3402" t="s">
        <v>6</v>
      </c>
      <c r="C3402">
        <v>57489</v>
      </c>
      <c r="D3402" t="b">
        <f t="shared" si="53"/>
        <v>0</v>
      </c>
      <c r="E3402" cm="1">
        <f t="array" ref="E3402">QUARTILE(IF($A:$A=$A3402,IF($B:$B=$B3402,$C:$C)),1)</f>
        <v>22922</v>
      </c>
      <c r="F3402" cm="1">
        <f t="array" ref="F3402">QUARTILE(IF($A:$A=$A3402,IF($B:$B=$B3402,$C:$C)),3)</f>
        <v>72664</v>
      </c>
      <c r="G3402">
        <f>Table3[[#This Row],[Q3]]-Table3[[#This Row],[Q1]]</f>
        <v>49742</v>
      </c>
      <c r="H3402">
        <f>Table3[[#This Row],[Q1]]-1.5*Table3[[#This Row],[IQR]]</f>
        <v>-51691</v>
      </c>
      <c r="I3402">
        <f>Table3[[#This Row],[Q3]]+1.5*Table3[[#This Row],[IQR]]</f>
        <v>147277</v>
      </c>
    </row>
    <row r="3403" spans="1:9" x14ac:dyDescent="0.45">
      <c r="A3403" t="s">
        <v>17</v>
      </c>
      <c r="B3403" t="s">
        <v>6</v>
      </c>
      <c r="C3403">
        <v>57840</v>
      </c>
      <c r="D3403" t="b">
        <f t="shared" si="53"/>
        <v>0</v>
      </c>
      <c r="E3403" cm="1">
        <f t="array" ref="E3403">QUARTILE(IF($A:$A=$A3403,IF($B:$B=$B3403,$C:$C)),1)</f>
        <v>22922</v>
      </c>
      <c r="F3403" cm="1">
        <f t="array" ref="F3403">QUARTILE(IF($A:$A=$A3403,IF($B:$B=$B3403,$C:$C)),3)</f>
        <v>72664</v>
      </c>
      <c r="G3403">
        <f>Table3[[#This Row],[Q3]]-Table3[[#This Row],[Q1]]</f>
        <v>49742</v>
      </c>
      <c r="H3403">
        <f>Table3[[#This Row],[Q1]]-1.5*Table3[[#This Row],[IQR]]</f>
        <v>-51691</v>
      </c>
      <c r="I3403">
        <f>Table3[[#This Row],[Q3]]+1.5*Table3[[#This Row],[IQR]]</f>
        <v>147277</v>
      </c>
    </row>
    <row r="3404" spans="1:9" x14ac:dyDescent="0.45">
      <c r="A3404" t="s">
        <v>17</v>
      </c>
      <c r="B3404" t="s">
        <v>6</v>
      </c>
      <c r="C3404">
        <v>58226</v>
      </c>
      <c r="D3404" t="b">
        <f t="shared" si="53"/>
        <v>0</v>
      </c>
      <c r="E3404" cm="1">
        <f t="array" ref="E3404">QUARTILE(IF($A:$A=$A3404,IF($B:$B=$B3404,$C:$C)),1)</f>
        <v>22922</v>
      </c>
      <c r="F3404" cm="1">
        <f t="array" ref="F3404">QUARTILE(IF($A:$A=$A3404,IF($B:$B=$B3404,$C:$C)),3)</f>
        <v>72664</v>
      </c>
      <c r="G3404">
        <f>Table3[[#This Row],[Q3]]-Table3[[#This Row],[Q1]]</f>
        <v>49742</v>
      </c>
      <c r="H3404">
        <f>Table3[[#This Row],[Q1]]-1.5*Table3[[#This Row],[IQR]]</f>
        <v>-51691</v>
      </c>
      <c r="I3404">
        <f>Table3[[#This Row],[Q3]]+1.5*Table3[[#This Row],[IQR]]</f>
        <v>147277</v>
      </c>
    </row>
    <row r="3405" spans="1:9" x14ac:dyDescent="0.45">
      <c r="A3405" t="s">
        <v>17</v>
      </c>
      <c r="B3405" t="s">
        <v>6</v>
      </c>
      <c r="C3405">
        <v>58707</v>
      </c>
      <c r="D3405" t="b">
        <f t="shared" si="53"/>
        <v>0</v>
      </c>
      <c r="E3405" cm="1">
        <f t="array" ref="E3405">QUARTILE(IF($A:$A=$A3405,IF($B:$B=$B3405,$C:$C)),1)</f>
        <v>22922</v>
      </c>
      <c r="F3405" cm="1">
        <f t="array" ref="F3405">QUARTILE(IF($A:$A=$A3405,IF($B:$B=$B3405,$C:$C)),3)</f>
        <v>72664</v>
      </c>
      <c r="G3405">
        <f>Table3[[#This Row],[Q3]]-Table3[[#This Row],[Q1]]</f>
        <v>49742</v>
      </c>
      <c r="H3405">
        <f>Table3[[#This Row],[Q1]]-1.5*Table3[[#This Row],[IQR]]</f>
        <v>-51691</v>
      </c>
      <c r="I3405">
        <f>Table3[[#This Row],[Q3]]+1.5*Table3[[#This Row],[IQR]]</f>
        <v>147277</v>
      </c>
    </row>
    <row r="3406" spans="1:9" x14ac:dyDescent="0.45">
      <c r="A3406" t="s">
        <v>17</v>
      </c>
      <c r="B3406" t="s">
        <v>6</v>
      </c>
      <c r="C3406">
        <v>59275</v>
      </c>
      <c r="D3406" t="b">
        <f t="shared" si="53"/>
        <v>0</v>
      </c>
      <c r="E3406" cm="1">
        <f t="array" ref="E3406">QUARTILE(IF($A:$A=$A3406,IF($B:$B=$B3406,$C:$C)),1)</f>
        <v>22922</v>
      </c>
      <c r="F3406" cm="1">
        <f t="array" ref="F3406">QUARTILE(IF($A:$A=$A3406,IF($B:$B=$B3406,$C:$C)),3)</f>
        <v>72664</v>
      </c>
      <c r="G3406">
        <f>Table3[[#This Row],[Q3]]-Table3[[#This Row],[Q1]]</f>
        <v>49742</v>
      </c>
      <c r="H3406">
        <f>Table3[[#This Row],[Q1]]-1.5*Table3[[#This Row],[IQR]]</f>
        <v>-51691</v>
      </c>
      <c r="I3406">
        <f>Table3[[#This Row],[Q3]]+1.5*Table3[[#This Row],[IQR]]</f>
        <v>147277</v>
      </c>
    </row>
    <row r="3407" spans="1:9" x14ac:dyDescent="0.45">
      <c r="A3407" t="s">
        <v>17</v>
      </c>
      <c r="B3407" t="s">
        <v>6</v>
      </c>
      <c r="C3407">
        <v>59354</v>
      </c>
      <c r="D3407" t="b">
        <f t="shared" si="53"/>
        <v>0</v>
      </c>
      <c r="E3407" cm="1">
        <f t="array" ref="E3407">QUARTILE(IF($A:$A=$A3407,IF($B:$B=$B3407,$C:$C)),1)</f>
        <v>22922</v>
      </c>
      <c r="F3407" cm="1">
        <f t="array" ref="F3407">QUARTILE(IF($A:$A=$A3407,IF($B:$B=$B3407,$C:$C)),3)</f>
        <v>72664</v>
      </c>
      <c r="G3407">
        <f>Table3[[#This Row],[Q3]]-Table3[[#This Row],[Q1]]</f>
        <v>49742</v>
      </c>
      <c r="H3407">
        <f>Table3[[#This Row],[Q1]]-1.5*Table3[[#This Row],[IQR]]</f>
        <v>-51691</v>
      </c>
      <c r="I3407">
        <f>Table3[[#This Row],[Q3]]+1.5*Table3[[#This Row],[IQR]]</f>
        <v>147277</v>
      </c>
    </row>
    <row r="3408" spans="1:9" x14ac:dyDescent="0.45">
      <c r="A3408" t="s">
        <v>17</v>
      </c>
      <c r="B3408" t="s">
        <v>6</v>
      </c>
      <c r="C3408">
        <v>59438</v>
      </c>
      <c r="D3408" t="b">
        <f t="shared" si="53"/>
        <v>0</v>
      </c>
      <c r="E3408" cm="1">
        <f t="array" ref="E3408">QUARTILE(IF($A:$A=$A3408,IF($B:$B=$B3408,$C:$C)),1)</f>
        <v>22922</v>
      </c>
      <c r="F3408" cm="1">
        <f t="array" ref="F3408">QUARTILE(IF($A:$A=$A3408,IF($B:$B=$B3408,$C:$C)),3)</f>
        <v>72664</v>
      </c>
      <c r="G3408">
        <f>Table3[[#This Row],[Q3]]-Table3[[#This Row],[Q1]]</f>
        <v>49742</v>
      </c>
      <c r="H3408">
        <f>Table3[[#This Row],[Q1]]-1.5*Table3[[#This Row],[IQR]]</f>
        <v>-51691</v>
      </c>
      <c r="I3408">
        <f>Table3[[#This Row],[Q3]]+1.5*Table3[[#This Row],[IQR]]</f>
        <v>147277</v>
      </c>
    </row>
    <row r="3409" spans="1:9" x14ac:dyDescent="0.45">
      <c r="A3409" t="s">
        <v>17</v>
      </c>
      <c r="B3409" t="s">
        <v>6</v>
      </c>
      <c r="C3409">
        <v>60136</v>
      </c>
      <c r="D3409" t="b">
        <f t="shared" si="53"/>
        <v>0</v>
      </c>
      <c r="E3409" cm="1">
        <f t="array" ref="E3409">QUARTILE(IF($A:$A=$A3409,IF($B:$B=$B3409,$C:$C)),1)</f>
        <v>22922</v>
      </c>
      <c r="F3409" cm="1">
        <f t="array" ref="F3409">QUARTILE(IF($A:$A=$A3409,IF($B:$B=$B3409,$C:$C)),3)</f>
        <v>72664</v>
      </c>
      <c r="G3409">
        <f>Table3[[#This Row],[Q3]]-Table3[[#This Row],[Q1]]</f>
        <v>49742</v>
      </c>
      <c r="H3409">
        <f>Table3[[#This Row],[Q1]]-1.5*Table3[[#This Row],[IQR]]</f>
        <v>-51691</v>
      </c>
      <c r="I3409">
        <f>Table3[[#This Row],[Q3]]+1.5*Table3[[#This Row],[IQR]]</f>
        <v>147277</v>
      </c>
    </row>
    <row r="3410" spans="1:9" x14ac:dyDescent="0.45">
      <c r="A3410" t="s">
        <v>17</v>
      </c>
      <c r="B3410" t="s">
        <v>6</v>
      </c>
      <c r="C3410">
        <v>61102</v>
      </c>
      <c r="D3410" t="b">
        <f t="shared" si="53"/>
        <v>0</v>
      </c>
      <c r="E3410" cm="1">
        <f t="array" ref="E3410">QUARTILE(IF($A:$A=$A3410,IF($B:$B=$B3410,$C:$C)),1)</f>
        <v>22922</v>
      </c>
      <c r="F3410" cm="1">
        <f t="array" ref="F3410">QUARTILE(IF($A:$A=$A3410,IF($B:$B=$B3410,$C:$C)),3)</f>
        <v>72664</v>
      </c>
      <c r="G3410">
        <f>Table3[[#This Row],[Q3]]-Table3[[#This Row],[Q1]]</f>
        <v>49742</v>
      </c>
      <c r="H3410">
        <f>Table3[[#This Row],[Q1]]-1.5*Table3[[#This Row],[IQR]]</f>
        <v>-51691</v>
      </c>
      <c r="I3410">
        <f>Table3[[#This Row],[Q3]]+1.5*Table3[[#This Row],[IQR]]</f>
        <v>147277</v>
      </c>
    </row>
    <row r="3411" spans="1:9" x14ac:dyDescent="0.45">
      <c r="A3411" t="s">
        <v>17</v>
      </c>
      <c r="B3411" t="s">
        <v>6</v>
      </c>
      <c r="C3411">
        <v>61686</v>
      </c>
      <c r="D3411" t="b">
        <f t="shared" si="53"/>
        <v>0</v>
      </c>
      <c r="E3411" cm="1">
        <f t="array" ref="E3411">QUARTILE(IF($A:$A=$A3411,IF($B:$B=$B3411,$C:$C)),1)</f>
        <v>22922</v>
      </c>
      <c r="F3411" cm="1">
        <f t="array" ref="F3411">QUARTILE(IF($A:$A=$A3411,IF($B:$B=$B3411,$C:$C)),3)</f>
        <v>72664</v>
      </c>
      <c r="G3411">
        <f>Table3[[#This Row],[Q3]]-Table3[[#This Row],[Q1]]</f>
        <v>49742</v>
      </c>
      <c r="H3411">
        <f>Table3[[#This Row],[Q1]]-1.5*Table3[[#This Row],[IQR]]</f>
        <v>-51691</v>
      </c>
      <c r="I3411">
        <f>Table3[[#This Row],[Q3]]+1.5*Table3[[#This Row],[IQR]]</f>
        <v>147277</v>
      </c>
    </row>
    <row r="3412" spans="1:9" x14ac:dyDescent="0.45">
      <c r="A3412" t="s">
        <v>17</v>
      </c>
      <c r="B3412" t="s">
        <v>6</v>
      </c>
      <c r="C3412">
        <v>61703</v>
      </c>
      <c r="D3412" t="b">
        <f t="shared" si="53"/>
        <v>0</v>
      </c>
      <c r="E3412" cm="1">
        <f t="array" ref="E3412">QUARTILE(IF($A:$A=$A3412,IF($B:$B=$B3412,$C:$C)),1)</f>
        <v>22922</v>
      </c>
      <c r="F3412" cm="1">
        <f t="array" ref="F3412">QUARTILE(IF($A:$A=$A3412,IF($B:$B=$B3412,$C:$C)),3)</f>
        <v>72664</v>
      </c>
      <c r="G3412">
        <f>Table3[[#This Row],[Q3]]-Table3[[#This Row],[Q1]]</f>
        <v>49742</v>
      </c>
      <c r="H3412">
        <f>Table3[[#This Row],[Q1]]-1.5*Table3[[#This Row],[IQR]]</f>
        <v>-51691</v>
      </c>
      <c r="I3412">
        <f>Table3[[#This Row],[Q3]]+1.5*Table3[[#This Row],[IQR]]</f>
        <v>147277</v>
      </c>
    </row>
    <row r="3413" spans="1:9" x14ac:dyDescent="0.45">
      <c r="A3413" t="s">
        <v>17</v>
      </c>
      <c r="B3413" t="s">
        <v>6</v>
      </c>
      <c r="C3413">
        <v>61930</v>
      </c>
      <c r="D3413" t="b">
        <f t="shared" si="53"/>
        <v>0</v>
      </c>
      <c r="E3413" cm="1">
        <f t="array" ref="E3413">QUARTILE(IF($A:$A=$A3413,IF($B:$B=$B3413,$C:$C)),1)</f>
        <v>22922</v>
      </c>
      <c r="F3413" cm="1">
        <f t="array" ref="F3413">QUARTILE(IF($A:$A=$A3413,IF($B:$B=$B3413,$C:$C)),3)</f>
        <v>72664</v>
      </c>
      <c r="G3413">
        <f>Table3[[#This Row],[Q3]]-Table3[[#This Row],[Q1]]</f>
        <v>49742</v>
      </c>
      <c r="H3413">
        <f>Table3[[#This Row],[Q1]]-1.5*Table3[[#This Row],[IQR]]</f>
        <v>-51691</v>
      </c>
      <c r="I3413">
        <f>Table3[[#This Row],[Q3]]+1.5*Table3[[#This Row],[IQR]]</f>
        <v>147277</v>
      </c>
    </row>
    <row r="3414" spans="1:9" x14ac:dyDescent="0.45">
      <c r="A3414" t="s">
        <v>17</v>
      </c>
      <c r="B3414" t="s">
        <v>6</v>
      </c>
      <c r="C3414">
        <v>62406</v>
      </c>
      <c r="D3414" t="b">
        <f t="shared" si="53"/>
        <v>0</v>
      </c>
      <c r="E3414" cm="1">
        <f t="array" ref="E3414">QUARTILE(IF($A:$A=$A3414,IF($B:$B=$B3414,$C:$C)),1)</f>
        <v>22922</v>
      </c>
      <c r="F3414" cm="1">
        <f t="array" ref="F3414">QUARTILE(IF($A:$A=$A3414,IF($B:$B=$B3414,$C:$C)),3)</f>
        <v>72664</v>
      </c>
      <c r="G3414">
        <f>Table3[[#This Row],[Q3]]-Table3[[#This Row],[Q1]]</f>
        <v>49742</v>
      </c>
      <c r="H3414">
        <f>Table3[[#This Row],[Q1]]-1.5*Table3[[#This Row],[IQR]]</f>
        <v>-51691</v>
      </c>
      <c r="I3414">
        <f>Table3[[#This Row],[Q3]]+1.5*Table3[[#This Row],[IQR]]</f>
        <v>147277</v>
      </c>
    </row>
    <row r="3415" spans="1:9" x14ac:dyDescent="0.45">
      <c r="A3415" t="s">
        <v>17</v>
      </c>
      <c r="B3415" t="s">
        <v>6</v>
      </c>
      <c r="C3415">
        <v>62591</v>
      </c>
      <c r="D3415" t="b">
        <f t="shared" si="53"/>
        <v>0</v>
      </c>
      <c r="E3415" cm="1">
        <f t="array" ref="E3415">QUARTILE(IF($A:$A=$A3415,IF($B:$B=$B3415,$C:$C)),1)</f>
        <v>22922</v>
      </c>
      <c r="F3415" cm="1">
        <f t="array" ref="F3415">QUARTILE(IF($A:$A=$A3415,IF($B:$B=$B3415,$C:$C)),3)</f>
        <v>72664</v>
      </c>
      <c r="G3415">
        <f>Table3[[#This Row],[Q3]]-Table3[[#This Row],[Q1]]</f>
        <v>49742</v>
      </c>
      <c r="H3415">
        <f>Table3[[#This Row],[Q1]]-1.5*Table3[[#This Row],[IQR]]</f>
        <v>-51691</v>
      </c>
      <c r="I3415">
        <f>Table3[[#This Row],[Q3]]+1.5*Table3[[#This Row],[IQR]]</f>
        <v>147277</v>
      </c>
    </row>
    <row r="3416" spans="1:9" x14ac:dyDescent="0.45">
      <c r="A3416" t="s">
        <v>17</v>
      </c>
      <c r="B3416" t="s">
        <v>6</v>
      </c>
      <c r="C3416">
        <v>63209</v>
      </c>
      <c r="D3416" t="b">
        <f t="shared" si="53"/>
        <v>0</v>
      </c>
      <c r="E3416" cm="1">
        <f t="array" ref="E3416">QUARTILE(IF($A:$A=$A3416,IF($B:$B=$B3416,$C:$C)),1)</f>
        <v>22922</v>
      </c>
      <c r="F3416" cm="1">
        <f t="array" ref="F3416">QUARTILE(IF($A:$A=$A3416,IF($B:$B=$B3416,$C:$C)),3)</f>
        <v>72664</v>
      </c>
      <c r="G3416">
        <f>Table3[[#This Row],[Q3]]-Table3[[#This Row],[Q1]]</f>
        <v>49742</v>
      </c>
      <c r="H3416">
        <f>Table3[[#This Row],[Q1]]-1.5*Table3[[#This Row],[IQR]]</f>
        <v>-51691</v>
      </c>
      <c r="I3416">
        <f>Table3[[#This Row],[Q3]]+1.5*Table3[[#This Row],[IQR]]</f>
        <v>147277</v>
      </c>
    </row>
    <row r="3417" spans="1:9" x14ac:dyDescent="0.45">
      <c r="A3417" t="s">
        <v>17</v>
      </c>
      <c r="B3417" t="s">
        <v>6</v>
      </c>
      <c r="C3417">
        <v>65197</v>
      </c>
      <c r="D3417" t="b">
        <f t="shared" si="53"/>
        <v>0</v>
      </c>
      <c r="E3417" cm="1">
        <f t="array" ref="E3417">QUARTILE(IF($A:$A=$A3417,IF($B:$B=$B3417,$C:$C)),1)</f>
        <v>22922</v>
      </c>
      <c r="F3417" cm="1">
        <f t="array" ref="F3417">QUARTILE(IF($A:$A=$A3417,IF($B:$B=$B3417,$C:$C)),3)</f>
        <v>72664</v>
      </c>
      <c r="G3417">
        <f>Table3[[#This Row],[Q3]]-Table3[[#This Row],[Q1]]</f>
        <v>49742</v>
      </c>
      <c r="H3417">
        <f>Table3[[#This Row],[Q1]]-1.5*Table3[[#This Row],[IQR]]</f>
        <v>-51691</v>
      </c>
      <c r="I3417">
        <f>Table3[[#This Row],[Q3]]+1.5*Table3[[#This Row],[IQR]]</f>
        <v>147277</v>
      </c>
    </row>
    <row r="3418" spans="1:9" x14ac:dyDescent="0.45">
      <c r="A3418" t="s">
        <v>17</v>
      </c>
      <c r="B3418" t="s">
        <v>6</v>
      </c>
      <c r="C3418">
        <v>65650</v>
      </c>
      <c r="D3418" t="b">
        <f t="shared" si="53"/>
        <v>0</v>
      </c>
      <c r="E3418" cm="1">
        <f t="array" ref="E3418">QUARTILE(IF($A:$A=$A3418,IF($B:$B=$B3418,$C:$C)),1)</f>
        <v>22922</v>
      </c>
      <c r="F3418" cm="1">
        <f t="array" ref="F3418">QUARTILE(IF($A:$A=$A3418,IF($B:$B=$B3418,$C:$C)),3)</f>
        <v>72664</v>
      </c>
      <c r="G3418">
        <f>Table3[[#This Row],[Q3]]-Table3[[#This Row],[Q1]]</f>
        <v>49742</v>
      </c>
      <c r="H3418">
        <f>Table3[[#This Row],[Q1]]-1.5*Table3[[#This Row],[IQR]]</f>
        <v>-51691</v>
      </c>
      <c r="I3418">
        <f>Table3[[#This Row],[Q3]]+1.5*Table3[[#This Row],[IQR]]</f>
        <v>147277</v>
      </c>
    </row>
    <row r="3419" spans="1:9" x14ac:dyDescent="0.45">
      <c r="A3419" t="s">
        <v>17</v>
      </c>
      <c r="B3419" t="s">
        <v>6</v>
      </c>
      <c r="C3419">
        <v>65832</v>
      </c>
      <c r="D3419" t="b">
        <f t="shared" si="53"/>
        <v>0</v>
      </c>
      <c r="E3419" cm="1">
        <f t="array" ref="E3419">QUARTILE(IF($A:$A=$A3419,IF($B:$B=$B3419,$C:$C)),1)</f>
        <v>22922</v>
      </c>
      <c r="F3419" cm="1">
        <f t="array" ref="F3419">QUARTILE(IF($A:$A=$A3419,IF($B:$B=$B3419,$C:$C)),3)</f>
        <v>72664</v>
      </c>
      <c r="G3419">
        <f>Table3[[#This Row],[Q3]]-Table3[[#This Row],[Q1]]</f>
        <v>49742</v>
      </c>
      <c r="H3419">
        <f>Table3[[#This Row],[Q1]]-1.5*Table3[[#This Row],[IQR]]</f>
        <v>-51691</v>
      </c>
      <c r="I3419">
        <f>Table3[[#This Row],[Q3]]+1.5*Table3[[#This Row],[IQR]]</f>
        <v>147277</v>
      </c>
    </row>
    <row r="3420" spans="1:9" x14ac:dyDescent="0.45">
      <c r="A3420" t="s">
        <v>17</v>
      </c>
      <c r="B3420" t="s">
        <v>6</v>
      </c>
      <c r="C3420">
        <v>65881</v>
      </c>
      <c r="D3420" t="b">
        <f t="shared" si="53"/>
        <v>0</v>
      </c>
      <c r="E3420" cm="1">
        <f t="array" ref="E3420">QUARTILE(IF($A:$A=$A3420,IF($B:$B=$B3420,$C:$C)),1)</f>
        <v>22922</v>
      </c>
      <c r="F3420" cm="1">
        <f t="array" ref="F3420">QUARTILE(IF($A:$A=$A3420,IF($B:$B=$B3420,$C:$C)),3)</f>
        <v>72664</v>
      </c>
      <c r="G3420">
        <f>Table3[[#This Row],[Q3]]-Table3[[#This Row],[Q1]]</f>
        <v>49742</v>
      </c>
      <c r="H3420">
        <f>Table3[[#This Row],[Q1]]-1.5*Table3[[#This Row],[IQR]]</f>
        <v>-51691</v>
      </c>
      <c r="I3420">
        <f>Table3[[#This Row],[Q3]]+1.5*Table3[[#This Row],[IQR]]</f>
        <v>147277</v>
      </c>
    </row>
    <row r="3421" spans="1:9" x14ac:dyDescent="0.45">
      <c r="A3421" t="s">
        <v>17</v>
      </c>
      <c r="B3421" t="s">
        <v>6</v>
      </c>
      <c r="C3421">
        <v>66299</v>
      </c>
      <c r="D3421" t="b">
        <f t="shared" si="53"/>
        <v>0</v>
      </c>
      <c r="E3421" cm="1">
        <f t="array" ref="E3421">QUARTILE(IF($A:$A=$A3421,IF($B:$B=$B3421,$C:$C)),1)</f>
        <v>22922</v>
      </c>
      <c r="F3421" cm="1">
        <f t="array" ref="F3421">QUARTILE(IF($A:$A=$A3421,IF($B:$B=$B3421,$C:$C)),3)</f>
        <v>72664</v>
      </c>
      <c r="G3421">
        <f>Table3[[#This Row],[Q3]]-Table3[[#This Row],[Q1]]</f>
        <v>49742</v>
      </c>
      <c r="H3421">
        <f>Table3[[#This Row],[Q1]]-1.5*Table3[[#This Row],[IQR]]</f>
        <v>-51691</v>
      </c>
      <c r="I3421">
        <f>Table3[[#This Row],[Q3]]+1.5*Table3[[#This Row],[IQR]]</f>
        <v>147277</v>
      </c>
    </row>
    <row r="3422" spans="1:9" x14ac:dyDescent="0.45">
      <c r="A3422" t="s">
        <v>17</v>
      </c>
      <c r="B3422" t="s">
        <v>6</v>
      </c>
      <c r="C3422">
        <v>66521</v>
      </c>
      <c r="D3422" t="b">
        <f t="shared" si="53"/>
        <v>0</v>
      </c>
      <c r="E3422" cm="1">
        <f t="array" ref="E3422">QUARTILE(IF($A:$A=$A3422,IF($B:$B=$B3422,$C:$C)),1)</f>
        <v>22922</v>
      </c>
      <c r="F3422" cm="1">
        <f t="array" ref="F3422">QUARTILE(IF($A:$A=$A3422,IF($B:$B=$B3422,$C:$C)),3)</f>
        <v>72664</v>
      </c>
      <c r="G3422">
        <f>Table3[[#This Row],[Q3]]-Table3[[#This Row],[Q1]]</f>
        <v>49742</v>
      </c>
      <c r="H3422">
        <f>Table3[[#This Row],[Q1]]-1.5*Table3[[#This Row],[IQR]]</f>
        <v>-51691</v>
      </c>
      <c r="I3422">
        <f>Table3[[#This Row],[Q3]]+1.5*Table3[[#This Row],[IQR]]</f>
        <v>147277</v>
      </c>
    </row>
    <row r="3423" spans="1:9" x14ac:dyDescent="0.45">
      <c r="A3423" t="s">
        <v>17</v>
      </c>
      <c r="B3423" t="s">
        <v>6</v>
      </c>
      <c r="C3423">
        <v>67181</v>
      </c>
      <c r="D3423" t="b">
        <f t="shared" si="53"/>
        <v>0</v>
      </c>
      <c r="E3423" cm="1">
        <f t="array" ref="E3423">QUARTILE(IF($A:$A=$A3423,IF($B:$B=$B3423,$C:$C)),1)</f>
        <v>22922</v>
      </c>
      <c r="F3423" cm="1">
        <f t="array" ref="F3423">QUARTILE(IF($A:$A=$A3423,IF($B:$B=$B3423,$C:$C)),3)</f>
        <v>72664</v>
      </c>
      <c r="G3423">
        <f>Table3[[#This Row],[Q3]]-Table3[[#This Row],[Q1]]</f>
        <v>49742</v>
      </c>
      <c r="H3423">
        <f>Table3[[#This Row],[Q1]]-1.5*Table3[[#This Row],[IQR]]</f>
        <v>-51691</v>
      </c>
      <c r="I3423">
        <f>Table3[[#This Row],[Q3]]+1.5*Table3[[#This Row],[IQR]]</f>
        <v>147277</v>
      </c>
    </row>
    <row r="3424" spans="1:9" x14ac:dyDescent="0.45">
      <c r="A3424" t="s">
        <v>17</v>
      </c>
      <c r="B3424" t="s">
        <v>6</v>
      </c>
      <c r="C3424">
        <v>67421</v>
      </c>
      <c r="D3424" t="b">
        <f t="shared" si="53"/>
        <v>0</v>
      </c>
      <c r="E3424" cm="1">
        <f t="array" ref="E3424">QUARTILE(IF($A:$A=$A3424,IF($B:$B=$B3424,$C:$C)),1)</f>
        <v>22922</v>
      </c>
      <c r="F3424" cm="1">
        <f t="array" ref="F3424">QUARTILE(IF($A:$A=$A3424,IF($B:$B=$B3424,$C:$C)),3)</f>
        <v>72664</v>
      </c>
      <c r="G3424">
        <f>Table3[[#This Row],[Q3]]-Table3[[#This Row],[Q1]]</f>
        <v>49742</v>
      </c>
      <c r="H3424">
        <f>Table3[[#This Row],[Q1]]-1.5*Table3[[#This Row],[IQR]]</f>
        <v>-51691</v>
      </c>
      <c r="I3424">
        <f>Table3[[#This Row],[Q3]]+1.5*Table3[[#This Row],[IQR]]</f>
        <v>147277</v>
      </c>
    </row>
    <row r="3425" spans="1:9" x14ac:dyDescent="0.45">
      <c r="A3425" t="s">
        <v>17</v>
      </c>
      <c r="B3425" t="s">
        <v>6</v>
      </c>
      <c r="C3425">
        <v>69060</v>
      </c>
      <c r="D3425" t="b">
        <f t="shared" si="53"/>
        <v>0</v>
      </c>
      <c r="E3425" cm="1">
        <f t="array" ref="E3425">QUARTILE(IF($A:$A=$A3425,IF($B:$B=$B3425,$C:$C)),1)</f>
        <v>22922</v>
      </c>
      <c r="F3425" cm="1">
        <f t="array" ref="F3425">QUARTILE(IF($A:$A=$A3425,IF($B:$B=$B3425,$C:$C)),3)</f>
        <v>72664</v>
      </c>
      <c r="G3425">
        <f>Table3[[#This Row],[Q3]]-Table3[[#This Row],[Q1]]</f>
        <v>49742</v>
      </c>
      <c r="H3425">
        <f>Table3[[#This Row],[Q1]]-1.5*Table3[[#This Row],[IQR]]</f>
        <v>-51691</v>
      </c>
      <c r="I3425">
        <f>Table3[[#This Row],[Q3]]+1.5*Table3[[#This Row],[IQR]]</f>
        <v>147277</v>
      </c>
    </row>
    <row r="3426" spans="1:9" x14ac:dyDescent="0.45">
      <c r="A3426" t="s">
        <v>17</v>
      </c>
      <c r="B3426" t="s">
        <v>6</v>
      </c>
      <c r="C3426">
        <v>72419</v>
      </c>
      <c r="D3426" t="b">
        <f t="shared" si="53"/>
        <v>0</v>
      </c>
      <c r="E3426" cm="1">
        <f t="array" ref="E3426">QUARTILE(IF($A:$A=$A3426,IF($B:$B=$B3426,$C:$C)),1)</f>
        <v>22922</v>
      </c>
      <c r="F3426" cm="1">
        <f t="array" ref="F3426">QUARTILE(IF($A:$A=$A3426,IF($B:$B=$B3426,$C:$C)),3)</f>
        <v>72664</v>
      </c>
      <c r="G3426">
        <f>Table3[[#This Row],[Q3]]-Table3[[#This Row],[Q1]]</f>
        <v>49742</v>
      </c>
      <c r="H3426">
        <f>Table3[[#This Row],[Q1]]-1.5*Table3[[#This Row],[IQR]]</f>
        <v>-51691</v>
      </c>
      <c r="I3426">
        <f>Table3[[#This Row],[Q3]]+1.5*Table3[[#This Row],[IQR]]</f>
        <v>147277</v>
      </c>
    </row>
    <row r="3427" spans="1:9" x14ac:dyDescent="0.45">
      <c r="A3427" t="s">
        <v>17</v>
      </c>
      <c r="B3427" t="s">
        <v>6</v>
      </c>
      <c r="C3427">
        <v>72477</v>
      </c>
      <c r="D3427" t="b">
        <f t="shared" si="53"/>
        <v>0</v>
      </c>
      <c r="E3427" cm="1">
        <f t="array" ref="E3427">QUARTILE(IF($A:$A=$A3427,IF($B:$B=$B3427,$C:$C)),1)</f>
        <v>22922</v>
      </c>
      <c r="F3427" cm="1">
        <f t="array" ref="F3427">QUARTILE(IF($A:$A=$A3427,IF($B:$B=$B3427,$C:$C)),3)</f>
        <v>72664</v>
      </c>
      <c r="G3427">
        <f>Table3[[#This Row],[Q3]]-Table3[[#This Row],[Q1]]</f>
        <v>49742</v>
      </c>
      <c r="H3427">
        <f>Table3[[#This Row],[Q1]]-1.5*Table3[[#This Row],[IQR]]</f>
        <v>-51691</v>
      </c>
      <c r="I3427">
        <f>Table3[[#This Row],[Q3]]+1.5*Table3[[#This Row],[IQR]]</f>
        <v>147277</v>
      </c>
    </row>
    <row r="3428" spans="1:9" x14ac:dyDescent="0.45">
      <c r="A3428" t="s">
        <v>17</v>
      </c>
      <c r="B3428" t="s">
        <v>6</v>
      </c>
      <c r="C3428">
        <v>72664</v>
      </c>
      <c r="D3428" t="b">
        <f t="shared" si="53"/>
        <v>0</v>
      </c>
      <c r="E3428" cm="1">
        <f t="array" ref="E3428">QUARTILE(IF($A:$A=$A3428,IF($B:$B=$B3428,$C:$C)),1)</f>
        <v>22922</v>
      </c>
      <c r="F3428" cm="1">
        <f t="array" ref="F3428">QUARTILE(IF($A:$A=$A3428,IF($B:$B=$B3428,$C:$C)),3)</f>
        <v>72664</v>
      </c>
      <c r="G3428">
        <f>Table3[[#This Row],[Q3]]-Table3[[#This Row],[Q1]]</f>
        <v>49742</v>
      </c>
      <c r="H3428">
        <f>Table3[[#This Row],[Q1]]-1.5*Table3[[#This Row],[IQR]]</f>
        <v>-51691</v>
      </c>
      <c r="I3428">
        <f>Table3[[#This Row],[Q3]]+1.5*Table3[[#This Row],[IQR]]</f>
        <v>147277</v>
      </c>
    </row>
    <row r="3429" spans="1:9" x14ac:dyDescent="0.45">
      <c r="A3429" t="s">
        <v>17</v>
      </c>
      <c r="B3429" t="s">
        <v>6</v>
      </c>
      <c r="C3429">
        <v>72901</v>
      </c>
      <c r="D3429" t="b">
        <f t="shared" si="53"/>
        <v>0</v>
      </c>
      <c r="E3429" cm="1">
        <f t="array" ref="E3429">QUARTILE(IF($A:$A=$A3429,IF($B:$B=$B3429,$C:$C)),1)</f>
        <v>22922</v>
      </c>
      <c r="F3429" cm="1">
        <f t="array" ref="F3429">QUARTILE(IF($A:$A=$A3429,IF($B:$B=$B3429,$C:$C)),3)</f>
        <v>72664</v>
      </c>
      <c r="G3429">
        <f>Table3[[#This Row],[Q3]]-Table3[[#This Row],[Q1]]</f>
        <v>49742</v>
      </c>
      <c r="H3429">
        <f>Table3[[#This Row],[Q1]]-1.5*Table3[[#This Row],[IQR]]</f>
        <v>-51691</v>
      </c>
      <c r="I3429">
        <f>Table3[[#This Row],[Q3]]+1.5*Table3[[#This Row],[IQR]]</f>
        <v>147277</v>
      </c>
    </row>
    <row r="3430" spans="1:9" x14ac:dyDescent="0.45">
      <c r="A3430" t="s">
        <v>17</v>
      </c>
      <c r="B3430" t="s">
        <v>6</v>
      </c>
      <c r="C3430">
        <v>73684</v>
      </c>
      <c r="D3430" t="b">
        <f t="shared" si="53"/>
        <v>0</v>
      </c>
      <c r="E3430" cm="1">
        <f t="array" ref="E3430">QUARTILE(IF($A:$A=$A3430,IF($B:$B=$B3430,$C:$C)),1)</f>
        <v>22922</v>
      </c>
      <c r="F3430" cm="1">
        <f t="array" ref="F3430">QUARTILE(IF($A:$A=$A3430,IF($B:$B=$B3430,$C:$C)),3)</f>
        <v>72664</v>
      </c>
      <c r="G3430">
        <f>Table3[[#This Row],[Q3]]-Table3[[#This Row],[Q1]]</f>
        <v>49742</v>
      </c>
      <c r="H3430">
        <f>Table3[[#This Row],[Q1]]-1.5*Table3[[#This Row],[IQR]]</f>
        <v>-51691</v>
      </c>
      <c r="I3430">
        <f>Table3[[#This Row],[Q3]]+1.5*Table3[[#This Row],[IQR]]</f>
        <v>147277</v>
      </c>
    </row>
    <row r="3431" spans="1:9" x14ac:dyDescent="0.45">
      <c r="A3431" t="s">
        <v>17</v>
      </c>
      <c r="B3431" t="s">
        <v>6</v>
      </c>
      <c r="C3431">
        <v>73873</v>
      </c>
      <c r="D3431" t="b">
        <f t="shared" si="53"/>
        <v>0</v>
      </c>
      <c r="E3431" cm="1">
        <f t="array" ref="E3431">QUARTILE(IF($A:$A=$A3431,IF($B:$B=$B3431,$C:$C)),1)</f>
        <v>22922</v>
      </c>
      <c r="F3431" cm="1">
        <f t="array" ref="F3431">QUARTILE(IF($A:$A=$A3431,IF($B:$B=$B3431,$C:$C)),3)</f>
        <v>72664</v>
      </c>
      <c r="G3431">
        <f>Table3[[#This Row],[Q3]]-Table3[[#This Row],[Q1]]</f>
        <v>49742</v>
      </c>
      <c r="H3431">
        <f>Table3[[#This Row],[Q1]]-1.5*Table3[[#This Row],[IQR]]</f>
        <v>-51691</v>
      </c>
      <c r="I3431">
        <f>Table3[[#This Row],[Q3]]+1.5*Table3[[#This Row],[IQR]]</f>
        <v>147277</v>
      </c>
    </row>
    <row r="3432" spans="1:9" x14ac:dyDescent="0.45">
      <c r="A3432" t="s">
        <v>17</v>
      </c>
      <c r="B3432" t="s">
        <v>6</v>
      </c>
      <c r="C3432">
        <v>75867</v>
      </c>
      <c r="D3432" t="b">
        <f t="shared" si="53"/>
        <v>0</v>
      </c>
      <c r="E3432" cm="1">
        <f t="array" ref="E3432">QUARTILE(IF($A:$A=$A3432,IF($B:$B=$B3432,$C:$C)),1)</f>
        <v>22922</v>
      </c>
      <c r="F3432" cm="1">
        <f t="array" ref="F3432">QUARTILE(IF($A:$A=$A3432,IF($B:$B=$B3432,$C:$C)),3)</f>
        <v>72664</v>
      </c>
      <c r="G3432">
        <f>Table3[[#This Row],[Q3]]-Table3[[#This Row],[Q1]]</f>
        <v>49742</v>
      </c>
      <c r="H3432">
        <f>Table3[[#This Row],[Q1]]-1.5*Table3[[#This Row],[IQR]]</f>
        <v>-51691</v>
      </c>
      <c r="I3432">
        <f>Table3[[#This Row],[Q3]]+1.5*Table3[[#This Row],[IQR]]</f>
        <v>147277</v>
      </c>
    </row>
    <row r="3433" spans="1:9" x14ac:dyDescent="0.45">
      <c r="A3433" t="s">
        <v>17</v>
      </c>
      <c r="B3433" t="s">
        <v>6</v>
      </c>
      <c r="C3433">
        <v>76058</v>
      </c>
      <c r="D3433" t="b">
        <f t="shared" si="53"/>
        <v>0</v>
      </c>
      <c r="E3433" cm="1">
        <f t="array" ref="E3433">QUARTILE(IF($A:$A=$A3433,IF($B:$B=$B3433,$C:$C)),1)</f>
        <v>22922</v>
      </c>
      <c r="F3433" cm="1">
        <f t="array" ref="F3433">QUARTILE(IF($A:$A=$A3433,IF($B:$B=$B3433,$C:$C)),3)</f>
        <v>72664</v>
      </c>
      <c r="G3433">
        <f>Table3[[#This Row],[Q3]]-Table3[[#This Row],[Q1]]</f>
        <v>49742</v>
      </c>
      <c r="H3433">
        <f>Table3[[#This Row],[Q1]]-1.5*Table3[[#This Row],[IQR]]</f>
        <v>-51691</v>
      </c>
      <c r="I3433">
        <f>Table3[[#This Row],[Q3]]+1.5*Table3[[#This Row],[IQR]]</f>
        <v>147277</v>
      </c>
    </row>
    <row r="3434" spans="1:9" x14ac:dyDescent="0.45">
      <c r="A3434" t="s">
        <v>17</v>
      </c>
      <c r="B3434" t="s">
        <v>6</v>
      </c>
      <c r="C3434">
        <v>76257</v>
      </c>
      <c r="D3434" t="b">
        <f t="shared" si="53"/>
        <v>0</v>
      </c>
      <c r="E3434" cm="1">
        <f t="array" ref="E3434">QUARTILE(IF($A:$A=$A3434,IF($B:$B=$B3434,$C:$C)),1)</f>
        <v>22922</v>
      </c>
      <c r="F3434" cm="1">
        <f t="array" ref="F3434">QUARTILE(IF($A:$A=$A3434,IF($B:$B=$B3434,$C:$C)),3)</f>
        <v>72664</v>
      </c>
      <c r="G3434">
        <f>Table3[[#This Row],[Q3]]-Table3[[#This Row],[Q1]]</f>
        <v>49742</v>
      </c>
      <c r="H3434">
        <f>Table3[[#This Row],[Q1]]-1.5*Table3[[#This Row],[IQR]]</f>
        <v>-51691</v>
      </c>
      <c r="I3434">
        <f>Table3[[#This Row],[Q3]]+1.5*Table3[[#This Row],[IQR]]</f>
        <v>147277</v>
      </c>
    </row>
    <row r="3435" spans="1:9" x14ac:dyDescent="0.45">
      <c r="A3435" t="s">
        <v>17</v>
      </c>
      <c r="B3435" t="s">
        <v>6</v>
      </c>
      <c r="C3435">
        <v>76421</v>
      </c>
      <c r="D3435" t="b">
        <f t="shared" si="53"/>
        <v>0</v>
      </c>
      <c r="E3435" cm="1">
        <f t="array" ref="E3435">QUARTILE(IF($A:$A=$A3435,IF($B:$B=$B3435,$C:$C)),1)</f>
        <v>22922</v>
      </c>
      <c r="F3435" cm="1">
        <f t="array" ref="F3435">QUARTILE(IF($A:$A=$A3435,IF($B:$B=$B3435,$C:$C)),3)</f>
        <v>72664</v>
      </c>
      <c r="G3435">
        <f>Table3[[#This Row],[Q3]]-Table3[[#This Row],[Q1]]</f>
        <v>49742</v>
      </c>
      <c r="H3435">
        <f>Table3[[#This Row],[Q1]]-1.5*Table3[[#This Row],[IQR]]</f>
        <v>-51691</v>
      </c>
      <c r="I3435">
        <f>Table3[[#This Row],[Q3]]+1.5*Table3[[#This Row],[IQR]]</f>
        <v>147277</v>
      </c>
    </row>
    <row r="3436" spans="1:9" x14ac:dyDescent="0.45">
      <c r="A3436" t="s">
        <v>17</v>
      </c>
      <c r="B3436" t="s">
        <v>6</v>
      </c>
      <c r="C3436">
        <v>76961</v>
      </c>
      <c r="D3436" t="b">
        <f t="shared" si="53"/>
        <v>0</v>
      </c>
      <c r="E3436" cm="1">
        <f t="array" ref="E3436">QUARTILE(IF($A:$A=$A3436,IF($B:$B=$B3436,$C:$C)),1)</f>
        <v>22922</v>
      </c>
      <c r="F3436" cm="1">
        <f t="array" ref="F3436">QUARTILE(IF($A:$A=$A3436,IF($B:$B=$B3436,$C:$C)),3)</f>
        <v>72664</v>
      </c>
      <c r="G3436">
        <f>Table3[[#This Row],[Q3]]-Table3[[#This Row],[Q1]]</f>
        <v>49742</v>
      </c>
      <c r="H3436">
        <f>Table3[[#This Row],[Q1]]-1.5*Table3[[#This Row],[IQR]]</f>
        <v>-51691</v>
      </c>
      <c r="I3436">
        <f>Table3[[#This Row],[Q3]]+1.5*Table3[[#This Row],[IQR]]</f>
        <v>147277</v>
      </c>
    </row>
    <row r="3437" spans="1:9" x14ac:dyDescent="0.45">
      <c r="A3437" t="s">
        <v>17</v>
      </c>
      <c r="B3437" t="s">
        <v>6</v>
      </c>
      <c r="C3437">
        <v>76995</v>
      </c>
      <c r="D3437" t="b">
        <f t="shared" si="53"/>
        <v>0</v>
      </c>
      <c r="E3437" cm="1">
        <f t="array" ref="E3437">QUARTILE(IF($A:$A=$A3437,IF($B:$B=$B3437,$C:$C)),1)</f>
        <v>22922</v>
      </c>
      <c r="F3437" cm="1">
        <f t="array" ref="F3437">QUARTILE(IF($A:$A=$A3437,IF($B:$B=$B3437,$C:$C)),3)</f>
        <v>72664</v>
      </c>
      <c r="G3437">
        <f>Table3[[#This Row],[Q3]]-Table3[[#This Row],[Q1]]</f>
        <v>49742</v>
      </c>
      <c r="H3437">
        <f>Table3[[#This Row],[Q1]]-1.5*Table3[[#This Row],[IQR]]</f>
        <v>-51691</v>
      </c>
      <c r="I3437">
        <f>Table3[[#This Row],[Q3]]+1.5*Table3[[#This Row],[IQR]]</f>
        <v>147277</v>
      </c>
    </row>
    <row r="3438" spans="1:9" x14ac:dyDescent="0.45">
      <c r="A3438" t="s">
        <v>17</v>
      </c>
      <c r="B3438" t="s">
        <v>6</v>
      </c>
      <c r="C3438">
        <v>77001</v>
      </c>
      <c r="D3438" t="b">
        <f t="shared" si="53"/>
        <v>0</v>
      </c>
      <c r="E3438" cm="1">
        <f t="array" ref="E3438">QUARTILE(IF($A:$A=$A3438,IF($B:$B=$B3438,$C:$C)),1)</f>
        <v>22922</v>
      </c>
      <c r="F3438" cm="1">
        <f t="array" ref="F3438">QUARTILE(IF($A:$A=$A3438,IF($B:$B=$B3438,$C:$C)),3)</f>
        <v>72664</v>
      </c>
      <c r="G3438">
        <f>Table3[[#This Row],[Q3]]-Table3[[#This Row],[Q1]]</f>
        <v>49742</v>
      </c>
      <c r="H3438">
        <f>Table3[[#This Row],[Q1]]-1.5*Table3[[#This Row],[IQR]]</f>
        <v>-51691</v>
      </c>
      <c r="I3438">
        <f>Table3[[#This Row],[Q3]]+1.5*Table3[[#This Row],[IQR]]</f>
        <v>147277</v>
      </c>
    </row>
    <row r="3439" spans="1:9" x14ac:dyDescent="0.45">
      <c r="A3439" t="s">
        <v>17</v>
      </c>
      <c r="B3439" t="s">
        <v>6</v>
      </c>
      <c r="C3439">
        <v>77110</v>
      </c>
      <c r="D3439" t="b">
        <f t="shared" si="53"/>
        <v>0</v>
      </c>
      <c r="E3439" cm="1">
        <f t="array" ref="E3439">QUARTILE(IF($A:$A=$A3439,IF($B:$B=$B3439,$C:$C)),1)</f>
        <v>22922</v>
      </c>
      <c r="F3439" cm="1">
        <f t="array" ref="F3439">QUARTILE(IF($A:$A=$A3439,IF($B:$B=$B3439,$C:$C)),3)</f>
        <v>72664</v>
      </c>
      <c r="G3439">
        <f>Table3[[#This Row],[Q3]]-Table3[[#This Row],[Q1]]</f>
        <v>49742</v>
      </c>
      <c r="H3439">
        <f>Table3[[#This Row],[Q1]]-1.5*Table3[[#This Row],[IQR]]</f>
        <v>-51691</v>
      </c>
      <c r="I3439">
        <f>Table3[[#This Row],[Q3]]+1.5*Table3[[#This Row],[IQR]]</f>
        <v>147277</v>
      </c>
    </row>
    <row r="3440" spans="1:9" x14ac:dyDescent="0.45">
      <c r="A3440" t="s">
        <v>17</v>
      </c>
      <c r="B3440" t="s">
        <v>6</v>
      </c>
      <c r="C3440">
        <v>77755</v>
      </c>
      <c r="D3440" t="b">
        <f t="shared" si="53"/>
        <v>0</v>
      </c>
      <c r="E3440" cm="1">
        <f t="array" ref="E3440">QUARTILE(IF($A:$A=$A3440,IF($B:$B=$B3440,$C:$C)),1)</f>
        <v>22922</v>
      </c>
      <c r="F3440" cm="1">
        <f t="array" ref="F3440">QUARTILE(IF($A:$A=$A3440,IF($B:$B=$B3440,$C:$C)),3)</f>
        <v>72664</v>
      </c>
      <c r="G3440">
        <f>Table3[[#This Row],[Q3]]-Table3[[#This Row],[Q1]]</f>
        <v>49742</v>
      </c>
      <c r="H3440">
        <f>Table3[[#This Row],[Q1]]-1.5*Table3[[#This Row],[IQR]]</f>
        <v>-51691</v>
      </c>
      <c r="I3440">
        <f>Table3[[#This Row],[Q3]]+1.5*Table3[[#This Row],[IQR]]</f>
        <v>147277</v>
      </c>
    </row>
    <row r="3441" spans="1:9" x14ac:dyDescent="0.45">
      <c r="A3441" t="s">
        <v>17</v>
      </c>
      <c r="B3441" t="s">
        <v>6</v>
      </c>
      <c r="C3441">
        <v>78158</v>
      </c>
      <c r="D3441" t="b">
        <f t="shared" si="53"/>
        <v>0</v>
      </c>
      <c r="E3441" cm="1">
        <f t="array" ref="E3441">QUARTILE(IF($A:$A=$A3441,IF($B:$B=$B3441,$C:$C)),1)</f>
        <v>22922</v>
      </c>
      <c r="F3441" cm="1">
        <f t="array" ref="F3441">QUARTILE(IF($A:$A=$A3441,IF($B:$B=$B3441,$C:$C)),3)</f>
        <v>72664</v>
      </c>
      <c r="G3441">
        <f>Table3[[#This Row],[Q3]]-Table3[[#This Row],[Q1]]</f>
        <v>49742</v>
      </c>
      <c r="H3441">
        <f>Table3[[#This Row],[Q1]]-1.5*Table3[[#This Row],[IQR]]</f>
        <v>-51691</v>
      </c>
      <c r="I3441">
        <f>Table3[[#This Row],[Q3]]+1.5*Table3[[#This Row],[IQR]]</f>
        <v>147277</v>
      </c>
    </row>
    <row r="3442" spans="1:9" x14ac:dyDescent="0.45">
      <c r="A3442" t="s">
        <v>17</v>
      </c>
      <c r="B3442" t="s">
        <v>6</v>
      </c>
      <c r="C3442">
        <v>78389</v>
      </c>
      <c r="D3442" t="b">
        <f t="shared" si="53"/>
        <v>0</v>
      </c>
      <c r="E3442" cm="1">
        <f t="array" ref="E3442">QUARTILE(IF($A:$A=$A3442,IF($B:$B=$B3442,$C:$C)),1)</f>
        <v>22922</v>
      </c>
      <c r="F3442" cm="1">
        <f t="array" ref="F3442">QUARTILE(IF($A:$A=$A3442,IF($B:$B=$B3442,$C:$C)),3)</f>
        <v>72664</v>
      </c>
      <c r="G3442">
        <f>Table3[[#This Row],[Q3]]-Table3[[#This Row],[Q1]]</f>
        <v>49742</v>
      </c>
      <c r="H3442">
        <f>Table3[[#This Row],[Q1]]-1.5*Table3[[#This Row],[IQR]]</f>
        <v>-51691</v>
      </c>
      <c r="I3442">
        <f>Table3[[#This Row],[Q3]]+1.5*Table3[[#This Row],[IQR]]</f>
        <v>147277</v>
      </c>
    </row>
    <row r="3443" spans="1:9" x14ac:dyDescent="0.45">
      <c r="A3443" t="s">
        <v>17</v>
      </c>
      <c r="B3443" t="s">
        <v>6</v>
      </c>
      <c r="C3443">
        <v>78916</v>
      </c>
      <c r="D3443" t="b">
        <f t="shared" si="53"/>
        <v>0</v>
      </c>
      <c r="E3443" cm="1">
        <f t="array" ref="E3443">QUARTILE(IF($A:$A=$A3443,IF($B:$B=$B3443,$C:$C)),1)</f>
        <v>22922</v>
      </c>
      <c r="F3443" cm="1">
        <f t="array" ref="F3443">QUARTILE(IF($A:$A=$A3443,IF($B:$B=$B3443,$C:$C)),3)</f>
        <v>72664</v>
      </c>
      <c r="G3443">
        <f>Table3[[#This Row],[Q3]]-Table3[[#This Row],[Q1]]</f>
        <v>49742</v>
      </c>
      <c r="H3443">
        <f>Table3[[#This Row],[Q1]]-1.5*Table3[[#This Row],[IQR]]</f>
        <v>-51691</v>
      </c>
      <c r="I3443">
        <f>Table3[[#This Row],[Q3]]+1.5*Table3[[#This Row],[IQR]]</f>
        <v>147277</v>
      </c>
    </row>
    <row r="3444" spans="1:9" x14ac:dyDescent="0.45">
      <c r="A3444" t="s">
        <v>17</v>
      </c>
      <c r="B3444" t="s">
        <v>6</v>
      </c>
      <c r="C3444">
        <v>79469</v>
      </c>
      <c r="D3444" t="b">
        <f t="shared" si="53"/>
        <v>0</v>
      </c>
      <c r="E3444" cm="1">
        <f t="array" ref="E3444">QUARTILE(IF($A:$A=$A3444,IF($B:$B=$B3444,$C:$C)),1)</f>
        <v>22922</v>
      </c>
      <c r="F3444" cm="1">
        <f t="array" ref="F3444">QUARTILE(IF($A:$A=$A3444,IF($B:$B=$B3444,$C:$C)),3)</f>
        <v>72664</v>
      </c>
      <c r="G3444">
        <f>Table3[[#This Row],[Q3]]-Table3[[#This Row],[Q1]]</f>
        <v>49742</v>
      </c>
      <c r="H3444">
        <f>Table3[[#This Row],[Q1]]-1.5*Table3[[#This Row],[IQR]]</f>
        <v>-51691</v>
      </c>
      <c r="I3444">
        <f>Table3[[#This Row],[Q3]]+1.5*Table3[[#This Row],[IQR]]</f>
        <v>147277</v>
      </c>
    </row>
    <row r="3445" spans="1:9" x14ac:dyDescent="0.45">
      <c r="A3445" t="s">
        <v>17</v>
      </c>
      <c r="B3445" t="s">
        <v>6</v>
      </c>
      <c r="C3445">
        <v>79611</v>
      </c>
      <c r="D3445" t="b">
        <f t="shared" si="53"/>
        <v>0</v>
      </c>
      <c r="E3445" cm="1">
        <f t="array" ref="E3445">QUARTILE(IF($A:$A=$A3445,IF($B:$B=$B3445,$C:$C)),1)</f>
        <v>22922</v>
      </c>
      <c r="F3445" cm="1">
        <f t="array" ref="F3445">QUARTILE(IF($A:$A=$A3445,IF($B:$B=$B3445,$C:$C)),3)</f>
        <v>72664</v>
      </c>
      <c r="G3445">
        <f>Table3[[#This Row],[Q3]]-Table3[[#This Row],[Q1]]</f>
        <v>49742</v>
      </c>
      <c r="H3445">
        <f>Table3[[#This Row],[Q1]]-1.5*Table3[[#This Row],[IQR]]</f>
        <v>-51691</v>
      </c>
      <c r="I3445">
        <f>Table3[[#This Row],[Q3]]+1.5*Table3[[#This Row],[IQR]]</f>
        <v>147277</v>
      </c>
    </row>
    <row r="3446" spans="1:9" x14ac:dyDescent="0.45">
      <c r="A3446" t="s">
        <v>17</v>
      </c>
      <c r="B3446" t="s">
        <v>6</v>
      </c>
      <c r="C3446">
        <v>80760</v>
      </c>
      <c r="D3446" t="b">
        <f t="shared" si="53"/>
        <v>0</v>
      </c>
      <c r="E3446" cm="1">
        <f t="array" ref="E3446">QUARTILE(IF($A:$A=$A3446,IF($B:$B=$B3446,$C:$C)),1)</f>
        <v>22922</v>
      </c>
      <c r="F3446" cm="1">
        <f t="array" ref="F3446">QUARTILE(IF($A:$A=$A3446,IF($B:$B=$B3446,$C:$C)),3)</f>
        <v>72664</v>
      </c>
      <c r="G3446">
        <f>Table3[[#This Row],[Q3]]-Table3[[#This Row],[Q1]]</f>
        <v>49742</v>
      </c>
      <c r="H3446">
        <f>Table3[[#This Row],[Q1]]-1.5*Table3[[#This Row],[IQR]]</f>
        <v>-51691</v>
      </c>
      <c r="I3446">
        <f>Table3[[#This Row],[Q3]]+1.5*Table3[[#This Row],[IQR]]</f>
        <v>147277</v>
      </c>
    </row>
    <row r="3447" spans="1:9" x14ac:dyDescent="0.45">
      <c r="A3447" t="s">
        <v>17</v>
      </c>
      <c r="B3447" t="s">
        <v>6</v>
      </c>
      <c r="C3447">
        <v>80782</v>
      </c>
      <c r="D3447" t="b">
        <f t="shared" si="53"/>
        <v>0</v>
      </c>
      <c r="E3447" cm="1">
        <f t="array" ref="E3447">QUARTILE(IF($A:$A=$A3447,IF($B:$B=$B3447,$C:$C)),1)</f>
        <v>22922</v>
      </c>
      <c r="F3447" cm="1">
        <f t="array" ref="F3447">QUARTILE(IF($A:$A=$A3447,IF($B:$B=$B3447,$C:$C)),3)</f>
        <v>72664</v>
      </c>
      <c r="G3447">
        <f>Table3[[#This Row],[Q3]]-Table3[[#This Row],[Q1]]</f>
        <v>49742</v>
      </c>
      <c r="H3447">
        <f>Table3[[#This Row],[Q1]]-1.5*Table3[[#This Row],[IQR]]</f>
        <v>-51691</v>
      </c>
      <c r="I3447">
        <f>Table3[[#This Row],[Q3]]+1.5*Table3[[#This Row],[IQR]]</f>
        <v>147277</v>
      </c>
    </row>
    <row r="3448" spans="1:9" x14ac:dyDescent="0.45">
      <c r="A3448" t="s">
        <v>17</v>
      </c>
      <c r="B3448" t="s">
        <v>6</v>
      </c>
      <c r="C3448">
        <v>80943</v>
      </c>
      <c r="D3448" t="b">
        <f t="shared" si="53"/>
        <v>0</v>
      </c>
      <c r="E3448" cm="1">
        <f t="array" ref="E3448">QUARTILE(IF($A:$A=$A3448,IF($B:$B=$B3448,$C:$C)),1)</f>
        <v>22922</v>
      </c>
      <c r="F3448" cm="1">
        <f t="array" ref="F3448">QUARTILE(IF($A:$A=$A3448,IF($B:$B=$B3448,$C:$C)),3)</f>
        <v>72664</v>
      </c>
      <c r="G3448">
        <f>Table3[[#This Row],[Q3]]-Table3[[#This Row],[Q1]]</f>
        <v>49742</v>
      </c>
      <c r="H3448">
        <f>Table3[[#This Row],[Q1]]-1.5*Table3[[#This Row],[IQR]]</f>
        <v>-51691</v>
      </c>
      <c r="I3448">
        <f>Table3[[#This Row],[Q3]]+1.5*Table3[[#This Row],[IQR]]</f>
        <v>147277</v>
      </c>
    </row>
    <row r="3449" spans="1:9" x14ac:dyDescent="0.45">
      <c r="A3449" t="s">
        <v>17</v>
      </c>
      <c r="B3449" t="s">
        <v>6</v>
      </c>
      <c r="C3449">
        <v>81535</v>
      </c>
      <c r="D3449" t="b">
        <f t="shared" si="53"/>
        <v>0</v>
      </c>
      <c r="E3449" cm="1">
        <f t="array" ref="E3449">QUARTILE(IF($A:$A=$A3449,IF($B:$B=$B3449,$C:$C)),1)</f>
        <v>22922</v>
      </c>
      <c r="F3449" cm="1">
        <f t="array" ref="F3449">QUARTILE(IF($A:$A=$A3449,IF($B:$B=$B3449,$C:$C)),3)</f>
        <v>72664</v>
      </c>
      <c r="G3449">
        <f>Table3[[#This Row],[Q3]]-Table3[[#This Row],[Q1]]</f>
        <v>49742</v>
      </c>
      <c r="H3449">
        <f>Table3[[#This Row],[Q1]]-1.5*Table3[[#This Row],[IQR]]</f>
        <v>-51691</v>
      </c>
      <c r="I3449">
        <f>Table3[[#This Row],[Q3]]+1.5*Table3[[#This Row],[IQR]]</f>
        <v>147277</v>
      </c>
    </row>
    <row r="3450" spans="1:9" x14ac:dyDescent="0.45">
      <c r="A3450" t="s">
        <v>17</v>
      </c>
      <c r="B3450" t="s">
        <v>6</v>
      </c>
      <c r="C3450">
        <v>81742</v>
      </c>
      <c r="D3450" t="b">
        <f t="shared" si="53"/>
        <v>0</v>
      </c>
      <c r="E3450" cm="1">
        <f t="array" ref="E3450">QUARTILE(IF($A:$A=$A3450,IF($B:$B=$B3450,$C:$C)),1)</f>
        <v>22922</v>
      </c>
      <c r="F3450" cm="1">
        <f t="array" ref="F3450">QUARTILE(IF($A:$A=$A3450,IF($B:$B=$B3450,$C:$C)),3)</f>
        <v>72664</v>
      </c>
      <c r="G3450">
        <f>Table3[[#This Row],[Q3]]-Table3[[#This Row],[Q1]]</f>
        <v>49742</v>
      </c>
      <c r="H3450">
        <f>Table3[[#This Row],[Q1]]-1.5*Table3[[#This Row],[IQR]]</f>
        <v>-51691</v>
      </c>
      <c r="I3450">
        <f>Table3[[#This Row],[Q3]]+1.5*Table3[[#This Row],[IQR]]</f>
        <v>147277</v>
      </c>
    </row>
    <row r="3451" spans="1:9" x14ac:dyDescent="0.45">
      <c r="A3451" t="s">
        <v>17</v>
      </c>
      <c r="B3451" t="s">
        <v>6</v>
      </c>
      <c r="C3451">
        <v>83155</v>
      </c>
      <c r="D3451" t="b">
        <f t="shared" si="53"/>
        <v>0</v>
      </c>
      <c r="E3451" cm="1">
        <f t="array" ref="E3451">QUARTILE(IF($A:$A=$A3451,IF($B:$B=$B3451,$C:$C)),1)</f>
        <v>22922</v>
      </c>
      <c r="F3451" cm="1">
        <f t="array" ref="F3451">QUARTILE(IF($A:$A=$A3451,IF($B:$B=$B3451,$C:$C)),3)</f>
        <v>72664</v>
      </c>
      <c r="G3451">
        <f>Table3[[#This Row],[Q3]]-Table3[[#This Row],[Q1]]</f>
        <v>49742</v>
      </c>
      <c r="H3451">
        <f>Table3[[#This Row],[Q1]]-1.5*Table3[[#This Row],[IQR]]</f>
        <v>-51691</v>
      </c>
      <c r="I3451">
        <f>Table3[[#This Row],[Q3]]+1.5*Table3[[#This Row],[IQR]]</f>
        <v>147277</v>
      </c>
    </row>
    <row r="3452" spans="1:9" x14ac:dyDescent="0.45">
      <c r="A3452" t="s">
        <v>17</v>
      </c>
      <c r="B3452" t="s">
        <v>6</v>
      </c>
      <c r="C3452">
        <v>83174</v>
      </c>
      <c r="D3452" t="b">
        <f t="shared" si="53"/>
        <v>0</v>
      </c>
      <c r="E3452" cm="1">
        <f t="array" ref="E3452">QUARTILE(IF($A:$A=$A3452,IF($B:$B=$B3452,$C:$C)),1)</f>
        <v>22922</v>
      </c>
      <c r="F3452" cm="1">
        <f t="array" ref="F3452">QUARTILE(IF($A:$A=$A3452,IF($B:$B=$B3452,$C:$C)),3)</f>
        <v>72664</v>
      </c>
      <c r="G3452">
        <f>Table3[[#This Row],[Q3]]-Table3[[#This Row],[Q1]]</f>
        <v>49742</v>
      </c>
      <c r="H3452">
        <f>Table3[[#This Row],[Q1]]-1.5*Table3[[#This Row],[IQR]]</f>
        <v>-51691</v>
      </c>
      <c r="I3452">
        <f>Table3[[#This Row],[Q3]]+1.5*Table3[[#This Row],[IQR]]</f>
        <v>147277</v>
      </c>
    </row>
    <row r="3453" spans="1:9" x14ac:dyDescent="0.45">
      <c r="A3453" t="s">
        <v>17</v>
      </c>
      <c r="B3453" t="s">
        <v>6</v>
      </c>
      <c r="C3453">
        <v>83187</v>
      </c>
      <c r="D3453" t="b">
        <f t="shared" si="53"/>
        <v>0</v>
      </c>
      <c r="E3453" cm="1">
        <f t="array" ref="E3453">QUARTILE(IF($A:$A=$A3453,IF($B:$B=$B3453,$C:$C)),1)</f>
        <v>22922</v>
      </c>
      <c r="F3453" cm="1">
        <f t="array" ref="F3453">QUARTILE(IF($A:$A=$A3453,IF($B:$B=$B3453,$C:$C)),3)</f>
        <v>72664</v>
      </c>
      <c r="G3453">
        <f>Table3[[#This Row],[Q3]]-Table3[[#This Row],[Q1]]</f>
        <v>49742</v>
      </c>
      <c r="H3453">
        <f>Table3[[#This Row],[Q1]]-1.5*Table3[[#This Row],[IQR]]</f>
        <v>-51691</v>
      </c>
      <c r="I3453">
        <f>Table3[[#This Row],[Q3]]+1.5*Table3[[#This Row],[IQR]]</f>
        <v>147277</v>
      </c>
    </row>
    <row r="3454" spans="1:9" x14ac:dyDescent="0.45">
      <c r="A3454" t="s">
        <v>17</v>
      </c>
      <c r="B3454" t="s">
        <v>6</v>
      </c>
      <c r="C3454">
        <v>85386</v>
      </c>
      <c r="D3454" t="b">
        <f t="shared" si="53"/>
        <v>0</v>
      </c>
      <c r="E3454" cm="1">
        <f t="array" ref="E3454">QUARTILE(IF($A:$A=$A3454,IF($B:$B=$B3454,$C:$C)),1)</f>
        <v>22922</v>
      </c>
      <c r="F3454" cm="1">
        <f t="array" ref="F3454">QUARTILE(IF($A:$A=$A3454,IF($B:$B=$B3454,$C:$C)),3)</f>
        <v>72664</v>
      </c>
      <c r="G3454">
        <f>Table3[[#This Row],[Q3]]-Table3[[#This Row],[Q1]]</f>
        <v>49742</v>
      </c>
      <c r="H3454">
        <f>Table3[[#This Row],[Q1]]-1.5*Table3[[#This Row],[IQR]]</f>
        <v>-51691</v>
      </c>
      <c r="I3454">
        <f>Table3[[#This Row],[Q3]]+1.5*Table3[[#This Row],[IQR]]</f>
        <v>147277</v>
      </c>
    </row>
    <row r="3455" spans="1:9" x14ac:dyDescent="0.45">
      <c r="A3455" t="s">
        <v>17</v>
      </c>
      <c r="B3455" t="s">
        <v>6</v>
      </c>
      <c r="C3455">
        <v>86704</v>
      </c>
      <c r="D3455" t="b">
        <f t="shared" si="53"/>
        <v>0</v>
      </c>
      <c r="E3455" cm="1">
        <f t="array" ref="E3455">QUARTILE(IF($A:$A=$A3455,IF($B:$B=$B3455,$C:$C)),1)</f>
        <v>22922</v>
      </c>
      <c r="F3455" cm="1">
        <f t="array" ref="F3455">QUARTILE(IF($A:$A=$A3455,IF($B:$B=$B3455,$C:$C)),3)</f>
        <v>72664</v>
      </c>
      <c r="G3455">
        <f>Table3[[#This Row],[Q3]]-Table3[[#This Row],[Q1]]</f>
        <v>49742</v>
      </c>
      <c r="H3455">
        <f>Table3[[#This Row],[Q1]]-1.5*Table3[[#This Row],[IQR]]</f>
        <v>-51691</v>
      </c>
      <c r="I3455">
        <f>Table3[[#This Row],[Q3]]+1.5*Table3[[#This Row],[IQR]]</f>
        <v>147277</v>
      </c>
    </row>
    <row r="3456" spans="1:9" x14ac:dyDescent="0.45">
      <c r="A3456" t="s">
        <v>17</v>
      </c>
      <c r="B3456" t="s">
        <v>6</v>
      </c>
      <c r="C3456">
        <v>86978</v>
      </c>
      <c r="D3456" t="b">
        <f t="shared" si="53"/>
        <v>0</v>
      </c>
      <c r="E3456" cm="1">
        <f t="array" ref="E3456">QUARTILE(IF($A:$A=$A3456,IF($B:$B=$B3456,$C:$C)),1)</f>
        <v>22922</v>
      </c>
      <c r="F3456" cm="1">
        <f t="array" ref="F3456">QUARTILE(IF($A:$A=$A3456,IF($B:$B=$B3456,$C:$C)),3)</f>
        <v>72664</v>
      </c>
      <c r="G3456">
        <f>Table3[[#This Row],[Q3]]-Table3[[#This Row],[Q1]]</f>
        <v>49742</v>
      </c>
      <c r="H3456">
        <f>Table3[[#This Row],[Q1]]-1.5*Table3[[#This Row],[IQR]]</f>
        <v>-51691</v>
      </c>
      <c r="I3456">
        <f>Table3[[#This Row],[Q3]]+1.5*Table3[[#This Row],[IQR]]</f>
        <v>147277</v>
      </c>
    </row>
    <row r="3457" spans="1:9" x14ac:dyDescent="0.45">
      <c r="A3457" t="s">
        <v>17</v>
      </c>
      <c r="B3457" t="s">
        <v>6</v>
      </c>
      <c r="C3457">
        <v>87059</v>
      </c>
      <c r="D3457" t="b">
        <f t="shared" si="53"/>
        <v>0</v>
      </c>
      <c r="E3457" cm="1">
        <f t="array" ref="E3457">QUARTILE(IF($A:$A=$A3457,IF($B:$B=$B3457,$C:$C)),1)</f>
        <v>22922</v>
      </c>
      <c r="F3457" cm="1">
        <f t="array" ref="F3457">QUARTILE(IF($A:$A=$A3457,IF($B:$B=$B3457,$C:$C)),3)</f>
        <v>72664</v>
      </c>
      <c r="G3457">
        <f>Table3[[#This Row],[Q3]]-Table3[[#This Row],[Q1]]</f>
        <v>49742</v>
      </c>
      <c r="H3457">
        <f>Table3[[#This Row],[Q1]]-1.5*Table3[[#This Row],[IQR]]</f>
        <v>-51691</v>
      </c>
      <c r="I3457">
        <f>Table3[[#This Row],[Q3]]+1.5*Table3[[#This Row],[IQR]]</f>
        <v>147277</v>
      </c>
    </row>
    <row r="3458" spans="1:9" x14ac:dyDescent="0.45">
      <c r="A3458" t="s">
        <v>17</v>
      </c>
      <c r="B3458" t="s">
        <v>6</v>
      </c>
      <c r="C3458">
        <v>87521</v>
      </c>
      <c r="D3458" t="b">
        <f t="shared" ref="D3458:D3521" si="54">IF(C3458&lt;H3458,TRUE,IF(C3458&gt;I3458,TRUE,FALSE))</f>
        <v>0</v>
      </c>
      <c r="E3458" cm="1">
        <f t="array" ref="E3458">QUARTILE(IF($A:$A=$A3458,IF($B:$B=$B3458,$C:$C)),1)</f>
        <v>22922</v>
      </c>
      <c r="F3458" cm="1">
        <f t="array" ref="F3458">QUARTILE(IF($A:$A=$A3458,IF($B:$B=$B3458,$C:$C)),3)</f>
        <v>72664</v>
      </c>
      <c r="G3458">
        <f>Table3[[#This Row],[Q3]]-Table3[[#This Row],[Q1]]</f>
        <v>49742</v>
      </c>
      <c r="H3458">
        <f>Table3[[#This Row],[Q1]]-1.5*Table3[[#This Row],[IQR]]</f>
        <v>-51691</v>
      </c>
      <c r="I3458">
        <f>Table3[[#This Row],[Q3]]+1.5*Table3[[#This Row],[IQR]]</f>
        <v>147277</v>
      </c>
    </row>
    <row r="3459" spans="1:9" x14ac:dyDescent="0.45">
      <c r="A3459" t="s">
        <v>17</v>
      </c>
      <c r="B3459" t="s">
        <v>6</v>
      </c>
      <c r="C3459">
        <v>87974</v>
      </c>
      <c r="D3459" t="b">
        <f t="shared" si="54"/>
        <v>0</v>
      </c>
      <c r="E3459" cm="1">
        <f t="array" ref="E3459">QUARTILE(IF($A:$A=$A3459,IF($B:$B=$B3459,$C:$C)),1)</f>
        <v>22922</v>
      </c>
      <c r="F3459" cm="1">
        <f t="array" ref="F3459">QUARTILE(IF($A:$A=$A3459,IF($B:$B=$B3459,$C:$C)),3)</f>
        <v>72664</v>
      </c>
      <c r="G3459">
        <f>Table3[[#This Row],[Q3]]-Table3[[#This Row],[Q1]]</f>
        <v>49742</v>
      </c>
      <c r="H3459">
        <f>Table3[[#This Row],[Q1]]-1.5*Table3[[#This Row],[IQR]]</f>
        <v>-51691</v>
      </c>
      <c r="I3459">
        <f>Table3[[#This Row],[Q3]]+1.5*Table3[[#This Row],[IQR]]</f>
        <v>147277</v>
      </c>
    </row>
    <row r="3460" spans="1:9" x14ac:dyDescent="0.45">
      <c r="A3460" t="s">
        <v>17</v>
      </c>
      <c r="B3460" t="s">
        <v>6</v>
      </c>
      <c r="C3460">
        <v>87990</v>
      </c>
      <c r="D3460" t="b">
        <f t="shared" si="54"/>
        <v>0</v>
      </c>
      <c r="E3460" cm="1">
        <f t="array" ref="E3460">QUARTILE(IF($A:$A=$A3460,IF($B:$B=$B3460,$C:$C)),1)</f>
        <v>22922</v>
      </c>
      <c r="F3460" cm="1">
        <f t="array" ref="F3460">QUARTILE(IF($A:$A=$A3460,IF($B:$B=$B3460,$C:$C)),3)</f>
        <v>72664</v>
      </c>
      <c r="G3460">
        <f>Table3[[#This Row],[Q3]]-Table3[[#This Row],[Q1]]</f>
        <v>49742</v>
      </c>
      <c r="H3460">
        <f>Table3[[#This Row],[Q1]]-1.5*Table3[[#This Row],[IQR]]</f>
        <v>-51691</v>
      </c>
      <c r="I3460">
        <f>Table3[[#This Row],[Q3]]+1.5*Table3[[#This Row],[IQR]]</f>
        <v>147277</v>
      </c>
    </row>
    <row r="3461" spans="1:9" x14ac:dyDescent="0.45">
      <c r="A3461" t="s">
        <v>17</v>
      </c>
      <c r="B3461" t="s">
        <v>6</v>
      </c>
      <c r="C3461">
        <v>88022</v>
      </c>
      <c r="D3461" t="b">
        <f t="shared" si="54"/>
        <v>0</v>
      </c>
      <c r="E3461" cm="1">
        <f t="array" ref="E3461">QUARTILE(IF($A:$A=$A3461,IF($B:$B=$B3461,$C:$C)),1)</f>
        <v>22922</v>
      </c>
      <c r="F3461" cm="1">
        <f t="array" ref="F3461">QUARTILE(IF($A:$A=$A3461,IF($B:$B=$B3461,$C:$C)),3)</f>
        <v>72664</v>
      </c>
      <c r="G3461">
        <f>Table3[[#This Row],[Q3]]-Table3[[#This Row],[Q1]]</f>
        <v>49742</v>
      </c>
      <c r="H3461">
        <f>Table3[[#This Row],[Q1]]-1.5*Table3[[#This Row],[IQR]]</f>
        <v>-51691</v>
      </c>
      <c r="I3461">
        <f>Table3[[#This Row],[Q3]]+1.5*Table3[[#This Row],[IQR]]</f>
        <v>147277</v>
      </c>
    </row>
    <row r="3462" spans="1:9" x14ac:dyDescent="0.45">
      <c r="A3462" t="s">
        <v>17</v>
      </c>
      <c r="B3462" t="s">
        <v>6</v>
      </c>
      <c r="C3462">
        <v>88264</v>
      </c>
      <c r="D3462" t="b">
        <f t="shared" si="54"/>
        <v>0</v>
      </c>
      <c r="E3462" cm="1">
        <f t="array" ref="E3462">QUARTILE(IF($A:$A=$A3462,IF($B:$B=$B3462,$C:$C)),1)</f>
        <v>22922</v>
      </c>
      <c r="F3462" cm="1">
        <f t="array" ref="F3462">QUARTILE(IF($A:$A=$A3462,IF($B:$B=$B3462,$C:$C)),3)</f>
        <v>72664</v>
      </c>
      <c r="G3462">
        <f>Table3[[#This Row],[Q3]]-Table3[[#This Row],[Q1]]</f>
        <v>49742</v>
      </c>
      <c r="H3462">
        <f>Table3[[#This Row],[Q1]]-1.5*Table3[[#This Row],[IQR]]</f>
        <v>-51691</v>
      </c>
      <c r="I3462">
        <f>Table3[[#This Row],[Q3]]+1.5*Table3[[#This Row],[IQR]]</f>
        <v>147277</v>
      </c>
    </row>
    <row r="3463" spans="1:9" x14ac:dyDescent="0.45">
      <c r="A3463" t="s">
        <v>17</v>
      </c>
      <c r="B3463" t="s">
        <v>6</v>
      </c>
      <c r="C3463">
        <v>88305</v>
      </c>
      <c r="D3463" t="b">
        <f t="shared" si="54"/>
        <v>0</v>
      </c>
      <c r="E3463" cm="1">
        <f t="array" ref="E3463">QUARTILE(IF($A:$A=$A3463,IF($B:$B=$B3463,$C:$C)),1)</f>
        <v>22922</v>
      </c>
      <c r="F3463" cm="1">
        <f t="array" ref="F3463">QUARTILE(IF($A:$A=$A3463,IF($B:$B=$B3463,$C:$C)),3)</f>
        <v>72664</v>
      </c>
      <c r="G3463">
        <f>Table3[[#This Row],[Q3]]-Table3[[#This Row],[Q1]]</f>
        <v>49742</v>
      </c>
      <c r="H3463">
        <f>Table3[[#This Row],[Q1]]-1.5*Table3[[#This Row],[IQR]]</f>
        <v>-51691</v>
      </c>
      <c r="I3463">
        <f>Table3[[#This Row],[Q3]]+1.5*Table3[[#This Row],[IQR]]</f>
        <v>147277</v>
      </c>
    </row>
    <row r="3464" spans="1:9" x14ac:dyDescent="0.45">
      <c r="A3464" t="s">
        <v>17</v>
      </c>
      <c r="B3464" t="s">
        <v>6</v>
      </c>
      <c r="C3464">
        <v>88589</v>
      </c>
      <c r="D3464" t="b">
        <f t="shared" si="54"/>
        <v>0</v>
      </c>
      <c r="E3464" cm="1">
        <f t="array" ref="E3464">QUARTILE(IF($A:$A=$A3464,IF($B:$B=$B3464,$C:$C)),1)</f>
        <v>22922</v>
      </c>
      <c r="F3464" cm="1">
        <f t="array" ref="F3464">QUARTILE(IF($A:$A=$A3464,IF($B:$B=$B3464,$C:$C)),3)</f>
        <v>72664</v>
      </c>
      <c r="G3464">
        <f>Table3[[#This Row],[Q3]]-Table3[[#This Row],[Q1]]</f>
        <v>49742</v>
      </c>
      <c r="H3464">
        <f>Table3[[#This Row],[Q1]]-1.5*Table3[[#This Row],[IQR]]</f>
        <v>-51691</v>
      </c>
      <c r="I3464">
        <f>Table3[[#This Row],[Q3]]+1.5*Table3[[#This Row],[IQR]]</f>
        <v>147277</v>
      </c>
    </row>
    <row r="3465" spans="1:9" x14ac:dyDescent="0.45">
      <c r="A3465" t="s">
        <v>17</v>
      </c>
      <c r="B3465" t="s">
        <v>6</v>
      </c>
      <c r="C3465">
        <v>90336</v>
      </c>
      <c r="D3465" t="b">
        <f t="shared" si="54"/>
        <v>0</v>
      </c>
      <c r="E3465" cm="1">
        <f t="array" ref="E3465">QUARTILE(IF($A:$A=$A3465,IF($B:$B=$B3465,$C:$C)),1)</f>
        <v>22922</v>
      </c>
      <c r="F3465" cm="1">
        <f t="array" ref="F3465">QUARTILE(IF($A:$A=$A3465,IF($B:$B=$B3465,$C:$C)),3)</f>
        <v>72664</v>
      </c>
      <c r="G3465">
        <f>Table3[[#This Row],[Q3]]-Table3[[#This Row],[Q1]]</f>
        <v>49742</v>
      </c>
      <c r="H3465">
        <f>Table3[[#This Row],[Q1]]-1.5*Table3[[#This Row],[IQR]]</f>
        <v>-51691</v>
      </c>
      <c r="I3465">
        <f>Table3[[#This Row],[Q3]]+1.5*Table3[[#This Row],[IQR]]</f>
        <v>147277</v>
      </c>
    </row>
    <row r="3466" spans="1:9" x14ac:dyDescent="0.45">
      <c r="A3466" t="s">
        <v>17</v>
      </c>
      <c r="B3466" t="s">
        <v>6</v>
      </c>
      <c r="C3466">
        <v>90457</v>
      </c>
      <c r="D3466" t="b">
        <f t="shared" si="54"/>
        <v>0</v>
      </c>
      <c r="E3466" cm="1">
        <f t="array" ref="E3466">QUARTILE(IF($A:$A=$A3466,IF($B:$B=$B3466,$C:$C)),1)</f>
        <v>22922</v>
      </c>
      <c r="F3466" cm="1">
        <f t="array" ref="F3466">QUARTILE(IF($A:$A=$A3466,IF($B:$B=$B3466,$C:$C)),3)</f>
        <v>72664</v>
      </c>
      <c r="G3466">
        <f>Table3[[#This Row],[Q3]]-Table3[[#This Row],[Q1]]</f>
        <v>49742</v>
      </c>
      <c r="H3466">
        <f>Table3[[#This Row],[Q1]]-1.5*Table3[[#This Row],[IQR]]</f>
        <v>-51691</v>
      </c>
      <c r="I3466">
        <f>Table3[[#This Row],[Q3]]+1.5*Table3[[#This Row],[IQR]]</f>
        <v>147277</v>
      </c>
    </row>
    <row r="3467" spans="1:9" x14ac:dyDescent="0.45">
      <c r="A3467" t="s">
        <v>17</v>
      </c>
      <c r="B3467" t="s">
        <v>6</v>
      </c>
      <c r="C3467">
        <v>90559</v>
      </c>
      <c r="D3467" t="b">
        <f t="shared" si="54"/>
        <v>0</v>
      </c>
      <c r="E3467" cm="1">
        <f t="array" ref="E3467">QUARTILE(IF($A:$A=$A3467,IF($B:$B=$B3467,$C:$C)),1)</f>
        <v>22922</v>
      </c>
      <c r="F3467" cm="1">
        <f t="array" ref="F3467">QUARTILE(IF($A:$A=$A3467,IF($B:$B=$B3467,$C:$C)),3)</f>
        <v>72664</v>
      </c>
      <c r="G3467">
        <f>Table3[[#This Row],[Q3]]-Table3[[#This Row],[Q1]]</f>
        <v>49742</v>
      </c>
      <c r="H3467">
        <f>Table3[[#This Row],[Q1]]-1.5*Table3[[#This Row],[IQR]]</f>
        <v>-51691</v>
      </c>
      <c r="I3467">
        <f>Table3[[#This Row],[Q3]]+1.5*Table3[[#This Row],[IQR]]</f>
        <v>147277</v>
      </c>
    </row>
    <row r="3468" spans="1:9" x14ac:dyDescent="0.45">
      <c r="A3468" t="s">
        <v>17</v>
      </c>
      <c r="B3468" t="s">
        <v>6</v>
      </c>
      <c r="C3468">
        <v>91608</v>
      </c>
      <c r="D3468" t="b">
        <f t="shared" si="54"/>
        <v>0</v>
      </c>
      <c r="E3468" cm="1">
        <f t="array" ref="E3468">QUARTILE(IF($A:$A=$A3468,IF($B:$B=$B3468,$C:$C)),1)</f>
        <v>22922</v>
      </c>
      <c r="F3468" cm="1">
        <f t="array" ref="F3468">QUARTILE(IF($A:$A=$A3468,IF($B:$B=$B3468,$C:$C)),3)</f>
        <v>72664</v>
      </c>
      <c r="G3468">
        <f>Table3[[#This Row],[Q3]]-Table3[[#This Row],[Q1]]</f>
        <v>49742</v>
      </c>
      <c r="H3468">
        <f>Table3[[#This Row],[Q1]]-1.5*Table3[[#This Row],[IQR]]</f>
        <v>-51691</v>
      </c>
      <c r="I3468">
        <f>Table3[[#This Row],[Q3]]+1.5*Table3[[#This Row],[IQR]]</f>
        <v>147277</v>
      </c>
    </row>
    <row r="3469" spans="1:9" x14ac:dyDescent="0.45">
      <c r="A3469" t="s">
        <v>17</v>
      </c>
      <c r="B3469" t="s">
        <v>6</v>
      </c>
      <c r="C3469">
        <v>93138</v>
      </c>
      <c r="D3469" t="b">
        <f t="shared" si="54"/>
        <v>0</v>
      </c>
      <c r="E3469" cm="1">
        <f t="array" ref="E3469">QUARTILE(IF($A:$A=$A3469,IF($B:$B=$B3469,$C:$C)),1)</f>
        <v>22922</v>
      </c>
      <c r="F3469" cm="1">
        <f t="array" ref="F3469">QUARTILE(IF($A:$A=$A3469,IF($B:$B=$B3469,$C:$C)),3)</f>
        <v>72664</v>
      </c>
      <c r="G3469">
        <f>Table3[[#This Row],[Q3]]-Table3[[#This Row],[Q1]]</f>
        <v>49742</v>
      </c>
      <c r="H3469">
        <f>Table3[[#This Row],[Q1]]-1.5*Table3[[#This Row],[IQR]]</f>
        <v>-51691</v>
      </c>
      <c r="I3469">
        <f>Table3[[#This Row],[Q3]]+1.5*Table3[[#This Row],[IQR]]</f>
        <v>147277</v>
      </c>
    </row>
    <row r="3470" spans="1:9" x14ac:dyDescent="0.45">
      <c r="A3470" t="s">
        <v>17</v>
      </c>
      <c r="B3470" t="s">
        <v>6</v>
      </c>
      <c r="C3470">
        <v>95073</v>
      </c>
      <c r="D3470" t="b">
        <f t="shared" si="54"/>
        <v>0</v>
      </c>
      <c r="E3470" cm="1">
        <f t="array" ref="E3470">QUARTILE(IF($A:$A=$A3470,IF($B:$B=$B3470,$C:$C)),1)</f>
        <v>22922</v>
      </c>
      <c r="F3470" cm="1">
        <f t="array" ref="F3470">QUARTILE(IF($A:$A=$A3470,IF($B:$B=$B3470,$C:$C)),3)</f>
        <v>72664</v>
      </c>
      <c r="G3470">
        <f>Table3[[#This Row],[Q3]]-Table3[[#This Row],[Q1]]</f>
        <v>49742</v>
      </c>
      <c r="H3470">
        <f>Table3[[#This Row],[Q1]]-1.5*Table3[[#This Row],[IQR]]</f>
        <v>-51691</v>
      </c>
      <c r="I3470">
        <f>Table3[[#This Row],[Q3]]+1.5*Table3[[#This Row],[IQR]]</f>
        <v>147277</v>
      </c>
    </row>
    <row r="3471" spans="1:9" x14ac:dyDescent="0.45">
      <c r="A3471" t="s">
        <v>17</v>
      </c>
      <c r="B3471" t="s">
        <v>6</v>
      </c>
      <c r="C3471">
        <v>95111</v>
      </c>
      <c r="D3471" t="b">
        <f t="shared" si="54"/>
        <v>0</v>
      </c>
      <c r="E3471" cm="1">
        <f t="array" ref="E3471">QUARTILE(IF($A:$A=$A3471,IF($B:$B=$B3471,$C:$C)),1)</f>
        <v>22922</v>
      </c>
      <c r="F3471" cm="1">
        <f t="array" ref="F3471">QUARTILE(IF($A:$A=$A3471,IF($B:$B=$B3471,$C:$C)),3)</f>
        <v>72664</v>
      </c>
      <c r="G3471">
        <f>Table3[[#This Row],[Q3]]-Table3[[#This Row],[Q1]]</f>
        <v>49742</v>
      </c>
      <c r="H3471">
        <f>Table3[[#This Row],[Q1]]-1.5*Table3[[#This Row],[IQR]]</f>
        <v>-51691</v>
      </c>
      <c r="I3471">
        <f>Table3[[#This Row],[Q3]]+1.5*Table3[[#This Row],[IQR]]</f>
        <v>147277</v>
      </c>
    </row>
    <row r="3472" spans="1:9" x14ac:dyDescent="0.45">
      <c r="A3472" t="s">
        <v>17</v>
      </c>
      <c r="B3472" t="s">
        <v>6</v>
      </c>
      <c r="C3472">
        <v>95555</v>
      </c>
      <c r="D3472" t="b">
        <f t="shared" si="54"/>
        <v>0</v>
      </c>
      <c r="E3472" cm="1">
        <f t="array" ref="E3472">QUARTILE(IF($A:$A=$A3472,IF($B:$B=$B3472,$C:$C)),1)</f>
        <v>22922</v>
      </c>
      <c r="F3472" cm="1">
        <f t="array" ref="F3472">QUARTILE(IF($A:$A=$A3472,IF($B:$B=$B3472,$C:$C)),3)</f>
        <v>72664</v>
      </c>
      <c r="G3472">
        <f>Table3[[#This Row],[Q3]]-Table3[[#This Row],[Q1]]</f>
        <v>49742</v>
      </c>
      <c r="H3472">
        <f>Table3[[#This Row],[Q1]]-1.5*Table3[[#This Row],[IQR]]</f>
        <v>-51691</v>
      </c>
      <c r="I3472">
        <f>Table3[[#This Row],[Q3]]+1.5*Table3[[#This Row],[IQR]]</f>
        <v>147277</v>
      </c>
    </row>
    <row r="3473" spans="1:9" x14ac:dyDescent="0.45">
      <c r="A3473" t="s">
        <v>17</v>
      </c>
      <c r="B3473" t="s">
        <v>6</v>
      </c>
      <c r="C3473">
        <v>95863</v>
      </c>
      <c r="D3473" t="b">
        <f t="shared" si="54"/>
        <v>0</v>
      </c>
      <c r="E3473" cm="1">
        <f t="array" ref="E3473">QUARTILE(IF($A:$A=$A3473,IF($B:$B=$B3473,$C:$C)),1)</f>
        <v>22922</v>
      </c>
      <c r="F3473" cm="1">
        <f t="array" ref="F3473">QUARTILE(IF($A:$A=$A3473,IF($B:$B=$B3473,$C:$C)),3)</f>
        <v>72664</v>
      </c>
      <c r="G3473">
        <f>Table3[[#This Row],[Q3]]-Table3[[#This Row],[Q1]]</f>
        <v>49742</v>
      </c>
      <c r="H3473">
        <f>Table3[[#This Row],[Q1]]-1.5*Table3[[#This Row],[IQR]]</f>
        <v>-51691</v>
      </c>
      <c r="I3473">
        <f>Table3[[#This Row],[Q3]]+1.5*Table3[[#This Row],[IQR]]</f>
        <v>147277</v>
      </c>
    </row>
    <row r="3474" spans="1:9" x14ac:dyDescent="0.45">
      <c r="A3474" t="s">
        <v>17</v>
      </c>
      <c r="B3474" t="s">
        <v>6</v>
      </c>
      <c r="C3474">
        <v>97066</v>
      </c>
      <c r="D3474" t="b">
        <f t="shared" si="54"/>
        <v>0</v>
      </c>
      <c r="E3474" cm="1">
        <f t="array" ref="E3474">QUARTILE(IF($A:$A=$A3474,IF($B:$B=$B3474,$C:$C)),1)</f>
        <v>22922</v>
      </c>
      <c r="F3474" cm="1">
        <f t="array" ref="F3474">QUARTILE(IF($A:$A=$A3474,IF($B:$B=$B3474,$C:$C)),3)</f>
        <v>72664</v>
      </c>
      <c r="G3474">
        <f>Table3[[#This Row],[Q3]]-Table3[[#This Row],[Q1]]</f>
        <v>49742</v>
      </c>
      <c r="H3474">
        <f>Table3[[#This Row],[Q1]]-1.5*Table3[[#This Row],[IQR]]</f>
        <v>-51691</v>
      </c>
      <c r="I3474">
        <f>Table3[[#This Row],[Q3]]+1.5*Table3[[#This Row],[IQR]]</f>
        <v>147277</v>
      </c>
    </row>
    <row r="3475" spans="1:9" x14ac:dyDescent="0.45">
      <c r="A3475" t="s">
        <v>17</v>
      </c>
      <c r="B3475" t="s">
        <v>6</v>
      </c>
      <c r="C3475">
        <v>98351</v>
      </c>
      <c r="D3475" t="b">
        <f t="shared" si="54"/>
        <v>0</v>
      </c>
      <c r="E3475" cm="1">
        <f t="array" ref="E3475">QUARTILE(IF($A:$A=$A3475,IF($B:$B=$B3475,$C:$C)),1)</f>
        <v>22922</v>
      </c>
      <c r="F3475" cm="1">
        <f t="array" ref="F3475">QUARTILE(IF($A:$A=$A3475,IF($B:$B=$B3475,$C:$C)),3)</f>
        <v>72664</v>
      </c>
      <c r="G3475">
        <f>Table3[[#This Row],[Q3]]-Table3[[#This Row],[Q1]]</f>
        <v>49742</v>
      </c>
      <c r="H3475">
        <f>Table3[[#This Row],[Q1]]-1.5*Table3[[#This Row],[IQR]]</f>
        <v>-51691</v>
      </c>
      <c r="I3475">
        <f>Table3[[#This Row],[Q3]]+1.5*Table3[[#This Row],[IQR]]</f>
        <v>147277</v>
      </c>
    </row>
    <row r="3476" spans="1:9" x14ac:dyDescent="0.45">
      <c r="A3476" t="s">
        <v>17</v>
      </c>
      <c r="B3476" t="s">
        <v>6</v>
      </c>
      <c r="C3476">
        <v>98784</v>
      </c>
      <c r="D3476" t="b">
        <f t="shared" si="54"/>
        <v>0</v>
      </c>
      <c r="E3476" cm="1">
        <f t="array" ref="E3476">QUARTILE(IF($A:$A=$A3476,IF($B:$B=$B3476,$C:$C)),1)</f>
        <v>22922</v>
      </c>
      <c r="F3476" cm="1">
        <f t="array" ref="F3476">QUARTILE(IF($A:$A=$A3476,IF($B:$B=$B3476,$C:$C)),3)</f>
        <v>72664</v>
      </c>
      <c r="G3476">
        <f>Table3[[#This Row],[Q3]]-Table3[[#This Row],[Q1]]</f>
        <v>49742</v>
      </c>
      <c r="H3476">
        <f>Table3[[#This Row],[Q1]]-1.5*Table3[[#This Row],[IQR]]</f>
        <v>-51691</v>
      </c>
      <c r="I3476">
        <f>Table3[[#This Row],[Q3]]+1.5*Table3[[#This Row],[IQR]]</f>
        <v>147277</v>
      </c>
    </row>
    <row r="3477" spans="1:9" x14ac:dyDescent="0.45">
      <c r="A3477" t="s">
        <v>14</v>
      </c>
      <c r="B3477" t="s">
        <v>6</v>
      </c>
      <c r="C3477">
        <v>8091</v>
      </c>
      <c r="D3477" t="b">
        <f t="shared" si="54"/>
        <v>0</v>
      </c>
      <c r="E3477" cm="1">
        <f t="array" ref="E3477">QUARTILE(IF($A:$A=$A3477,IF($B:$B=$B3477,$C:$C)),1)</f>
        <v>27455.25</v>
      </c>
      <c r="F3477" cm="1">
        <f t="array" ref="F3477">QUARTILE(IF($A:$A=$A3477,IF($B:$B=$B3477,$C:$C)),3)</f>
        <v>75370</v>
      </c>
      <c r="G3477">
        <f>Table3[[#This Row],[Q3]]-Table3[[#This Row],[Q1]]</f>
        <v>47914.75</v>
      </c>
      <c r="H3477">
        <f>Table3[[#This Row],[Q1]]-1.5*Table3[[#This Row],[IQR]]</f>
        <v>-44416.875</v>
      </c>
      <c r="I3477">
        <f>Table3[[#This Row],[Q3]]+1.5*Table3[[#This Row],[IQR]]</f>
        <v>147242.125</v>
      </c>
    </row>
    <row r="3478" spans="1:9" x14ac:dyDescent="0.45">
      <c r="A3478" t="s">
        <v>14</v>
      </c>
      <c r="B3478" t="s">
        <v>6</v>
      </c>
      <c r="C3478">
        <v>16716</v>
      </c>
      <c r="D3478" t="b">
        <f t="shared" si="54"/>
        <v>0</v>
      </c>
      <c r="E3478" cm="1">
        <f t="array" ref="E3478">QUARTILE(IF($A:$A=$A3478,IF($B:$B=$B3478,$C:$C)),1)</f>
        <v>27455.25</v>
      </c>
      <c r="F3478" cm="1">
        <f t="array" ref="F3478">QUARTILE(IF($A:$A=$A3478,IF($B:$B=$B3478,$C:$C)),3)</f>
        <v>75370</v>
      </c>
      <c r="G3478">
        <f>Table3[[#This Row],[Q3]]-Table3[[#This Row],[Q1]]</f>
        <v>47914.75</v>
      </c>
      <c r="H3478">
        <f>Table3[[#This Row],[Q1]]-1.5*Table3[[#This Row],[IQR]]</f>
        <v>-44416.875</v>
      </c>
      <c r="I3478">
        <f>Table3[[#This Row],[Q3]]+1.5*Table3[[#This Row],[IQR]]</f>
        <v>147242.125</v>
      </c>
    </row>
    <row r="3479" spans="1:9" x14ac:dyDescent="0.45">
      <c r="A3479" t="s">
        <v>14</v>
      </c>
      <c r="B3479" t="s">
        <v>6</v>
      </c>
      <c r="C3479">
        <v>17749</v>
      </c>
      <c r="D3479" t="b">
        <f t="shared" si="54"/>
        <v>0</v>
      </c>
      <c r="E3479" cm="1">
        <f t="array" ref="E3479">QUARTILE(IF($A:$A=$A3479,IF($B:$B=$B3479,$C:$C)),1)</f>
        <v>27455.25</v>
      </c>
      <c r="F3479" cm="1">
        <f t="array" ref="F3479">QUARTILE(IF($A:$A=$A3479,IF($B:$B=$B3479,$C:$C)),3)</f>
        <v>75370</v>
      </c>
      <c r="G3479">
        <f>Table3[[#This Row],[Q3]]-Table3[[#This Row],[Q1]]</f>
        <v>47914.75</v>
      </c>
      <c r="H3479">
        <f>Table3[[#This Row],[Q1]]-1.5*Table3[[#This Row],[IQR]]</f>
        <v>-44416.875</v>
      </c>
      <c r="I3479">
        <f>Table3[[#This Row],[Q3]]+1.5*Table3[[#This Row],[IQR]]</f>
        <v>147242.125</v>
      </c>
    </row>
    <row r="3480" spans="1:9" x14ac:dyDescent="0.45">
      <c r="A3480" t="s">
        <v>14</v>
      </c>
      <c r="B3480" t="s">
        <v>6</v>
      </c>
      <c r="C3480">
        <v>19571</v>
      </c>
      <c r="D3480" t="b">
        <f t="shared" si="54"/>
        <v>0</v>
      </c>
      <c r="E3480" cm="1">
        <f t="array" ref="E3480">QUARTILE(IF($A:$A=$A3480,IF($B:$B=$B3480,$C:$C)),1)</f>
        <v>27455.25</v>
      </c>
      <c r="F3480" cm="1">
        <f t="array" ref="F3480">QUARTILE(IF($A:$A=$A3480,IF($B:$B=$B3480,$C:$C)),3)</f>
        <v>75370</v>
      </c>
      <c r="G3480">
        <f>Table3[[#This Row],[Q3]]-Table3[[#This Row],[Q1]]</f>
        <v>47914.75</v>
      </c>
      <c r="H3480">
        <f>Table3[[#This Row],[Q1]]-1.5*Table3[[#This Row],[IQR]]</f>
        <v>-44416.875</v>
      </c>
      <c r="I3480">
        <f>Table3[[#This Row],[Q3]]+1.5*Table3[[#This Row],[IQR]]</f>
        <v>147242.125</v>
      </c>
    </row>
    <row r="3481" spans="1:9" x14ac:dyDescent="0.45">
      <c r="A3481" t="s">
        <v>14</v>
      </c>
      <c r="B3481" t="s">
        <v>6</v>
      </c>
      <c r="C3481">
        <v>19722</v>
      </c>
      <c r="D3481" t="b">
        <f t="shared" si="54"/>
        <v>0</v>
      </c>
      <c r="E3481" cm="1">
        <f t="array" ref="E3481">QUARTILE(IF($A:$A=$A3481,IF($B:$B=$B3481,$C:$C)),1)</f>
        <v>27455.25</v>
      </c>
      <c r="F3481" cm="1">
        <f t="array" ref="F3481">QUARTILE(IF($A:$A=$A3481,IF($B:$B=$B3481,$C:$C)),3)</f>
        <v>75370</v>
      </c>
      <c r="G3481">
        <f>Table3[[#This Row],[Q3]]-Table3[[#This Row],[Q1]]</f>
        <v>47914.75</v>
      </c>
      <c r="H3481">
        <f>Table3[[#This Row],[Q1]]-1.5*Table3[[#This Row],[IQR]]</f>
        <v>-44416.875</v>
      </c>
      <c r="I3481">
        <f>Table3[[#This Row],[Q3]]+1.5*Table3[[#This Row],[IQR]]</f>
        <v>147242.125</v>
      </c>
    </row>
    <row r="3482" spans="1:9" x14ac:dyDescent="0.45">
      <c r="A3482" t="s">
        <v>14</v>
      </c>
      <c r="B3482" t="s">
        <v>6</v>
      </c>
      <c r="C3482">
        <v>25378</v>
      </c>
      <c r="D3482" t="b">
        <f t="shared" si="54"/>
        <v>0</v>
      </c>
      <c r="E3482" cm="1">
        <f t="array" ref="E3482">QUARTILE(IF($A:$A=$A3482,IF($B:$B=$B3482,$C:$C)),1)</f>
        <v>27455.25</v>
      </c>
      <c r="F3482" cm="1">
        <f t="array" ref="F3482">QUARTILE(IF($A:$A=$A3482,IF($B:$B=$B3482,$C:$C)),3)</f>
        <v>75370</v>
      </c>
      <c r="G3482">
        <f>Table3[[#This Row],[Q3]]-Table3[[#This Row],[Q1]]</f>
        <v>47914.75</v>
      </c>
      <c r="H3482">
        <f>Table3[[#This Row],[Q1]]-1.5*Table3[[#This Row],[IQR]]</f>
        <v>-44416.875</v>
      </c>
      <c r="I3482">
        <f>Table3[[#This Row],[Q3]]+1.5*Table3[[#This Row],[IQR]]</f>
        <v>147242.125</v>
      </c>
    </row>
    <row r="3483" spans="1:9" x14ac:dyDescent="0.45">
      <c r="A3483" t="s">
        <v>14</v>
      </c>
      <c r="B3483" t="s">
        <v>6</v>
      </c>
      <c r="C3483">
        <v>27268</v>
      </c>
      <c r="D3483" t="b">
        <f t="shared" si="54"/>
        <v>0</v>
      </c>
      <c r="E3483" cm="1">
        <f t="array" ref="E3483">QUARTILE(IF($A:$A=$A3483,IF($B:$B=$B3483,$C:$C)),1)</f>
        <v>27455.25</v>
      </c>
      <c r="F3483" cm="1">
        <f t="array" ref="F3483">QUARTILE(IF($A:$A=$A3483,IF($B:$B=$B3483,$C:$C)),3)</f>
        <v>75370</v>
      </c>
      <c r="G3483">
        <f>Table3[[#This Row],[Q3]]-Table3[[#This Row],[Q1]]</f>
        <v>47914.75</v>
      </c>
      <c r="H3483">
        <f>Table3[[#This Row],[Q1]]-1.5*Table3[[#This Row],[IQR]]</f>
        <v>-44416.875</v>
      </c>
      <c r="I3483">
        <f>Table3[[#This Row],[Q3]]+1.5*Table3[[#This Row],[IQR]]</f>
        <v>147242.125</v>
      </c>
    </row>
    <row r="3484" spans="1:9" x14ac:dyDescent="0.45">
      <c r="A3484" t="s">
        <v>14</v>
      </c>
      <c r="B3484" t="s">
        <v>6</v>
      </c>
      <c r="C3484">
        <v>28017</v>
      </c>
      <c r="D3484" t="b">
        <f t="shared" si="54"/>
        <v>0</v>
      </c>
      <c r="E3484" cm="1">
        <f t="array" ref="E3484">QUARTILE(IF($A:$A=$A3484,IF($B:$B=$B3484,$C:$C)),1)</f>
        <v>27455.25</v>
      </c>
      <c r="F3484" cm="1">
        <f t="array" ref="F3484">QUARTILE(IF($A:$A=$A3484,IF($B:$B=$B3484,$C:$C)),3)</f>
        <v>75370</v>
      </c>
      <c r="G3484">
        <f>Table3[[#This Row],[Q3]]-Table3[[#This Row],[Q1]]</f>
        <v>47914.75</v>
      </c>
      <c r="H3484">
        <f>Table3[[#This Row],[Q1]]-1.5*Table3[[#This Row],[IQR]]</f>
        <v>-44416.875</v>
      </c>
      <c r="I3484">
        <f>Table3[[#This Row],[Q3]]+1.5*Table3[[#This Row],[IQR]]</f>
        <v>147242.125</v>
      </c>
    </row>
    <row r="3485" spans="1:9" x14ac:dyDescent="0.45">
      <c r="A3485" t="s">
        <v>14</v>
      </c>
      <c r="B3485" t="s">
        <v>6</v>
      </c>
      <c r="C3485">
        <v>33107</v>
      </c>
      <c r="D3485" t="b">
        <f t="shared" si="54"/>
        <v>0</v>
      </c>
      <c r="E3485" cm="1">
        <f t="array" ref="E3485">QUARTILE(IF($A:$A=$A3485,IF($B:$B=$B3485,$C:$C)),1)</f>
        <v>27455.25</v>
      </c>
      <c r="F3485" cm="1">
        <f t="array" ref="F3485">QUARTILE(IF($A:$A=$A3485,IF($B:$B=$B3485,$C:$C)),3)</f>
        <v>75370</v>
      </c>
      <c r="G3485">
        <f>Table3[[#This Row],[Q3]]-Table3[[#This Row],[Q1]]</f>
        <v>47914.75</v>
      </c>
      <c r="H3485">
        <f>Table3[[#This Row],[Q1]]-1.5*Table3[[#This Row],[IQR]]</f>
        <v>-44416.875</v>
      </c>
      <c r="I3485">
        <f>Table3[[#This Row],[Q3]]+1.5*Table3[[#This Row],[IQR]]</f>
        <v>147242.125</v>
      </c>
    </row>
    <row r="3486" spans="1:9" x14ac:dyDescent="0.45">
      <c r="A3486" t="s">
        <v>14</v>
      </c>
      <c r="B3486" t="s">
        <v>6</v>
      </c>
      <c r="C3486">
        <v>34378</v>
      </c>
      <c r="D3486" t="b">
        <f t="shared" si="54"/>
        <v>0</v>
      </c>
      <c r="E3486" cm="1">
        <f t="array" ref="E3486">QUARTILE(IF($A:$A=$A3486,IF($B:$B=$B3486,$C:$C)),1)</f>
        <v>27455.25</v>
      </c>
      <c r="F3486" cm="1">
        <f t="array" ref="F3486">QUARTILE(IF($A:$A=$A3486,IF($B:$B=$B3486,$C:$C)),3)</f>
        <v>75370</v>
      </c>
      <c r="G3486">
        <f>Table3[[#This Row],[Q3]]-Table3[[#This Row],[Q1]]</f>
        <v>47914.75</v>
      </c>
      <c r="H3486">
        <f>Table3[[#This Row],[Q1]]-1.5*Table3[[#This Row],[IQR]]</f>
        <v>-44416.875</v>
      </c>
      <c r="I3486">
        <f>Table3[[#This Row],[Q3]]+1.5*Table3[[#This Row],[IQR]]</f>
        <v>147242.125</v>
      </c>
    </row>
    <row r="3487" spans="1:9" x14ac:dyDescent="0.45">
      <c r="A3487" t="s">
        <v>14</v>
      </c>
      <c r="B3487" t="s">
        <v>6</v>
      </c>
      <c r="C3487">
        <v>34640</v>
      </c>
      <c r="D3487" t="b">
        <f t="shared" si="54"/>
        <v>0</v>
      </c>
      <c r="E3487" cm="1">
        <f t="array" ref="E3487">QUARTILE(IF($A:$A=$A3487,IF($B:$B=$B3487,$C:$C)),1)</f>
        <v>27455.25</v>
      </c>
      <c r="F3487" cm="1">
        <f t="array" ref="F3487">QUARTILE(IF($A:$A=$A3487,IF($B:$B=$B3487,$C:$C)),3)</f>
        <v>75370</v>
      </c>
      <c r="G3487">
        <f>Table3[[#This Row],[Q3]]-Table3[[#This Row],[Q1]]</f>
        <v>47914.75</v>
      </c>
      <c r="H3487">
        <f>Table3[[#This Row],[Q1]]-1.5*Table3[[#This Row],[IQR]]</f>
        <v>-44416.875</v>
      </c>
      <c r="I3487">
        <f>Table3[[#This Row],[Q3]]+1.5*Table3[[#This Row],[IQR]]</f>
        <v>147242.125</v>
      </c>
    </row>
    <row r="3488" spans="1:9" x14ac:dyDescent="0.45">
      <c r="A3488" t="s">
        <v>14</v>
      </c>
      <c r="B3488" t="s">
        <v>6</v>
      </c>
      <c r="C3488">
        <v>37255</v>
      </c>
      <c r="D3488" t="b">
        <f t="shared" si="54"/>
        <v>0</v>
      </c>
      <c r="E3488" cm="1">
        <f t="array" ref="E3488">QUARTILE(IF($A:$A=$A3488,IF($B:$B=$B3488,$C:$C)),1)</f>
        <v>27455.25</v>
      </c>
      <c r="F3488" cm="1">
        <f t="array" ref="F3488">QUARTILE(IF($A:$A=$A3488,IF($B:$B=$B3488,$C:$C)),3)</f>
        <v>75370</v>
      </c>
      <c r="G3488">
        <f>Table3[[#This Row],[Q3]]-Table3[[#This Row],[Q1]]</f>
        <v>47914.75</v>
      </c>
      <c r="H3488">
        <f>Table3[[#This Row],[Q1]]-1.5*Table3[[#This Row],[IQR]]</f>
        <v>-44416.875</v>
      </c>
      <c r="I3488">
        <f>Table3[[#This Row],[Q3]]+1.5*Table3[[#This Row],[IQR]]</f>
        <v>147242.125</v>
      </c>
    </row>
    <row r="3489" spans="1:9" x14ac:dyDescent="0.45">
      <c r="A3489" t="s">
        <v>14</v>
      </c>
      <c r="B3489" t="s">
        <v>6</v>
      </c>
      <c r="C3489">
        <v>45024</v>
      </c>
      <c r="D3489" t="b">
        <f t="shared" si="54"/>
        <v>0</v>
      </c>
      <c r="E3489" cm="1">
        <f t="array" ref="E3489">QUARTILE(IF($A:$A=$A3489,IF($B:$B=$B3489,$C:$C)),1)</f>
        <v>27455.25</v>
      </c>
      <c r="F3489" cm="1">
        <f t="array" ref="F3489">QUARTILE(IF($A:$A=$A3489,IF($B:$B=$B3489,$C:$C)),3)</f>
        <v>75370</v>
      </c>
      <c r="G3489">
        <f>Table3[[#This Row],[Q3]]-Table3[[#This Row],[Q1]]</f>
        <v>47914.75</v>
      </c>
      <c r="H3489">
        <f>Table3[[#This Row],[Q1]]-1.5*Table3[[#This Row],[IQR]]</f>
        <v>-44416.875</v>
      </c>
      <c r="I3489">
        <f>Table3[[#This Row],[Q3]]+1.5*Table3[[#This Row],[IQR]]</f>
        <v>147242.125</v>
      </c>
    </row>
    <row r="3490" spans="1:9" x14ac:dyDescent="0.45">
      <c r="A3490" t="s">
        <v>14</v>
      </c>
      <c r="B3490" t="s">
        <v>6</v>
      </c>
      <c r="C3490">
        <v>53848</v>
      </c>
      <c r="D3490" t="b">
        <f t="shared" si="54"/>
        <v>0</v>
      </c>
      <c r="E3490" cm="1">
        <f t="array" ref="E3490">QUARTILE(IF($A:$A=$A3490,IF($B:$B=$B3490,$C:$C)),1)</f>
        <v>27455.25</v>
      </c>
      <c r="F3490" cm="1">
        <f t="array" ref="F3490">QUARTILE(IF($A:$A=$A3490,IF($B:$B=$B3490,$C:$C)),3)</f>
        <v>75370</v>
      </c>
      <c r="G3490">
        <f>Table3[[#This Row],[Q3]]-Table3[[#This Row],[Q1]]</f>
        <v>47914.75</v>
      </c>
      <c r="H3490">
        <f>Table3[[#This Row],[Q1]]-1.5*Table3[[#This Row],[IQR]]</f>
        <v>-44416.875</v>
      </c>
      <c r="I3490">
        <f>Table3[[#This Row],[Q3]]+1.5*Table3[[#This Row],[IQR]]</f>
        <v>147242.125</v>
      </c>
    </row>
    <row r="3491" spans="1:9" x14ac:dyDescent="0.45">
      <c r="A3491" t="s">
        <v>14</v>
      </c>
      <c r="B3491" t="s">
        <v>6</v>
      </c>
      <c r="C3491">
        <v>57736</v>
      </c>
      <c r="D3491" t="b">
        <f t="shared" si="54"/>
        <v>0</v>
      </c>
      <c r="E3491" cm="1">
        <f t="array" ref="E3491">QUARTILE(IF($A:$A=$A3491,IF($B:$B=$B3491,$C:$C)),1)</f>
        <v>27455.25</v>
      </c>
      <c r="F3491" cm="1">
        <f t="array" ref="F3491">QUARTILE(IF($A:$A=$A3491,IF($B:$B=$B3491,$C:$C)),3)</f>
        <v>75370</v>
      </c>
      <c r="G3491">
        <f>Table3[[#This Row],[Q3]]-Table3[[#This Row],[Q1]]</f>
        <v>47914.75</v>
      </c>
      <c r="H3491">
        <f>Table3[[#This Row],[Q1]]-1.5*Table3[[#This Row],[IQR]]</f>
        <v>-44416.875</v>
      </c>
      <c r="I3491">
        <f>Table3[[#This Row],[Q3]]+1.5*Table3[[#This Row],[IQR]]</f>
        <v>147242.125</v>
      </c>
    </row>
    <row r="3492" spans="1:9" x14ac:dyDescent="0.45">
      <c r="A3492" t="s">
        <v>14</v>
      </c>
      <c r="B3492" t="s">
        <v>6</v>
      </c>
      <c r="C3492">
        <v>58292</v>
      </c>
      <c r="D3492" t="b">
        <f t="shared" si="54"/>
        <v>0</v>
      </c>
      <c r="E3492" cm="1">
        <f t="array" ref="E3492">QUARTILE(IF($A:$A=$A3492,IF($B:$B=$B3492,$C:$C)),1)</f>
        <v>27455.25</v>
      </c>
      <c r="F3492" cm="1">
        <f t="array" ref="F3492">QUARTILE(IF($A:$A=$A3492,IF($B:$B=$B3492,$C:$C)),3)</f>
        <v>75370</v>
      </c>
      <c r="G3492">
        <f>Table3[[#This Row],[Q3]]-Table3[[#This Row],[Q1]]</f>
        <v>47914.75</v>
      </c>
      <c r="H3492">
        <f>Table3[[#This Row],[Q1]]-1.5*Table3[[#This Row],[IQR]]</f>
        <v>-44416.875</v>
      </c>
      <c r="I3492">
        <f>Table3[[#This Row],[Q3]]+1.5*Table3[[#This Row],[IQR]]</f>
        <v>147242.125</v>
      </c>
    </row>
    <row r="3493" spans="1:9" x14ac:dyDescent="0.45">
      <c r="A3493" t="s">
        <v>14</v>
      </c>
      <c r="B3493" t="s">
        <v>6</v>
      </c>
      <c r="C3493">
        <v>61893</v>
      </c>
      <c r="D3493" t="b">
        <f t="shared" si="54"/>
        <v>0</v>
      </c>
      <c r="E3493" cm="1">
        <f t="array" ref="E3493">QUARTILE(IF($A:$A=$A3493,IF($B:$B=$B3493,$C:$C)),1)</f>
        <v>27455.25</v>
      </c>
      <c r="F3493" cm="1">
        <f t="array" ref="F3493">QUARTILE(IF($A:$A=$A3493,IF($B:$B=$B3493,$C:$C)),3)</f>
        <v>75370</v>
      </c>
      <c r="G3493">
        <f>Table3[[#This Row],[Q3]]-Table3[[#This Row],[Q1]]</f>
        <v>47914.75</v>
      </c>
      <c r="H3493">
        <f>Table3[[#This Row],[Q1]]-1.5*Table3[[#This Row],[IQR]]</f>
        <v>-44416.875</v>
      </c>
      <c r="I3493">
        <f>Table3[[#This Row],[Q3]]+1.5*Table3[[#This Row],[IQR]]</f>
        <v>147242.125</v>
      </c>
    </row>
    <row r="3494" spans="1:9" x14ac:dyDescent="0.45">
      <c r="A3494" t="s">
        <v>14</v>
      </c>
      <c r="B3494" t="s">
        <v>6</v>
      </c>
      <c r="C3494">
        <v>63967</v>
      </c>
      <c r="D3494" t="b">
        <f t="shared" si="54"/>
        <v>0</v>
      </c>
      <c r="E3494" cm="1">
        <f t="array" ref="E3494">QUARTILE(IF($A:$A=$A3494,IF($B:$B=$B3494,$C:$C)),1)</f>
        <v>27455.25</v>
      </c>
      <c r="F3494" cm="1">
        <f t="array" ref="F3494">QUARTILE(IF($A:$A=$A3494,IF($B:$B=$B3494,$C:$C)),3)</f>
        <v>75370</v>
      </c>
      <c r="G3494">
        <f>Table3[[#This Row],[Q3]]-Table3[[#This Row],[Q1]]</f>
        <v>47914.75</v>
      </c>
      <c r="H3494">
        <f>Table3[[#This Row],[Q1]]-1.5*Table3[[#This Row],[IQR]]</f>
        <v>-44416.875</v>
      </c>
      <c r="I3494">
        <f>Table3[[#This Row],[Q3]]+1.5*Table3[[#This Row],[IQR]]</f>
        <v>147242.125</v>
      </c>
    </row>
    <row r="3495" spans="1:9" x14ac:dyDescent="0.45">
      <c r="A3495" t="s">
        <v>14</v>
      </c>
      <c r="B3495" t="s">
        <v>6</v>
      </c>
      <c r="C3495">
        <v>68737</v>
      </c>
      <c r="D3495" t="b">
        <f t="shared" si="54"/>
        <v>0</v>
      </c>
      <c r="E3495" cm="1">
        <f t="array" ref="E3495">QUARTILE(IF($A:$A=$A3495,IF($B:$B=$B3495,$C:$C)),1)</f>
        <v>27455.25</v>
      </c>
      <c r="F3495" cm="1">
        <f t="array" ref="F3495">QUARTILE(IF($A:$A=$A3495,IF($B:$B=$B3495,$C:$C)),3)</f>
        <v>75370</v>
      </c>
      <c r="G3495">
        <f>Table3[[#This Row],[Q3]]-Table3[[#This Row],[Q1]]</f>
        <v>47914.75</v>
      </c>
      <c r="H3495">
        <f>Table3[[#This Row],[Q1]]-1.5*Table3[[#This Row],[IQR]]</f>
        <v>-44416.875</v>
      </c>
      <c r="I3495">
        <f>Table3[[#This Row],[Q3]]+1.5*Table3[[#This Row],[IQR]]</f>
        <v>147242.125</v>
      </c>
    </row>
    <row r="3496" spans="1:9" x14ac:dyDescent="0.45">
      <c r="A3496" t="s">
        <v>14</v>
      </c>
      <c r="B3496" t="s">
        <v>6</v>
      </c>
      <c r="C3496">
        <v>77581</v>
      </c>
      <c r="D3496" t="b">
        <f t="shared" si="54"/>
        <v>0</v>
      </c>
      <c r="E3496" cm="1">
        <f t="array" ref="E3496">QUARTILE(IF($A:$A=$A3496,IF($B:$B=$B3496,$C:$C)),1)</f>
        <v>27455.25</v>
      </c>
      <c r="F3496" cm="1">
        <f t="array" ref="F3496">QUARTILE(IF($A:$A=$A3496,IF($B:$B=$B3496,$C:$C)),3)</f>
        <v>75370</v>
      </c>
      <c r="G3496">
        <f>Table3[[#This Row],[Q3]]-Table3[[#This Row],[Q1]]</f>
        <v>47914.75</v>
      </c>
      <c r="H3496">
        <f>Table3[[#This Row],[Q1]]-1.5*Table3[[#This Row],[IQR]]</f>
        <v>-44416.875</v>
      </c>
      <c r="I3496">
        <f>Table3[[#This Row],[Q3]]+1.5*Table3[[#This Row],[IQR]]</f>
        <v>147242.125</v>
      </c>
    </row>
    <row r="3497" spans="1:9" x14ac:dyDescent="0.45">
      <c r="A3497" t="s">
        <v>14</v>
      </c>
      <c r="B3497" t="s">
        <v>6</v>
      </c>
      <c r="C3497">
        <v>81002</v>
      </c>
      <c r="D3497" t="b">
        <f t="shared" si="54"/>
        <v>0</v>
      </c>
      <c r="E3497" cm="1">
        <f t="array" ref="E3497">QUARTILE(IF($A:$A=$A3497,IF($B:$B=$B3497,$C:$C)),1)</f>
        <v>27455.25</v>
      </c>
      <c r="F3497" cm="1">
        <f t="array" ref="F3497">QUARTILE(IF($A:$A=$A3497,IF($B:$B=$B3497,$C:$C)),3)</f>
        <v>75370</v>
      </c>
      <c r="G3497">
        <f>Table3[[#This Row],[Q3]]-Table3[[#This Row],[Q1]]</f>
        <v>47914.75</v>
      </c>
      <c r="H3497">
        <f>Table3[[#This Row],[Q1]]-1.5*Table3[[#This Row],[IQR]]</f>
        <v>-44416.875</v>
      </c>
      <c r="I3497">
        <f>Table3[[#This Row],[Q3]]+1.5*Table3[[#This Row],[IQR]]</f>
        <v>147242.125</v>
      </c>
    </row>
    <row r="3498" spans="1:9" x14ac:dyDescent="0.45">
      <c r="A3498" t="s">
        <v>14</v>
      </c>
      <c r="B3498" t="s">
        <v>6</v>
      </c>
      <c r="C3498">
        <v>84905</v>
      </c>
      <c r="D3498" t="b">
        <f t="shared" si="54"/>
        <v>0</v>
      </c>
      <c r="E3498" cm="1">
        <f t="array" ref="E3498">QUARTILE(IF($A:$A=$A3498,IF($B:$B=$B3498,$C:$C)),1)</f>
        <v>27455.25</v>
      </c>
      <c r="F3498" cm="1">
        <f t="array" ref="F3498">QUARTILE(IF($A:$A=$A3498,IF($B:$B=$B3498,$C:$C)),3)</f>
        <v>75370</v>
      </c>
      <c r="G3498">
        <f>Table3[[#This Row],[Q3]]-Table3[[#This Row],[Q1]]</f>
        <v>47914.75</v>
      </c>
      <c r="H3498">
        <f>Table3[[#This Row],[Q1]]-1.5*Table3[[#This Row],[IQR]]</f>
        <v>-44416.875</v>
      </c>
      <c r="I3498">
        <f>Table3[[#This Row],[Q3]]+1.5*Table3[[#This Row],[IQR]]</f>
        <v>147242.125</v>
      </c>
    </row>
    <row r="3499" spans="1:9" x14ac:dyDescent="0.45">
      <c r="A3499" t="s">
        <v>14</v>
      </c>
      <c r="B3499" t="s">
        <v>6</v>
      </c>
      <c r="C3499">
        <v>85440</v>
      </c>
      <c r="D3499" t="b">
        <f t="shared" si="54"/>
        <v>0</v>
      </c>
      <c r="E3499" cm="1">
        <f t="array" ref="E3499">QUARTILE(IF($A:$A=$A3499,IF($B:$B=$B3499,$C:$C)),1)</f>
        <v>27455.25</v>
      </c>
      <c r="F3499" cm="1">
        <f t="array" ref="F3499">QUARTILE(IF($A:$A=$A3499,IF($B:$B=$B3499,$C:$C)),3)</f>
        <v>75370</v>
      </c>
      <c r="G3499">
        <f>Table3[[#This Row],[Q3]]-Table3[[#This Row],[Q1]]</f>
        <v>47914.75</v>
      </c>
      <c r="H3499">
        <f>Table3[[#This Row],[Q1]]-1.5*Table3[[#This Row],[IQR]]</f>
        <v>-44416.875</v>
      </c>
      <c r="I3499">
        <f>Table3[[#This Row],[Q3]]+1.5*Table3[[#This Row],[IQR]]</f>
        <v>147242.125</v>
      </c>
    </row>
    <row r="3500" spans="1:9" x14ac:dyDescent="0.45">
      <c r="A3500" t="s">
        <v>14</v>
      </c>
      <c r="B3500" t="s">
        <v>6</v>
      </c>
      <c r="C3500">
        <v>88308</v>
      </c>
      <c r="D3500" t="b">
        <f t="shared" si="54"/>
        <v>0</v>
      </c>
      <c r="E3500" cm="1">
        <f t="array" ref="E3500">QUARTILE(IF($A:$A=$A3500,IF($B:$B=$B3500,$C:$C)),1)</f>
        <v>27455.25</v>
      </c>
      <c r="F3500" cm="1">
        <f t="array" ref="F3500">QUARTILE(IF($A:$A=$A3500,IF($B:$B=$B3500,$C:$C)),3)</f>
        <v>75370</v>
      </c>
      <c r="G3500">
        <f>Table3[[#This Row],[Q3]]-Table3[[#This Row],[Q1]]</f>
        <v>47914.75</v>
      </c>
      <c r="H3500">
        <f>Table3[[#This Row],[Q1]]-1.5*Table3[[#This Row],[IQR]]</f>
        <v>-44416.875</v>
      </c>
      <c r="I3500">
        <f>Table3[[#This Row],[Q3]]+1.5*Table3[[#This Row],[IQR]]</f>
        <v>147242.125</v>
      </c>
    </row>
    <row r="3501" spans="1:9" x14ac:dyDescent="0.45">
      <c r="A3501" t="s">
        <v>14</v>
      </c>
      <c r="B3501" t="s">
        <v>6</v>
      </c>
      <c r="C3501">
        <v>92448</v>
      </c>
      <c r="D3501" t="b">
        <f t="shared" si="54"/>
        <v>0</v>
      </c>
      <c r="E3501" cm="1">
        <f t="array" ref="E3501">QUARTILE(IF($A:$A=$A3501,IF($B:$B=$B3501,$C:$C)),1)</f>
        <v>27455.25</v>
      </c>
      <c r="F3501" cm="1">
        <f t="array" ref="F3501">QUARTILE(IF($A:$A=$A3501,IF($B:$B=$B3501,$C:$C)),3)</f>
        <v>75370</v>
      </c>
      <c r="G3501">
        <f>Table3[[#This Row],[Q3]]-Table3[[#This Row],[Q1]]</f>
        <v>47914.75</v>
      </c>
      <c r="H3501">
        <f>Table3[[#This Row],[Q1]]-1.5*Table3[[#This Row],[IQR]]</f>
        <v>-44416.875</v>
      </c>
      <c r="I3501">
        <f>Table3[[#This Row],[Q3]]+1.5*Table3[[#This Row],[IQR]]</f>
        <v>147242.125</v>
      </c>
    </row>
    <row r="3502" spans="1:9" x14ac:dyDescent="0.45">
      <c r="A3502" t="s">
        <v>14</v>
      </c>
      <c r="B3502" t="s">
        <v>6</v>
      </c>
      <c r="C3502">
        <v>94371</v>
      </c>
      <c r="D3502" t="b">
        <f t="shared" si="54"/>
        <v>0</v>
      </c>
      <c r="E3502" cm="1">
        <f t="array" ref="E3502">QUARTILE(IF($A:$A=$A3502,IF($B:$B=$B3502,$C:$C)),1)</f>
        <v>27455.25</v>
      </c>
      <c r="F3502" cm="1">
        <f t="array" ref="F3502">QUARTILE(IF($A:$A=$A3502,IF($B:$B=$B3502,$C:$C)),3)</f>
        <v>75370</v>
      </c>
      <c r="G3502">
        <f>Table3[[#This Row],[Q3]]-Table3[[#This Row],[Q1]]</f>
        <v>47914.75</v>
      </c>
      <c r="H3502">
        <f>Table3[[#This Row],[Q1]]-1.5*Table3[[#This Row],[IQR]]</f>
        <v>-44416.875</v>
      </c>
      <c r="I3502">
        <f>Table3[[#This Row],[Q3]]+1.5*Table3[[#This Row],[IQR]]</f>
        <v>147242.125</v>
      </c>
    </row>
    <row r="3503" spans="1:9" x14ac:dyDescent="0.45">
      <c r="A3503" t="s">
        <v>18</v>
      </c>
      <c r="B3503" t="s">
        <v>6</v>
      </c>
      <c r="C3503">
        <v>7276</v>
      </c>
      <c r="D3503" t="b">
        <f t="shared" si="54"/>
        <v>0</v>
      </c>
      <c r="E3503" cm="1">
        <f t="array" ref="E3503">QUARTILE(IF($A:$A=$A3503,IF($B:$B=$B3503,$C:$C)),1)</f>
        <v>45558</v>
      </c>
      <c r="F3503" cm="1">
        <f t="array" ref="F3503">QUARTILE(IF($A:$A=$A3503,IF($B:$B=$B3503,$C:$C)),3)</f>
        <v>87276</v>
      </c>
      <c r="G3503">
        <f>Table3[[#This Row],[Q3]]-Table3[[#This Row],[Q1]]</f>
        <v>41718</v>
      </c>
      <c r="H3503">
        <f>Table3[[#This Row],[Q1]]-1.5*Table3[[#This Row],[IQR]]</f>
        <v>-17019</v>
      </c>
      <c r="I3503">
        <f>Table3[[#This Row],[Q3]]+1.5*Table3[[#This Row],[IQR]]</f>
        <v>149853</v>
      </c>
    </row>
    <row r="3504" spans="1:9" x14ac:dyDescent="0.45">
      <c r="A3504" t="s">
        <v>18</v>
      </c>
      <c r="B3504" t="s">
        <v>6</v>
      </c>
      <c r="C3504">
        <v>14781</v>
      </c>
      <c r="D3504" t="b">
        <f t="shared" si="54"/>
        <v>0</v>
      </c>
      <c r="E3504" cm="1">
        <f t="array" ref="E3504">QUARTILE(IF($A:$A=$A3504,IF($B:$B=$B3504,$C:$C)),1)</f>
        <v>45558</v>
      </c>
      <c r="F3504" cm="1">
        <f t="array" ref="F3504">QUARTILE(IF($A:$A=$A3504,IF($B:$B=$B3504,$C:$C)),3)</f>
        <v>87276</v>
      </c>
      <c r="G3504">
        <f>Table3[[#This Row],[Q3]]-Table3[[#This Row],[Q1]]</f>
        <v>41718</v>
      </c>
      <c r="H3504">
        <f>Table3[[#This Row],[Q1]]-1.5*Table3[[#This Row],[IQR]]</f>
        <v>-17019</v>
      </c>
      <c r="I3504">
        <f>Table3[[#This Row],[Q3]]+1.5*Table3[[#This Row],[IQR]]</f>
        <v>149853</v>
      </c>
    </row>
    <row r="3505" spans="1:9" x14ac:dyDescent="0.45">
      <c r="A3505" t="s">
        <v>18</v>
      </c>
      <c r="B3505" t="s">
        <v>6</v>
      </c>
      <c r="C3505">
        <v>40315</v>
      </c>
      <c r="D3505" t="b">
        <f t="shared" si="54"/>
        <v>0</v>
      </c>
      <c r="E3505" cm="1">
        <f t="array" ref="E3505">QUARTILE(IF($A:$A=$A3505,IF($B:$B=$B3505,$C:$C)),1)</f>
        <v>45558</v>
      </c>
      <c r="F3505" cm="1">
        <f t="array" ref="F3505">QUARTILE(IF($A:$A=$A3505,IF($B:$B=$B3505,$C:$C)),3)</f>
        <v>87276</v>
      </c>
      <c r="G3505">
        <f>Table3[[#This Row],[Q3]]-Table3[[#This Row],[Q1]]</f>
        <v>41718</v>
      </c>
      <c r="H3505">
        <f>Table3[[#This Row],[Q1]]-1.5*Table3[[#This Row],[IQR]]</f>
        <v>-17019</v>
      </c>
      <c r="I3505">
        <f>Table3[[#This Row],[Q3]]+1.5*Table3[[#This Row],[IQR]]</f>
        <v>149853</v>
      </c>
    </row>
    <row r="3506" spans="1:9" x14ac:dyDescent="0.45">
      <c r="A3506" t="s">
        <v>18</v>
      </c>
      <c r="B3506" t="s">
        <v>6</v>
      </c>
      <c r="C3506">
        <v>43093</v>
      </c>
      <c r="D3506" t="b">
        <f t="shared" si="54"/>
        <v>0</v>
      </c>
      <c r="E3506" cm="1">
        <f t="array" ref="E3506">QUARTILE(IF($A:$A=$A3506,IF($B:$B=$B3506,$C:$C)),1)</f>
        <v>45558</v>
      </c>
      <c r="F3506" cm="1">
        <f t="array" ref="F3506">QUARTILE(IF($A:$A=$A3506,IF($B:$B=$B3506,$C:$C)),3)</f>
        <v>87276</v>
      </c>
      <c r="G3506">
        <f>Table3[[#This Row],[Q3]]-Table3[[#This Row],[Q1]]</f>
        <v>41718</v>
      </c>
      <c r="H3506">
        <f>Table3[[#This Row],[Q1]]-1.5*Table3[[#This Row],[IQR]]</f>
        <v>-17019</v>
      </c>
      <c r="I3506">
        <f>Table3[[#This Row],[Q3]]+1.5*Table3[[#This Row],[IQR]]</f>
        <v>149853</v>
      </c>
    </row>
    <row r="3507" spans="1:9" x14ac:dyDescent="0.45">
      <c r="A3507" t="s">
        <v>18</v>
      </c>
      <c r="B3507" t="s">
        <v>6</v>
      </c>
      <c r="C3507">
        <v>43505</v>
      </c>
      <c r="D3507" t="b">
        <f t="shared" si="54"/>
        <v>0</v>
      </c>
      <c r="E3507" cm="1">
        <f t="array" ref="E3507">QUARTILE(IF($A:$A=$A3507,IF($B:$B=$B3507,$C:$C)),1)</f>
        <v>45558</v>
      </c>
      <c r="F3507" cm="1">
        <f t="array" ref="F3507">QUARTILE(IF($A:$A=$A3507,IF($B:$B=$B3507,$C:$C)),3)</f>
        <v>87276</v>
      </c>
      <c r="G3507">
        <f>Table3[[#This Row],[Q3]]-Table3[[#This Row],[Q1]]</f>
        <v>41718</v>
      </c>
      <c r="H3507">
        <f>Table3[[#This Row],[Q1]]-1.5*Table3[[#This Row],[IQR]]</f>
        <v>-17019</v>
      </c>
      <c r="I3507">
        <f>Table3[[#This Row],[Q3]]+1.5*Table3[[#This Row],[IQR]]</f>
        <v>149853</v>
      </c>
    </row>
    <row r="3508" spans="1:9" x14ac:dyDescent="0.45">
      <c r="A3508" t="s">
        <v>18</v>
      </c>
      <c r="B3508" t="s">
        <v>6</v>
      </c>
      <c r="C3508">
        <v>47611</v>
      </c>
      <c r="D3508" t="b">
        <f t="shared" si="54"/>
        <v>0</v>
      </c>
      <c r="E3508" cm="1">
        <f t="array" ref="E3508">QUARTILE(IF($A:$A=$A3508,IF($B:$B=$B3508,$C:$C)),1)</f>
        <v>45558</v>
      </c>
      <c r="F3508" cm="1">
        <f t="array" ref="F3508">QUARTILE(IF($A:$A=$A3508,IF($B:$B=$B3508,$C:$C)),3)</f>
        <v>87276</v>
      </c>
      <c r="G3508">
        <f>Table3[[#This Row],[Q3]]-Table3[[#This Row],[Q1]]</f>
        <v>41718</v>
      </c>
      <c r="H3508">
        <f>Table3[[#This Row],[Q1]]-1.5*Table3[[#This Row],[IQR]]</f>
        <v>-17019</v>
      </c>
      <c r="I3508">
        <f>Table3[[#This Row],[Q3]]+1.5*Table3[[#This Row],[IQR]]</f>
        <v>149853</v>
      </c>
    </row>
    <row r="3509" spans="1:9" x14ac:dyDescent="0.45">
      <c r="A3509" t="s">
        <v>18</v>
      </c>
      <c r="B3509" t="s">
        <v>6</v>
      </c>
      <c r="C3509">
        <v>52925</v>
      </c>
      <c r="D3509" t="b">
        <f t="shared" si="54"/>
        <v>0</v>
      </c>
      <c r="E3509" cm="1">
        <f t="array" ref="E3509">QUARTILE(IF($A:$A=$A3509,IF($B:$B=$B3509,$C:$C)),1)</f>
        <v>45558</v>
      </c>
      <c r="F3509" cm="1">
        <f t="array" ref="F3509">QUARTILE(IF($A:$A=$A3509,IF($B:$B=$B3509,$C:$C)),3)</f>
        <v>87276</v>
      </c>
      <c r="G3509">
        <f>Table3[[#This Row],[Q3]]-Table3[[#This Row],[Q1]]</f>
        <v>41718</v>
      </c>
      <c r="H3509">
        <f>Table3[[#This Row],[Q1]]-1.5*Table3[[#This Row],[IQR]]</f>
        <v>-17019</v>
      </c>
      <c r="I3509">
        <f>Table3[[#This Row],[Q3]]+1.5*Table3[[#This Row],[IQR]]</f>
        <v>149853</v>
      </c>
    </row>
    <row r="3510" spans="1:9" x14ac:dyDescent="0.45">
      <c r="A3510" t="s">
        <v>18</v>
      </c>
      <c r="B3510" t="s">
        <v>6</v>
      </c>
      <c r="C3510">
        <v>58791</v>
      </c>
      <c r="D3510" t="b">
        <f t="shared" si="54"/>
        <v>0</v>
      </c>
      <c r="E3510" cm="1">
        <f t="array" ref="E3510">QUARTILE(IF($A:$A=$A3510,IF($B:$B=$B3510,$C:$C)),1)</f>
        <v>45558</v>
      </c>
      <c r="F3510" cm="1">
        <f t="array" ref="F3510">QUARTILE(IF($A:$A=$A3510,IF($B:$B=$B3510,$C:$C)),3)</f>
        <v>87276</v>
      </c>
      <c r="G3510">
        <f>Table3[[#This Row],[Q3]]-Table3[[#This Row],[Q1]]</f>
        <v>41718</v>
      </c>
      <c r="H3510">
        <f>Table3[[#This Row],[Q1]]-1.5*Table3[[#This Row],[IQR]]</f>
        <v>-17019</v>
      </c>
      <c r="I3510">
        <f>Table3[[#This Row],[Q3]]+1.5*Table3[[#This Row],[IQR]]</f>
        <v>149853</v>
      </c>
    </row>
    <row r="3511" spans="1:9" x14ac:dyDescent="0.45">
      <c r="A3511" t="s">
        <v>18</v>
      </c>
      <c r="B3511" t="s">
        <v>6</v>
      </c>
      <c r="C3511">
        <v>58832</v>
      </c>
      <c r="D3511" t="b">
        <f t="shared" si="54"/>
        <v>0</v>
      </c>
      <c r="E3511" cm="1">
        <f t="array" ref="E3511">QUARTILE(IF($A:$A=$A3511,IF($B:$B=$B3511,$C:$C)),1)</f>
        <v>45558</v>
      </c>
      <c r="F3511" cm="1">
        <f t="array" ref="F3511">QUARTILE(IF($A:$A=$A3511,IF($B:$B=$B3511,$C:$C)),3)</f>
        <v>87276</v>
      </c>
      <c r="G3511">
        <f>Table3[[#This Row],[Q3]]-Table3[[#This Row],[Q1]]</f>
        <v>41718</v>
      </c>
      <c r="H3511">
        <f>Table3[[#This Row],[Q1]]-1.5*Table3[[#This Row],[IQR]]</f>
        <v>-17019</v>
      </c>
      <c r="I3511">
        <f>Table3[[#This Row],[Q3]]+1.5*Table3[[#This Row],[IQR]]</f>
        <v>149853</v>
      </c>
    </row>
    <row r="3512" spans="1:9" x14ac:dyDescent="0.45">
      <c r="A3512" t="s">
        <v>18</v>
      </c>
      <c r="B3512" t="s">
        <v>6</v>
      </c>
      <c r="C3512">
        <v>62045</v>
      </c>
      <c r="D3512" t="b">
        <f t="shared" si="54"/>
        <v>0</v>
      </c>
      <c r="E3512" cm="1">
        <f t="array" ref="E3512">QUARTILE(IF($A:$A=$A3512,IF($B:$B=$B3512,$C:$C)),1)</f>
        <v>45558</v>
      </c>
      <c r="F3512" cm="1">
        <f t="array" ref="F3512">QUARTILE(IF($A:$A=$A3512,IF($B:$B=$B3512,$C:$C)),3)</f>
        <v>87276</v>
      </c>
      <c r="G3512">
        <f>Table3[[#This Row],[Q3]]-Table3[[#This Row],[Q1]]</f>
        <v>41718</v>
      </c>
      <c r="H3512">
        <f>Table3[[#This Row],[Q1]]-1.5*Table3[[#This Row],[IQR]]</f>
        <v>-17019</v>
      </c>
      <c r="I3512">
        <f>Table3[[#This Row],[Q3]]+1.5*Table3[[#This Row],[IQR]]</f>
        <v>149853</v>
      </c>
    </row>
    <row r="3513" spans="1:9" x14ac:dyDescent="0.45">
      <c r="A3513" t="s">
        <v>18</v>
      </c>
      <c r="B3513" t="s">
        <v>6</v>
      </c>
      <c r="C3513">
        <v>76109</v>
      </c>
      <c r="D3513" t="b">
        <f t="shared" si="54"/>
        <v>0</v>
      </c>
      <c r="E3513" cm="1">
        <f t="array" ref="E3513">QUARTILE(IF($A:$A=$A3513,IF($B:$B=$B3513,$C:$C)),1)</f>
        <v>45558</v>
      </c>
      <c r="F3513" cm="1">
        <f t="array" ref="F3513">QUARTILE(IF($A:$A=$A3513,IF($B:$B=$B3513,$C:$C)),3)</f>
        <v>87276</v>
      </c>
      <c r="G3513">
        <f>Table3[[#This Row],[Q3]]-Table3[[#This Row],[Q1]]</f>
        <v>41718</v>
      </c>
      <c r="H3513">
        <f>Table3[[#This Row],[Q1]]-1.5*Table3[[#This Row],[IQR]]</f>
        <v>-17019</v>
      </c>
      <c r="I3513">
        <f>Table3[[#This Row],[Q3]]+1.5*Table3[[#This Row],[IQR]]</f>
        <v>149853</v>
      </c>
    </row>
    <row r="3514" spans="1:9" x14ac:dyDescent="0.45">
      <c r="A3514" t="s">
        <v>18</v>
      </c>
      <c r="B3514" t="s">
        <v>6</v>
      </c>
      <c r="C3514">
        <v>76512</v>
      </c>
      <c r="D3514" t="b">
        <f t="shared" si="54"/>
        <v>0</v>
      </c>
      <c r="E3514" cm="1">
        <f t="array" ref="E3514">QUARTILE(IF($A:$A=$A3514,IF($B:$B=$B3514,$C:$C)),1)</f>
        <v>45558</v>
      </c>
      <c r="F3514" cm="1">
        <f t="array" ref="F3514">QUARTILE(IF($A:$A=$A3514,IF($B:$B=$B3514,$C:$C)),3)</f>
        <v>87276</v>
      </c>
      <c r="G3514">
        <f>Table3[[#This Row],[Q3]]-Table3[[#This Row],[Q1]]</f>
        <v>41718</v>
      </c>
      <c r="H3514">
        <f>Table3[[#This Row],[Q1]]-1.5*Table3[[#This Row],[IQR]]</f>
        <v>-17019</v>
      </c>
      <c r="I3514">
        <f>Table3[[#This Row],[Q3]]+1.5*Table3[[#This Row],[IQR]]</f>
        <v>149853</v>
      </c>
    </row>
    <row r="3515" spans="1:9" x14ac:dyDescent="0.45">
      <c r="A3515" t="s">
        <v>18</v>
      </c>
      <c r="B3515" t="s">
        <v>6</v>
      </c>
      <c r="C3515">
        <v>78543</v>
      </c>
      <c r="D3515" t="b">
        <f t="shared" si="54"/>
        <v>0</v>
      </c>
      <c r="E3515" cm="1">
        <f t="array" ref="E3515">QUARTILE(IF($A:$A=$A3515,IF($B:$B=$B3515,$C:$C)),1)</f>
        <v>45558</v>
      </c>
      <c r="F3515" cm="1">
        <f t="array" ref="F3515">QUARTILE(IF($A:$A=$A3515,IF($B:$B=$B3515,$C:$C)),3)</f>
        <v>87276</v>
      </c>
      <c r="G3515">
        <f>Table3[[#This Row],[Q3]]-Table3[[#This Row],[Q1]]</f>
        <v>41718</v>
      </c>
      <c r="H3515">
        <f>Table3[[#This Row],[Q1]]-1.5*Table3[[#This Row],[IQR]]</f>
        <v>-17019</v>
      </c>
      <c r="I3515">
        <f>Table3[[#This Row],[Q3]]+1.5*Table3[[#This Row],[IQR]]</f>
        <v>149853</v>
      </c>
    </row>
    <row r="3516" spans="1:9" x14ac:dyDescent="0.45">
      <c r="A3516" t="s">
        <v>18</v>
      </c>
      <c r="B3516" t="s">
        <v>6</v>
      </c>
      <c r="C3516">
        <v>84213</v>
      </c>
      <c r="D3516" t="b">
        <f t="shared" si="54"/>
        <v>0</v>
      </c>
      <c r="E3516" cm="1">
        <f t="array" ref="E3516">QUARTILE(IF($A:$A=$A3516,IF($B:$B=$B3516,$C:$C)),1)</f>
        <v>45558</v>
      </c>
      <c r="F3516" cm="1">
        <f t="array" ref="F3516">QUARTILE(IF($A:$A=$A3516,IF($B:$B=$B3516,$C:$C)),3)</f>
        <v>87276</v>
      </c>
      <c r="G3516">
        <f>Table3[[#This Row],[Q3]]-Table3[[#This Row],[Q1]]</f>
        <v>41718</v>
      </c>
      <c r="H3516">
        <f>Table3[[#This Row],[Q1]]-1.5*Table3[[#This Row],[IQR]]</f>
        <v>-17019</v>
      </c>
      <c r="I3516">
        <f>Table3[[#This Row],[Q3]]+1.5*Table3[[#This Row],[IQR]]</f>
        <v>149853</v>
      </c>
    </row>
    <row r="3517" spans="1:9" x14ac:dyDescent="0.45">
      <c r="A3517" t="s">
        <v>18</v>
      </c>
      <c r="B3517" t="s">
        <v>6</v>
      </c>
      <c r="C3517">
        <v>90339</v>
      </c>
      <c r="D3517" t="b">
        <f t="shared" si="54"/>
        <v>0</v>
      </c>
      <c r="E3517" cm="1">
        <f t="array" ref="E3517">QUARTILE(IF($A:$A=$A3517,IF($B:$B=$B3517,$C:$C)),1)</f>
        <v>45558</v>
      </c>
      <c r="F3517" cm="1">
        <f t="array" ref="F3517">QUARTILE(IF($A:$A=$A3517,IF($B:$B=$B3517,$C:$C)),3)</f>
        <v>87276</v>
      </c>
      <c r="G3517">
        <f>Table3[[#This Row],[Q3]]-Table3[[#This Row],[Q1]]</f>
        <v>41718</v>
      </c>
      <c r="H3517">
        <f>Table3[[#This Row],[Q1]]-1.5*Table3[[#This Row],[IQR]]</f>
        <v>-17019</v>
      </c>
      <c r="I3517">
        <f>Table3[[#This Row],[Q3]]+1.5*Table3[[#This Row],[IQR]]</f>
        <v>149853</v>
      </c>
    </row>
    <row r="3518" spans="1:9" x14ac:dyDescent="0.45">
      <c r="A3518" t="s">
        <v>18</v>
      </c>
      <c r="B3518" t="s">
        <v>6</v>
      </c>
      <c r="C3518">
        <v>91040</v>
      </c>
      <c r="D3518" t="b">
        <f t="shared" si="54"/>
        <v>0</v>
      </c>
      <c r="E3518" cm="1">
        <f t="array" ref="E3518">QUARTILE(IF($A:$A=$A3518,IF($B:$B=$B3518,$C:$C)),1)</f>
        <v>45558</v>
      </c>
      <c r="F3518" cm="1">
        <f t="array" ref="F3518">QUARTILE(IF($A:$A=$A3518,IF($B:$B=$B3518,$C:$C)),3)</f>
        <v>87276</v>
      </c>
      <c r="G3518">
        <f>Table3[[#This Row],[Q3]]-Table3[[#This Row],[Q1]]</f>
        <v>41718</v>
      </c>
      <c r="H3518">
        <f>Table3[[#This Row],[Q1]]-1.5*Table3[[#This Row],[IQR]]</f>
        <v>-17019</v>
      </c>
      <c r="I3518">
        <f>Table3[[#This Row],[Q3]]+1.5*Table3[[#This Row],[IQR]]</f>
        <v>149853</v>
      </c>
    </row>
    <row r="3519" spans="1:9" x14ac:dyDescent="0.45">
      <c r="A3519" t="s">
        <v>18</v>
      </c>
      <c r="B3519" t="s">
        <v>6</v>
      </c>
      <c r="C3519">
        <v>91620</v>
      </c>
      <c r="D3519" t="b">
        <f t="shared" si="54"/>
        <v>0</v>
      </c>
      <c r="E3519" cm="1">
        <f t="array" ref="E3519">QUARTILE(IF($A:$A=$A3519,IF($B:$B=$B3519,$C:$C)),1)</f>
        <v>45558</v>
      </c>
      <c r="F3519" cm="1">
        <f t="array" ref="F3519">QUARTILE(IF($A:$A=$A3519,IF($B:$B=$B3519,$C:$C)),3)</f>
        <v>87276</v>
      </c>
      <c r="G3519">
        <f>Table3[[#This Row],[Q3]]-Table3[[#This Row],[Q1]]</f>
        <v>41718</v>
      </c>
      <c r="H3519">
        <f>Table3[[#This Row],[Q1]]-1.5*Table3[[#This Row],[IQR]]</f>
        <v>-17019</v>
      </c>
      <c r="I3519">
        <f>Table3[[#This Row],[Q3]]+1.5*Table3[[#This Row],[IQR]]</f>
        <v>149853</v>
      </c>
    </row>
    <row r="3520" spans="1:9" x14ac:dyDescent="0.45">
      <c r="A3520" t="s">
        <v>18</v>
      </c>
      <c r="B3520" t="s">
        <v>6</v>
      </c>
      <c r="C3520">
        <v>91881</v>
      </c>
      <c r="D3520" t="b">
        <f t="shared" si="54"/>
        <v>0</v>
      </c>
      <c r="E3520" cm="1">
        <f t="array" ref="E3520">QUARTILE(IF($A:$A=$A3520,IF($B:$B=$B3520,$C:$C)),1)</f>
        <v>45558</v>
      </c>
      <c r="F3520" cm="1">
        <f t="array" ref="F3520">QUARTILE(IF($A:$A=$A3520,IF($B:$B=$B3520,$C:$C)),3)</f>
        <v>87276</v>
      </c>
      <c r="G3520">
        <f>Table3[[#This Row],[Q3]]-Table3[[#This Row],[Q1]]</f>
        <v>41718</v>
      </c>
      <c r="H3520">
        <f>Table3[[#This Row],[Q1]]-1.5*Table3[[#This Row],[IQR]]</f>
        <v>-17019</v>
      </c>
      <c r="I3520">
        <f>Table3[[#This Row],[Q3]]+1.5*Table3[[#This Row],[IQR]]</f>
        <v>149853</v>
      </c>
    </row>
    <row r="3521" spans="1:9" x14ac:dyDescent="0.45">
      <c r="A3521" t="s">
        <v>18</v>
      </c>
      <c r="B3521" t="s">
        <v>6</v>
      </c>
      <c r="C3521">
        <v>96490</v>
      </c>
      <c r="D3521" t="b">
        <f t="shared" si="54"/>
        <v>0</v>
      </c>
      <c r="E3521" cm="1">
        <f t="array" ref="E3521">QUARTILE(IF($A:$A=$A3521,IF($B:$B=$B3521,$C:$C)),1)</f>
        <v>45558</v>
      </c>
      <c r="F3521" cm="1">
        <f t="array" ref="F3521">QUARTILE(IF($A:$A=$A3521,IF($B:$B=$B3521,$C:$C)),3)</f>
        <v>87276</v>
      </c>
      <c r="G3521">
        <f>Table3[[#This Row],[Q3]]-Table3[[#This Row],[Q1]]</f>
        <v>41718</v>
      </c>
      <c r="H3521">
        <f>Table3[[#This Row],[Q1]]-1.5*Table3[[#This Row],[IQR]]</f>
        <v>-17019</v>
      </c>
      <c r="I3521">
        <f>Table3[[#This Row],[Q3]]+1.5*Table3[[#This Row],[IQR]]</f>
        <v>149853</v>
      </c>
    </row>
    <row r="3522" spans="1:9" x14ac:dyDescent="0.45">
      <c r="A3522" t="s">
        <v>12</v>
      </c>
      <c r="B3522" t="s">
        <v>6</v>
      </c>
      <c r="C3522">
        <v>1487</v>
      </c>
      <c r="D3522" t="b">
        <f t="shared" ref="D3522:D3585" si="55">IF(C3522&lt;H3522,TRUE,IF(C3522&gt;I3522,TRUE,FALSE))</f>
        <v>0</v>
      </c>
      <c r="E3522" cm="1">
        <f t="array" ref="E3522">QUARTILE(IF($A:$A=$A3522,IF($B:$B=$B3522,$C:$C)),1)</f>
        <v>21456</v>
      </c>
      <c r="F3522" cm="1">
        <f t="array" ref="F3522">QUARTILE(IF($A:$A=$A3522,IF($B:$B=$B3522,$C:$C)),3)</f>
        <v>70280</v>
      </c>
      <c r="G3522">
        <f>Table3[[#This Row],[Q3]]-Table3[[#This Row],[Q1]]</f>
        <v>48824</v>
      </c>
      <c r="H3522">
        <f>Table3[[#This Row],[Q1]]-1.5*Table3[[#This Row],[IQR]]</f>
        <v>-51780</v>
      </c>
      <c r="I3522">
        <f>Table3[[#This Row],[Q3]]+1.5*Table3[[#This Row],[IQR]]</f>
        <v>143516</v>
      </c>
    </row>
    <row r="3523" spans="1:9" x14ac:dyDescent="0.45">
      <c r="A3523" t="s">
        <v>12</v>
      </c>
      <c r="B3523" t="s">
        <v>6</v>
      </c>
      <c r="C3523">
        <v>2634</v>
      </c>
      <c r="D3523" t="b">
        <f t="shared" si="55"/>
        <v>0</v>
      </c>
      <c r="E3523" cm="1">
        <f t="array" ref="E3523">QUARTILE(IF($A:$A=$A3523,IF($B:$B=$B3523,$C:$C)),1)</f>
        <v>21456</v>
      </c>
      <c r="F3523" cm="1">
        <f t="array" ref="F3523">QUARTILE(IF($A:$A=$A3523,IF($B:$B=$B3523,$C:$C)),3)</f>
        <v>70280</v>
      </c>
      <c r="G3523">
        <f>Table3[[#This Row],[Q3]]-Table3[[#This Row],[Q1]]</f>
        <v>48824</v>
      </c>
      <c r="H3523">
        <f>Table3[[#This Row],[Q1]]-1.5*Table3[[#This Row],[IQR]]</f>
        <v>-51780</v>
      </c>
      <c r="I3523">
        <f>Table3[[#This Row],[Q3]]+1.5*Table3[[#This Row],[IQR]]</f>
        <v>143516</v>
      </c>
    </row>
    <row r="3524" spans="1:9" x14ac:dyDescent="0.45">
      <c r="A3524" t="s">
        <v>12</v>
      </c>
      <c r="B3524" t="s">
        <v>6</v>
      </c>
      <c r="C3524">
        <v>6389</v>
      </c>
      <c r="D3524" t="b">
        <f t="shared" si="55"/>
        <v>0</v>
      </c>
      <c r="E3524" cm="1">
        <f t="array" ref="E3524">QUARTILE(IF($A:$A=$A3524,IF($B:$B=$B3524,$C:$C)),1)</f>
        <v>21456</v>
      </c>
      <c r="F3524" cm="1">
        <f t="array" ref="F3524">QUARTILE(IF($A:$A=$A3524,IF($B:$B=$B3524,$C:$C)),3)</f>
        <v>70280</v>
      </c>
      <c r="G3524">
        <f>Table3[[#This Row],[Q3]]-Table3[[#This Row],[Q1]]</f>
        <v>48824</v>
      </c>
      <c r="H3524">
        <f>Table3[[#This Row],[Q1]]-1.5*Table3[[#This Row],[IQR]]</f>
        <v>-51780</v>
      </c>
      <c r="I3524">
        <f>Table3[[#This Row],[Q3]]+1.5*Table3[[#This Row],[IQR]]</f>
        <v>143516</v>
      </c>
    </row>
    <row r="3525" spans="1:9" x14ac:dyDescent="0.45">
      <c r="A3525" t="s">
        <v>12</v>
      </c>
      <c r="B3525" t="s">
        <v>6</v>
      </c>
      <c r="C3525">
        <v>8366</v>
      </c>
      <c r="D3525" t="b">
        <f t="shared" si="55"/>
        <v>0</v>
      </c>
      <c r="E3525" cm="1">
        <f t="array" ref="E3525">QUARTILE(IF($A:$A=$A3525,IF($B:$B=$B3525,$C:$C)),1)</f>
        <v>21456</v>
      </c>
      <c r="F3525" cm="1">
        <f t="array" ref="F3525">QUARTILE(IF($A:$A=$A3525,IF($B:$B=$B3525,$C:$C)),3)</f>
        <v>70280</v>
      </c>
      <c r="G3525">
        <f>Table3[[#This Row],[Q3]]-Table3[[#This Row],[Q1]]</f>
        <v>48824</v>
      </c>
      <c r="H3525">
        <f>Table3[[#This Row],[Q1]]-1.5*Table3[[#This Row],[IQR]]</f>
        <v>-51780</v>
      </c>
      <c r="I3525">
        <f>Table3[[#This Row],[Q3]]+1.5*Table3[[#This Row],[IQR]]</f>
        <v>143516</v>
      </c>
    </row>
    <row r="3526" spans="1:9" x14ac:dyDescent="0.45">
      <c r="A3526" t="s">
        <v>12</v>
      </c>
      <c r="B3526" t="s">
        <v>6</v>
      </c>
      <c r="C3526">
        <v>9847</v>
      </c>
      <c r="D3526" t="b">
        <f t="shared" si="55"/>
        <v>0</v>
      </c>
      <c r="E3526" cm="1">
        <f t="array" ref="E3526">QUARTILE(IF($A:$A=$A3526,IF($B:$B=$B3526,$C:$C)),1)</f>
        <v>21456</v>
      </c>
      <c r="F3526" cm="1">
        <f t="array" ref="F3526">QUARTILE(IF($A:$A=$A3526,IF($B:$B=$B3526,$C:$C)),3)</f>
        <v>70280</v>
      </c>
      <c r="G3526">
        <f>Table3[[#This Row],[Q3]]-Table3[[#This Row],[Q1]]</f>
        <v>48824</v>
      </c>
      <c r="H3526">
        <f>Table3[[#This Row],[Q1]]-1.5*Table3[[#This Row],[IQR]]</f>
        <v>-51780</v>
      </c>
      <c r="I3526">
        <f>Table3[[#This Row],[Q3]]+1.5*Table3[[#This Row],[IQR]]</f>
        <v>143516</v>
      </c>
    </row>
    <row r="3527" spans="1:9" x14ac:dyDescent="0.45">
      <c r="A3527" t="s">
        <v>12</v>
      </c>
      <c r="B3527" t="s">
        <v>6</v>
      </c>
      <c r="C3527">
        <v>11594</v>
      </c>
      <c r="D3527" t="b">
        <f t="shared" si="55"/>
        <v>0</v>
      </c>
      <c r="E3527" cm="1">
        <f t="array" ref="E3527">QUARTILE(IF($A:$A=$A3527,IF($B:$B=$B3527,$C:$C)),1)</f>
        <v>21456</v>
      </c>
      <c r="F3527" cm="1">
        <f t="array" ref="F3527">QUARTILE(IF($A:$A=$A3527,IF($B:$B=$B3527,$C:$C)),3)</f>
        <v>70280</v>
      </c>
      <c r="G3527">
        <f>Table3[[#This Row],[Q3]]-Table3[[#This Row],[Q1]]</f>
        <v>48824</v>
      </c>
      <c r="H3527">
        <f>Table3[[#This Row],[Q1]]-1.5*Table3[[#This Row],[IQR]]</f>
        <v>-51780</v>
      </c>
      <c r="I3527">
        <f>Table3[[#This Row],[Q3]]+1.5*Table3[[#This Row],[IQR]]</f>
        <v>143516</v>
      </c>
    </row>
    <row r="3528" spans="1:9" x14ac:dyDescent="0.45">
      <c r="A3528" t="s">
        <v>12</v>
      </c>
      <c r="B3528" t="s">
        <v>6</v>
      </c>
      <c r="C3528">
        <v>12909</v>
      </c>
      <c r="D3528" t="b">
        <f t="shared" si="55"/>
        <v>0</v>
      </c>
      <c r="E3528" cm="1">
        <f t="array" ref="E3528">QUARTILE(IF($A:$A=$A3528,IF($B:$B=$B3528,$C:$C)),1)</f>
        <v>21456</v>
      </c>
      <c r="F3528" cm="1">
        <f t="array" ref="F3528">QUARTILE(IF($A:$A=$A3528,IF($B:$B=$B3528,$C:$C)),3)</f>
        <v>70280</v>
      </c>
      <c r="G3528">
        <f>Table3[[#This Row],[Q3]]-Table3[[#This Row],[Q1]]</f>
        <v>48824</v>
      </c>
      <c r="H3528">
        <f>Table3[[#This Row],[Q1]]-1.5*Table3[[#This Row],[IQR]]</f>
        <v>-51780</v>
      </c>
      <c r="I3528">
        <f>Table3[[#This Row],[Q3]]+1.5*Table3[[#This Row],[IQR]]</f>
        <v>143516</v>
      </c>
    </row>
    <row r="3529" spans="1:9" x14ac:dyDescent="0.45">
      <c r="A3529" t="s">
        <v>12</v>
      </c>
      <c r="B3529" t="s">
        <v>6</v>
      </c>
      <c r="C3529">
        <v>13851</v>
      </c>
      <c r="D3529" t="b">
        <f t="shared" si="55"/>
        <v>0</v>
      </c>
      <c r="E3529" cm="1">
        <f t="array" ref="E3529">QUARTILE(IF($A:$A=$A3529,IF($B:$B=$B3529,$C:$C)),1)</f>
        <v>21456</v>
      </c>
      <c r="F3529" cm="1">
        <f t="array" ref="F3529">QUARTILE(IF($A:$A=$A3529,IF($B:$B=$B3529,$C:$C)),3)</f>
        <v>70280</v>
      </c>
      <c r="G3529">
        <f>Table3[[#This Row],[Q3]]-Table3[[#This Row],[Q1]]</f>
        <v>48824</v>
      </c>
      <c r="H3529">
        <f>Table3[[#This Row],[Q1]]-1.5*Table3[[#This Row],[IQR]]</f>
        <v>-51780</v>
      </c>
      <c r="I3529">
        <f>Table3[[#This Row],[Q3]]+1.5*Table3[[#This Row],[IQR]]</f>
        <v>143516</v>
      </c>
    </row>
    <row r="3530" spans="1:9" x14ac:dyDescent="0.45">
      <c r="A3530" t="s">
        <v>12</v>
      </c>
      <c r="B3530" t="s">
        <v>6</v>
      </c>
      <c r="C3530">
        <v>15789</v>
      </c>
      <c r="D3530" t="b">
        <f t="shared" si="55"/>
        <v>0</v>
      </c>
      <c r="E3530" cm="1">
        <f t="array" ref="E3530">QUARTILE(IF($A:$A=$A3530,IF($B:$B=$B3530,$C:$C)),1)</f>
        <v>21456</v>
      </c>
      <c r="F3530" cm="1">
        <f t="array" ref="F3530">QUARTILE(IF($A:$A=$A3530,IF($B:$B=$B3530,$C:$C)),3)</f>
        <v>70280</v>
      </c>
      <c r="G3530">
        <f>Table3[[#This Row],[Q3]]-Table3[[#This Row],[Q1]]</f>
        <v>48824</v>
      </c>
      <c r="H3530">
        <f>Table3[[#This Row],[Q1]]-1.5*Table3[[#This Row],[IQR]]</f>
        <v>-51780</v>
      </c>
      <c r="I3530">
        <f>Table3[[#This Row],[Q3]]+1.5*Table3[[#This Row],[IQR]]</f>
        <v>143516</v>
      </c>
    </row>
    <row r="3531" spans="1:9" x14ac:dyDescent="0.45">
      <c r="A3531" t="s">
        <v>12</v>
      </c>
      <c r="B3531" t="s">
        <v>6</v>
      </c>
      <c r="C3531">
        <v>17249</v>
      </c>
      <c r="D3531" t="b">
        <f t="shared" si="55"/>
        <v>0</v>
      </c>
      <c r="E3531" cm="1">
        <f t="array" ref="E3531">QUARTILE(IF($A:$A=$A3531,IF($B:$B=$B3531,$C:$C)),1)</f>
        <v>21456</v>
      </c>
      <c r="F3531" cm="1">
        <f t="array" ref="F3531">QUARTILE(IF($A:$A=$A3531,IF($B:$B=$B3531,$C:$C)),3)</f>
        <v>70280</v>
      </c>
      <c r="G3531">
        <f>Table3[[#This Row],[Q3]]-Table3[[#This Row],[Q1]]</f>
        <v>48824</v>
      </c>
      <c r="H3531">
        <f>Table3[[#This Row],[Q1]]-1.5*Table3[[#This Row],[IQR]]</f>
        <v>-51780</v>
      </c>
      <c r="I3531">
        <f>Table3[[#This Row],[Q3]]+1.5*Table3[[#This Row],[IQR]]</f>
        <v>143516</v>
      </c>
    </row>
    <row r="3532" spans="1:9" x14ac:dyDescent="0.45">
      <c r="A3532" t="s">
        <v>12</v>
      </c>
      <c r="B3532" t="s">
        <v>6</v>
      </c>
      <c r="C3532">
        <v>17756</v>
      </c>
      <c r="D3532" t="b">
        <f t="shared" si="55"/>
        <v>0</v>
      </c>
      <c r="E3532" cm="1">
        <f t="array" ref="E3532">QUARTILE(IF($A:$A=$A3532,IF($B:$B=$B3532,$C:$C)),1)</f>
        <v>21456</v>
      </c>
      <c r="F3532" cm="1">
        <f t="array" ref="F3532">QUARTILE(IF($A:$A=$A3532,IF($B:$B=$B3532,$C:$C)),3)</f>
        <v>70280</v>
      </c>
      <c r="G3532">
        <f>Table3[[#This Row],[Q3]]-Table3[[#This Row],[Q1]]</f>
        <v>48824</v>
      </c>
      <c r="H3532">
        <f>Table3[[#This Row],[Q1]]-1.5*Table3[[#This Row],[IQR]]</f>
        <v>-51780</v>
      </c>
      <c r="I3532">
        <f>Table3[[#This Row],[Q3]]+1.5*Table3[[#This Row],[IQR]]</f>
        <v>143516</v>
      </c>
    </row>
    <row r="3533" spans="1:9" x14ac:dyDescent="0.45">
      <c r="A3533" t="s">
        <v>12</v>
      </c>
      <c r="B3533" t="s">
        <v>6</v>
      </c>
      <c r="C3533">
        <v>20625</v>
      </c>
      <c r="D3533" t="b">
        <f t="shared" si="55"/>
        <v>0</v>
      </c>
      <c r="E3533" cm="1">
        <f t="array" ref="E3533">QUARTILE(IF($A:$A=$A3533,IF($B:$B=$B3533,$C:$C)),1)</f>
        <v>21456</v>
      </c>
      <c r="F3533" cm="1">
        <f t="array" ref="F3533">QUARTILE(IF($A:$A=$A3533,IF($B:$B=$B3533,$C:$C)),3)</f>
        <v>70280</v>
      </c>
      <c r="G3533">
        <f>Table3[[#This Row],[Q3]]-Table3[[#This Row],[Q1]]</f>
        <v>48824</v>
      </c>
      <c r="H3533">
        <f>Table3[[#This Row],[Q1]]-1.5*Table3[[#This Row],[IQR]]</f>
        <v>-51780</v>
      </c>
      <c r="I3533">
        <f>Table3[[#This Row],[Q3]]+1.5*Table3[[#This Row],[IQR]]</f>
        <v>143516</v>
      </c>
    </row>
    <row r="3534" spans="1:9" x14ac:dyDescent="0.45">
      <c r="A3534" t="s">
        <v>12</v>
      </c>
      <c r="B3534" t="s">
        <v>6</v>
      </c>
      <c r="C3534">
        <v>20958</v>
      </c>
      <c r="D3534" t="b">
        <f t="shared" si="55"/>
        <v>0</v>
      </c>
      <c r="E3534" cm="1">
        <f t="array" ref="E3534">QUARTILE(IF($A:$A=$A3534,IF($B:$B=$B3534,$C:$C)),1)</f>
        <v>21456</v>
      </c>
      <c r="F3534" cm="1">
        <f t="array" ref="F3534">QUARTILE(IF($A:$A=$A3534,IF($B:$B=$B3534,$C:$C)),3)</f>
        <v>70280</v>
      </c>
      <c r="G3534">
        <f>Table3[[#This Row],[Q3]]-Table3[[#This Row],[Q1]]</f>
        <v>48824</v>
      </c>
      <c r="H3534">
        <f>Table3[[#This Row],[Q1]]-1.5*Table3[[#This Row],[IQR]]</f>
        <v>-51780</v>
      </c>
      <c r="I3534">
        <f>Table3[[#This Row],[Q3]]+1.5*Table3[[#This Row],[IQR]]</f>
        <v>143516</v>
      </c>
    </row>
    <row r="3535" spans="1:9" x14ac:dyDescent="0.45">
      <c r="A3535" t="s">
        <v>12</v>
      </c>
      <c r="B3535" t="s">
        <v>6</v>
      </c>
      <c r="C3535">
        <v>21456</v>
      </c>
      <c r="D3535" t="b">
        <f t="shared" si="55"/>
        <v>0</v>
      </c>
      <c r="E3535" cm="1">
        <f t="array" ref="E3535">QUARTILE(IF($A:$A=$A3535,IF($B:$B=$B3535,$C:$C)),1)</f>
        <v>21456</v>
      </c>
      <c r="F3535" cm="1">
        <f t="array" ref="F3535">QUARTILE(IF($A:$A=$A3535,IF($B:$B=$B3535,$C:$C)),3)</f>
        <v>70280</v>
      </c>
      <c r="G3535">
        <f>Table3[[#This Row],[Q3]]-Table3[[#This Row],[Q1]]</f>
        <v>48824</v>
      </c>
      <c r="H3535">
        <f>Table3[[#This Row],[Q1]]-1.5*Table3[[#This Row],[IQR]]</f>
        <v>-51780</v>
      </c>
      <c r="I3535">
        <f>Table3[[#This Row],[Q3]]+1.5*Table3[[#This Row],[IQR]]</f>
        <v>143516</v>
      </c>
    </row>
    <row r="3536" spans="1:9" x14ac:dyDescent="0.45">
      <c r="A3536" t="s">
        <v>12</v>
      </c>
      <c r="B3536" t="s">
        <v>6</v>
      </c>
      <c r="C3536">
        <v>21763</v>
      </c>
      <c r="D3536" t="b">
        <f t="shared" si="55"/>
        <v>0</v>
      </c>
      <c r="E3536" cm="1">
        <f t="array" ref="E3536">QUARTILE(IF($A:$A=$A3536,IF($B:$B=$B3536,$C:$C)),1)</f>
        <v>21456</v>
      </c>
      <c r="F3536" cm="1">
        <f t="array" ref="F3536">QUARTILE(IF($A:$A=$A3536,IF($B:$B=$B3536,$C:$C)),3)</f>
        <v>70280</v>
      </c>
      <c r="G3536">
        <f>Table3[[#This Row],[Q3]]-Table3[[#This Row],[Q1]]</f>
        <v>48824</v>
      </c>
      <c r="H3536">
        <f>Table3[[#This Row],[Q1]]-1.5*Table3[[#This Row],[IQR]]</f>
        <v>-51780</v>
      </c>
      <c r="I3536">
        <f>Table3[[#This Row],[Q3]]+1.5*Table3[[#This Row],[IQR]]</f>
        <v>143516</v>
      </c>
    </row>
    <row r="3537" spans="1:9" x14ac:dyDescent="0.45">
      <c r="A3537" t="s">
        <v>12</v>
      </c>
      <c r="B3537" t="s">
        <v>6</v>
      </c>
      <c r="C3537">
        <v>21768</v>
      </c>
      <c r="D3537" t="b">
        <f t="shared" si="55"/>
        <v>0</v>
      </c>
      <c r="E3537" cm="1">
        <f t="array" ref="E3537">QUARTILE(IF($A:$A=$A3537,IF($B:$B=$B3537,$C:$C)),1)</f>
        <v>21456</v>
      </c>
      <c r="F3537" cm="1">
        <f t="array" ref="F3537">QUARTILE(IF($A:$A=$A3537,IF($B:$B=$B3537,$C:$C)),3)</f>
        <v>70280</v>
      </c>
      <c r="G3537">
        <f>Table3[[#This Row],[Q3]]-Table3[[#This Row],[Q1]]</f>
        <v>48824</v>
      </c>
      <c r="H3537">
        <f>Table3[[#This Row],[Q1]]-1.5*Table3[[#This Row],[IQR]]</f>
        <v>-51780</v>
      </c>
      <c r="I3537">
        <f>Table3[[#This Row],[Q3]]+1.5*Table3[[#This Row],[IQR]]</f>
        <v>143516</v>
      </c>
    </row>
    <row r="3538" spans="1:9" x14ac:dyDescent="0.45">
      <c r="A3538" t="s">
        <v>12</v>
      </c>
      <c r="B3538" t="s">
        <v>6</v>
      </c>
      <c r="C3538">
        <v>22705</v>
      </c>
      <c r="D3538" t="b">
        <f t="shared" si="55"/>
        <v>0</v>
      </c>
      <c r="E3538" cm="1">
        <f t="array" ref="E3538">QUARTILE(IF($A:$A=$A3538,IF($B:$B=$B3538,$C:$C)),1)</f>
        <v>21456</v>
      </c>
      <c r="F3538" cm="1">
        <f t="array" ref="F3538">QUARTILE(IF($A:$A=$A3538,IF($B:$B=$B3538,$C:$C)),3)</f>
        <v>70280</v>
      </c>
      <c r="G3538">
        <f>Table3[[#This Row],[Q3]]-Table3[[#This Row],[Q1]]</f>
        <v>48824</v>
      </c>
      <c r="H3538">
        <f>Table3[[#This Row],[Q1]]-1.5*Table3[[#This Row],[IQR]]</f>
        <v>-51780</v>
      </c>
      <c r="I3538">
        <f>Table3[[#This Row],[Q3]]+1.5*Table3[[#This Row],[IQR]]</f>
        <v>143516</v>
      </c>
    </row>
    <row r="3539" spans="1:9" x14ac:dyDescent="0.45">
      <c r="A3539" t="s">
        <v>12</v>
      </c>
      <c r="B3539" t="s">
        <v>6</v>
      </c>
      <c r="C3539">
        <v>22976</v>
      </c>
      <c r="D3539" t="b">
        <f t="shared" si="55"/>
        <v>0</v>
      </c>
      <c r="E3539" cm="1">
        <f t="array" ref="E3539">QUARTILE(IF($A:$A=$A3539,IF($B:$B=$B3539,$C:$C)),1)</f>
        <v>21456</v>
      </c>
      <c r="F3539" cm="1">
        <f t="array" ref="F3539">QUARTILE(IF($A:$A=$A3539,IF($B:$B=$B3539,$C:$C)),3)</f>
        <v>70280</v>
      </c>
      <c r="G3539">
        <f>Table3[[#This Row],[Q3]]-Table3[[#This Row],[Q1]]</f>
        <v>48824</v>
      </c>
      <c r="H3539">
        <f>Table3[[#This Row],[Q1]]-1.5*Table3[[#This Row],[IQR]]</f>
        <v>-51780</v>
      </c>
      <c r="I3539">
        <f>Table3[[#This Row],[Q3]]+1.5*Table3[[#This Row],[IQR]]</f>
        <v>143516</v>
      </c>
    </row>
    <row r="3540" spans="1:9" x14ac:dyDescent="0.45">
      <c r="A3540" t="s">
        <v>12</v>
      </c>
      <c r="B3540" t="s">
        <v>6</v>
      </c>
      <c r="C3540">
        <v>23737</v>
      </c>
      <c r="D3540" t="b">
        <f t="shared" si="55"/>
        <v>0</v>
      </c>
      <c r="E3540" cm="1">
        <f t="array" ref="E3540">QUARTILE(IF($A:$A=$A3540,IF($B:$B=$B3540,$C:$C)),1)</f>
        <v>21456</v>
      </c>
      <c r="F3540" cm="1">
        <f t="array" ref="F3540">QUARTILE(IF($A:$A=$A3540,IF($B:$B=$B3540,$C:$C)),3)</f>
        <v>70280</v>
      </c>
      <c r="G3540">
        <f>Table3[[#This Row],[Q3]]-Table3[[#This Row],[Q1]]</f>
        <v>48824</v>
      </c>
      <c r="H3540">
        <f>Table3[[#This Row],[Q1]]-1.5*Table3[[#This Row],[IQR]]</f>
        <v>-51780</v>
      </c>
      <c r="I3540">
        <f>Table3[[#This Row],[Q3]]+1.5*Table3[[#This Row],[IQR]]</f>
        <v>143516</v>
      </c>
    </row>
    <row r="3541" spans="1:9" x14ac:dyDescent="0.45">
      <c r="A3541" t="s">
        <v>12</v>
      </c>
      <c r="B3541" t="s">
        <v>6</v>
      </c>
      <c r="C3541">
        <v>24403</v>
      </c>
      <c r="D3541" t="b">
        <f t="shared" si="55"/>
        <v>0</v>
      </c>
      <c r="E3541" cm="1">
        <f t="array" ref="E3541">QUARTILE(IF($A:$A=$A3541,IF($B:$B=$B3541,$C:$C)),1)</f>
        <v>21456</v>
      </c>
      <c r="F3541" cm="1">
        <f t="array" ref="F3541">QUARTILE(IF($A:$A=$A3541,IF($B:$B=$B3541,$C:$C)),3)</f>
        <v>70280</v>
      </c>
      <c r="G3541">
        <f>Table3[[#This Row],[Q3]]-Table3[[#This Row],[Q1]]</f>
        <v>48824</v>
      </c>
      <c r="H3541">
        <f>Table3[[#This Row],[Q1]]-1.5*Table3[[#This Row],[IQR]]</f>
        <v>-51780</v>
      </c>
      <c r="I3541">
        <f>Table3[[#This Row],[Q3]]+1.5*Table3[[#This Row],[IQR]]</f>
        <v>143516</v>
      </c>
    </row>
    <row r="3542" spans="1:9" x14ac:dyDescent="0.45">
      <c r="A3542" t="s">
        <v>12</v>
      </c>
      <c r="B3542" t="s">
        <v>6</v>
      </c>
      <c r="C3542">
        <v>24575</v>
      </c>
      <c r="D3542" t="b">
        <f t="shared" si="55"/>
        <v>0</v>
      </c>
      <c r="E3542" cm="1">
        <f t="array" ref="E3542">QUARTILE(IF($A:$A=$A3542,IF($B:$B=$B3542,$C:$C)),1)</f>
        <v>21456</v>
      </c>
      <c r="F3542" cm="1">
        <f t="array" ref="F3542">QUARTILE(IF($A:$A=$A3542,IF($B:$B=$B3542,$C:$C)),3)</f>
        <v>70280</v>
      </c>
      <c r="G3542">
        <f>Table3[[#This Row],[Q3]]-Table3[[#This Row],[Q1]]</f>
        <v>48824</v>
      </c>
      <c r="H3542">
        <f>Table3[[#This Row],[Q1]]-1.5*Table3[[#This Row],[IQR]]</f>
        <v>-51780</v>
      </c>
      <c r="I3542">
        <f>Table3[[#This Row],[Q3]]+1.5*Table3[[#This Row],[IQR]]</f>
        <v>143516</v>
      </c>
    </row>
    <row r="3543" spans="1:9" x14ac:dyDescent="0.45">
      <c r="A3543" t="s">
        <v>12</v>
      </c>
      <c r="B3543" t="s">
        <v>6</v>
      </c>
      <c r="C3543">
        <v>27256</v>
      </c>
      <c r="D3543" t="b">
        <f t="shared" si="55"/>
        <v>0</v>
      </c>
      <c r="E3543" cm="1">
        <f t="array" ref="E3543">QUARTILE(IF($A:$A=$A3543,IF($B:$B=$B3543,$C:$C)),1)</f>
        <v>21456</v>
      </c>
      <c r="F3543" cm="1">
        <f t="array" ref="F3543">QUARTILE(IF($A:$A=$A3543,IF($B:$B=$B3543,$C:$C)),3)</f>
        <v>70280</v>
      </c>
      <c r="G3543">
        <f>Table3[[#This Row],[Q3]]-Table3[[#This Row],[Q1]]</f>
        <v>48824</v>
      </c>
      <c r="H3543">
        <f>Table3[[#This Row],[Q1]]-1.5*Table3[[#This Row],[IQR]]</f>
        <v>-51780</v>
      </c>
      <c r="I3543">
        <f>Table3[[#This Row],[Q3]]+1.5*Table3[[#This Row],[IQR]]</f>
        <v>143516</v>
      </c>
    </row>
    <row r="3544" spans="1:9" x14ac:dyDescent="0.45">
      <c r="A3544" t="s">
        <v>12</v>
      </c>
      <c r="B3544" t="s">
        <v>6</v>
      </c>
      <c r="C3544">
        <v>27358</v>
      </c>
      <c r="D3544" t="b">
        <f t="shared" si="55"/>
        <v>0</v>
      </c>
      <c r="E3544" cm="1">
        <f t="array" ref="E3544">QUARTILE(IF($A:$A=$A3544,IF($B:$B=$B3544,$C:$C)),1)</f>
        <v>21456</v>
      </c>
      <c r="F3544" cm="1">
        <f t="array" ref="F3544">QUARTILE(IF($A:$A=$A3544,IF($B:$B=$B3544,$C:$C)),3)</f>
        <v>70280</v>
      </c>
      <c r="G3544">
        <f>Table3[[#This Row],[Q3]]-Table3[[#This Row],[Q1]]</f>
        <v>48824</v>
      </c>
      <c r="H3544">
        <f>Table3[[#This Row],[Q1]]-1.5*Table3[[#This Row],[IQR]]</f>
        <v>-51780</v>
      </c>
      <c r="I3544">
        <f>Table3[[#This Row],[Q3]]+1.5*Table3[[#This Row],[IQR]]</f>
        <v>143516</v>
      </c>
    </row>
    <row r="3545" spans="1:9" x14ac:dyDescent="0.45">
      <c r="A3545" t="s">
        <v>12</v>
      </c>
      <c r="B3545" t="s">
        <v>6</v>
      </c>
      <c r="C3545">
        <v>31580</v>
      </c>
      <c r="D3545" t="b">
        <f t="shared" si="55"/>
        <v>0</v>
      </c>
      <c r="E3545" cm="1">
        <f t="array" ref="E3545">QUARTILE(IF($A:$A=$A3545,IF($B:$B=$B3545,$C:$C)),1)</f>
        <v>21456</v>
      </c>
      <c r="F3545" cm="1">
        <f t="array" ref="F3545">QUARTILE(IF($A:$A=$A3545,IF($B:$B=$B3545,$C:$C)),3)</f>
        <v>70280</v>
      </c>
      <c r="G3545">
        <f>Table3[[#This Row],[Q3]]-Table3[[#This Row],[Q1]]</f>
        <v>48824</v>
      </c>
      <c r="H3545">
        <f>Table3[[#This Row],[Q1]]-1.5*Table3[[#This Row],[IQR]]</f>
        <v>-51780</v>
      </c>
      <c r="I3545">
        <f>Table3[[#This Row],[Q3]]+1.5*Table3[[#This Row],[IQR]]</f>
        <v>143516</v>
      </c>
    </row>
    <row r="3546" spans="1:9" x14ac:dyDescent="0.45">
      <c r="A3546" t="s">
        <v>12</v>
      </c>
      <c r="B3546" t="s">
        <v>6</v>
      </c>
      <c r="C3546">
        <v>31730</v>
      </c>
      <c r="D3546" t="b">
        <f t="shared" si="55"/>
        <v>0</v>
      </c>
      <c r="E3546" cm="1">
        <f t="array" ref="E3546">QUARTILE(IF($A:$A=$A3546,IF($B:$B=$B3546,$C:$C)),1)</f>
        <v>21456</v>
      </c>
      <c r="F3546" cm="1">
        <f t="array" ref="F3546">QUARTILE(IF($A:$A=$A3546,IF($B:$B=$B3546,$C:$C)),3)</f>
        <v>70280</v>
      </c>
      <c r="G3546">
        <f>Table3[[#This Row],[Q3]]-Table3[[#This Row],[Q1]]</f>
        <v>48824</v>
      </c>
      <c r="H3546">
        <f>Table3[[#This Row],[Q1]]-1.5*Table3[[#This Row],[IQR]]</f>
        <v>-51780</v>
      </c>
      <c r="I3546">
        <f>Table3[[#This Row],[Q3]]+1.5*Table3[[#This Row],[IQR]]</f>
        <v>143516</v>
      </c>
    </row>
    <row r="3547" spans="1:9" x14ac:dyDescent="0.45">
      <c r="A3547" t="s">
        <v>12</v>
      </c>
      <c r="B3547" t="s">
        <v>6</v>
      </c>
      <c r="C3547">
        <v>32450</v>
      </c>
      <c r="D3547" t="b">
        <f t="shared" si="55"/>
        <v>0</v>
      </c>
      <c r="E3547" cm="1">
        <f t="array" ref="E3547">QUARTILE(IF($A:$A=$A3547,IF($B:$B=$B3547,$C:$C)),1)</f>
        <v>21456</v>
      </c>
      <c r="F3547" cm="1">
        <f t="array" ref="F3547">QUARTILE(IF($A:$A=$A3547,IF($B:$B=$B3547,$C:$C)),3)</f>
        <v>70280</v>
      </c>
      <c r="G3547">
        <f>Table3[[#This Row],[Q3]]-Table3[[#This Row],[Q1]]</f>
        <v>48824</v>
      </c>
      <c r="H3547">
        <f>Table3[[#This Row],[Q1]]-1.5*Table3[[#This Row],[IQR]]</f>
        <v>-51780</v>
      </c>
      <c r="I3547">
        <f>Table3[[#This Row],[Q3]]+1.5*Table3[[#This Row],[IQR]]</f>
        <v>143516</v>
      </c>
    </row>
    <row r="3548" spans="1:9" x14ac:dyDescent="0.45">
      <c r="A3548" t="s">
        <v>12</v>
      </c>
      <c r="B3548" t="s">
        <v>6</v>
      </c>
      <c r="C3548">
        <v>37843</v>
      </c>
      <c r="D3548" t="b">
        <f t="shared" si="55"/>
        <v>0</v>
      </c>
      <c r="E3548" cm="1">
        <f t="array" ref="E3548">QUARTILE(IF($A:$A=$A3548,IF($B:$B=$B3548,$C:$C)),1)</f>
        <v>21456</v>
      </c>
      <c r="F3548" cm="1">
        <f t="array" ref="F3548">QUARTILE(IF($A:$A=$A3548,IF($B:$B=$B3548,$C:$C)),3)</f>
        <v>70280</v>
      </c>
      <c r="G3548">
        <f>Table3[[#This Row],[Q3]]-Table3[[#This Row],[Q1]]</f>
        <v>48824</v>
      </c>
      <c r="H3548">
        <f>Table3[[#This Row],[Q1]]-1.5*Table3[[#This Row],[IQR]]</f>
        <v>-51780</v>
      </c>
      <c r="I3548">
        <f>Table3[[#This Row],[Q3]]+1.5*Table3[[#This Row],[IQR]]</f>
        <v>143516</v>
      </c>
    </row>
    <row r="3549" spans="1:9" x14ac:dyDescent="0.45">
      <c r="A3549" t="s">
        <v>12</v>
      </c>
      <c r="B3549" t="s">
        <v>6</v>
      </c>
      <c r="C3549">
        <v>41895</v>
      </c>
      <c r="D3549" t="b">
        <f t="shared" si="55"/>
        <v>0</v>
      </c>
      <c r="E3549" cm="1">
        <f t="array" ref="E3549">QUARTILE(IF($A:$A=$A3549,IF($B:$B=$B3549,$C:$C)),1)</f>
        <v>21456</v>
      </c>
      <c r="F3549" cm="1">
        <f t="array" ref="F3549">QUARTILE(IF($A:$A=$A3549,IF($B:$B=$B3549,$C:$C)),3)</f>
        <v>70280</v>
      </c>
      <c r="G3549">
        <f>Table3[[#This Row],[Q3]]-Table3[[#This Row],[Q1]]</f>
        <v>48824</v>
      </c>
      <c r="H3549">
        <f>Table3[[#This Row],[Q1]]-1.5*Table3[[#This Row],[IQR]]</f>
        <v>-51780</v>
      </c>
      <c r="I3549">
        <f>Table3[[#This Row],[Q3]]+1.5*Table3[[#This Row],[IQR]]</f>
        <v>143516</v>
      </c>
    </row>
    <row r="3550" spans="1:9" x14ac:dyDescent="0.45">
      <c r="A3550" t="s">
        <v>12</v>
      </c>
      <c r="B3550" t="s">
        <v>6</v>
      </c>
      <c r="C3550">
        <v>44168</v>
      </c>
      <c r="D3550" t="b">
        <f t="shared" si="55"/>
        <v>0</v>
      </c>
      <c r="E3550" cm="1">
        <f t="array" ref="E3550">QUARTILE(IF($A:$A=$A3550,IF($B:$B=$B3550,$C:$C)),1)</f>
        <v>21456</v>
      </c>
      <c r="F3550" cm="1">
        <f t="array" ref="F3550">QUARTILE(IF($A:$A=$A3550,IF($B:$B=$B3550,$C:$C)),3)</f>
        <v>70280</v>
      </c>
      <c r="G3550">
        <f>Table3[[#This Row],[Q3]]-Table3[[#This Row],[Q1]]</f>
        <v>48824</v>
      </c>
      <c r="H3550">
        <f>Table3[[#This Row],[Q1]]-1.5*Table3[[#This Row],[IQR]]</f>
        <v>-51780</v>
      </c>
      <c r="I3550">
        <f>Table3[[#This Row],[Q3]]+1.5*Table3[[#This Row],[IQR]]</f>
        <v>143516</v>
      </c>
    </row>
    <row r="3551" spans="1:9" x14ac:dyDescent="0.45">
      <c r="A3551" t="s">
        <v>12</v>
      </c>
      <c r="B3551" t="s">
        <v>6</v>
      </c>
      <c r="C3551">
        <v>46436</v>
      </c>
      <c r="D3551" t="b">
        <f t="shared" si="55"/>
        <v>0</v>
      </c>
      <c r="E3551" cm="1">
        <f t="array" ref="E3551">QUARTILE(IF($A:$A=$A3551,IF($B:$B=$B3551,$C:$C)),1)</f>
        <v>21456</v>
      </c>
      <c r="F3551" cm="1">
        <f t="array" ref="F3551">QUARTILE(IF($A:$A=$A3551,IF($B:$B=$B3551,$C:$C)),3)</f>
        <v>70280</v>
      </c>
      <c r="G3551">
        <f>Table3[[#This Row],[Q3]]-Table3[[#This Row],[Q1]]</f>
        <v>48824</v>
      </c>
      <c r="H3551">
        <f>Table3[[#This Row],[Q1]]-1.5*Table3[[#This Row],[IQR]]</f>
        <v>-51780</v>
      </c>
      <c r="I3551">
        <f>Table3[[#This Row],[Q3]]+1.5*Table3[[#This Row],[IQR]]</f>
        <v>143516</v>
      </c>
    </row>
    <row r="3552" spans="1:9" x14ac:dyDescent="0.45">
      <c r="A3552" t="s">
        <v>12</v>
      </c>
      <c r="B3552" t="s">
        <v>6</v>
      </c>
      <c r="C3552">
        <v>46498</v>
      </c>
      <c r="D3552" t="b">
        <f t="shared" si="55"/>
        <v>0</v>
      </c>
      <c r="E3552" cm="1">
        <f t="array" ref="E3552">QUARTILE(IF($A:$A=$A3552,IF($B:$B=$B3552,$C:$C)),1)</f>
        <v>21456</v>
      </c>
      <c r="F3552" cm="1">
        <f t="array" ref="F3552">QUARTILE(IF($A:$A=$A3552,IF($B:$B=$B3552,$C:$C)),3)</f>
        <v>70280</v>
      </c>
      <c r="G3552">
        <f>Table3[[#This Row],[Q3]]-Table3[[#This Row],[Q1]]</f>
        <v>48824</v>
      </c>
      <c r="H3552">
        <f>Table3[[#This Row],[Q1]]-1.5*Table3[[#This Row],[IQR]]</f>
        <v>-51780</v>
      </c>
      <c r="I3552">
        <f>Table3[[#This Row],[Q3]]+1.5*Table3[[#This Row],[IQR]]</f>
        <v>143516</v>
      </c>
    </row>
    <row r="3553" spans="1:9" x14ac:dyDescent="0.45">
      <c r="A3553" t="s">
        <v>12</v>
      </c>
      <c r="B3553" t="s">
        <v>6</v>
      </c>
      <c r="C3553">
        <v>49482</v>
      </c>
      <c r="D3553" t="b">
        <f t="shared" si="55"/>
        <v>0</v>
      </c>
      <c r="E3553" cm="1">
        <f t="array" ref="E3553">QUARTILE(IF($A:$A=$A3553,IF($B:$B=$B3553,$C:$C)),1)</f>
        <v>21456</v>
      </c>
      <c r="F3553" cm="1">
        <f t="array" ref="F3553">QUARTILE(IF($A:$A=$A3553,IF($B:$B=$B3553,$C:$C)),3)</f>
        <v>70280</v>
      </c>
      <c r="G3553">
        <f>Table3[[#This Row],[Q3]]-Table3[[#This Row],[Q1]]</f>
        <v>48824</v>
      </c>
      <c r="H3553">
        <f>Table3[[#This Row],[Q1]]-1.5*Table3[[#This Row],[IQR]]</f>
        <v>-51780</v>
      </c>
      <c r="I3553">
        <f>Table3[[#This Row],[Q3]]+1.5*Table3[[#This Row],[IQR]]</f>
        <v>143516</v>
      </c>
    </row>
    <row r="3554" spans="1:9" x14ac:dyDescent="0.45">
      <c r="A3554" t="s">
        <v>12</v>
      </c>
      <c r="B3554" t="s">
        <v>6</v>
      </c>
      <c r="C3554">
        <v>50685</v>
      </c>
      <c r="D3554" t="b">
        <f t="shared" si="55"/>
        <v>0</v>
      </c>
      <c r="E3554" cm="1">
        <f t="array" ref="E3554">QUARTILE(IF($A:$A=$A3554,IF($B:$B=$B3554,$C:$C)),1)</f>
        <v>21456</v>
      </c>
      <c r="F3554" cm="1">
        <f t="array" ref="F3554">QUARTILE(IF($A:$A=$A3554,IF($B:$B=$B3554,$C:$C)),3)</f>
        <v>70280</v>
      </c>
      <c r="G3554">
        <f>Table3[[#This Row],[Q3]]-Table3[[#This Row],[Q1]]</f>
        <v>48824</v>
      </c>
      <c r="H3554">
        <f>Table3[[#This Row],[Q1]]-1.5*Table3[[#This Row],[IQR]]</f>
        <v>-51780</v>
      </c>
      <c r="I3554">
        <f>Table3[[#This Row],[Q3]]+1.5*Table3[[#This Row],[IQR]]</f>
        <v>143516</v>
      </c>
    </row>
    <row r="3555" spans="1:9" x14ac:dyDescent="0.45">
      <c r="A3555" t="s">
        <v>12</v>
      </c>
      <c r="B3555" t="s">
        <v>6</v>
      </c>
      <c r="C3555">
        <v>53852</v>
      </c>
      <c r="D3555" t="b">
        <f t="shared" si="55"/>
        <v>0</v>
      </c>
      <c r="E3555" cm="1">
        <f t="array" ref="E3555">QUARTILE(IF($A:$A=$A3555,IF($B:$B=$B3555,$C:$C)),1)</f>
        <v>21456</v>
      </c>
      <c r="F3555" cm="1">
        <f t="array" ref="F3555">QUARTILE(IF($A:$A=$A3555,IF($B:$B=$B3555,$C:$C)),3)</f>
        <v>70280</v>
      </c>
      <c r="G3555">
        <f>Table3[[#This Row],[Q3]]-Table3[[#This Row],[Q1]]</f>
        <v>48824</v>
      </c>
      <c r="H3555">
        <f>Table3[[#This Row],[Q1]]-1.5*Table3[[#This Row],[IQR]]</f>
        <v>-51780</v>
      </c>
      <c r="I3555">
        <f>Table3[[#This Row],[Q3]]+1.5*Table3[[#This Row],[IQR]]</f>
        <v>143516</v>
      </c>
    </row>
    <row r="3556" spans="1:9" x14ac:dyDescent="0.45">
      <c r="A3556" t="s">
        <v>12</v>
      </c>
      <c r="B3556" t="s">
        <v>6</v>
      </c>
      <c r="C3556">
        <v>57390</v>
      </c>
      <c r="D3556" t="b">
        <f t="shared" si="55"/>
        <v>0</v>
      </c>
      <c r="E3556" cm="1">
        <f t="array" ref="E3556">QUARTILE(IF($A:$A=$A3556,IF($B:$B=$B3556,$C:$C)),1)</f>
        <v>21456</v>
      </c>
      <c r="F3556" cm="1">
        <f t="array" ref="F3556">QUARTILE(IF($A:$A=$A3556,IF($B:$B=$B3556,$C:$C)),3)</f>
        <v>70280</v>
      </c>
      <c r="G3556">
        <f>Table3[[#This Row],[Q3]]-Table3[[#This Row],[Q1]]</f>
        <v>48824</v>
      </c>
      <c r="H3556">
        <f>Table3[[#This Row],[Q1]]-1.5*Table3[[#This Row],[IQR]]</f>
        <v>-51780</v>
      </c>
      <c r="I3556">
        <f>Table3[[#This Row],[Q3]]+1.5*Table3[[#This Row],[IQR]]</f>
        <v>143516</v>
      </c>
    </row>
    <row r="3557" spans="1:9" x14ac:dyDescent="0.45">
      <c r="A3557" t="s">
        <v>12</v>
      </c>
      <c r="B3557" t="s">
        <v>6</v>
      </c>
      <c r="C3557">
        <v>59304</v>
      </c>
      <c r="D3557" t="b">
        <f t="shared" si="55"/>
        <v>0</v>
      </c>
      <c r="E3557" cm="1">
        <f t="array" ref="E3557">QUARTILE(IF($A:$A=$A3557,IF($B:$B=$B3557,$C:$C)),1)</f>
        <v>21456</v>
      </c>
      <c r="F3557" cm="1">
        <f t="array" ref="F3557">QUARTILE(IF($A:$A=$A3557,IF($B:$B=$B3557,$C:$C)),3)</f>
        <v>70280</v>
      </c>
      <c r="G3557">
        <f>Table3[[#This Row],[Q3]]-Table3[[#This Row],[Q1]]</f>
        <v>48824</v>
      </c>
      <c r="H3557">
        <f>Table3[[#This Row],[Q1]]-1.5*Table3[[#This Row],[IQR]]</f>
        <v>-51780</v>
      </c>
      <c r="I3557">
        <f>Table3[[#This Row],[Q3]]+1.5*Table3[[#This Row],[IQR]]</f>
        <v>143516</v>
      </c>
    </row>
    <row r="3558" spans="1:9" x14ac:dyDescent="0.45">
      <c r="A3558" t="s">
        <v>12</v>
      </c>
      <c r="B3558" t="s">
        <v>6</v>
      </c>
      <c r="C3558">
        <v>63510</v>
      </c>
      <c r="D3558" t="b">
        <f t="shared" si="55"/>
        <v>0</v>
      </c>
      <c r="E3558" cm="1">
        <f t="array" ref="E3558">QUARTILE(IF($A:$A=$A3558,IF($B:$B=$B3558,$C:$C)),1)</f>
        <v>21456</v>
      </c>
      <c r="F3558" cm="1">
        <f t="array" ref="F3558">QUARTILE(IF($A:$A=$A3558,IF($B:$B=$B3558,$C:$C)),3)</f>
        <v>70280</v>
      </c>
      <c r="G3558">
        <f>Table3[[#This Row],[Q3]]-Table3[[#This Row],[Q1]]</f>
        <v>48824</v>
      </c>
      <c r="H3558">
        <f>Table3[[#This Row],[Q1]]-1.5*Table3[[#This Row],[IQR]]</f>
        <v>-51780</v>
      </c>
      <c r="I3558">
        <f>Table3[[#This Row],[Q3]]+1.5*Table3[[#This Row],[IQR]]</f>
        <v>143516</v>
      </c>
    </row>
    <row r="3559" spans="1:9" x14ac:dyDescent="0.45">
      <c r="A3559" t="s">
        <v>12</v>
      </c>
      <c r="B3559" t="s">
        <v>6</v>
      </c>
      <c r="C3559">
        <v>67373</v>
      </c>
      <c r="D3559" t="b">
        <f t="shared" si="55"/>
        <v>0</v>
      </c>
      <c r="E3559" cm="1">
        <f t="array" ref="E3559">QUARTILE(IF($A:$A=$A3559,IF($B:$B=$B3559,$C:$C)),1)</f>
        <v>21456</v>
      </c>
      <c r="F3559" cm="1">
        <f t="array" ref="F3559">QUARTILE(IF($A:$A=$A3559,IF($B:$B=$B3559,$C:$C)),3)</f>
        <v>70280</v>
      </c>
      <c r="G3559">
        <f>Table3[[#This Row],[Q3]]-Table3[[#This Row],[Q1]]</f>
        <v>48824</v>
      </c>
      <c r="H3559">
        <f>Table3[[#This Row],[Q1]]-1.5*Table3[[#This Row],[IQR]]</f>
        <v>-51780</v>
      </c>
      <c r="I3559">
        <f>Table3[[#This Row],[Q3]]+1.5*Table3[[#This Row],[IQR]]</f>
        <v>143516</v>
      </c>
    </row>
    <row r="3560" spans="1:9" x14ac:dyDescent="0.45">
      <c r="A3560" t="s">
        <v>12</v>
      </c>
      <c r="B3560" t="s">
        <v>6</v>
      </c>
      <c r="C3560">
        <v>69278</v>
      </c>
      <c r="D3560" t="b">
        <f t="shared" si="55"/>
        <v>0</v>
      </c>
      <c r="E3560" cm="1">
        <f t="array" ref="E3560">QUARTILE(IF($A:$A=$A3560,IF($B:$B=$B3560,$C:$C)),1)</f>
        <v>21456</v>
      </c>
      <c r="F3560" cm="1">
        <f t="array" ref="F3560">QUARTILE(IF($A:$A=$A3560,IF($B:$B=$B3560,$C:$C)),3)</f>
        <v>70280</v>
      </c>
      <c r="G3560">
        <f>Table3[[#This Row],[Q3]]-Table3[[#This Row],[Q1]]</f>
        <v>48824</v>
      </c>
      <c r="H3560">
        <f>Table3[[#This Row],[Q1]]-1.5*Table3[[#This Row],[IQR]]</f>
        <v>-51780</v>
      </c>
      <c r="I3560">
        <f>Table3[[#This Row],[Q3]]+1.5*Table3[[#This Row],[IQR]]</f>
        <v>143516</v>
      </c>
    </row>
    <row r="3561" spans="1:9" x14ac:dyDescent="0.45">
      <c r="A3561" t="s">
        <v>12</v>
      </c>
      <c r="B3561" t="s">
        <v>6</v>
      </c>
      <c r="C3561">
        <v>70280</v>
      </c>
      <c r="D3561" t="b">
        <f t="shared" si="55"/>
        <v>0</v>
      </c>
      <c r="E3561" cm="1">
        <f t="array" ref="E3561">QUARTILE(IF($A:$A=$A3561,IF($B:$B=$B3561,$C:$C)),1)</f>
        <v>21456</v>
      </c>
      <c r="F3561" cm="1">
        <f t="array" ref="F3561">QUARTILE(IF($A:$A=$A3561,IF($B:$B=$B3561,$C:$C)),3)</f>
        <v>70280</v>
      </c>
      <c r="G3561">
        <f>Table3[[#This Row],[Q3]]-Table3[[#This Row],[Q1]]</f>
        <v>48824</v>
      </c>
      <c r="H3561">
        <f>Table3[[#This Row],[Q1]]-1.5*Table3[[#This Row],[IQR]]</f>
        <v>-51780</v>
      </c>
      <c r="I3561">
        <f>Table3[[#This Row],[Q3]]+1.5*Table3[[#This Row],[IQR]]</f>
        <v>143516</v>
      </c>
    </row>
    <row r="3562" spans="1:9" x14ac:dyDescent="0.45">
      <c r="A3562" t="s">
        <v>12</v>
      </c>
      <c r="B3562" t="s">
        <v>6</v>
      </c>
      <c r="C3562">
        <v>71033</v>
      </c>
      <c r="D3562" t="b">
        <f t="shared" si="55"/>
        <v>0</v>
      </c>
      <c r="E3562" cm="1">
        <f t="array" ref="E3562">QUARTILE(IF($A:$A=$A3562,IF($B:$B=$B3562,$C:$C)),1)</f>
        <v>21456</v>
      </c>
      <c r="F3562" cm="1">
        <f t="array" ref="F3562">QUARTILE(IF($A:$A=$A3562,IF($B:$B=$B3562,$C:$C)),3)</f>
        <v>70280</v>
      </c>
      <c r="G3562">
        <f>Table3[[#This Row],[Q3]]-Table3[[#This Row],[Q1]]</f>
        <v>48824</v>
      </c>
      <c r="H3562">
        <f>Table3[[#This Row],[Q1]]-1.5*Table3[[#This Row],[IQR]]</f>
        <v>-51780</v>
      </c>
      <c r="I3562">
        <f>Table3[[#This Row],[Q3]]+1.5*Table3[[#This Row],[IQR]]</f>
        <v>143516</v>
      </c>
    </row>
    <row r="3563" spans="1:9" x14ac:dyDescent="0.45">
      <c r="A3563" t="s">
        <v>12</v>
      </c>
      <c r="B3563" t="s">
        <v>6</v>
      </c>
      <c r="C3563">
        <v>76732</v>
      </c>
      <c r="D3563" t="b">
        <f t="shared" si="55"/>
        <v>0</v>
      </c>
      <c r="E3563" cm="1">
        <f t="array" ref="E3563">QUARTILE(IF($A:$A=$A3563,IF($B:$B=$B3563,$C:$C)),1)</f>
        <v>21456</v>
      </c>
      <c r="F3563" cm="1">
        <f t="array" ref="F3563">QUARTILE(IF($A:$A=$A3563,IF($B:$B=$B3563,$C:$C)),3)</f>
        <v>70280</v>
      </c>
      <c r="G3563">
        <f>Table3[[#This Row],[Q3]]-Table3[[#This Row],[Q1]]</f>
        <v>48824</v>
      </c>
      <c r="H3563">
        <f>Table3[[#This Row],[Q1]]-1.5*Table3[[#This Row],[IQR]]</f>
        <v>-51780</v>
      </c>
      <c r="I3563">
        <f>Table3[[#This Row],[Q3]]+1.5*Table3[[#This Row],[IQR]]</f>
        <v>143516</v>
      </c>
    </row>
    <row r="3564" spans="1:9" x14ac:dyDescent="0.45">
      <c r="A3564" t="s">
        <v>12</v>
      </c>
      <c r="B3564" t="s">
        <v>6</v>
      </c>
      <c r="C3564">
        <v>77767</v>
      </c>
      <c r="D3564" t="b">
        <f t="shared" si="55"/>
        <v>0</v>
      </c>
      <c r="E3564" cm="1">
        <f t="array" ref="E3564">QUARTILE(IF($A:$A=$A3564,IF($B:$B=$B3564,$C:$C)),1)</f>
        <v>21456</v>
      </c>
      <c r="F3564" cm="1">
        <f t="array" ref="F3564">QUARTILE(IF($A:$A=$A3564,IF($B:$B=$B3564,$C:$C)),3)</f>
        <v>70280</v>
      </c>
      <c r="G3564">
        <f>Table3[[#This Row],[Q3]]-Table3[[#This Row],[Q1]]</f>
        <v>48824</v>
      </c>
      <c r="H3564">
        <f>Table3[[#This Row],[Q1]]-1.5*Table3[[#This Row],[IQR]]</f>
        <v>-51780</v>
      </c>
      <c r="I3564">
        <f>Table3[[#This Row],[Q3]]+1.5*Table3[[#This Row],[IQR]]</f>
        <v>143516</v>
      </c>
    </row>
    <row r="3565" spans="1:9" x14ac:dyDescent="0.45">
      <c r="A3565" t="s">
        <v>12</v>
      </c>
      <c r="B3565" t="s">
        <v>6</v>
      </c>
      <c r="C3565">
        <v>79134</v>
      </c>
      <c r="D3565" t="b">
        <f t="shared" si="55"/>
        <v>0</v>
      </c>
      <c r="E3565" cm="1">
        <f t="array" ref="E3565">QUARTILE(IF($A:$A=$A3565,IF($B:$B=$B3565,$C:$C)),1)</f>
        <v>21456</v>
      </c>
      <c r="F3565" cm="1">
        <f t="array" ref="F3565">QUARTILE(IF($A:$A=$A3565,IF($B:$B=$B3565,$C:$C)),3)</f>
        <v>70280</v>
      </c>
      <c r="G3565">
        <f>Table3[[#This Row],[Q3]]-Table3[[#This Row],[Q1]]</f>
        <v>48824</v>
      </c>
      <c r="H3565">
        <f>Table3[[#This Row],[Q1]]-1.5*Table3[[#This Row],[IQR]]</f>
        <v>-51780</v>
      </c>
      <c r="I3565">
        <f>Table3[[#This Row],[Q3]]+1.5*Table3[[#This Row],[IQR]]</f>
        <v>143516</v>
      </c>
    </row>
    <row r="3566" spans="1:9" x14ac:dyDescent="0.45">
      <c r="A3566" t="s">
        <v>12</v>
      </c>
      <c r="B3566" t="s">
        <v>6</v>
      </c>
      <c r="C3566">
        <v>79744</v>
      </c>
      <c r="D3566" t="b">
        <f t="shared" si="55"/>
        <v>0</v>
      </c>
      <c r="E3566" cm="1">
        <f t="array" ref="E3566">QUARTILE(IF($A:$A=$A3566,IF($B:$B=$B3566,$C:$C)),1)</f>
        <v>21456</v>
      </c>
      <c r="F3566" cm="1">
        <f t="array" ref="F3566">QUARTILE(IF($A:$A=$A3566,IF($B:$B=$B3566,$C:$C)),3)</f>
        <v>70280</v>
      </c>
      <c r="G3566">
        <f>Table3[[#This Row],[Q3]]-Table3[[#This Row],[Q1]]</f>
        <v>48824</v>
      </c>
      <c r="H3566">
        <f>Table3[[#This Row],[Q1]]-1.5*Table3[[#This Row],[IQR]]</f>
        <v>-51780</v>
      </c>
      <c r="I3566">
        <f>Table3[[#This Row],[Q3]]+1.5*Table3[[#This Row],[IQR]]</f>
        <v>143516</v>
      </c>
    </row>
    <row r="3567" spans="1:9" x14ac:dyDescent="0.45">
      <c r="A3567" t="s">
        <v>12</v>
      </c>
      <c r="B3567" t="s">
        <v>6</v>
      </c>
      <c r="C3567">
        <v>82115</v>
      </c>
      <c r="D3567" t="b">
        <f t="shared" si="55"/>
        <v>0</v>
      </c>
      <c r="E3567" cm="1">
        <f t="array" ref="E3567">QUARTILE(IF($A:$A=$A3567,IF($B:$B=$B3567,$C:$C)),1)</f>
        <v>21456</v>
      </c>
      <c r="F3567" cm="1">
        <f t="array" ref="F3567">QUARTILE(IF($A:$A=$A3567,IF($B:$B=$B3567,$C:$C)),3)</f>
        <v>70280</v>
      </c>
      <c r="G3567">
        <f>Table3[[#This Row],[Q3]]-Table3[[#This Row],[Q1]]</f>
        <v>48824</v>
      </c>
      <c r="H3567">
        <f>Table3[[#This Row],[Q1]]-1.5*Table3[[#This Row],[IQR]]</f>
        <v>-51780</v>
      </c>
      <c r="I3567">
        <f>Table3[[#This Row],[Q3]]+1.5*Table3[[#This Row],[IQR]]</f>
        <v>143516</v>
      </c>
    </row>
    <row r="3568" spans="1:9" x14ac:dyDescent="0.45">
      <c r="A3568" t="s">
        <v>12</v>
      </c>
      <c r="B3568" t="s">
        <v>6</v>
      </c>
      <c r="C3568">
        <v>82436</v>
      </c>
      <c r="D3568" t="b">
        <f t="shared" si="55"/>
        <v>0</v>
      </c>
      <c r="E3568" cm="1">
        <f t="array" ref="E3568">QUARTILE(IF($A:$A=$A3568,IF($B:$B=$B3568,$C:$C)),1)</f>
        <v>21456</v>
      </c>
      <c r="F3568" cm="1">
        <f t="array" ref="F3568">QUARTILE(IF($A:$A=$A3568,IF($B:$B=$B3568,$C:$C)),3)</f>
        <v>70280</v>
      </c>
      <c r="G3568">
        <f>Table3[[#This Row],[Q3]]-Table3[[#This Row],[Q1]]</f>
        <v>48824</v>
      </c>
      <c r="H3568">
        <f>Table3[[#This Row],[Q1]]-1.5*Table3[[#This Row],[IQR]]</f>
        <v>-51780</v>
      </c>
      <c r="I3568">
        <f>Table3[[#This Row],[Q3]]+1.5*Table3[[#This Row],[IQR]]</f>
        <v>143516</v>
      </c>
    </row>
    <row r="3569" spans="1:9" x14ac:dyDescent="0.45">
      <c r="A3569" t="s">
        <v>12</v>
      </c>
      <c r="B3569" t="s">
        <v>6</v>
      </c>
      <c r="C3569">
        <v>84727</v>
      </c>
      <c r="D3569" t="b">
        <f t="shared" si="55"/>
        <v>0</v>
      </c>
      <c r="E3569" cm="1">
        <f t="array" ref="E3569">QUARTILE(IF($A:$A=$A3569,IF($B:$B=$B3569,$C:$C)),1)</f>
        <v>21456</v>
      </c>
      <c r="F3569" cm="1">
        <f t="array" ref="F3569">QUARTILE(IF($A:$A=$A3569,IF($B:$B=$B3569,$C:$C)),3)</f>
        <v>70280</v>
      </c>
      <c r="G3569">
        <f>Table3[[#This Row],[Q3]]-Table3[[#This Row],[Q1]]</f>
        <v>48824</v>
      </c>
      <c r="H3569">
        <f>Table3[[#This Row],[Q1]]-1.5*Table3[[#This Row],[IQR]]</f>
        <v>-51780</v>
      </c>
      <c r="I3569">
        <f>Table3[[#This Row],[Q3]]+1.5*Table3[[#This Row],[IQR]]</f>
        <v>143516</v>
      </c>
    </row>
    <row r="3570" spans="1:9" x14ac:dyDescent="0.45">
      <c r="A3570" t="s">
        <v>12</v>
      </c>
      <c r="B3570" t="s">
        <v>6</v>
      </c>
      <c r="C3570">
        <v>86480</v>
      </c>
      <c r="D3570" t="b">
        <f t="shared" si="55"/>
        <v>0</v>
      </c>
      <c r="E3570" cm="1">
        <f t="array" ref="E3570">QUARTILE(IF($A:$A=$A3570,IF($B:$B=$B3570,$C:$C)),1)</f>
        <v>21456</v>
      </c>
      <c r="F3570" cm="1">
        <f t="array" ref="F3570">QUARTILE(IF($A:$A=$A3570,IF($B:$B=$B3570,$C:$C)),3)</f>
        <v>70280</v>
      </c>
      <c r="G3570">
        <f>Table3[[#This Row],[Q3]]-Table3[[#This Row],[Q1]]</f>
        <v>48824</v>
      </c>
      <c r="H3570">
        <f>Table3[[#This Row],[Q1]]-1.5*Table3[[#This Row],[IQR]]</f>
        <v>-51780</v>
      </c>
      <c r="I3570">
        <f>Table3[[#This Row],[Q3]]+1.5*Table3[[#This Row],[IQR]]</f>
        <v>143516</v>
      </c>
    </row>
    <row r="3571" spans="1:9" x14ac:dyDescent="0.45">
      <c r="A3571" t="s">
        <v>12</v>
      </c>
      <c r="B3571" t="s">
        <v>6</v>
      </c>
      <c r="C3571">
        <v>87388</v>
      </c>
      <c r="D3571" t="b">
        <f t="shared" si="55"/>
        <v>0</v>
      </c>
      <c r="E3571" cm="1">
        <f t="array" ref="E3571">QUARTILE(IF($A:$A=$A3571,IF($B:$B=$B3571,$C:$C)),1)</f>
        <v>21456</v>
      </c>
      <c r="F3571" cm="1">
        <f t="array" ref="F3571">QUARTILE(IF($A:$A=$A3571,IF($B:$B=$B3571,$C:$C)),3)</f>
        <v>70280</v>
      </c>
      <c r="G3571">
        <f>Table3[[#This Row],[Q3]]-Table3[[#This Row],[Q1]]</f>
        <v>48824</v>
      </c>
      <c r="H3571">
        <f>Table3[[#This Row],[Q1]]-1.5*Table3[[#This Row],[IQR]]</f>
        <v>-51780</v>
      </c>
      <c r="I3571">
        <f>Table3[[#This Row],[Q3]]+1.5*Table3[[#This Row],[IQR]]</f>
        <v>143516</v>
      </c>
    </row>
    <row r="3572" spans="1:9" x14ac:dyDescent="0.45">
      <c r="A3572" t="s">
        <v>12</v>
      </c>
      <c r="B3572" t="s">
        <v>6</v>
      </c>
      <c r="C3572">
        <v>88465</v>
      </c>
      <c r="D3572" t="b">
        <f t="shared" si="55"/>
        <v>0</v>
      </c>
      <c r="E3572" cm="1">
        <f t="array" ref="E3572">QUARTILE(IF($A:$A=$A3572,IF($B:$B=$B3572,$C:$C)),1)</f>
        <v>21456</v>
      </c>
      <c r="F3572" cm="1">
        <f t="array" ref="F3572">QUARTILE(IF($A:$A=$A3572,IF($B:$B=$B3572,$C:$C)),3)</f>
        <v>70280</v>
      </c>
      <c r="G3572">
        <f>Table3[[#This Row],[Q3]]-Table3[[#This Row],[Q1]]</f>
        <v>48824</v>
      </c>
      <c r="H3572">
        <f>Table3[[#This Row],[Q1]]-1.5*Table3[[#This Row],[IQR]]</f>
        <v>-51780</v>
      </c>
      <c r="I3572">
        <f>Table3[[#This Row],[Q3]]+1.5*Table3[[#This Row],[IQR]]</f>
        <v>143516</v>
      </c>
    </row>
    <row r="3573" spans="1:9" x14ac:dyDescent="0.45">
      <c r="A3573" t="s">
        <v>12</v>
      </c>
      <c r="B3573" t="s">
        <v>6</v>
      </c>
      <c r="C3573">
        <v>90750</v>
      </c>
      <c r="D3573" t="b">
        <f t="shared" si="55"/>
        <v>0</v>
      </c>
      <c r="E3573" cm="1">
        <f t="array" ref="E3573">QUARTILE(IF($A:$A=$A3573,IF($B:$B=$B3573,$C:$C)),1)</f>
        <v>21456</v>
      </c>
      <c r="F3573" cm="1">
        <f t="array" ref="F3573">QUARTILE(IF($A:$A=$A3573,IF($B:$B=$B3573,$C:$C)),3)</f>
        <v>70280</v>
      </c>
      <c r="G3573">
        <f>Table3[[#This Row],[Q3]]-Table3[[#This Row],[Q1]]</f>
        <v>48824</v>
      </c>
      <c r="H3573">
        <f>Table3[[#This Row],[Q1]]-1.5*Table3[[#This Row],[IQR]]</f>
        <v>-51780</v>
      </c>
      <c r="I3573">
        <f>Table3[[#This Row],[Q3]]+1.5*Table3[[#This Row],[IQR]]</f>
        <v>143516</v>
      </c>
    </row>
    <row r="3574" spans="1:9" x14ac:dyDescent="0.45">
      <c r="A3574" t="s">
        <v>12</v>
      </c>
      <c r="B3574" t="s">
        <v>6</v>
      </c>
      <c r="C3574">
        <v>96439</v>
      </c>
      <c r="D3574" t="b">
        <f t="shared" si="55"/>
        <v>0</v>
      </c>
      <c r="E3574" cm="1">
        <f t="array" ref="E3574">QUARTILE(IF($A:$A=$A3574,IF($B:$B=$B3574,$C:$C)),1)</f>
        <v>21456</v>
      </c>
      <c r="F3574" cm="1">
        <f t="array" ref="F3574">QUARTILE(IF($A:$A=$A3574,IF($B:$B=$B3574,$C:$C)),3)</f>
        <v>70280</v>
      </c>
      <c r="G3574">
        <f>Table3[[#This Row],[Q3]]-Table3[[#This Row],[Q1]]</f>
        <v>48824</v>
      </c>
      <c r="H3574">
        <f>Table3[[#This Row],[Q1]]-1.5*Table3[[#This Row],[IQR]]</f>
        <v>-51780</v>
      </c>
      <c r="I3574">
        <f>Table3[[#This Row],[Q3]]+1.5*Table3[[#This Row],[IQR]]</f>
        <v>143516</v>
      </c>
    </row>
    <row r="3575" spans="1:9" x14ac:dyDescent="0.45">
      <c r="A3575" t="s">
        <v>20</v>
      </c>
      <c r="B3575" t="s">
        <v>6</v>
      </c>
      <c r="C3575">
        <v>1304</v>
      </c>
      <c r="D3575" t="b">
        <f t="shared" si="55"/>
        <v>0</v>
      </c>
      <c r="E3575" cm="1">
        <f t="array" ref="E3575">QUARTILE(IF($A:$A=$A3575,IF($B:$B=$B3575,$C:$C)),1)</f>
        <v>25059.75</v>
      </c>
      <c r="F3575" cm="1">
        <f t="array" ref="F3575">QUARTILE(IF($A:$A=$A3575,IF($B:$B=$B3575,$C:$C)),3)</f>
        <v>75760.25</v>
      </c>
      <c r="G3575">
        <f>Table3[[#This Row],[Q3]]-Table3[[#This Row],[Q1]]</f>
        <v>50700.5</v>
      </c>
      <c r="H3575">
        <f>Table3[[#This Row],[Q1]]-1.5*Table3[[#This Row],[IQR]]</f>
        <v>-50991</v>
      </c>
      <c r="I3575">
        <f>Table3[[#This Row],[Q3]]+1.5*Table3[[#This Row],[IQR]]</f>
        <v>151811</v>
      </c>
    </row>
    <row r="3576" spans="1:9" x14ac:dyDescent="0.45">
      <c r="A3576" t="s">
        <v>20</v>
      </c>
      <c r="B3576" t="s">
        <v>6</v>
      </c>
      <c r="C3576">
        <v>1619</v>
      </c>
      <c r="D3576" t="b">
        <f t="shared" si="55"/>
        <v>0</v>
      </c>
      <c r="E3576" cm="1">
        <f t="array" ref="E3576">QUARTILE(IF($A:$A=$A3576,IF($B:$B=$B3576,$C:$C)),1)</f>
        <v>25059.75</v>
      </c>
      <c r="F3576" cm="1">
        <f t="array" ref="F3576">QUARTILE(IF($A:$A=$A3576,IF($B:$B=$B3576,$C:$C)),3)</f>
        <v>75760.25</v>
      </c>
      <c r="G3576">
        <f>Table3[[#This Row],[Q3]]-Table3[[#This Row],[Q1]]</f>
        <v>50700.5</v>
      </c>
      <c r="H3576">
        <f>Table3[[#This Row],[Q1]]-1.5*Table3[[#This Row],[IQR]]</f>
        <v>-50991</v>
      </c>
      <c r="I3576">
        <f>Table3[[#This Row],[Q3]]+1.5*Table3[[#This Row],[IQR]]</f>
        <v>151811</v>
      </c>
    </row>
    <row r="3577" spans="1:9" x14ac:dyDescent="0.45">
      <c r="A3577" t="s">
        <v>20</v>
      </c>
      <c r="B3577" t="s">
        <v>6</v>
      </c>
      <c r="C3577">
        <v>4408</v>
      </c>
      <c r="D3577" t="b">
        <f t="shared" si="55"/>
        <v>0</v>
      </c>
      <c r="E3577" cm="1">
        <f t="array" ref="E3577">QUARTILE(IF($A:$A=$A3577,IF($B:$B=$B3577,$C:$C)),1)</f>
        <v>25059.75</v>
      </c>
      <c r="F3577" cm="1">
        <f t="array" ref="F3577">QUARTILE(IF($A:$A=$A3577,IF($B:$B=$B3577,$C:$C)),3)</f>
        <v>75760.25</v>
      </c>
      <c r="G3577">
        <f>Table3[[#This Row],[Q3]]-Table3[[#This Row],[Q1]]</f>
        <v>50700.5</v>
      </c>
      <c r="H3577">
        <f>Table3[[#This Row],[Q1]]-1.5*Table3[[#This Row],[IQR]]</f>
        <v>-50991</v>
      </c>
      <c r="I3577">
        <f>Table3[[#This Row],[Q3]]+1.5*Table3[[#This Row],[IQR]]</f>
        <v>151811</v>
      </c>
    </row>
    <row r="3578" spans="1:9" x14ac:dyDescent="0.45">
      <c r="A3578" t="s">
        <v>20</v>
      </c>
      <c r="B3578" t="s">
        <v>6</v>
      </c>
      <c r="C3578">
        <v>6138</v>
      </c>
      <c r="D3578" t="b">
        <f t="shared" si="55"/>
        <v>0</v>
      </c>
      <c r="E3578" cm="1">
        <f t="array" ref="E3578">QUARTILE(IF($A:$A=$A3578,IF($B:$B=$B3578,$C:$C)),1)</f>
        <v>25059.75</v>
      </c>
      <c r="F3578" cm="1">
        <f t="array" ref="F3578">QUARTILE(IF($A:$A=$A3578,IF($B:$B=$B3578,$C:$C)),3)</f>
        <v>75760.25</v>
      </c>
      <c r="G3578">
        <f>Table3[[#This Row],[Q3]]-Table3[[#This Row],[Q1]]</f>
        <v>50700.5</v>
      </c>
      <c r="H3578">
        <f>Table3[[#This Row],[Q1]]-1.5*Table3[[#This Row],[IQR]]</f>
        <v>-50991</v>
      </c>
      <c r="I3578">
        <f>Table3[[#This Row],[Q3]]+1.5*Table3[[#This Row],[IQR]]</f>
        <v>151811</v>
      </c>
    </row>
    <row r="3579" spans="1:9" x14ac:dyDescent="0.45">
      <c r="A3579" t="s">
        <v>20</v>
      </c>
      <c r="B3579" t="s">
        <v>6</v>
      </c>
      <c r="C3579">
        <v>6459</v>
      </c>
      <c r="D3579" t="b">
        <f t="shared" si="55"/>
        <v>0</v>
      </c>
      <c r="E3579" cm="1">
        <f t="array" ref="E3579">QUARTILE(IF($A:$A=$A3579,IF($B:$B=$B3579,$C:$C)),1)</f>
        <v>25059.75</v>
      </c>
      <c r="F3579" cm="1">
        <f t="array" ref="F3579">QUARTILE(IF($A:$A=$A3579,IF($B:$B=$B3579,$C:$C)),3)</f>
        <v>75760.25</v>
      </c>
      <c r="G3579">
        <f>Table3[[#This Row],[Q3]]-Table3[[#This Row],[Q1]]</f>
        <v>50700.5</v>
      </c>
      <c r="H3579">
        <f>Table3[[#This Row],[Q1]]-1.5*Table3[[#This Row],[IQR]]</f>
        <v>-50991</v>
      </c>
      <c r="I3579">
        <f>Table3[[#This Row],[Q3]]+1.5*Table3[[#This Row],[IQR]]</f>
        <v>151811</v>
      </c>
    </row>
    <row r="3580" spans="1:9" x14ac:dyDescent="0.45">
      <c r="A3580" t="s">
        <v>20</v>
      </c>
      <c r="B3580" t="s">
        <v>6</v>
      </c>
      <c r="C3580">
        <v>7849</v>
      </c>
      <c r="D3580" t="b">
        <f t="shared" si="55"/>
        <v>0</v>
      </c>
      <c r="E3580" cm="1">
        <f t="array" ref="E3580">QUARTILE(IF($A:$A=$A3580,IF($B:$B=$B3580,$C:$C)),1)</f>
        <v>25059.75</v>
      </c>
      <c r="F3580" cm="1">
        <f t="array" ref="F3580">QUARTILE(IF($A:$A=$A3580,IF($B:$B=$B3580,$C:$C)),3)</f>
        <v>75760.25</v>
      </c>
      <c r="G3580">
        <f>Table3[[#This Row],[Q3]]-Table3[[#This Row],[Q1]]</f>
        <v>50700.5</v>
      </c>
      <c r="H3580">
        <f>Table3[[#This Row],[Q1]]-1.5*Table3[[#This Row],[IQR]]</f>
        <v>-50991</v>
      </c>
      <c r="I3580">
        <f>Table3[[#This Row],[Q3]]+1.5*Table3[[#This Row],[IQR]]</f>
        <v>151811</v>
      </c>
    </row>
    <row r="3581" spans="1:9" x14ac:dyDescent="0.45">
      <c r="A3581" t="s">
        <v>20</v>
      </c>
      <c r="B3581" t="s">
        <v>6</v>
      </c>
      <c r="C3581">
        <v>8172</v>
      </c>
      <c r="D3581" t="b">
        <f t="shared" si="55"/>
        <v>0</v>
      </c>
      <c r="E3581" cm="1">
        <f t="array" ref="E3581">QUARTILE(IF($A:$A=$A3581,IF($B:$B=$B3581,$C:$C)),1)</f>
        <v>25059.75</v>
      </c>
      <c r="F3581" cm="1">
        <f t="array" ref="F3581">QUARTILE(IF($A:$A=$A3581,IF($B:$B=$B3581,$C:$C)),3)</f>
        <v>75760.25</v>
      </c>
      <c r="G3581">
        <f>Table3[[#This Row],[Q3]]-Table3[[#This Row],[Q1]]</f>
        <v>50700.5</v>
      </c>
      <c r="H3581">
        <f>Table3[[#This Row],[Q1]]-1.5*Table3[[#This Row],[IQR]]</f>
        <v>-50991</v>
      </c>
      <c r="I3581">
        <f>Table3[[#This Row],[Q3]]+1.5*Table3[[#This Row],[IQR]]</f>
        <v>151811</v>
      </c>
    </row>
    <row r="3582" spans="1:9" x14ac:dyDescent="0.45">
      <c r="A3582" t="s">
        <v>20</v>
      </c>
      <c r="B3582" t="s">
        <v>6</v>
      </c>
      <c r="C3582">
        <v>8733</v>
      </c>
      <c r="D3582" t="b">
        <f t="shared" si="55"/>
        <v>0</v>
      </c>
      <c r="E3582" cm="1">
        <f t="array" ref="E3582">QUARTILE(IF($A:$A=$A3582,IF($B:$B=$B3582,$C:$C)),1)</f>
        <v>25059.75</v>
      </c>
      <c r="F3582" cm="1">
        <f t="array" ref="F3582">QUARTILE(IF($A:$A=$A3582,IF($B:$B=$B3582,$C:$C)),3)</f>
        <v>75760.25</v>
      </c>
      <c r="G3582">
        <f>Table3[[#This Row],[Q3]]-Table3[[#This Row],[Q1]]</f>
        <v>50700.5</v>
      </c>
      <c r="H3582">
        <f>Table3[[#This Row],[Q1]]-1.5*Table3[[#This Row],[IQR]]</f>
        <v>-50991</v>
      </c>
      <c r="I3582">
        <f>Table3[[#This Row],[Q3]]+1.5*Table3[[#This Row],[IQR]]</f>
        <v>151811</v>
      </c>
    </row>
    <row r="3583" spans="1:9" x14ac:dyDescent="0.45">
      <c r="A3583" t="s">
        <v>20</v>
      </c>
      <c r="B3583" t="s">
        <v>6</v>
      </c>
      <c r="C3583">
        <v>9994</v>
      </c>
      <c r="D3583" t="b">
        <f t="shared" si="55"/>
        <v>0</v>
      </c>
      <c r="E3583" cm="1">
        <f t="array" ref="E3583">QUARTILE(IF($A:$A=$A3583,IF($B:$B=$B3583,$C:$C)),1)</f>
        <v>25059.75</v>
      </c>
      <c r="F3583" cm="1">
        <f t="array" ref="F3583">QUARTILE(IF($A:$A=$A3583,IF($B:$B=$B3583,$C:$C)),3)</f>
        <v>75760.25</v>
      </c>
      <c r="G3583">
        <f>Table3[[#This Row],[Q3]]-Table3[[#This Row],[Q1]]</f>
        <v>50700.5</v>
      </c>
      <c r="H3583">
        <f>Table3[[#This Row],[Q1]]-1.5*Table3[[#This Row],[IQR]]</f>
        <v>-50991</v>
      </c>
      <c r="I3583">
        <f>Table3[[#This Row],[Q3]]+1.5*Table3[[#This Row],[IQR]]</f>
        <v>151811</v>
      </c>
    </row>
    <row r="3584" spans="1:9" x14ac:dyDescent="0.45">
      <c r="A3584" t="s">
        <v>20</v>
      </c>
      <c r="B3584" t="s">
        <v>6</v>
      </c>
      <c r="C3584">
        <v>10144</v>
      </c>
      <c r="D3584" t="b">
        <f t="shared" si="55"/>
        <v>0</v>
      </c>
      <c r="E3584" cm="1">
        <f t="array" ref="E3584">QUARTILE(IF($A:$A=$A3584,IF($B:$B=$B3584,$C:$C)),1)</f>
        <v>25059.75</v>
      </c>
      <c r="F3584" cm="1">
        <f t="array" ref="F3584">QUARTILE(IF($A:$A=$A3584,IF($B:$B=$B3584,$C:$C)),3)</f>
        <v>75760.25</v>
      </c>
      <c r="G3584">
        <f>Table3[[#This Row],[Q3]]-Table3[[#This Row],[Q1]]</f>
        <v>50700.5</v>
      </c>
      <c r="H3584">
        <f>Table3[[#This Row],[Q1]]-1.5*Table3[[#This Row],[IQR]]</f>
        <v>-50991</v>
      </c>
      <c r="I3584">
        <f>Table3[[#This Row],[Q3]]+1.5*Table3[[#This Row],[IQR]]</f>
        <v>151811</v>
      </c>
    </row>
    <row r="3585" spans="1:9" x14ac:dyDescent="0.45">
      <c r="A3585" t="s">
        <v>20</v>
      </c>
      <c r="B3585" t="s">
        <v>6</v>
      </c>
      <c r="C3585">
        <v>10725</v>
      </c>
      <c r="D3585" t="b">
        <f t="shared" si="55"/>
        <v>0</v>
      </c>
      <c r="E3585" cm="1">
        <f t="array" ref="E3585">QUARTILE(IF($A:$A=$A3585,IF($B:$B=$B3585,$C:$C)),1)</f>
        <v>25059.75</v>
      </c>
      <c r="F3585" cm="1">
        <f t="array" ref="F3585">QUARTILE(IF($A:$A=$A3585,IF($B:$B=$B3585,$C:$C)),3)</f>
        <v>75760.25</v>
      </c>
      <c r="G3585">
        <f>Table3[[#This Row],[Q3]]-Table3[[#This Row],[Q1]]</f>
        <v>50700.5</v>
      </c>
      <c r="H3585">
        <f>Table3[[#This Row],[Q1]]-1.5*Table3[[#This Row],[IQR]]</f>
        <v>-50991</v>
      </c>
      <c r="I3585">
        <f>Table3[[#This Row],[Q3]]+1.5*Table3[[#This Row],[IQR]]</f>
        <v>151811</v>
      </c>
    </row>
    <row r="3586" spans="1:9" x14ac:dyDescent="0.45">
      <c r="A3586" t="s">
        <v>20</v>
      </c>
      <c r="B3586" t="s">
        <v>6</v>
      </c>
      <c r="C3586">
        <v>13380</v>
      </c>
      <c r="D3586" t="b">
        <f t="shared" ref="D3586:D3649" si="56">IF(C3586&lt;H3586,TRUE,IF(C3586&gt;I3586,TRUE,FALSE))</f>
        <v>0</v>
      </c>
      <c r="E3586" cm="1">
        <f t="array" ref="E3586">QUARTILE(IF($A:$A=$A3586,IF($B:$B=$B3586,$C:$C)),1)</f>
        <v>25059.75</v>
      </c>
      <c r="F3586" cm="1">
        <f t="array" ref="F3586">QUARTILE(IF($A:$A=$A3586,IF($B:$B=$B3586,$C:$C)),3)</f>
        <v>75760.25</v>
      </c>
      <c r="G3586">
        <f>Table3[[#This Row],[Q3]]-Table3[[#This Row],[Q1]]</f>
        <v>50700.5</v>
      </c>
      <c r="H3586">
        <f>Table3[[#This Row],[Q1]]-1.5*Table3[[#This Row],[IQR]]</f>
        <v>-50991</v>
      </c>
      <c r="I3586">
        <f>Table3[[#This Row],[Q3]]+1.5*Table3[[#This Row],[IQR]]</f>
        <v>151811</v>
      </c>
    </row>
    <row r="3587" spans="1:9" x14ac:dyDescent="0.45">
      <c r="A3587" t="s">
        <v>20</v>
      </c>
      <c r="B3587" t="s">
        <v>6</v>
      </c>
      <c r="C3587">
        <v>13464</v>
      </c>
      <c r="D3587" t="b">
        <f t="shared" si="56"/>
        <v>0</v>
      </c>
      <c r="E3587" cm="1">
        <f t="array" ref="E3587">QUARTILE(IF($A:$A=$A3587,IF($B:$B=$B3587,$C:$C)),1)</f>
        <v>25059.75</v>
      </c>
      <c r="F3587" cm="1">
        <f t="array" ref="F3587">QUARTILE(IF($A:$A=$A3587,IF($B:$B=$B3587,$C:$C)),3)</f>
        <v>75760.25</v>
      </c>
      <c r="G3587">
        <f>Table3[[#This Row],[Q3]]-Table3[[#This Row],[Q1]]</f>
        <v>50700.5</v>
      </c>
      <c r="H3587">
        <f>Table3[[#This Row],[Q1]]-1.5*Table3[[#This Row],[IQR]]</f>
        <v>-50991</v>
      </c>
      <c r="I3587">
        <f>Table3[[#This Row],[Q3]]+1.5*Table3[[#This Row],[IQR]]</f>
        <v>151811</v>
      </c>
    </row>
    <row r="3588" spans="1:9" x14ac:dyDescent="0.45">
      <c r="A3588" t="s">
        <v>20</v>
      </c>
      <c r="B3588" t="s">
        <v>6</v>
      </c>
      <c r="C3588">
        <v>13712</v>
      </c>
      <c r="D3588" t="b">
        <f t="shared" si="56"/>
        <v>0</v>
      </c>
      <c r="E3588" cm="1">
        <f t="array" ref="E3588">QUARTILE(IF($A:$A=$A3588,IF($B:$B=$B3588,$C:$C)),1)</f>
        <v>25059.75</v>
      </c>
      <c r="F3588" cm="1">
        <f t="array" ref="F3588">QUARTILE(IF($A:$A=$A3588,IF($B:$B=$B3588,$C:$C)),3)</f>
        <v>75760.25</v>
      </c>
      <c r="G3588">
        <f>Table3[[#This Row],[Q3]]-Table3[[#This Row],[Q1]]</f>
        <v>50700.5</v>
      </c>
      <c r="H3588">
        <f>Table3[[#This Row],[Q1]]-1.5*Table3[[#This Row],[IQR]]</f>
        <v>-50991</v>
      </c>
      <c r="I3588">
        <f>Table3[[#This Row],[Q3]]+1.5*Table3[[#This Row],[IQR]]</f>
        <v>151811</v>
      </c>
    </row>
    <row r="3589" spans="1:9" x14ac:dyDescent="0.45">
      <c r="A3589" t="s">
        <v>20</v>
      </c>
      <c r="B3589" t="s">
        <v>6</v>
      </c>
      <c r="C3589">
        <v>15134</v>
      </c>
      <c r="D3589" t="b">
        <f t="shared" si="56"/>
        <v>0</v>
      </c>
      <c r="E3589" cm="1">
        <f t="array" ref="E3589">QUARTILE(IF($A:$A=$A3589,IF($B:$B=$B3589,$C:$C)),1)</f>
        <v>25059.75</v>
      </c>
      <c r="F3589" cm="1">
        <f t="array" ref="F3589">QUARTILE(IF($A:$A=$A3589,IF($B:$B=$B3589,$C:$C)),3)</f>
        <v>75760.25</v>
      </c>
      <c r="G3589">
        <f>Table3[[#This Row],[Q3]]-Table3[[#This Row],[Q1]]</f>
        <v>50700.5</v>
      </c>
      <c r="H3589">
        <f>Table3[[#This Row],[Q1]]-1.5*Table3[[#This Row],[IQR]]</f>
        <v>-50991</v>
      </c>
      <c r="I3589">
        <f>Table3[[#This Row],[Q3]]+1.5*Table3[[#This Row],[IQR]]</f>
        <v>151811</v>
      </c>
    </row>
    <row r="3590" spans="1:9" x14ac:dyDescent="0.45">
      <c r="A3590" t="s">
        <v>20</v>
      </c>
      <c r="B3590" t="s">
        <v>6</v>
      </c>
      <c r="C3590">
        <v>15213</v>
      </c>
      <c r="D3590" t="b">
        <f t="shared" si="56"/>
        <v>0</v>
      </c>
      <c r="E3590" cm="1">
        <f t="array" ref="E3590">QUARTILE(IF($A:$A=$A3590,IF($B:$B=$B3590,$C:$C)),1)</f>
        <v>25059.75</v>
      </c>
      <c r="F3590" cm="1">
        <f t="array" ref="F3590">QUARTILE(IF($A:$A=$A3590,IF($B:$B=$B3590,$C:$C)),3)</f>
        <v>75760.25</v>
      </c>
      <c r="G3590">
        <f>Table3[[#This Row],[Q3]]-Table3[[#This Row],[Q1]]</f>
        <v>50700.5</v>
      </c>
      <c r="H3590">
        <f>Table3[[#This Row],[Q1]]-1.5*Table3[[#This Row],[IQR]]</f>
        <v>-50991</v>
      </c>
      <c r="I3590">
        <f>Table3[[#This Row],[Q3]]+1.5*Table3[[#This Row],[IQR]]</f>
        <v>151811</v>
      </c>
    </row>
    <row r="3591" spans="1:9" x14ac:dyDescent="0.45">
      <c r="A3591" t="s">
        <v>20</v>
      </c>
      <c r="B3591" t="s">
        <v>6</v>
      </c>
      <c r="C3591">
        <v>15277</v>
      </c>
      <c r="D3591" t="b">
        <f t="shared" si="56"/>
        <v>0</v>
      </c>
      <c r="E3591" cm="1">
        <f t="array" ref="E3591">QUARTILE(IF($A:$A=$A3591,IF($B:$B=$B3591,$C:$C)),1)</f>
        <v>25059.75</v>
      </c>
      <c r="F3591" cm="1">
        <f t="array" ref="F3591">QUARTILE(IF($A:$A=$A3591,IF($B:$B=$B3591,$C:$C)),3)</f>
        <v>75760.25</v>
      </c>
      <c r="G3591">
        <f>Table3[[#This Row],[Q3]]-Table3[[#This Row],[Q1]]</f>
        <v>50700.5</v>
      </c>
      <c r="H3591">
        <f>Table3[[#This Row],[Q1]]-1.5*Table3[[#This Row],[IQR]]</f>
        <v>-50991</v>
      </c>
      <c r="I3591">
        <f>Table3[[#This Row],[Q3]]+1.5*Table3[[#This Row],[IQR]]</f>
        <v>151811</v>
      </c>
    </row>
    <row r="3592" spans="1:9" x14ac:dyDescent="0.45">
      <c r="A3592" t="s">
        <v>20</v>
      </c>
      <c r="B3592" t="s">
        <v>6</v>
      </c>
      <c r="C3592">
        <v>15998</v>
      </c>
      <c r="D3592" t="b">
        <f t="shared" si="56"/>
        <v>0</v>
      </c>
      <c r="E3592" cm="1">
        <f t="array" ref="E3592">QUARTILE(IF($A:$A=$A3592,IF($B:$B=$B3592,$C:$C)),1)</f>
        <v>25059.75</v>
      </c>
      <c r="F3592" cm="1">
        <f t="array" ref="F3592">QUARTILE(IF($A:$A=$A3592,IF($B:$B=$B3592,$C:$C)),3)</f>
        <v>75760.25</v>
      </c>
      <c r="G3592">
        <f>Table3[[#This Row],[Q3]]-Table3[[#This Row],[Q1]]</f>
        <v>50700.5</v>
      </c>
      <c r="H3592">
        <f>Table3[[#This Row],[Q1]]-1.5*Table3[[#This Row],[IQR]]</f>
        <v>-50991</v>
      </c>
      <c r="I3592">
        <f>Table3[[#This Row],[Q3]]+1.5*Table3[[#This Row],[IQR]]</f>
        <v>151811</v>
      </c>
    </row>
    <row r="3593" spans="1:9" x14ac:dyDescent="0.45">
      <c r="A3593" t="s">
        <v>20</v>
      </c>
      <c r="B3593" t="s">
        <v>6</v>
      </c>
      <c r="C3593">
        <v>16544</v>
      </c>
      <c r="D3593" t="b">
        <f t="shared" si="56"/>
        <v>0</v>
      </c>
      <c r="E3593" cm="1">
        <f t="array" ref="E3593">QUARTILE(IF($A:$A=$A3593,IF($B:$B=$B3593,$C:$C)),1)</f>
        <v>25059.75</v>
      </c>
      <c r="F3593" cm="1">
        <f t="array" ref="F3593">QUARTILE(IF($A:$A=$A3593,IF($B:$B=$B3593,$C:$C)),3)</f>
        <v>75760.25</v>
      </c>
      <c r="G3593">
        <f>Table3[[#This Row],[Q3]]-Table3[[#This Row],[Q1]]</f>
        <v>50700.5</v>
      </c>
      <c r="H3593">
        <f>Table3[[#This Row],[Q1]]-1.5*Table3[[#This Row],[IQR]]</f>
        <v>-50991</v>
      </c>
      <c r="I3593">
        <f>Table3[[#This Row],[Q3]]+1.5*Table3[[#This Row],[IQR]]</f>
        <v>151811</v>
      </c>
    </row>
    <row r="3594" spans="1:9" x14ac:dyDescent="0.45">
      <c r="A3594" t="s">
        <v>20</v>
      </c>
      <c r="B3594" t="s">
        <v>6</v>
      </c>
      <c r="C3594">
        <v>16977</v>
      </c>
      <c r="D3594" t="b">
        <f t="shared" si="56"/>
        <v>0</v>
      </c>
      <c r="E3594" cm="1">
        <f t="array" ref="E3594">QUARTILE(IF($A:$A=$A3594,IF($B:$B=$B3594,$C:$C)),1)</f>
        <v>25059.75</v>
      </c>
      <c r="F3594" cm="1">
        <f t="array" ref="F3594">QUARTILE(IF($A:$A=$A3594,IF($B:$B=$B3594,$C:$C)),3)</f>
        <v>75760.25</v>
      </c>
      <c r="G3594">
        <f>Table3[[#This Row],[Q3]]-Table3[[#This Row],[Q1]]</f>
        <v>50700.5</v>
      </c>
      <c r="H3594">
        <f>Table3[[#This Row],[Q1]]-1.5*Table3[[#This Row],[IQR]]</f>
        <v>-50991</v>
      </c>
      <c r="I3594">
        <f>Table3[[#This Row],[Q3]]+1.5*Table3[[#This Row],[IQR]]</f>
        <v>151811</v>
      </c>
    </row>
    <row r="3595" spans="1:9" x14ac:dyDescent="0.45">
      <c r="A3595" t="s">
        <v>20</v>
      </c>
      <c r="B3595" t="s">
        <v>6</v>
      </c>
      <c r="C3595">
        <v>17408</v>
      </c>
      <c r="D3595" t="b">
        <f t="shared" si="56"/>
        <v>0</v>
      </c>
      <c r="E3595" cm="1">
        <f t="array" ref="E3595">QUARTILE(IF($A:$A=$A3595,IF($B:$B=$B3595,$C:$C)),1)</f>
        <v>25059.75</v>
      </c>
      <c r="F3595" cm="1">
        <f t="array" ref="F3595">QUARTILE(IF($A:$A=$A3595,IF($B:$B=$B3595,$C:$C)),3)</f>
        <v>75760.25</v>
      </c>
      <c r="G3595">
        <f>Table3[[#This Row],[Q3]]-Table3[[#This Row],[Q1]]</f>
        <v>50700.5</v>
      </c>
      <c r="H3595">
        <f>Table3[[#This Row],[Q1]]-1.5*Table3[[#This Row],[IQR]]</f>
        <v>-50991</v>
      </c>
      <c r="I3595">
        <f>Table3[[#This Row],[Q3]]+1.5*Table3[[#This Row],[IQR]]</f>
        <v>151811</v>
      </c>
    </row>
    <row r="3596" spans="1:9" x14ac:dyDescent="0.45">
      <c r="A3596" t="s">
        <v>20</v>
      </c>
      <c r="B3596" t="s">
        <v>6</v>
      </c>
      <c r="C3596">
        <v>17722</v>
      </c>
      <c r="D3596" t="b">
        <f t="shared" si="56"/>
        <v>0</v>
      </c>
      <c r="E3596" cm="1">
        <f t="array" ref="E3596">QUARTILE(IF($A:$A=$A3596,IF($B:$B=$B3596,$C:$C)),1)</f>
        <v>25059.75</v>
      </c>
      <c r="F3596" cm="1">
        <f t="array" ref="F3596">QUARTILE(IF($A:$A=$A3596,IF($B:$B=$B3596,$C:$C)),3)</f>
        <v>75760.25</v>
      </c>
      <c r="G3596">
        <f>Table3[[#This Row],[Q3]]-Table3[[#This Row],[Q1]]</f>
        <v>50700.5</v>
      </c>
      <c r="H3596">
        <f>Table3[[#This Row],[Q1]]-1.5*Table3[[#This Row],[IQR]]</f>
        <v>-50991</v>
      </c>
      <c r="I3596">
        <f>Table3[[#This Row],[Q3]]+1.5*Table3[[#This Row],[IQR]]</f>
        <v>151811</v>
      </c>
    </row>
    <row r="3597" spans="1:9" x14ac:dyDescent="0.45">
      <c r="A3597" t="s">
        <v>20</v>
      </c>
      <c r="B3597" t="s">
        <v>6</v>
      </c>
      <c r="C3597">
        <v>18152</v>
      </c>
      <c r="D3597" t="b">
        <f t="shared" si="56"/>
        <v>0</v>
      </c>
      <c r="E3597" cm="1">
        <f t="array" ref="E3597">QUARTILE(IF($A:$A=$A3597,IF($B:$B=$B3597,$C:$C)),1)</f>
        <v>25059.75</v>
      </c>
      <c r="F3597" cm="1">
        <f t="array" ref="F3597">QUARTILE(IF($A:$A=$A3597,IF($B:$B=$B3597,$C:$C)),3)</f>
        <v>75760.25</v>
      </c>
      <c r="G3597">
        <f>Table3[[#This Row],[Q3]]-Table3[[#This Row],[Q1]]</f>
        <v>50700.5</v>
      </c>
      <c r="H3597">
        <f>Table3[[#This Row],[Q1]]-1.5*Table3[[#This Row],[IQR]]</f>
        <v>-50991</v>
      </c>
      <c r="I3597">
        <f>Table3[[#This Row],[Q3]]+1.5*Table3[[#This Row],[IQR]]</f>
        <v>151811</v>
      </c>
    </row>
    <row r="3598" spans="1:9" x14ac:dyDescent="0.45">
      <c r="A3598" t="s">
        <v>20</v>
      </c>
      <c r="B3598" t="s">
        <v>6</v>
      </c>
      <c r="C3598">
        <v>18310</v>
      </c>
      <c r="D3598" t="b">
        <f t="shared" si="56"/>
        <v>0</v>
      </c>
      <c r="E3598" cm="1">
        <f t="array" ref="E3598">QUARTILE(IF($A:$A=$A3598,IF($B:$B=$B3598,$C:$C)),1)</f>
        <v>25059.75</v>
      </c>
      <c r="F3598" cm="1">
        <f t="array" ref="F3598">QUARTILE(IF($A:$A=$A3598,IF($B:$B=$B3598,$C:$C)),3)</f>
        <v>75760.25</v>
      </c>
      <c r="G3598">
        <f>Table3[[#This Row],[Q3]]-Table3[[#This Row],[Q1]]</f>
        <v>50700.5</v>
      </c>
      <c r="H3598">
        <f>Table3[[#This Row],[Q1]]-1.5*Table3[[#This Row],[IQR]]</f>
        <v>-50991</v>
      </c>
      <c r="I3598">
        <f>Table3[[#This Row],[Q3]]+1.5*Table3[[#This Row],[IQR]]</f>
        <v>151811</v>
      </c>
    </row>
    <row r="3599" spans="1:9" x14ac:dyDescent="0.45">
      <c r="A3599" t="s">
        <v>20</v>
      </c>
      <c r="B3599" t="s">
        <v>6</v>
      </c>
      <c r="C3599">
        <v>20919</v>
      </c>
      <c r="D3599" t="b">
        <f t="shared" si="56"/>
        <v>0</v>
      </c>
      <c r="E3599" cm="1">
        <f t="array" ref="E3599">QUARTILE(IF($A:$A=$A3599,IF($B:$B=$B3599,$C:$C)),1)</f>
        <v>25059.75</v>
      </c>
      <c r="F3599" cm="1">
        <f t="array" ref="F3599">QUARTILE(IF($A:$A=$A3599,IF($B:$B=$B3599,$C:$C)),3)</f>
        <v>75760.25</v>
      </c>
      <c r="G3599">
        <f>Table3[[#This Row],[Q3]]-Table3[[#This Row],[Q1]]</f>
        <v>50700.5</v>
      </c>
      <c r="H3599">
        <f>Table3[[#This Row],[Q1]]-1.5*Table3[[#This Row],[IQR]]</f>
        <v>-50991</v>
      </c>
      <c r="I3599">
        <f>Table3[[#This Row],[Q3]]+1.5*Table3[[#This Row],[IQR]]</f>
        <v>151811</v>
      </c>
    </row>
    <row r="3600" spans="1:9" x14ac:dyDescent="0.45">
      <c r="A3600" t="s">
        <v>20</v>
      </c>
      <c r="B3600" t="s">
        <v>6</v>
      </c>
      <c r="C3600">
        <v>22567</v>
      </c>
      <c r="D3600" t="b">
        <f t="shared" si="56"/>
        <v>0</v>
      </c>
      <c r="E3600" cm="1">
        <f t="array" ref="E3600">QUARTILE(IF($A:$A=$A3600,IF($B:$B=$B3600,$C:$C)),1)</f>
        <v>25059.75</v>
      </c>
      <c r="F3600" cm="1">
        <f t="array" ref="F3600">QUARTILE(IF($A:$A=$A3600,IF($B:$B=$B3600,$C:$C)),3)</f>
        <v>75760.25</v>
      </c>
      <c r="G3600">
        <f>Table3[[#This Row],[Q3]]-Table3[[#This Row],[Q1]]</f>
        <v>50700.5</v>
      </c>
      <c r="H3600">
        <f>Table3[[#This Row],[Q1]]-1.5*Table3[[#This Row],[IQR]]</f>
        <v>-50991</v>
      </c>
      <c r="I3600">
        <f>Table3[[#This Row],[Q3]]+1.5*Table3[[#This Row],[IQR]]</f>
        <v>151811</v>
      </c>
    </row>
    <row r="3601" spans="1:9" x14ac:dyDescent="0.45">
      <c r="A3601" t="s">
        <v>20</v>
      </c>
      <c r="B3601" t="s">
        <v>6</v>
      </c>
      <c r="C3601">
        <v>22600</v>
      </c>
      <c r="D3601" t="b">
        <f t="shared" si="56"/>
        <v>0</v>
      </c>
      <c r="E3601" cm="1">
        <f t="array" ref="E3601">QUARTILE(IF($A:$A=$A3601,IF($B:$B=$B3601,$C:$C)),1)</f>
        <v>25059.75</v>
      </c>
      <c r="F3601" cm="1">
        <f t="array" ref="F3601">QUARTILE(IF($A:$A=$A3601,IF($B:$B=$B3601,$C:$C)),3)</f>
        <v>75760.25</v>
      </c>
      <c r="G3601">
        <f>Table3[[#This Row],[Q3]]-Table3[[#This Row],[Q1]]</f>
        <v>50700.5</v>
      </c>
      <c r="H3601">
        <f>Table3[[#This Row],[Q1]]-1.5*Table3[[#This Row],[IQR]]</f>
        <v>-50991</v>
      </c>
      <c r="I3601">
        <f>Table3[[#This Row],[Q3]]+1.5*Table3[[#This Row],[IQR]]</f>
        <v>151811</v>
      </c>
    </row>
    <row r="3602" spans="1:9" x14ac:dyDescent="0.45">
      <c r="A3602" t="s">
        <v>20</v>
      </c>
      <c r="B3602" t="s">
        <v>6</v>
      </c>
      <c r="C3602">
        <v>22740</v>
      </c>
      <c r="D3602" t="b">
        <f t="shared" si="56"/>
        <v>0</v>
      </c>
      <c r="E3602" cm="1">
        <f t="array" ref="E3602">QUARTILE(IF($A:$A=$A3602,IF($B:$B=$B3602,$C:$C)),1)</f>
        <v>25059.75</v>
      </c>
      <c r="F3602" cm="1">
        <f t="array" ref="F3602">QUARTILE(IF($A:$A=$A3602,IF($B:$B=$B3602,$C:$C)),3)</f>
        <v>75760.25</v>
      </c>
      <c r="G3602">
        <f>Table3[[#This Row],[Q3]]-Table3[[#This Row],[Q1]]</f>
        <v>50700.5</v>
      </c>
      <c r="H3602">
        <f>Table3[[#This Row],[Q1]]-1.5*Table3[[#This Row],[IQR]]</f>
        <v>-50991</v>
      </c>
      <c r="I3602">
        <f>Table3[[#This Row],[Q3]]+1.5*Table3[[#This Row],[IQR]]</f>
        <v>151811</v>
      </c>
    </row>
    <row r="3603" spans="1:9" x14ac:dyDescent="0.45">
      <c r="A3603" t="s">
        <v>20</v>
      </c>
      <c r="B3603" t="s">
        <v>6</v>
      </c>
      <c r="C3603">
        <v>23112</v>
      </c>
      <c r="D3603" t="b">
        <f t="shared" si="56"/>
        <v>0</v>
      </c>
      <c r="E3603" cm="1">
        <f t="array" ref="E3603">QUARTILE(IF($A:$A=$A3603,IF($B:$B=$B3603,$C:$C)),1)</f>
        <v>25059.75</v>
      </c>
      <c r="F3603" cm="1">
        <f t="array" ref="F3603">QUARTILE(IF($A:$A=$A3603,IF($B:$B=$B3603,$C:$C)),3)</f>
        <v>75760.25</v>
      </c>
      <c r="G3603">
        <f>Table3[[#This Row],[Q3]]-Table3[[#This Row],[Q1]]</f>
        <v>50700.5</v>
      </c>
      <c r="H3603">
        <f>Table3[[#This Row],[Q1]]-1.5*Table3[[#This Row],[IQR]]</f>
        <v>-50991</v>
      </c>
      <c r="I3603">
        <f>Table3[[#This Row],[Q3]]+1.5*Table3[[#This Row],[IQR]]</f>
        <v>151811</v>
      </c>
    </row>
    <row r="3604" spans="1:9" x14ac:dyDescent="0.45">
      <c r="A3604" t="s">
        <v>20</v>
      </c>
      <c r="B3604" t="s">
        <v>6</v>
      </c>
      <c r="C3604">
        <v>23772</v>
      </c>
      <c r="D3604" t="b">
        <f t="shared" si="56"/>
        <v>0</v>
      </c>
      <c r="E3604" cm="1">
        <f t="array" ref="E3604">QUARTILE(IF($A:$A=$A3604,IF($B:$B=$B3604,$C:$C)),1)</f>
        <v>25059.75</v>
      </c>
      <c r="F3604" cm="1">
        <f t="array" ref="F3604">QUARTILE(IF($A:$A=$A3604,IF($B:$B=$B3604,$C:$C)),3)</f>
        <v>75760.25</v>
      </c>
      <c r="G3604">
        <f>Table3[[#This Row],[Q3]]-Table3[[#This Row],[Q1]]</f>
        <v>50700.5</v>
      </c>
      <c r="H3604">
        <f>Table3[[#This Row],[Q1]]-1.5*Table3[[#This Row],[IQR]]</f>
        <v>-50991</v>
      </c>
      <c r="I3604">
        <f>Table3[[#This Row],[Q3]]+1.5*Table3[[#This Row],[IQR]]</f>
        <v>151811</v>
      </c>
    </row>
    <row r="3605" spans="1:9" x14ac:dyDescent="0.45">
      <c r="A3605" t="s">
        <v>20</v>
      </c>
      <c r="B3605" t="s">
        <v>6</v>
      </c>
      <c r="C3605">
        <v>24510</v>
      </c>
      <c r="D3605" t="b">
        <f t="shared" si="56"/>
        <v>0</v>
      </c>
      <c r="E3605" cm="1">
        <f t="array" ref="E3605">QUARTILE(IF($A:$A=$A3605,IF($B:$B=$B3605,$C:$C)),1)</f>
        <v>25059.75</v>
      </c>
      <c r="F3605" cm="1">
        <f t="array" ref="F3605">QUARTILE(IF($A:$A=$A3605,IF($B:$B=$B3605,$C:$C)),3)</f>
        <v>75760.25</v>
      </c>
      <c r="G3605">
        <f>Table3[[#This Row],[Q3]]-Table3[[#This Row],[Q1]]</f>
        <v>50700.5</v>
      </c>
      <c r="H3605">
        <f>Table3[[#This Row],[Q1]]-1.5*Table3[[#This Row],[IQR]]</f>
        <v>-50991</v>
      </c>
      <c r="I3605">
        <f>Table3[[#This Row],[Q3]]+1.5*Table3[[#This Row],[IQR]]</f>
        <v>151811</v>
      </c>
    </row>
    <row r="3606" spans="1:9" x14ac:dyDescent="0.45">
      <c r="A3606" t="s">
        <v>20</v>
      </c>
      <c r="B3606" t="s">
        <v>6</v>
      </c>
      <c r="C3606">
        <v>25243</v>
      </c>
      <c r="D3606" t="b">
        <f t="shared" si="56"/>
        <v>0</v>
      </c>
      <c r="E3606" cm="1">
        <f t="array" ref="E3606">QUARTILE(IF($A:$A=$A3606,IF($B:$B=$B3606,$C:$C)),1)</f>
        <v>25059.75</v>
      </c>
      <c r="F3606" cm="1">
        <f t="array" ref="F3606">QUARTILE(IF($A:$A=$A3606,IF($B:$B=$B3606,$C:$C)),3)</f>
        <v>75760.25</v>
      </c>
      <c r="G3606">
        <f>Table3[[#This Row],[Q3]]-Table3[[#This Row],[Q1]]</f>
        <v>50700.5</v>
      </c>
      <c r="H3606">
        <f>Table3[[#This Row],[Q1]]-1.5*Table3[[#This Row],[IQR]]</f>
        <v>-50991</v>
      </c>
      <c r="I3606">
        <f>Table3[[#This Row],[Q3]]+1.5*Table3[[#This Row],[IQR]]</f>
        <v>151811</v>
      </c>
    </row>
    <row r="3607" spans="1:9" x14ac:dyDescent="0.45">
      <c r="A3607" t="s">
        <v>20</v>
      </c>
      <c r="B3607" t="s">
        <v>6</v>
      </c>
      <c r="C3607">
        <v>27101</v>
      </c>
      <c r="D3607" t="b">
        <f t="shared" si="56"/>
        <v>0</v>
      </c>
      <c r="E3607" cm="1">
        <f t="array" ref="E3607">QUARTILE(IF($A:$A=$A3607,IF($B:$B=$B3607,$C:$C)),1)</f>
        <v>25059.75</v>
      </c>
      <c r="F3607" cm="1">
        <f t="array" ref="F3607">QUARTILE(IF($A:$A=$A3607,IF($B:$B=$B3607,$C:$C)),3)</f>
        <v>75760.25</v>
      </c>
      <c r="G3607">
        <f>Table3[[#This Row],[Q3]]-Table3[[#This Row],[Q1]]</f>
        <v>50700.5</v>
      </c>
      <c r="H3607">
        <f>Table3[[#This Row],[Q1]]-1.5*Table3[[#This Row],[IQR]]</f>
        <v>-50991</v>
      </c>
      <c r="I3607">
        <f>Table3[[#This Row],[Q3]]+1.5*Table3[[#This Row],[IQR]]</f>
        <v>151811</v>
      </c>
    </row>
    <row r="3608" spans="1:9" x14ac:dyDescent="0.45">
      <c r="A3608" t="s">
        <v>20</v>
      </c>
      <c r="B3608" t="s">
        <v>6</v>
      </c>
      <c r="C3608">
        <v>27736</v>
      </c>
      <c r="D3608" t="b">
        <f t="shared" si="56"/>
        <v>0</v>
      </c>
      <c r="E3608" cm="1">
        <f t="array" ref="E3608">QUARTILE(IF($A:$A=$A3608,IF($B:$B=$B3608,$C:$C)),1)</f>
        <v>25059.75</v>
      </c>
      <c r="F3608" cm="1">
        <f t="array" ref="F3608">QUARTILE(IF($A:$A=$A3608,IF($B:$B=$B3608,$C:$C)),3)</f>
        <v>75760.25</v>
      </c>
      <c r="G3608">
        <f>Table3[[#This Row],[Q3]]-Table3[[#This Row],[Q1]]</f>
        <v>50700.5</v>
      </c>
      <c r="H3608">
        <f>Table3[[#This Row],[Q1]]-1.5*Table3[[#This Row],[IQR]]</f>
        <v>-50991</v>
      </c>
      <c r="I3608">
        <f>Table3[[#This Row],[Q3]]+1.5*Table3[[#This Row],[IQR]]</f>
        <v>151811</v>
      </c>
    </row>
    <row r="3609" spans="1:9" x14ac:dyDescent="0.45">
      <c r="A3609" t="s">
        <v>20</v>
      </c>
      <c r="B3609" t="s">
        <v>6</v>
      </c>
      <c r="C3609">
        <v>28332</v>
      </c>
      <c r="D3609" t="b">
        <f t="shared" si="56"/>
        <v>0</v>
      </c>
      <c r="E3609" cm="1">
        <f t="array" ref="E3609">QUARTILE(IF($A:$A=$A3609,IF($B:$B=$B3609,$C:$C)),1)</f>
        <v>25059.75</v>
      </c>
      <c r="F3609" cm="1">
        <f t="array" ref="F3609">QUARTILE(IF($A:$A=$A3609,IF($B:$B=$B3609,$C:$C)),3)</f>
        <v>75760.25</v>
      </c>
      <c r="G3609">
        <f>Table3[[#This Row],[Q3]]-Table3[[#This Row],[Q1]]</f>
        <v>50700.5</v>
      </c>
      <c r="H3609">
        <f>Table3[[#This Row],[Q1]]-1.5*Table3[[#This Row],[IQR]]</f>
        <v>-50991</v>
      </c>
      <c r="I3609">
        <f>Table3[[#This Row],[Q3]]+1.5*Table3[[#This Row],[IQR]]</f>
        <v>151811</v>
      </c>
    </row>
    <row r="3610" spans="1:9" x14ac:dyDescent="0.45">
      <c r="A3610" t="s">
        <v>20</v>
      </c>
      <c r="B3610" t="s">
        <v>6</v>
      </c>
      <c r="C3610">
        <v>28657</v>
      </c>
      <c r="D3610" t="b">
        <f t="shared" si="56"/>
        <v>0</v>
      </c>
      <c r="E3610" cm="1">
        <f t="array" ref="E3610">QUARTILE(IF($A:$A=$A3610,IF($B:$B=$B3610,$C:$C)),1)</f>
        <v>25059.75</v>
      </c>
      <c r="F3610" cm="1">
        <f t="array" ref="F3610">QUARTILE(IF($A:$A=$A3610,IF($B:$B=$B3610,$C:$C)),3)</f>
        <v>75760.25</v>
      </c>
      <c r="G3610">
        <f>Table3[[#This Row],[Q3]]-Table3[[#This Row],[Q1]]</f>
        <v>50700.5</v>
      </c>
      <c r="H3610">
        <f>Table3[[#This Row],[Q1]]-1.5*Table3[[#This Row],[IQR]]</f>
        <v>-50991</v>
      </c>
      <c r="I3610">
        <f>Table3[[#This Row],[Q3]]+1.5*Table3[[#This Row],[IQR]]</f>
        <v>151811</v>
      </c>
    </row>
    <row r="3611" spans="1:9" x14ac:dyDescent="0.45">
      <c r="A3611" t="s">
        <v>20</v>
      </c>
      <c r="B3611" t="s">
        <v>6</v>
      </c>
      <c r="C3611">
        <v>28973</v>
      </c>
      <c r="D3611" t="b">
        <f t="shared" si="56"/>
        <v>0</v>
      </c>
      <c r="E3611" cm="1">
        <f t="array" ref="E3611">QUARTILE(IF($A:$A=$A3611,IF($B:$B=$B3611,$C:$C)),1)</f>
        <v>25059.75</v>
      </c>
      <c r="F3611" cm="1">
        <f t="array" ref="F3611">QUARTILE(IF($A:$A=$A3611,IF($B:$B=$B3611,$C:$C)),3)</f>
        <v>75760.25</v>
      </c>
      <c r="G3611">
        <f>Table3[[#This Row],[Q3]]-Table3[[#This Row],[Q1]]</f>
        <v>50700.5</v>
      </c>
      <c r="H3611">
        <f>Table3[[#This Row],[Q1]]-1.5*Table3[[#This Row],[IQR]]</f>
        <v>-50991</v>
      </c>
      <c r="I3611">
        <f>Table3[[#This Row],[Q3]]+1.5*Table3[[#This Row],[IQR]]</f>
        <v>151811</v>
      </c>
    </row>
    <row r="3612" spans="1:9" x14ac:dyDescent="0.45">
      <c r="A3612" t="s">
        <v>20</v>
      </c>
      <c r="B3612" t="s">
        <v>6</v>
      </c>
      <c r="C3612">
        <v>30200</v>
      </c>
      <c r="D3612" t="b">
        <f t="shared" si="56"/>
        <v>0</v>
      </c>
      <c r="E3612" cm="1">
        <f t="array" ref="E3612">QUARTILE(IF($A:$A=$A3612,IF($B:$B=$B3612,$C:$C)),1)</f>
        <v>25059.75</v>
      </c>
      <c r="F3612" cm="1">
        <f t="array" ref="F3612">QUARTILE(IF($A:$A=$A3612,IF($B:$B=$B3612,$C:$C)),3)</f>
        <v>75760.25</v>
      </c>
      <c r="G3612">
        <f>Table3[[#This Row],[Q3]]-Table3[[#This Row],[Q1]]</f>
        <v>50700.5</v>
      </c>
      <c r="H3612">
        <f>Table3[[#This Row],[Q1]]-1.5*Table3[[#This Row],[IQR]]</f>
        <v>-50991</v>
      </c>
      <c r="I3612">
        <f>Table3[[#This Row],[Q3]]+1.5*Table3[[#This Row],[IQR]]</f>
        <v>151811</v>
      </c>
    </row>
    <row r="3613" spans="1:9" x14ac:dyDescent="0.45">
      <c r="A3613" t="s">
        <v>20</v>
      </c>
      <c r="B3613" t="s">
        <v>6</v>
      </c>
      <c r="C3613">
        <v>31893</v>
      </c>
      <c r="D3613" t="b">
        <f t="shared" si="56"/>
        <v>0</v>
      </c>
      <c r="E3613" cm="1">
        <f t="array" ref="E3613">QUARTILE(IF($A:$A=$A3613,IF($B:$B=$B3613,$C:$C)),1)</f>
        <v>25059.75</v>
      </c>
      <c r="F3613" cm="1">
        <f t="array" ref="F3613">QUARTILE(IF($A:$A=$A3613,IF($B:$B=$B3613,$C:$C)),3)</f>
        <v>75760.25</v>
      </c>
      <c r="G3613">
        <f>Table3[[#This Row],[Q3]]-Table3[[#This Row],[Q1]]</f>
        <v>50700.5</v>
      </c>
      <c r="H3613">
        <f>Table3[[#This Row],[Q1]]-1.5*Table3[[#This Row],[IQR]]</f>
        <v>-50991</v>
      </c>
      <c r="I3613">
        <f>Table3[[#This Row],[Q3]]+1.5*Table3[[#This Row],[IQR]]</f>
        <v>151811</v>
      </c>
    </row>
    <row r="3614" spans="1:9" x14ac:dyDescent="0.45">
      <c r="A3614" t="s">
        <v>20</v>
      </c>
      <c r="B3614" t="s">
        <v>6</v>
      </c>
      <c r="C3614">
        <v>32051</v>
      </c>
      <c r="D3614" t="b">
        <f t="shared" si="56"/>
        <v>0</v>
      </c>
      <c r="E3614" cm="1">
        <f t="array" ref="E3614">QUARTILE(IF($A:$A=$A3614,IF($B:$B=$B3614,$C:$C)),1)</f>
        <v>25059.75</v>
      </c>
      <c r="F3614" cm="1">
        <f t="array" ref="F3614">QUARTILE(IF($A:$A=$A3614,IF($B:$B=$B3614,$C:$C)),3)</f>
        <v>75760.25</v>
      </c>
      <c r="G3614">
        <f>Table3[[#This Row],[Q3]]-Table3[[#This Row],[Q1]]</f>
        <v>50700.5</v>
      </c>
      <c r="H3614">
        <f>Table3[[#This Row],[Q1]]-1.5*Table3[[#This Row],[IQR]]</f>
        <v>-50991</v>
      </c>
      <c r="I3614">
        <f>Table3[[#This Row],[Q3]]+1.5*Table3[[#This Row],[IQR]]</f>
        <v>151811</v>
      </c>
    </row>
    <row r="3615" spans="1:9" x14ac:dyDescent="0.45">
      <c r="A3615" t="s">
        <v>20</v>
      </c>
      <c r="B3615" t="s">
        <v>6</v>
      </c>
      <c r="C3615">
        <v>32258</v>
      </c>
      <c r="D3615" t="b">
        <f t="shared" si="56"/>
        <v>0</v>
      </c>
      <c r="E3615" cm="1">
        <f t="array" ref="E3615">QUARTILE(IF($A:$A=$A3615,IF($B:$B=$B3615,$C:$C)),1)</f>
        <v>25059.75</v>
      </c>
      <c r="F3615" cm="1">
        <f t="array" ref="F3615">QUARTILE(IF($A:$A=$A3615,IF($B:$B=$B3615,$C:$C)),3)</f>
        <v>75760.25</v>
      </c>
      <c r="G3615">
        <f>Table3[[#This Row],[Q3]]-Table3[[#This Row],[Q1]]</f>
        <v>50700.5</v>
      </c>
      <c r="H3615">
        <f>Table3[[#This Row],[Q1]]-1.5*Table3[[#This Row],[IQR]]</f>
        <v>-50991</v>
      </c>
      <c r="I3615">
        <f>Table3[[#This Row],[Q3]]+1.5*Table3[[#This Row],[IQR]]</f>
        <v>151811</v>
      </c>
    </row>
    <row r="3616" spans="1:9" x14ac:dyDescent="0.45">
      <c r="A3616" t="s">
        <v>20</v>
      </c>
      <c r="B3616" t="s">
        <v>6</v>
      </c>
      <c r="C3616">
        <v>37983</v>
      </c>
      <c r="D3616" t="b">
        <f t="shared" si="56"/>
        <v>0</v>
      </c>
      <c r="E3616" cm="1">
        <f t="array" ref="E3616">QUARTILE(IF($A:$A=$A3616,IF($B:$B=$B3616,$C:$C)),1)</f>
        <v>25059.75</v>
      </c>
      <c r="F3616" cm="1">
        <f t="array" ref="F3616">QUARTILE(IF($A:$A=$A3616,IF($B:$B=$B3616,$C:$C)),3)</f>
        <v>75760.25</v>
      </c>
      <c r="G3616">
        <f>Table3[[#This Row],[Q3]]-Table3[[#This Row],[Q1]]</f>
        <v>50700.5</v>
      </c>
      <c r="H3616">
        <f>Table3[[#This Row],[Q1]]-1.5*Table3[[#This Row],[IQR]]</f>
        <v>-50991</v>
      </c>
      <c r="I3616">
        <f>Table3[[#This Row],[Q3]]+1.5*Table3[[#This Row],[IQR]]</f>
        <v>151811</v>
      </c>
    </row>
    <row r="3617" spans="1:9" x14ac:dyDescent="0.45">
      <c r="A3617" t="s">
        <v>20</v>
      </c>
      <c r="B3617" t="s">
        <v>6</v>
      </c>
      <c r="C3617">
        <v>38076</v>
      </c>
      <c r="D3617" t="b">
        <f t="shared" si="56"/>
        <v>0</v>
      </c>
      <c r="E3617" cm="1">
        <f t="array" ref="E3617">QUARTILE(IF($A:$A=$A3617,IF($B:$B=$B3617,$C:$C)),1)</f>
        <v>25059.75</v>
      </c>
      <c r="F3617" cm="1">
        <f t="array" ref="F3617">QUARTILE(IF($A:$A=$A3617,IF($B:$B=$B3617,$C:$C)),3)</f>
        <v>75760.25</v>
      </c>
      <c r="G3617">
        <f>Table3[[#This Row],[Q3]]-Table3[[#This Row],[Q1]]</f>
        <v>50700.5</v>
      </c>
      <c r="H3617">
        <f>Table3[[#This Row],[Q1]]-1.5*Table3[[#This Row],[IQR]]</f>
        <v>-50991</v>
      </c>
      <c r="I3617">
        <f>Table3[[#This Row],[Q3]]+1.5*Table3[[#This Row],[IQR]]</f>
        <v>151811</v>
      </c>
    </row>
    <row r="3618" spans="1:9" x14ac:dyDescent="0.45">
      <c r="A3618" t="s">
        <v>20</v>
      </c>
      <c r="B3618" t="s">
        <v>6</v>
      </c>
      <c r="C3618">
        <v>38315</v>
      </c>
      <c r="D3618" t="b">
        <f t="shared" si="56"/>
        <v>0</v>
      </c>
      <c r="E3618" cm="1">
        <f t="array" ref="E3618">QUARTILE(IF($A:$A=$A3618,IF($B:$B=$B3618,$C:$C)),1)</f>
        <v>25059.75</v>
      </c>
      <c r="F3618" cm="1">
        <f t="array" ref="F3618">QUARTILE(IF($A:$A=$A3618,IF($B:$B=$B3618,$C:$C)),3)</f>
        <v>75760.25</v>
      </c>
      <c r="G3618">
        <f>Table3[[#This Row],[Q3]]-Table3[[#This Row],[Q1]]</f>
        <v>50700.5</v>
      </c>
      <c r="H3618">
        <f>Table3[[#This Row],[Q1]]-1.5*Table3[[#This Row],[IQR]]</f>
        <v>-50991</v>
      </c>
      <c r="I3618">
        <f>Table3[[#This Row],[Q3]]+1.5*Table3[[#This Row],[IQR]]</f>
        <v>151811</v>
      </c>
    </row>
    <row r="3619" spans="1:9" x14ac:dyDescent="0.45">
      <c r="A3619" t="s">
        <v>20</v>
      </c>
      <c r="B3619" t="s">
        <v>6</v>
      </c>
      <c r="C3619">
        <v>38368</v>
      </c>
      <c r="D3619" t="b">
        <f t="shared" si="56"/>
        <v>0</v>
      </c>
      <c r="E3619" cm="1">
        <f t="array" ref="E3619">QUARTILE(IF($A:$A=$A3619,IF($B:$B=$B3619,$C:$C)),1)</f>
        <v>25059.75</v>
      </c>
      <c r="F3619" cm="1">
        <f t="array" ref="F3619">QUARTILE(IF($A:$A=$A3619,IF($B:$B=$B3619,$C:$C)),3)</f>
        <v>75760.25</v>
      </c>
      <c r="G3619">
        <f>Table3[[#This Row],[Q3]]-Table3[[#This Row],[Q1]]</f>
        <v>50700.5</v>
      </c>
      <c r="H3619">
        <f>Table3[[#This Row],[Q1]]-1.5*Table3[[#This Row],[IQR]]</f>
        <v>-50991</v>
      </c>
      <c r="I3619">
        <f>Table3[[#This Row],[Q3]]+1.5*Table3[[#This Row],[IQR]]</f>
        <v>151811</v>
      </c>
    </row>
    <row r="3620" spans="1:9" x14ac:dyDescent="0.45">
      <c r="A3620" t="s">
        <v>20</v>
      </c>
      <c r="B3620" t="s">
        <v>6</v>
      </c>
      <c r="C3620">
        <v>40402</v>
      </c>
      <c r="D3620" t="b">
        <f t="shared" si="56"/>
        <v>0</v>
      </c>
      <c r="E3620" cm="1">
        <f t="array" ref="E3620">QUARTILE(IF($A:$A=$A3620,IF($B:$B=$B3620,$C:$C)),1)</f>
        <v>25059.75</v>
      </c>
      <c r="F3620" cm="1">
        <f t="array" ref="F3620">QUARTILE(IF($A:$A=$A3620,IF($B:$B=$B3620,$C:$C)),3)</f>
        <v>75760.25</v>
      </c>
      <c r="G3620">
        <f>Table3[[#This Row],[Q3]]-Table3[[#This Row],[Q1]]</f>
        <v>50700.5</v>
      </c>
      <c r="H3620">
        <f>Table3[[#This Row],[Q1]]-1.5*Table3[[#This Row],[IQR]]</f>
        <v>-50991</v>
      </c>
      <c r="I3620">
        <f>Table3[[#This Row],[Q3]]+1.5*Table3[[#This Row],[IQR]]</f>
        <v>151811</v>
      </c>
    </row>
    <row r="3621" spans="1:9" x14ac:dyDescent="0.45">
      <c r="A3621" t="s">
        <v>20</v>
      </c>
      <c r="B3621" t="s">
        <v>6</v>
      </c>
      <c r="C3621">
        <v>40759</v>
      </c>
      <c r="D3621" t="b">
        <f t="shared" si="56"/>
        <v>0</v>
      </c>
      <c r="E3621" cm="1">
        <f t="array" ref="E3621">QUARTILE(IF($A:$A=$A3621,IF($B:$B=$B3621,$C:$C)),1)</f>
        <v>25059.75</v>
      </c>
      <c r="F3621" cm="1">
        <f t="array" ref="F3621">QUARTILE(IF($A:$A=$A3621,IF($B:$B=$B3621,$C:$C)),3)</f>
        <v>75760.25</v>
      </c>
      <c r="G3621">
        <f>Table3[[#This Row],[Q3]]-Table3[[#This Row],[Q1]]</f>
        <v>50700.5</v>
      </c>
      <c r="H3621">
        <f>Table3[[#This Row],[Q1]]-1.5*Table3[[#This Row],[IQR]]</f>
        <v>-50991</v>
      </c>
      <c r="I3621">
        <f>Table3[[#This Row],[Q3]]+1.5*Table3[[#This Row],[IQR]]</f>
        <v>151811</v>
      </c>
    </row>
    <row r="3622" spans="1:9" x14ac:dyDescent="0.45">
      <c r="A3622" t="s">
        <v>20</v>
      </c>
      <c r="B3622" t="s">
        <v>6</v>
      </c>
      <c r="C3622">
        <v>41967</v>
      </c>
      <c r="D3622" t="b">
        <f t="shared" si="56"/>
        <v>0</v>
      </c>
      <c r="E3622" cm="1">
        <f t="array" ref="E3622">QUARTILE(IF($A:$A=$A3622,IF($B:$B=$B3622,$C:$C)),1)</f>
        <v>25059.75</v>
      </c>
      <c r="F3622" cm="1">
        <f t="array" ref="F3622">QUARTILE(IF($A:$A=$A3622,IF($B:$B=$B3622,$C:$C)),3)</f>
        <v>75760.25</v>
      </c>
      <c r="G3622">
        <f>Table3[[#This Row],[Q3]]-Table3[[#This Row],[Q1]]</f>
        <v>50700.5</v>
      </c>
      <c r="H3622">
        <f>Table3[[#This Row],[Q1]]-1.5*Table3[[#This Row],[IQR]]</f>
        <v>-50991</v>
      </c>
      <c r="I3622">
        <f>Table3[[#This Row],[Q3]]+1.5*Table3[[#This Row],[IQR]]</f>
        <v>151811</v>
      </c>
    </row>
    <row r="3623" spans="1:9" x14ac:dyDescent="0.45">
      <c r="A3623" t="s">
        <v>20</v>
      </c>
      <c r="B3623" t="s">
        <v>6</v>
      </c>
      <c r="C3623">
        <v>42114</v>
      </c>
      <c r="D3623" t="b">
        <f t="shared" si="56"/>
        <v>0</v>
      </c>
      <c r="E3623" cm="1">
        <f t="array" ref="E3623">QUARTILE(IF($A:$A=$A3623,IF($B:$B=$B3623,$C:$C)),1)</f>
        <v>25059.75</v>
      </c>
      <c r="F3623" cm="1">
        <f t="array" ref="F3623">QUARTILE(IF($A:$A=$A3623,IF($B:$B=$B3623,$C:$C)),3)</f>
        <v>75760.25</v>
      </c>
      <c r="G3623">
        <f>Table3[[#This Row],[Q3]]-Table3[[#This Row],[Q1]]</f>
        <v>50700.5</v>
      </c>
      <c r="H3623">
        <f>Table3[[#This Row],[Q1]]-1.5*Table3[[#This Row],[IQR]]</f>
        <v>-50991</v>
      </c>
      <c r="I3623">
        <f>Table3[[#This Row],[Q3]]+1.5*Table3[[#This Row],[IQR]]</f>
        <v>151811</v>
      </c>
    </row>
    <row r="3624" spans="1:9" x14ac:dyDescent="0.45">
      <c r="A3624" t="s">
        <v>20</v>
      </c>
      <c r="B3624" t="s">
        <v>6</v>
      </c>
      <c r="C3624">
        <v>43017</v>
      </c>
      <c r="D3624" t="b">
        <f t="shared" si="56"/>
        <v>0</v>
      </c>
      <c r="E3624" cm="1">
        <f t="array" ref="E3624">QUARTILE(IF($A:$A=$A3624,IF($B:$B=$B3624,$C:$C)),1)</f>
        <v>25059.75</v>
      </c>
      <c r="F3624" cm="1">
        <f t="array" ref="F3624">QUARTILE(IF($A:$A=$A3624,IF($B:$B=$B3624,$C:$C)),3)</f>
        <v>75760.25</v>
      </c>
      <c r="G3624">
        <f>Table3[[#This Row],[Q3]]-Table3[[#This Row],[Q1]]</f>
        <v>50700.5</v>
      </c>
      <c r="H3624">
        <f>Table3[[#This Row],[Q1]]-1.5*Table3[[#This Row],[IQR]]</f>
        <v>-50991</v>
      </c>
      <c r="I3624">
        <f>Table3[[#This Row],[Q3]]+1.5*Table3[[#This Row],[IQR]]</f>
        <v>151811</v>
      </c>
    </row>
    <row r="3625" spans="1:9" x14ac:dyDescent="0.45">
      <c r="A3625" t="s">
        <v>20</v>
      </c>
      <c r="B3625" t="s">
        <v>6</v>
      </c>
      <c r="C3625">
        <v>43616</v>
      </c>
      <c r="D3625" t="b">
        <f t="shared" si="56"/>
        <v>0</v>
      </c>
      <c r="E3625" cm="1">
        <f t="array" ref="E3625">QUARTILE(IF($A:$A=$A3625,IF($B:$B=$B3625,$C:$C)),1)</f>
        <v>25059.75</v>
      </c>
      <c r="F3625" cm="1">
        <f t="array" ref="F3625">QUARTILE(IF($A:$A=$A3625,IF($B:$B=$B3625,$C:$C)),3)</f>
        <v>75760.25</v>
      </c>
      <c r="G3625">
        <f>Table3[[#This Row],[Q3]]-Table3[[#This Row],[Q1]]</f>
        <v>50700.5</v>
      </c>
      <c r="H3625">
        <f>Table3[[#This Row],[Q1]]-1.5*Table3[[#This Row],[IQR]]</f>
        <v>-50991</v>
      </c>
      <c r="I3625">
        <f>Table3[[#This Row],[Q3]]+1.5*Table3[[#This Row],[IQR]]</f>
        <v>151811</v>
      </c>
    </row>
    <row r="3626" spans="1:9" x14ac:dyDescent="0.45">
      <c r="A3626" t="s">
        <v>20</v>
      </c>
      <c r="B3626" t="s">
        <v>6</v>
      </c>
      <c r="C3626">
        <v>44020</v>
      </c>
      <c r="D3626" t="b">
        <f t="shared" si="56"/>
        <v>0</v>
      </c>
      <c r="E3626" cm="1">
        <f t="array" ref="E3626">QUARTILE(IF($A:$A=$A3626,IF($B:$B=$B3626,$C:$C)),1)</f>
        <v>25059.75</v>
      </c>
      <c r="F3626" cm="1">
        <f t="array" ref="F3626">QUARTILE(IF($A:$A=$A3626,IF($B:$B=$B3626,$C:$C)),3)</f>
        <v>75760.25</v>
      </c>
      <c r="G3626">
        <f>Table3[[#This Row],[Q3]]-Table3[[#This Row],[Q1]]</f>
        <v>50700.5</v>
      </c>
      <c r="H3626">
        <f>Table3[[#This Row],[Q1]]-1.5*Table3[[#This Row],[IQR]]</f>
        <v>-50991</v>
      </c>
      <c r="I3626">
        <f>Table3[[#This Row],[Q3]]+1.5*Table3[[#This Row],[IQR]]</f>
        <v>151811</v>
      </c>
    </row>
    <row r="3627" spans="1:9" x14ac:dyDescent="0.45">
      <c r="A3627" t="s">
        <v>20</v>
      </c>
      <c r="B3627" t="s">
        <v>6</v>
      </c>
      <c r="C3627">
        <v>44526</v>
      </c>
      <c r="D3627" t="b">
        <f t="shared" si="56"/>
        <v>0</v>
      </c>
      <c r="E3627" cm="1">
        <f t="array" ref="E3627">QUARTILE(IF($A:$A=$A3627,IF($B:$B=$B3627,$C:$C)),1)</f>
        <v>25059.75</v>
      </c>
      <c r="F3627" cm="1">
        <f t="array" ref="F3627">QUARTILE(IF($A:$A=$A3627,IF($B:$B=$B3627,$C:$C)),3)</f>
        <v>75760.25</v>
      </c>
      <c r="G3627">
        <f>Table3[[#This Row],[Q3]]-Table3[[#This Row],[Q1]]</f>
        <v>50700.5</v>
      </c>
      <c r="H3627">
        <f>Table3[[#This Row],[Q1]]-1.5*Table3[[#This Row],[IQR]]</f>
        <v>-50991</v>
      </c>
      <c r="I3627">
        <f>Table3[[#This Row],[Q3]]+1.5*Table3[[#This Row],[IQR]]</f>
        <v>151811</v>
      </c>
    </row>
    <row r="3628" spans="1:9" x14ac:dyDescent="0.45">
      <c r="A3628" t="s">
        <v>20</v>
      </c>
      <c r="B3628" t="s">
        <v>6</v>
      </c>
      <c r="C3628">
        <v>44635</v>
      </c>
      <c r="D3628" t="b">
        <f t="shared" si="56"/>
        <v>0</v>
      </c>
      <c r="E3628" cm="1">
        <f t="array" ref="E3628">QUARTILE(IF($A:$A=$A3628,IF($B:$B=$B3628,$C:$C)),1)</f>
        <v>25059.75</v>
      </c>
      <c r="F3628" cm="1">
        <f t="array" ref="F3628">QUARTILE(IF($A:$A=$A3628,IF($B:$B=$B3628,$C:$C)),3)</f>
        <v>75760.25</v>
      </c>
      <c r="G3628">
        <f>Table3[[#This Row],[Q3]]-Table3[[#This Row],[Q1]]</f>
        <v>50700.5</v>
      </c>
      <c r="H3628">
        <f>Table3[[#This Row],[Q1]]-1.5*Table3[[#This Row],[IQR]]</f>
        <v>-50991</v>
      </c>
      <c r="I3628">
        <f>Table3[[#This Row],[Q3]]+1.5*Table3[[#This Row],[IQR]]</f>
        <v>151811</v>
      </c>
    </row>
    <row r="3629" spans="1:9" x14ac:dyDescent="0.45">
      <c r="A3629" t="s">
        <v>20</v>
      </c>
      <c r="B3629" t="s">
        <v>6</v>
      </c>
      <c r="C3629">
        <v>46558</v>
      </c>
      <c r="D3629" t="b">
        <f t="shared" si="56"/>
        <v>0</v>
      </c>
      <c r="E3629" cm="1">
        <f t="array" ref="E3629">QUARTILE(IF($A:$A=$A3629,IF($B:$B=$B3629,$C:$C)),1)</f>
        <v>25059.75</v>
      </c>
      <c r="F3629" cm="1">
        <f t="array" ref="F3629">QUARTILE(IF($A:$A=$A3629,IF($B:$B=$B3629,$C:$C)),3)</f>
        <v>75760.25</v>
      </c>
      <c r="G3629">
        <f>Table3[[#This Row],[Q3]]-Table3[[#This Row],[Q1]]</f>
        <v>50700.5</v>
      </c>
      <c r="H3629">
        <f>Table3[[#This Row],[Q1]]-1.5*Table3[[#This Row],[IQR]]</f>
        <v>-50991</v>
      </c>
      <c r="I3629">
        <f>Table3[[#This Row],[Q3]]+1.5*Table3[[#This Row],[IQR]]</f>
        <v>151811</v>
      </c>
    </row>
    <row r="3630" spans="1:9" x14ac:dyDescent="0.45">
      <c r="A3630" t="s">
        <v>20</v>
      </c>
      <c r="B3630" t="s">
        <v>6</v>
      </c>
      <c r="C3630">
        <v>49591</v>
      </c>
      <c r="D3630" t="b">
        <f t="shared" si="56"/>
        <v>0</v>
      </c>
      <c r="E3630" cm="1">
        <f t="array" ref="E3630">QUARTILE(IF($A:$A=$A3630,IF($B:$B=$B3630,$C:$C)),1)</f>
        <v>25059.75</v>
      </c>
      <c r="F3630" cm="1">
        <f t="array" ref="F3630">QUARTILE(IF($A:$A=$A3630,IF($B:$B=$B3630,$C:$C)),3)</f>
        <v>75760.25</v>
      </c>
      <c r="G3630">
        <f>Table3[[#This Row],[Q3]]-Table3[[#This Row],[Q1]]</f>
        <v>50700.5</v>
      </c>
      <c r="H3630">
        <f>Table3[[#This Row],[Q1]]-1.5*Table3[[#This Row],[IQR]]</f>
        <v>-50991</v>
      </c>
      <c r="I3630">
        <f>Table3[[#This Row],[Q3]]+1.5*Table3[[#This Row],[IQR]]</f>
        <v>151811</v>
      </c>
    </row>
    <row r="3631" spans="1:9" x14ac:dyDescent="0.45">
      <c r="A3631" t="s">
        <v>20</v>
      </c>
      <c r="B3631" t="s">
        <v>6</v>
      </c>
      <c r="C3631">
        <v>49673</v>
      </c>
      <c r="D3631" t="b">
        <f t="shared" si="56"/>
        <v>0</v>
      </c>
      <c r="E3631" cm="1">
        <f t="array" ref="E3631">QUARTILE(IF($A:$A=$A3631,IF($B:$B=$B3631,$C:$C)),1)</f>
        <v>25059.75</v>
      </c>
      <c r="F3631" cm="1">
        <f t="array" ref="F3631">QUARTILE(IF($A:$A=$A3631,IF($B:$B=$B3631,$C:$C)),3)</f>
        <v>75760.25</v>
      </c>
      <c r="G3631">
        <f>Table3[[#This Row],[Q3]]-Table3[[#This Row],[Q1]]</f>
        <v>50700.5</v>
      </c>
      <c r="H3631">
        <f>Table3[[#This Row],[Q1]]-1.5*Table3[[#This Row],[IQR]]</f>
        <v>-50991</v>
      </c>
      <c r="I3631">
        <f>Table3[[#This Row],[Q3]]+1.5*Table3[[#This Row],[IQR]]</f>
        <v>151811</v>
      </c>
    </row>
    <row r="3632" spans="1:9" x14ac:dyDescent="0.45">
      <c r="A3632" t="s">
        <v>20</v>
      </c>
      <c r="B3632" t="s">
        <v>6</v>
      </c>
      <c r="C3632">
        <v>50287</v>
      </c>
      <c r="D3632" t="b">
        <f t="shared" si="56"/>
        <v>0</v>
      </c>
      <c r="E3632" cm="1">
        <f t="array" ref="E3632">QUARTILE(IF($A:$A=$A3632,IF($B:$B=$B3632,$C:$C)),1)</f>
        <v>25059.75</v>
      </c>
      <c r="F3632" cm="1">
        <f t="array" ref="F3632">QUARTILE(IF($A:$A=$A3632,IF($B:$B=$B3632,$C:$C)),3)</f>
        <v>75760.25</v>
      </c>
      <c r="G3632">
        <f>Table3[[#This Row],[Q3]]-Table3[[#This Row],[Q1]]</f>
        <v>50700.5</v>
      </c>
      <c r="H3632">
        <f>Table3[[#This Row],[Q1]]-1.5*Table3[[#This Row],[IQR]]</f>
        <v>-50991</v>
      </c>
      <c r="I3632">
        <f>Table3[[#This Row],[Q3]]+1.5*Table3[[#This Row],[IQR]]</f>
        <v>151811</v>
      </c>
    </row>
    <row r="3633" spans="1:9" x14ac:dyDescent="0.45">
      <c r="A3633" t="s">
        <v>20</v>
      </c>
      <c r="B3633" t="s">
        <v>6</v>
      </c>
      <c r="C3633">
        <v>50696</v>
      </c>
      <c r="D3633" t="b">
        <f t="shared" si="56"/>
        <v>0</v>
      </c>
      <c r="E3633" cm="1">
        <f t="array" ref="E3633">QUARTILE(IF($A:$A=$A3633,IF($B:$B=$B3633,$C:$C)),1)</f>
        <v>25059.75</v>
      </c>
      <c r="F3633" cm="1">
        <f t="array" ref="F3633">QUARTILE(IF($A:$A=$A3633,IF($B:$B=$B3633,$C:$C)),3)</f>
        <v>75760.25</v>
      </c>
      <c r="G3633">
        <f>Table3[[#This Row],[Q3]]-Table3[[#This Row],[Q1]]</f>
        <v>50700.5</v>
      </c>
      <c r="H3633">
        <f>Table3[[#This Row],[Q1]]-1.5*Table3[[#This Row],[IQR]]</f>
        <v>-50991</v>
      </c>
      <c r="I3633">
        <f>Table3[[#This Row],[Q3]]+1.5*Table3[[#This Row],[IQR]]</f>
        <v>151811</v>
      </c>
    </row>
    <row r="3634" spans="1:9" x14ac:dyDescent="0.45">
      <c r="A3634" t="s">
        <v>20</v>
      </c>
      <c r="B3634" t="s">
        <v>6</v>
      </c>
      <c r="C3634">
        <v>50962</v>
      </c>
      <c r="D3634" t="b">
        <f t="shared" si="56"/>
        <v>0</v>
      </c>
      <c r="E3634" cm="1">
        <f t="array" ref="E3634">QUARTILE(IF($A:$A=$A3634,IF($B:$B=$B3634,$C:$C)),1)</f>
        <v>25059.75</v>
      </c>
      <c r="F3634" cm="1">
        <f t="array" ref="F3634">QUARTILE(IF($A:$A=$A3634,IF($B:$B=$B3634,$C:$C)),3)</f>
        <v>75760.25</v>
      </c>
      <c r="G3634">
        <f>Table3[[#This Row],[Q3]]-Table3[[#This Row],[Q1]]</f>
        <v>50700.5</v>
      </c>
      <c r="H3634">
        <f>Table3[[#This Row],[Q1]]-1.5*Table3[[#This Row],[IQR]]</f>
        <v>-50991</v>
      </c>
      <c r="I3634">
        <f>Table3[[#This Row],[Q3]]+1.5*Table3[[#This Row],[IQR]]</f>
        <v>151811</v>
      </c>
    </row>
    <row r="3635" spans="1:9" x14ac:dyDescent="0.45">
      <c r="A3635" t="s">
        <v>20</v>
      </c>
      <c r="B3635" t="s">
        <v>6</v>
      </c>
      <c r="C3635">
        <v>52346</v>
      </c>
      <c r="D3635" t="b">
        <f t="shared" si="56"/>
        <v>0</v>
      </c>
      <c r="E3635" cm="1">
        <f t="array" ref="E3635">QUARTILE(IF($A:$A=$A3635,IF($B:$B=$B3635,$C:$C)),1)</f>
        <v>25059.75</v>
      </c>
      <c r="F3635" cm="1">
        <f t="array" ref="F3635">QUARTILE(IF($A:$A=$A3635,IF($B:$B=$B3635,$C:$C)),3)</f>
        <v>75760.25</v>
      </c>
      <c r="G3635">
        <f>Table3[[#This Row],[Q3]]-Table3[[#This Row],[Q1]]</f>
        <v>50700.5</v>
      </c>
      <c r="H3635">
        <f>Table3[[#This Row],[Q1]]-1.5*Table3[[#This Row],[IQR]]</f>
        <v>-50991</v>
      </c>
      <c r="I3635">
        <f>Table3[[#This Row],[Q3]]+1.5*Table3[[#This Row],[IQR]]</f>
        <v>151811</v>
      </c>
    </row>
    <row r="3636" spans="1:9" x14ac:dyDescent="0.45">
      <c r="A3636" t="s">
        <v>20</v>
      </c>
      <c r="B3636" t="s">
        <v>6</v>
      </c>
      <c r="C3636">
        <v>52402</v>
      </c>
      <c r="D3636" t="b">
        <f t="shared" si="56"/>
        <v>0</v>
      </c>
      <c r="E3636" cm="1">
        <f t="array" ref="E3636">QUARTILE(IF($A:$A=$A3636,IF($B:$B=$B3636,$C:$C)),1)</f>
        <v>25059.75</v>
      </c>
      <c r="F3636" cm="1">
        <f t="array" ref="F3636">QUARTILE(IF($A:$A=$A3636,IF($B:$B=$B3636,$C:$C)),3)</f>
        <v>75760.25</v>
      </c>
      <c r="G3636">
        <f>Table3[[#This Row],[Q3]]-Table3[[#This Row],[Q1]]</f>
        <v>50700.5</v>
      </c>
      <c r="H3636">
        <f>Table3[[#This Row],[Q1]]-1.5*Table3[[#This Row],[IQR]]</f>
        <v>-50991</v>
      </c>
      <c r="I3636">
        <f>Table3[[#This Row],[Q3]]+1.5*Table3[[#This Row],[IQR]]</f>
        <v>151811</v>
      </c>
    </row>
    <row r="3637" spans="1:9" x14ac:dyDescent="0.45">
      <c r="A3637" t="s">
        <v>20</v>
      </c>
      <c r="B3637" t="s">
        <v>6</v>
      </c>
      <c r="C3637">
        <v>52556</v>
      </c>
      <c r="D3637" t="b">
        <f t="shared" si="56"/>
        <v>0</v>
      </c>
      <c r="E3637" cm="1">
        <f t="array" ref="E3637">QUARTILE(IF($A:$A=$A3637,IF($B:$B=$B3637,$C:$C)),1)</f>
        <v>25059.75</v>
      </c>
      <c r="F3637" cm="1">
        <f t="array" ref="F3637">QUARTILE(IF($A:$A=$A3637,IF($B:$B=$B3637,$C:$C)),3)</f>
        <v>75760.25</v>
      </c>
      <c r="G3637">
        <f>Table3[[#This Row],[Q3]]-Table3[[#This Row],[Q1]]</f>
        <v>50700.5</v>
      </c>
      <c r="H3637">
        <f>Table3[[#This Row],[Q1]]-1.5*Table3[[#This Row],[IQR]]</f>
        <v>-50991</v>
      </c>
      <c r="I3637">
        <f>Table3[[#This Row],[Q3]]+1.5*Table3[[#This Row],[IQR]]</f>
        <v>151811</v>
      </c>
    </row>
    <row r="3638" spans="1:9" x14ac:dyDescent="0.45">
      <c r="A3638" t="s">
        <v>20</v>
      </c>
      <c r="B3638" t="s">
        <v>6</v>
      </c>
      <c r="C3638">
        <v>52645</v>
      </c>
      <c r="D3638" t="b">
        <f t="shared" si="56"/>
        <v>0</v>
      </c>
      <c r="E3638" cm="1">
        <f t="array" ref="E3638">QUARTILE(IF($A:$A=$A3638,IF($B:$B=$B3638,$C:$C)),1)</f>
        <v>25059.75</v>
      </c>
      <c r="F3638" cm="1">
        <f t="array" ref="F3638">QUARTILE(IF($A:$A=$A3638,IF($B:$B=$B3638,$C:$C)),3)</f>
        <v>75760.25</v>
      </c>
      <c r="G3638">
        <f>Table3[[#This Row],[Q3]]-Table3[[#This Row],[Q1]]</f>
        <v>50700.5</v>
      </c>
      <c r="H3638">
        <f>Table3[[#This Row],[Q1]]-1.5*Table3[[#This Row],[IQR]]</f>
        <v>-50991</v>
      </c>
      <c r="I3638">
        <f>Table3[[#This Row],[Q3]]+1.5*Table3[[#This Row],[IQR]]</f>
        <v>151811</v>
      </c>
    </row>
    <row r="3639" spans="1:9" x14ac:dyDescent="0.45">
      <c r="A3639" t="s">
        <v>20</v>
      </c>
      <c r="B3639" t="s">
        <v>6</v>
      </c>
      <c r="C3639">
        <v>52881</v>
      </c>
      <c r="D3639" t="b">
        <f t="shared" si="56"/>
        <v>0</v>
      </c>
      <c r="E3639" cm="1">
        <f t="array" ref="E3639">QUARTILE(IF($A:$A=$A3639,IF($B:$B=$B3639,$C:$C)),1)</f>
        <v>25059.75</v>
      </c>
      <c r="F3639" cm="1">
        <f t="array" ref="F3639">QUARTILE(IF($A:$A=$A3639,IF($B:$B=$B3639,$C:$C)),3)</f>
        <v>75760.25</v>
      </c>
      <c r="G3639">
        <f>Table3[[#This Row],[Q3]]-Table3[[#This Row],[Q1]]</f>
        <v>50700.5</v>
      </c>
      <c r="H3639">
        <f>Table3[[#This Row],[Q1]]-1.5*Table3[[#This Row],[IQR]]</f>
        <v>-50991</v>
      </c>
      <c r="I3639">
        <f>Table3[[#This Row],[Q3]]+1.5*Table3[[#This Row],[IQR]]</f>
        <v>151811</v>
      </c>
    </row>
    <row r="3640" spans="1:9" x14ac:dyDescent="0.45">
      <c r="A3640" t="s">
        <v>20</v>
      </c>
      <c r="B3640" t="s">
        <v>6</v>
      </c>
      <c r="C3640">
        <v>53155</v>
      </c>
      <c r="D3640" t="b">
        <f t="shared" si="56"/>
        <v>0</v>
      </c>
      <c r="E3640" cm="1">
        <f t="array" ref="E3640">QUARTILE(IF($A:$A=$A3640,IF($B:$B=$B3640,$C:$C)),1)</f>
        <v>25059.75</v>
      </c>
      <c r="F3640" cm="1">
        <f t="array" ref="F3640">QUARTILE(IF($A:$A=$A3640,IF($B:$B=$B3640,$C:$C)),3)</f>
        <v>75760.25</v>
      </c>
      <c r="G3640">
        <f>Table3[[#This Row],[Q3]]-Table3[[#This Row],[Q1]]</f>
        <v>50700.5</v>
      </c>
      <c r="H3640">
        <f>Table3[[#This Row],[Q1]]-1.5*Table3[[#This Row],[IQR]]</f>
        <v>-50991</v>
      </c>
      <c r="I3640">
        <f>Table3[[#This Row],[Q3]]+1.5*Table3[[#This Row],[IQR]]</f>
        <v>151811</v>
      </c>
    </row>
    <row r="3641" spans="1:9" x14ac:dyDescent="0.45">
      <c r="A3641" t="s">
        <v>20</v>
      </c>
      <c r="B3641" t="s">
        <v>6</v>
      </c>
      <c r="C3641">
        <v>53979</v>
      </c>
      <c r="D3641" t="b">
        <f t="shared" si="56"/>
        <v>0</v>
      </c>
      <c r="E3641" cm="1">
        <f t="array" ref="E3641">QUARTILE(IF($A:$A=$A3641,IF($B:$B=$B3641,$C:$C)),1)</f>
        <v>25059.75</v>
      </c>
      <c r="F3641" cm="1">
        <f t="array" ref="F3641">QUARTILE(IF($A:$A=$A3641,IF($B:$B=$B3641,$C:$C)),3)</f>
        <v>75760.25</v>
      </c>
      <c r="G3641">
        <f>Table3[[#This Row],[Q3]]-Table3[[#This Row],[Q1]]</f>
        <v>50700.5</v>
      </c>
      <c r="H3641">
        <f>Table3[[#This Row],[Q1]]-1.5*Table3[[#This Row],[IQR]]</f>
        <v>-50991</v>
      </c>
      <c r="I3641">
        <f>Table3[[#This Row],[Q3]]+1.5*Table3[[#This Row],[IQR]]</f>
        <v>151811</v>
      </c>
    </row>
    <row r="3642" spans="1:9" x14ac:dyDescent="0.45">
      <c r="A3642" t="s">
        <v>20</v>
      </c>
      <c r="B3642" t="s">
        <v>6</v>
      </c>
      <c r="C3642">
        <v>54682</v>
      </c>
      <c r="D3642" t="b">
        <f t="shared" si="56"/>
        <v>0</v>
      </c>
      <c r="E3642" cm="1">
        <f t="array" ref="E3642">QUARTILE(IF($A:$A=$A3642,IF($B:$B=$B3642,$C:$C)),1)</f>
        <v>25059.75</v>
      </c>
      <c r="F3642" cm="1">
        <f t="array" ref="F3642">QUARTILE(IF($A:$A=$A3642,IF($B:$B=$B3642,$C:$C)),3)</f>
        <v>75760.25</v>
      </c>
      <c r="G3642">
        <f>Table3[[#This Row],[Q3]]-Table3[[#This Row],[Q1]]</f>
        <v>50700.5</v>
      </c>
      <c r="H3642">
        <f>Table3[[#This Row],[Q1]]-1.5*Table3[[#This Row],[IQR]]</f>
        <v>-50991</v>
      </c>
      <c r="I3642">
        <f>Table3[[#This Row],[Q3]]+1.5*Table3[[#This Row],[IQR]]</f>
        <v>151811</v>
      </c>
    </row>
    <row r="3643" spans="1:9" x14ac:dyDescent="0.45">
      <c r="A3643" t="s">
        <v>20</v>
      </c>
      <c r="B3643" t="s">
        <v>6</v>
      </c>
      <c r="C3643">
        <v>54852</v>
      </c>
      <c r="D3643" t="b">
        <f t="shared" si="56"/>
        <v>0</v>
      </c>
      <c r="E3643" cm="1">
        <f t="array" ref="E3643">QUARTILE(IF($A:$A=$A3643,IF($B:$B=$B3643,$C:$C)),1)</f>
        <v>25059.75</v>
      </c>
      <c r="F3643" cm="1">
        <f t="array" ref="F3643">QUARTILE(IF($A:$A=$A3643,IF($B:$B=$B3643,$C:$C)),3)</f>
        <v>75760.25</v>
      </c>
      <c r="G3643">
        <f>Table3[[#This Row],[Q3]]-Table3[[#This Row],[Q1]]</f>
        <v>50700.5</v>
      </c>
      <c r="H3643">
        <f>Table3[[#This Row],[Q1]]-1.5*Table3[[#This Row],[IQR]]</f>
        <v>-50991</v>
      </c>
      <c r="I3643">
        <f>Table3[[#This Row],[Q3]]+1.5*Table3[[#This Row],[IQR]]</f>
        <v>151811</v>
      </c>
    </row>
    <row r="3644" spans="1:9" x14ac:dyDescent="0.45">
      <c r="A3644" t="s">
        <v>20</v>
      </c>
      <c r="B3644" t="s">
        <v>6</v>
      </c>
      <c r="C3644">
        <v>54974</v>
      </c>
      <c r="D3644" t="b">
        <f t="shared" si="56"/>
        <v>0</v>
      </c>
      <c r="E3644" cm="1">
        <f t="array" ref="E3644">QUARTILE(IF($A:$A=$A3644,IF($B:$B=$B3644,$C:$C)),1)</f>
        <v>25059.75</v>
      </c>
      <c r="F3644" cm="1">
        <f t="array" ref="F3644">QUARTILE(IF($A:$A=$A3644,IF($B:$B=$B3644,$C:$C)),3)</f>
        <v>75760.25</v>
      </c>
      <c r="G3644">
        <f>Table3[[#This Row],[Q3]]-Table3[[#This Row],[Q1]]</f>
        <v>50700.5</v>
      </c>
      <c r="H3644">
        <f>Table3[[#This Row],[Q1]]-1.5*Table3[[#This Row],[IQR]]</f>
        <v>-50991</v>
      </c>
      <c r="I3644">
        <f>Table3[[#This Row],[Q3]]+1.5*Table3[[#This Row],[IQR]]</f>
        <v>151811</v>
      </c>
    </row>
    <row r="3645" spans="1:9" x14ac:dyDescent="0.45">
      <c r="A3645" t="s">
        <v>20</v>
      </c>
      <c r="B3645" t="s">
        <v>6</v>
      </c>
      <c r="C3645">
        <v>55322</v>
      </c>
      <c r="D3645" t="b">
        <f t="shared" si="56"/>
        <v>0</v>
      </c>
      <c r="E3645" cm="1">
        <f t="array" ref="E3645">QUARTILE(IF($A:$A=$A3645,IF($B:$B=$B3645,$C:$C)),1)</f>
        <v>25059.75</v>
      </c>
      <c r="F3645" cm="1">
        <f t="array" ref="F3645">QUARTILE(IF($A:$A=$A3645,IF($B:$B=$B3645,$C:$C)),3)</f>
        <v>75760.25</v>
      </c>
      <c r="G3645">
        <f>Table3[[#This Row],[Q3]]-Table3[[#This Row],[Q1]]</f>
        <v>50700.5</v>
      </c>
      <c r="H3645">
        <f>Table3[[#This Row],[Q1]]-1.5*Table3[[#This Row],[IQR]]</f>
        <v>-50991</v>
      </c>
      <c r="I3645">
        <f>Table3[[#This Row],[Q3]]+1.5*Table3[[#This Row],[IQR]]</f>
        <v>151811</v>
      </c>
    </row>
    <row r="3646" spans="1:9" x14ac:dyDescent="0.45">
      <c r="A3646" t="s">
        <v>20</v>
      </c>
      <c r="B3646" t="s">
        <v>6</v>
      </c>
      <c r="C3646">
        <v>55832</v>
      </c>
      <c r="D3646" t="b">
        <f t="shared" si="56"/>
        <v>0</v>
      </c>
      <c r="E3646" cm="1">
        <f t="array" ref="E3646">QUARTILE(IF($A:$A=$A3646,IF($B:$B=$B3646,$C:$C)),1)</f>
        <v>25059.75</v>
      </c>
      <c r="F3646" cm="1">
        <f t="array" ref="F3646">QUARTILE(IF($A:$A=$A3646,IF($B:$B=$B3646,$C:$C)),3)</f>
        <v>75760.25</v>
      </c>
      <c r="G3646">
        <f>Table3[[#This Row],[Q3]]-Table3[[#This Row],[Q1]]</f>
        <v>50700.5</v>
      </c>
      <c r="H3646">
        <f>Table3[[#This Row],[Q1]]-1.5*Table3[[#This Row],[IQR]]</f>
        <v>-50991</v>
      </c>
      <c r="I3646">
        <f>Table3[[#This Row],[Q3]]+1.5*Table3[[#This Row],[IQR]]</f>
        <v>151811</v>
      </c>
    </row>
    <row r="3647" spans="1:9" x14ac:dyDescent="0.45">
      <c r="A3647" t="s">
        <v>20</v>
      </c>
      <c r="B3647" t="s">
        <v>6</v>
      </c>
      <c r="C3647">
        <v>56076</v>
      </c>
      <c r="D3647" t="b">
        <f t="shared" si="56"/>
        <v>0</v>
      </c>
      <c r="E3647" cm="1">
        <f t="array" ref="E3647">QUARTILE(IF($A:$A=$A3647,IF($B:$B=$B3647,$C:$C)),1)</f>
        <v>25059.75</v>
      </c>
      <c r="F3647" cm="1">
        <f t="array" ref="F3647">QUARTILE(IF($A:$A=$A3647,IF($B:$B=$B3647,$C:$C)),3)</f>
        <v>75760.25</v>
      </c>
      <c r="G3647">
        <f>Table3[[#This Row],[Q3]]-Table3[[#This Row],[Q1]]</f>
        <v>50700.5</v>
      </c>
      <c r="H3647">
        <f>Table3[[#This Row],[Q1]]-1.5*Table3[[#This Row],[IQR]]</f>
        <v>-50991</v>
      </c>
      <c r="I3647">
        <f>Table3[[#This Row],[Q3]]+1.5*Table3[[#This Row],[IQR]]</f>
        <v>151811</v>
      </c>
    </row>
    <row r="3648" spans="1:9" x14ac:dyDescent="0.45">
      <c r="A3648" t="s">
        <v>20</v>
      </c>
      <c r="B3648" t="s">
        <v>6</v>
      </c>
      <c r="C3648">
        <v>56772</v>
      </c>
      <c r="D3648" t="b">
        <f t="shared" si="56"/>
        <v>0</v>
      </c>
      <c r="E3648" cm="1">
        <f t="array" ref="E3648">QUARTILE(IF($A:$A=$A3648,IF($B:$B=$B3648,$C:$C)),1)</f>
        <v>25059.75</v>
      </c>
      <c r="F3648" cm="1">
        <f t="array" ref="F3648">QUARTILE(IF($A:$A=$A3648,IF($B:$B=$B3648,$C:$C)),3)</f>
        <v>75760.25</v>
      </c>
      <c r="G3648">
        <f>Table3[[#This Row],[Q3]]-Table3[[#This Row],[Q1]]</f>
        <v>50700.5</v>
      </c>
      <c r="H3648">
        <f>Table3[[#This Row],[Q1]]-1.5*Table3[[#This Row],[IQR]]</f>
        <v>-50991</v>
      </c>
      <c r="I3648">
        <f>Table3[[#This Row],[Q3]]+1.5*Table3[[#This Row],[IQR]]</f>
        <v>151811</v>
      </c>
    </row>
    <row r="3649" spans="1:9" x14ac:dyDescent="0.45">
      <c r="A3649" t="s">
        <v>20</v>
      </c>
      <c r="B3649" t="s">
        <v>6</v>
      </c>
      <c r="C3649">
        <v>56960</v>
      </c>
      <c r="D3649" t="b">
        <f t="shared" si="56"/>
        <v>0</v>
      </c>
      <c r="E3649" cm="1">
        <f t="array" ref="E3649">QUARTILE(IF($A:$A=$A3649,IF($B:$B=$B3649,$C:$C)),1)</f>
        <v>25059.75</v>
      </c>
      <c r="F3649" cm="1">
        <f t="array" ref="F3649">QUARTILE(IF($A:$A=$A3649,IF($B:$B=$B3649,$C:$C)),3)</f>
        <v>75760.25</v>
      </c>
      <c r="G3649">
        <f>Table3[[#This Row],[Q3]]-Table3[[#This Row],[Q1]]</f>
        <v>50700.5</v>
      </c>
      <c r="H3649">
        <f>Table3[[#This Row],[Q1]]-1.5*Table3[[#This Row],[IQR]]</f>
        <v>-50991</v>
      </c>
      <c r="I3649">
        <f>Table3[[#This Row],[Q3]]+1.5*Table3[[#This Row],[IQR]]</f>
        <v>151811</v>
      </c>
    </row>
    <row r="3650" spans="1:9" x14ac:dyDescent="0.45">
      <c r="A3650" t="s">
        <v>20</v>
      </c>
      <c r="B3650" t="s">
        <v>6</v>
      </c>
      <c r="C3650">
        <v>61550</v>
      </c>
      <c r="D3650" t="b">
        <f t="shared" ref="D3650:D3713" si="57">IF(C3650&lt;H3650,TRUE,IF(C3650&gt;I3650,TRUE,FALSE))</f>
        <v>0</v>
      </c>
      <c r="E3650" cm="1">
        <f t="array" ref="E3650">QUARTILE(IF($A:$A=$A3650,IF($B:$B=$B3650,$C:$C)),1)</f>
        <v>25059.75</v>
      </c>
      <c r="F3650" cm="1">
        <f t="array" ref="F3650">QUARTILE(IF($A:$A=$A3650,IF($B:$B=$B3650,$C:$C)),3)</f>
        <v>75760.25</v>
      </c>
      <c r="G3650">
        <f>Table3[[#This Row],[Q3]]-Table3[[#This Row],[Q1]]</f>
        <v>50700.5</v>
      </c>
      <c r="H3650">
        <f>Table3[[#This Row],[Q1]]-1.5*Table3[[#This Row],[IQR]]</f>
        <v>-50991</v>
      </c>
      <c r="I3650">
        <f>Table3[[#This Row],[Q3]]+1.5*Table3[[#This Row],[IQR]]</f>
        <v>151811</v>
      </c>
    </row>
    <row r="3651" spans="1:9" x14ac:dyDescent="0.45">
      <c r="A3651" t="s">
        <v>20</v>
      </c>
      <c r="B3651" t="s">
        <v>6</v>
      </c>
      <c r="C3651">
        <v>61657</v>
      </c>
      <c r="D3651" t="b">
        <f t="shared" si="57"/>
        <v>0</v>
      </c>
      <c r="E3651" cm="1">
        <f t="array" ref="E3651">QUARTILE(IF($A:$A=$A3651,IF($B:$B=$B3651,$C:$C)),1)</f>
        <v>25059.75</v>
      </c>
      <c r="F3651" cm="1">
        <f t="array" ref="F3651">QUARTILE(IF($A:$A=$A3651,IF($B:$B=$B3651,$C:$C)),3)</f>
        <v>75760.25</v>
      </c>
      <c r="G3651">
        <f>Table3[[#This Row],[Q3]]-Table3[[#This Row],[Q1]]</f>
        <v>50700.5</v>
      </c>
      <c r="H3651">
        <f>Table3[[#This Row],[Q1]]-1.5*Table3[[#This Row],[IQR]]</f>
        <v>-50991</v>
      </c>
      <c r="I3651">
        <f>Table3[[#This Row],[Q3]]+1.5*Table3[[#This Row],[IQR]]</f>
        <v>151811</v>
      </c>
    </row>
    <row r="3652" spans="1:9" x14ac:dyDescent="0.45">
      <c r="A3652" t="s">
        <v>20</v>
      </c>
      <c r="B3652" t="s">
        <v>6</v>
      </c>
      <c r="C3652">
        <v>62805</v>
      </c>
      <c r="D3652" t="b">
        <f t="shared" si="57"/>
        <v>0</v>
      </c>
      <c r="E3652" cm="1">
        <f t="array" ref="E3652">QUARTILE(IF($A:$A=$A3652,IF($B:$B=$B3652,$C:$C)),1)</f>
        <v>25059.75</v>
      </c>
      <c r="F3652" cm="1">
        <f t="array" ref="F3652">QUARTILE(IF($A:$A=$A3652,IF($B:$B=$B3652,$C:$C)),3)</f>
        <v>75760.25</v>
      </c>
      <c r="G3652">
        <f>Table3[[#This Row],[Q3]]-Table3[[#This Row],[Q1]]</f>
        <v>50700.5</v>
      </c>
      <c r="H3652">
        <f>Table3[[#This Row],[Q1]]-1.5*Table3[[#This Row],[IQR]]</f>
        <v>-50991</v>
      </c>
      <c r="I3652">
        <f>Table3[[#This Row],[Q3]]+1.5*Table3[[#This Row],[IQR]]</f>
        <v>151811</v>
      </c>
    </row>
    <row r="3653" spans="1:9" x14ac:dyDescent="0.45">
      <c r="A3653" t="s">
        <v>20</v>
      </c>
      <c r="B3653" t="s">
        <v>6</v>
      </c>
      <c r="C3653">
        <v>63678</v>
      </c>
      <c r="D3653" t="b">
        <f t="shared" si="57"/>
        <v>0</v>
      </c>
      <c r="E3653" cm="1">
        <f t="array" ref="E3653">QUARTILE(IF($A:$A=$A3653,IF($B:$B=$B3653,$C:$C)),1)</f>
        <v>25059.75</v>
      </c>
      <c r="F3653" cm="1">
        <f t="array" ref="F3653">QUARTILE(IF($A:$A=$A3653,IF($B:$B=$B3653,$C:$C)),3)</f>
        <v>75760.25</v>
      </c>
      <c r="G3653">
        <f>Table3[[#This Row],[Q3]]-Table3[[#This Row],[Q1]]</f>
        <v>50700.5</v>
      </c>
      <c r="H3653">
        <f>Table3[[#This Row],[Q1]]-1.5*Table3[[#This Row],[IQR]]</f>
        <v>-50991</v>
      </c>
      <c r="I3653">
        <f>Table3[[#This Row],[Q3]]+1.5*Table3[[#This Row],[IQR]]</f>
        <v>151811</v>
      </c>
    </row>
    <row r="3654" spans="1:9" x14ac:dyDescent="0.45">
      <c r="A3654" t="s">
        <v>20</v>
      </c>
      <c r="B3654" t="s">
        <v>6</v>
      </c>
      <c r="C3654">
        <v>64553</v>
      </c>
      <c r="D3654" t="b">
        <f t="shared" si="57"/>
        <v>0</v>
      </c>
      <c r="E3654" cm="1">
        <f t="array" ref="E3654">QUARTILE(IF($A:$A=$A3654,IF($B:$B=$B3654,$C:$C)),1)</f>
        <v>25059.75</v>
      </c>
      <c r="F3654" cm="1">
        <f t="array" ref="F3654">QUARTILE(IF($A:$A=$A3654,IF($B:$B=$B3654,$C:$C)),3)</f>
        <v>75760.25</v>
      </c>
      <c r="G3654">
        <f>Table3[[#This Row],[Q3]]-Table3[[#This Row],[Q1]]</f>
        <v>50700.5</v>
      </c>
      <c r="H3654">
        <f>Table3[[#This Row],[Q1]]-1.5*Table3[[#This Row],[IQR]]</f>
        <v>-50991</v>
      </c>
      <c r="I3654">
        <f>Table3[[#This Row],[Q3]]+1.5*Table3[[#This Row],[IQR]]</f>
        <v>151811</v>
      </c>
    </row>
    <row r="3655" spans="1:9" x14ac:dyDescent="0.45">
      <c r="A3655" t="s">
        <v>20</v>
      </c>
      <c r="B3655" t="s">
        <v>6</v>
      </c>
      <c r="C3655">
        <v>64603</v>
      </c>
      <c r="D3655" t="b">
        <f t="shared" si="57"/>
        <v>0</v>
      </c>
      <c r="E3655" cm="1">
        <f t="array" ref="E3655">QUARTILE(IF($A:$A=$A3655,IF($B:$B=$B3655,$C:$C)),1)</f>
        <v>25059.75</v>
      </c>
      <c r="F3655" cm="1">
        <f t="array" ref="F3655">QUARTILE(IF($A:$A=$A3655,IF($B:$B=$B3655,$C:$C)),3)</f>
        <v>75760.25</v>
      </c>
      <c r="G3655">
        <f>Table3[[#This Row],[Q3]]-Table3[[#This Row],[Q1]]</f>
        <v>50700.5</v>
      </c>
      <c r="H3655">
        <f>Table3[[#This Row],[Q1]]-1.5*Table3[[#This Row],[IQR]]</f>
        <v>-50991</v>
      </c>
      <c r="I3655">
        <f>Table3[[#This Row],[Q3]]+1.5*Table3[[#This Row],[IQR]]</f>
        <v>151811</v>
      </c>
    </row>
    <row r="3656" spans="1:9" x14ac:dyDescent="0.45">
      <c r="A3656" t="s">
        <v>20</v>
      </c>
      <c r="B3656" t="s">
        <v>6</v>
      </c>
      <c r="C3656">
        <v>64607</v>
      </c>
      <c r="D3656" t="b">
        <f t="shared" si="57"/>
        <v>0</v>
      </c>
      <c r="E3656" cm="1">
        <f t="array" ref="E3656">QUARTILE(IF($A:$A=$A3656,IF($B:$B=$B3656,$C:$C)),1)</f>
        <v>25059.75</v>
      </c>
      <c r="F3656" cm="1">
        <f t="array" ref="F3656">QUARTILE(IF($A:$A=$A3656,IF($B:$B=$B3656,$C:$C)),3)</f>
        <v>75760.25</v>
      </c>
      <c r="G3656">
        <f>Table3[[#This Row],[Q3]]-Table3[[#This Row],[Q1]]</f>
        <v>50700.5</v>
      </c>
      <c r="H3656">
        <f>Table3[[#This Row],[Q1]]-1.5*Table3[[#This Row],[IQR]]</f>
        <v>-50991</v>
      </c>
      <c r="I3656">
        <f>Table3[[#This Row],[Q3]]+1.5*Table3[[#This Row],[IQR]]</f>
        <v>151811</v>
      </c>
    </row>
    <row r="3657" spans="1:9" x14ac:dyDescent="0.45">
      <c r="A3657" t="s">
        <v>20</v>
      </c>
      <c r="B3657" t="s">
        <v>6</v>
      </c>
      <c r="C3657">
        <v>65525</v>
      </c>
      <c r="D3657" t="b">
        <f t="shared" si="57"/>
        <v>0</v>
      </c>
      <c r="E3657" cm="1">
        <f t="array" ref="E3657">QUARTILE(IF($A:$A=$A3657,IF($B:$B=$B3657,$C:$C)),1)</f>
        <v>25059.75</v>
      </c>
      <c r="F3657" cm="1">
        <f t="array" ref="F3657">QUARTILE(IF($A:$A=$A3657,IF($B:$B=$B3657,$C:$C)),3)</f>
        <v>75760.25</v>
      </c>
      <c r="G3657">
        <f>Table3[[#This Row],[Q3]]-Table3[[#This Row],[Q1]]</f>
        <v>50700.5</v>
      </c>
      <c r="H3657">
        <f>Table3[[#This Row],[Q1]]-1.5*Table3[[#This Row],[IQR]]</f>
        <v>-50991</v>
      </c>
      <c r="I3657">
        <f>Table3[[#This Row],[Q3]]+1.5*Table3[[#This Row],[IQR]]</f>
        <v>151811</v>
      </c>
    </row>
    <row r="3658" spans="1:9" x14ac:dyDescent="0.45">
      <c r="A3658" t="s">
        <v>20</v>
      </c>
      <c r="B3658" t="s">
        <v>6</v>
      </c>
      <c r="C3658">
        <v>66125</v>
      </c>
      <c r="D3658" t="b">
        <f t="shared" si="57"/>
        <v>0</v>
      </c>
      <c r="E3658" cm="1">
        <f t="array" ref="E3658">QUARTILE(IF($A:$A=$A3658,IF($B:$B=$B3658,$C:$C)),1)</f>
        <v>25059.75</v>
      </c>
      <c r="F3658" cm="1">
        <f t="array" ref="F3658">QUARTILE(IF($A:$A=$A3658,IF($B:$B=$B3658,$C:$C)),3)</f>
        <v>75760.25</v>
      </c>
      <c r="G3658">
        <f>Table3[[#This Row],[Q3]]-Table3[[#This Row],[Q1]]</f>
        <v>50700.5</v>
      </c>
      <c r="H3658">
        <f>Table3[[#This Row],[Q1]]-1.5*Table3[[#This Row],[IQR]]</f>
        <v>-50991</v>
      </c>
      <c r="I3658">
        <f>Table3[[#This Row],[Q3]]+1.5*Table3[[#This Row],[IQR]]</f>
        <v>151811</v>
      </c>
    </row>
    <row r="3659" spans="1:9" x14ac:dyDescent="0.45">
      <c r="A3659" t="s">
        <v>20</v>
      </c>
      <c r="B3659" t="s">
        <v>6</v>
      </c>
      <c r="C3659">
        <v>67992</v>
      </c>
      <c r="D3659" t="b">
        <f t="shared" si="57"/>
        <v>0</v>
      </c>
      <c r="E3659" cm="1">
        <f t="array" ref="E3659">QUARTILE(IF($A:$A=$A3659,IF($B:$B=$B3659,$C:$C)),1)</f>
        <v>25059.75</v>
      </c>
      <c r="F3659" cm="1">
        <f t="array" ref="F3659">QUARTILE(IF($A:$A=$A3659,IF($B:$B=$B3659,$C:$C)),3)</f>
        <v>75760.25</v>
      </c>
      <c r="G3659">
        <f>Table3[[#This Row],[Q3]]-Table3[[#This Row],[Q1]]</f>
        <v>50700.5</v>
      </c>
      <c r="H3659">
        <f>Table3[[#This Row],[Q1]]-1.5*Table3[[#This Row],[IQR]]</f>
        <v>-50991</v>
      </c>
      <c r="I3659">
        <f>Table3[[#This Row],[Q3]]+1.5*Table3[[#This Row],[IQR]]</f>
        <v>151811</v>
      </c>
    </row>
    <row r="3660" spans="1:9" x14ac:dyDescent="0.45">
      <c r="A3660" t="s">
        <v>20</v>
      </c>
      <c r="B3660" t="s">
        <v>6</v>
      </c>
      <c r="C3660">
        <v>68539</v>
      </c>
      <c r="D3660" t="b">
        <f t="shared" si="57"/>
        <v>0</v>
      </c>
      <c r="E3660" cm="1">
        <f t="array" ref="E3660">QUARTILE(IF($A:$A=$A3660,IF($B:$B=$B3660,$C:$C)),1)</f>
        <v>25059.75</v>
      </c>
      <c r="F3660" cm="1">
        <f t="array" ref="F3660">QUARTILE(IF($A:$A=$A3660,IF($B:$B=$B3660,$C:$C)),3)</f>
        <v>75760.25</v>
      </c>
      <c r="G3660">
        <f>Table3[[#This Row],[Q3]]-Table3[[#This Row],[Q1]]</f>
        <v>50700.5</v>
      </c>
      <c r="H3660">
        <f>Table3[[#This Row],[Q1]]-1.5*Table3[[#This Row],[IQR]]</f>
        <v>-50991</v>
      </c>
      <c r="I3660">
        <f>Table3[[#This Row],[Q3]]+1.5*Table3[[#This Row],[IQR]]</f>
        <v>151811</v>
      </c>
    </row>
    <row r="3661" spans="1:9" x14ac:dyDescent="0.45">
      <c r="A3661" t="s">
        <v>20</v>
      </c>
      <c r="B3661" t="s">
        <v>6</v>
      </c>
      <c r="C3661">
        <v>68941</v>
      </c>
      <c r="D3661" t="b">
        <f t="shared" si="57"/>
        <v>0</v>
      </c>
      <c r="E3661" cm="1">
        <f t="array" ref="E3661">QUARTILE(IF($A:$A=$A3661,IF($B:$B=$B3661,$C:$C)),1)</f>
        <v>25059.75</v>
      </c>
      <c r="F3661" cm="1">
        <f t="array" ref="F3661">QUARTILE(IF($A:$A=$A3661,IF($B:$B=$B3661,$C:$C)),3)</f>
        <v>75760.25</v>
      </c>
      <c r="G3661">
        <f>Table3[[#This Row],[Q3]]-Table3[[#This Row],[Q1]]</f>
        <v>50700.5</v>
      </c>
      <c r="H3661">
        <f>Table3[[#This Row],[Q1]]-1.5*Table3[[#This Row],[IQR]]</f>
        <v>-50991</v>
      </c>
      <c r="I3661">
        <f>Table3[[#This Row],[Q3]]+1.5*Table3[[#This Row],[IQR]]</f>
        <v>151811</v>
      </c>
    </row>
    <row r="3662" spans="1:9" x14ac:dyDescent="0.45">
      <c r="A3662" t="s">
        <v>20</v>
      </c>
      <c r="B3662" t="s">
        <v>6</v>
      </c>
      <c r="C3662">
        <v>70716</v>
      </c>
      <c r="D3662" t="b">
        <f t="shared" si="57"/>
        <v>0</v>
      </c>
      <c r="E3662" cm="1">
        <f t="array" ref="E3662">QUARTILE(IF($A:$A=$A3662,IF($B:$B=$B3662,$C:$C)),1)</f>
        <v>25059.75</v>
      </c>
      <c r="F3662" cm="1">
        <f t="array" ref="F3662">QUARTILE(IF($A:$A=$A3662,IF($B:$B=$B3662,$C:$C)),3)</f>
        <v>75760.25</v>
      </c>
      <c r="G3662">
        <f>Table3[[#This Row],[Q3]]-Table3[[#This Row],[Q1]]</f>
        <v>50700.5</v>
      </c>
      <c r="H3662">
        <f>Table3[[#This Row],[Q1]]-1.5*Table3[[#This Row],[IQR]]</f>
        <v>-50991</v>
      </c>
      <c r="I3662">
        <f>Table3[[#This Row],[Q3]]+1.5*Table3[[#This Row],[IQR]]</f>
        <v>151811</v>
      </c>
    </row>
    <row r="3663" spans="1:9" x14ac:dyDescent="0.45">
      <c r="A3663" t="s">
        <v>20</v>
      </c>
      <c r="B3663" t="s">
        <v>6</v>
      </c>
      <c r="C3663">
        <v>71166</v>
      </c>
      <c r="D3663" t="b">
        <f t="shared" si="57"/>
        <v>0</v>
      </c>
      <c r="E3663" cm="1">
        <f t="array" ref="E3663">QUARTILE(IF($A:$A=$A3663,IF($B:$B=$B3663,$C:$C)),1)</f>
        <v>25059.75</v>
      </c>
      <c r="F3663" cm="1">
        <f t="array" ref="F3663">QUARTILE(IF($A:$A=$A3663,IF($B:$B=$B3663,$C:$C)),3)</f>
        <v>75760.25</v>
      </c>
      <c r="G3663">
        <f>Table3[[#This Row],[Q3]]-Table3[[#This Row],[Q1]]</f>
        <v>50700.5</v>
      </c>
      <c r="H3663">
        <f>Table3[[#This Row],[Q1]]-1.5*Table3[[#This Row],[IQR]]</f>
        <v>-50991</v>
      </c>
      <c r="I3663">
        <f>Table3[[#This Row],[Q3]]+1.5*Table3[[#This Row],[IQR]]</f>
        <v>151811</v>
      </c>
    </row>
    <row r="3664" spans="1:9" x14ac:dyDescent="0.45">
      <c r="A3664" t="s">
        <v>20</v>
      </c>
      <c r="B3664" t="s">
        <v>6</v>
      </c>
      <c r="C3664">
        <v>73185</v>
      </c>
      <c r="D3664" t="b">
        <f t="shared" si="57"/>
        <v>0</v>
      </c>
      <c r="E3664" cm="1">
        <f t="array" ref="E3664">QUARTILE(IF($A:$A=$A3664,IF($B:$B=$B3664,$C:$C)),1)</f>
        <v>25059.75</v>
      </c>
      <c r="F3664" cm="1">
        <f t="array" ref="F3664">QUARTILE(IF($A:$A=$A3664,IF($B:$B=$B3664,$C:$C)),3)</f>
        <v>75760.25</v>
      </c>
      <c r="G3664">
        <f>Table3[[#This Row],[Q3]]-Table3[[#This Row],[Q1]]</f>
        <v>50700.5</v>
      </c>
      <c r="H3664">
        <f>Table3[[#This Row],[Q1]]-1.5*Table3[[#This Row],[IQR]]</f>
        <v>-50991</v>
      </c>
      <c r="I3664">
        <f>Table3[[#This Row],[Q3]]+1.5*Table3[[#This Row],[IQR]]</f>
        <v>151811</v>
      </c>
    </row>
    <row r="3665" spans="1:9" x14ac:dyDescent="0.45">
      <c r="A3665" t="s">
        <v>20</v>
      </c>
      <c r="B3665" t="s">
        <v>6</v>
      </c>
      <c r="C3665">
        <v>74846</v>
      </c>
      <c r="D3665" t="b">
        <f t="shared" si="57"/>
        <v>0</v>
      </c>
      <c r="E3665" cm="1">
        <f t="array" ref="E3665">QUARTILE(IF($A:$A=$A3665,IF($B:$B=$B3665,$C:$C)),1)</f>
        <v>25059.75</v>
      </c>
      <c r="F3665" cm="1">
        <f t="array" ref="F3665">QUARTILE(IF($A:$A=$A3665,IF($B:$B=$B3665,$C:$C)),3)</f>
        <v>75760.25</v>
      </c>
      <c r="G3665">
        <f>Table3[[#This Row],[Q3]]-Table3[[#This Row],[Q1]]</f>
        <v>50700.5</v>
      </c>
      <c r="H3665">
        <f>Table3[[#This Row],[Q1]]-1.5*Table3[[#This Row],[IQR]]</f>
        <v>-50991</v>
      </c>
      <c r="I3665">
        <f>Table3[[#This Row],[Q3]]+1.5*Table3[[#This Row],[IQR]]</f>
        <v>151811</v>
      </c>
    </row>
    <row r="3666" spans="1:9" x14ac:dyDescent="0.45">
      <c r="A3666" t="s">
        <v>20</v>
      </c>
      <c r="B3666" t="s">
        <v>6</v>
      </c>
      <c r="C3666">
        <v>74877</v>
      </c>
      <c r="D3666" t="b">
        <f t="shared" si="57"/>
        <v>0</v>
      </c>
      <c r="E3666" cm="1">
        <f t="array" ref="E3666">QUARTILE(IF($A:$A=$A3666,IF($B:$B=$B3666,$C:$C)),1)</f>
        <v>25059.75</v>
      </c>
      <c r="F3666" cm="1">
        <f t="array" ref="F3666">QUARTILE(IF($A:$A=$A3666,IF($B:$B=$B3666,$C:$C)),3)</f>
        <v>75760.25</v>
      </c>
      <c r="G3666">
        <f>Table3[[#This Row],[Q3]]-Table3[[#This Row],[Q1]]</f>
        <v>50700.5</v>
      </c>
      <c r="H3666">
        <f>Table3[[#This Row],[Q1]]-1.5*Table3[[#This Row],[IQR]]</f>
        <v>-50991</v>
      </c>
      <c r="I3666">
        <f>Table3[[#This Row],[Q3]]+1.5*Table3[[#This Row],[IQR]]</f>
        <v>151811</v>
      </c>
    </row>
    <row r="3667" spans="1:9" x14ac:dyDescent="0.45">
      <c r="A3667" t="s">
        <v>20</v>
      </c>
      <c r="B3667" t="s">
        <v>6</v>
      </c>
      <c r="C3667">
        <v>75703</v>
      </c>
      <c r="D3667" t="b">
        <f t="shared" si="57"/>
        <v>0</v>
      </c>
      <c r="E3667" cm="1">
        <f t="array" ref="E3667">QUARTILE(IF($A:$A=$A3667,IF($B:$B=$B3667,$C:$C)),1)</f>
        <v>25059.75</v>
      </c>
      <c r="F3667" cm="1">
        <f t="array" ref="F3667">QUARTILE(IF($A:$A=$A3667,IF($B:$B=$B3667,$C:$C)),3)</f>
        <v>75760.25</v>
      </c>
      <c r="G3667">
        <f>Table3[[#This Row],[Q3]]-Table3[[#This Row],[Q1]]</f>
        <v>50700.5</v>
      </c>
      <c r="H3667">
        <f>Table3[[#This Row],[Q1]]-1.5*Table3[[#This Row],[IQR]]</f>
        <v>-50991</v>
      </c>
      <c r="I3667">
        <f>Table3[[#This Row],[Q3]]+1.5*Table3[[#This Row],[IQR]]</f>
        <v>151811</v>
      </c>
    </row>
    <row r="3668" spans="1:9" x14ac:dyDescent="0.45">
      <c r="A3668" t="s">
        <v>20</v>
      </c>
      <c r="B3668" t="s">
        <v>6</v>
      </c>
      <c r="C3668">
        <v>75932</v>
      </c>
      <c r="D3668" t="b">
        <f t="shared" si="57"/>
        <v>0</v>
      </c>
      <c r="E3668" cm="1">
        <f t="array" ref="E3668">QUARTILE(IF($A:$A=$A3668,IF($B:$B=$B3668,$C:$C)),1)</f>
        <v>25059.75</v>
      </c>
      <c r="F3668" cm="1">
        <f t="array" ref="F3668">QUARTILE(IF($A:$A=$A3668,IF($B:$B=$B3668,$C:$C)),3)</f>
        <v>75760.25</v>
      </c>
      <c r="G3668">
        <f>Table3[[#This Row],[Q3]]-Table3[[#This Row],[Q1]]</f>
        <v>50700.5</v>
      </c>
      <c r="H3668">
        <f>Table3[[#This Row],[Q1]]-1.5*Table3[[#This Row],[IQR]]</f>
        <v>-50991</v>
      </c>
      <c r="I3668">
        <f>Table3[[#This Row],[Q3]]+1.5*Table3[[#This Row],[IQR]]</f>
        <v>151811</v>
      </c>
    </row>
    <row r="3669" spans="1:9" x14ac:dyDescent="0.45">
      <c r="A3669" t="s">
        <v>20</v>
      </c>
      <c r="B3669" t="s">
        <v>6</v>
      </c>
      <c r="C3669">
        <v>76327</v>
      </c>
      <c r="D3669" t="b">
        <f t="shared" si="57"/>
        <v>0</v>
      </c>
      <c r="E3669" cm="1">
        <f t="array" ref="E3669">QUARTILE(IF($A:$A=$A3669,IF($B:$B=$B3669,$C:$C)),1)</f>
        <v>25059.75</v>
      </c>
      <c r="F3669" cm="1">
        <f t="array" ref="F3669">QUARTILE(IF($A:$A=$A3669,IF($B:$B=$B3669,$C:$C)),3)</f>
        <v>75760.25</v>
      </c>
      <c r="G3669">
        <f>Table3[[#This Row],[Q3]]-Table3[[#This Row],[Q1]]</f>
        <v>50700.5</v>
      </c>
      <c r="H3669">
        <f>Table3[[#This Row],[Q1]]-1.5*Table3[[#This Row],[IQR]]</f>
        <v>-50991</v>
      </c>
      <c r="I3669">
        <f>Table3[[#This Row],[Q3]]+1.5*Table3[[#This Row],[IQR]]</f>
        <v>151811</v>
      </c>
    </row>
    <row r="3670" spans="1:9" x14ac:dyDescent="0.45">
      <c r="A3670" t="s">
        <v>20</v>
      </c>
      <c r="B3670" t="s">
        <v>6</v>
      </c>
      <c r="C3670">
        <v>76769</v>
      </c>
      <c r="D3670" t="b">
        <f t="shared" si="57"/>
        <v>0</v>
      </c>
      <c r="E3670" cm="1">
        <f t="array" ref="E3670">QUARTILE(IF($A:$A=$A3670,IF($B:$B=$B3670,$C:$C)),1)</f>
        <v>25059.75</v>
      </c>
      <c r="F3670" cm="1">
        <f t="array" ref="F3670">QUARTILE(IF($A:$A=$A3670,IF($B:$B=$B3670,$C:$C)),3)</f>
        <v>75760.25</v>
      </c>
      <c r="G3670">
        <f>Table3[[#This Row],[Q3]]-Table3[[#This Row],[Q1]]</f>
        <v>50700.5</v>
      </c>
      <c r="H3670">
        <f>Table3[[#This Row],[Q1]]-1.5*Table3[[#This Row],[IQR]]</f>
        <v>-50991</v>
      </c>
      <c r="I3670">
        <f>Table3[[#This Row],[Q3]]+1.5*Table3[[#This Row],[IQR]]</f>
        <v>151811</v>
      </c>
    </row>
    <row r="3671" spans="1:9" x14ac:dyDescent="0.45">
      <c r="A3671" t="s">
        <v>20</v>
      </c>
      <c r="B3671" t="s">
        <v>6</v>
      </c>
      <c r="C3671">
        <v>77091</v>
      </c>
      <c r="D3671" t="b">
        <f t="shared" si="57"/>
        <v>0</v>
      </c>
      <c r="E3671" cm="1">
        <f t="array" ref="E3671">QUARTILE(IF($A:$A=$A3671,IF($B:$B=$B3671,$C:$C)),1)</f>
        <v>25059.75</v>
      </c>
      <c r="F3671" cm="1">
        <f t="array" ref="F3671">QUARTILE(IF($A:$A=$A3671,IF($B:$B=$B3671,$C:$C)),3)</f>
        <v>75760.25</v>
      </c>
      <c r="G3671">
        <f>Table3[[#This Row],[Q3]]-Table3[[#This Row],[Q1]]</f>
        <v>50700.5</v>
      </c>
      <c r="H3671">
        <f>Table3[[#This Row],[Q1]]-1.5*Table3[[#This Row],[IQR]]</f>
        <v>-50991</v>
      </c>
      <c r="I3671">
        <f>Table3[[#This Row],[Q3]]+1.5*Table3[[#This Row],[IQR]]</f>
        <v>151811</v>
      </c>
    </row>
    <row r="3672" spans="1:9" x14ac:dyDescent="0.45">
      <c r="A3672" t="s">
        <v>20</v>
      </c>
      <c r="B3672" t="s">
        <v>6</v>
      </c>
      <c r="C3672">
        <v>78918</v>
      </c>
      <c r="D3672" t="b">
        <f t="shared" si="57"/>
        <v>0</v>
      </c>
      <c r="E3672" cm="1">
        <f t="array" ref="E3672">QUARTILE(IF($A:$A=$A3672,IF($B:$B=$B3672,$C:$C)),1)</f>
        <v>25059.75</v>
      </c>
      <c r="F3672" cm="1">
        <f t="array" ref="F3672">QUARTILE(IF($A:$A=$A3672,IF($B:$B=$B3672,$C:$C)),3)</f>
        <v>75760.25</v>
      </c>
      <c r="G3672">
        <f>Table3[[#This Row],[Q3]]-Table3[[#This Row],[Q1]]</f>
        <v>50700.5</v>
      </c>
      <c r="H3672">
        <f>Table3[[#This Row],[Q1]]-1.5*Table3[[#This Row],[IQR]]</f>
        <v>-50991</v>
      </c>
      <c r="I3672">
        <f>Table3[[#This Row],[Q3]]+1.5*Table3[[#This Row],[IQR]]</f>
        <v>151811</v>
      </c>
    </row>
    <row r="3673" spans="1:9" x14ac:dyDescent="0.45">
      <c r="A3673" t="s">
        <v>20</v>
      </c>
      <c r="B3673" t="s">
        <v>6</v>
      </c>
      <c r="C3673">
        <v>79144</v>
      </c>
      <c r="D3673" t="b">
        <f t="shared" si="57"/>
        <v>0</v>
      </c>
      <c r="E3673" cm="1">
        <f t="array" ref="E3673">QUARTILE(IF($A:$A=$A3673,IF($B:$B=$B3673,$C:$C)),1)</f>
        <v>25059.75</v>
      </c>
      <c r="F3673" cm="1">
        <f t="array" ref="F3673">QUARTILE(IF($A:$A=$A3673,IF($B:$B=$B3673,$C:$C)),3)</f>
        <v>75760.25</v>
      </c>
      <c r="G3673">
        <f>Table3[[#This Row],[Q3]]-Table3[[#This Row],[Q1]]</f>
        <v>50700.5</v>
      </c>
      <c r="H3673">
        <f>Table3[[#This Row],[Q1]]-1.5*Table3[[#This Row],[IQR]]</f>
        <v>-50991</v>
      </c>
      <c r="I3673">
        <f>Table3[[#This Row],[Q3]]+1.5*Table3[[#This Row],[IQR]]</f>
        <v>151811</v>
      </c>
    </row>
    <row r="3674" spans="1:9" x14ac:dyDescent="0.45">
      <c r="A3674" t="s">
        <v>20</v>
      </c>
      <c r="B3674" t="s">
        <v>6</v>
      </c>
      <c r="C3674">
        <v>79823</v>
      </c>
      <c r="D3674" t="b">
        <f t="shared" si="57"/>
        <v>0</v>
      </c>
      <c r="E3674" cm="1">
        <f t="array" ref="E3674">QUARTILE(IF($A:$A=$A3674,IF($B:$B=$B3674,$C:$C)),1)</f>
        <v>25059.75</v>
      </c>
      <c r="F3674" cm="1">
        <f t="array" ref="F3674">QUARTILE(IF($A:$A=$A3674,IF($B:$B=$B3674,$C:$C)),3)</f>
        <v>75760.25</v>
      </c>
      <c r="G3674">
        <f>Table3[[#This Row],[Q3]]-Table3[[#This Row],[Q1]]</f>
        <v>50700.5</v>
      </c>
      <c r="H3674">
        <f>Table3[[#This Row],[Q1]]-1.5*Table3[[#This Row],[IQR]]</f>
        <v>-50991</v>
      </c>
      <c r="I3674">
        <f>Table3[[#This Row],[Q3]]+1.5*Table3[[#This Row],[IQR]]</f>
        <v>151811</v>
      </c>
    </row>
    <row r="3675" spans="1:9" x14ac:dyDescent="0.45">
      <c r="A3675" t="s">
        <v>20</v>
      </c>
      <c r="B3675" t="s">
        <v>6</v>
      </c>
      <c r="C3675">
        <v>80672</v>
      </c>
      <c r="D3675" t="b">
        <f t="shared" si="57"/>
        <v>0</v>
      </c>
      <c r="E3675" cm="1">
        <f t="array" ref="E3675">QUARTILE(IF($A:$A=$A3675,IF($B:$B=$B3675,$C:$C)),1)</f>
        <v>25059.75</v>
      </c>
      <c r="F3675" cm="1">
        <f t="array" ref="F3675">QUARTILE(IF($A:$A=$A3675,IF($B:$B=$B3675,$C:$C)),3)</f>
        <v>75760.25</v>
      </c>
      <c r="G3675">
        <f>Table3[[#This Row],[Q3]]-Table3[[#This Row],[Q1]]</f>
        <v>50700.5</v>
      </c>
      <c r="H3675">
        <f>Table3[[#This Row],[Q1]]-1.5*Table3[[#This Row],[IQR]]</f>
        <v>-50991</v>
      </c>
      <c r="I3675">
        <f>Table3[[#This Row],[Q3]]+1.5*Table3[[#This Row],[IQR]]</f>
        <v>151811</v>
      </c>
    </row>
    <row r="3676" spans="1:9" x14ac:dyDescent="0.45">
      <c r="A3676" t="s">
        <v>20</v>
      </c>
      <c r="B3676" t="s">
        <v>6</v>
      </c>
      <c r="C3676">
        <v>80876</v>
      </c>
      <c r="D3676" t="b">
        <f t="shared" si="57"/>
        <v>0</v>
      </c>
      <c r="E3676" cm="1">
        <f t="array" ref="E3676">QUARTILE(IF($A:$A=$A3676,IF($B:$B=$B3676,$C:$C)),1)</f>
        <v>25059.75</v>
      </c>
      <c r="F3676" cm="1">
        <f t="array" ref="F3676">QUARTILE(IF($A:$A=$A3676,IF($B:$B=$B3676,$C:$C)),3)</f>
        <v>75760.25</v>
      </c>
      <c r="G3676">
        <f>Table3[[#This Row],[Q3]]-Table3[[#This Row],[Q1]]</f>
        <v>50700.5</v>
      </c>
      <c r="H3676">
        <f>Table3[[#This Row],[Q1]]-1.5*Table3[[#This Row],[IQR]]</f>
        <v>-50991</v>
      </c>
      <c r="I3676">
        <f>Table3[[#This Row],[Q3]]+1.5*Table3[[#This Row],[IQR]]</f>
        <v>151811</v>
      </c>
    </row>
    <row r="3677" spans="1:9" x14ac:dyDescent="0.45">
      <c r="A3677" t="s">
        <v>20</v>
      </c>
      <c r="B3677" t="s">
        <v>6</v>
      </c>
      <c r="C3677">
        <v>82128</v>
      </c>
      <c r="D3677" t="b">
        <f t="shared" si="57"/>
        <v>0</v>
      </c>
      <c r="E3677" cm="1">
        <f t="array" ref="E3677">QUARTILE(IF($A:$A=$A3677,IF($B:$B=$B3677,$C:$C)),1)</f>
        <v>25059.75</v>
      </c>
      <c r="F3677" cm="1">
        <f t="array" ref="F3677">QUARTILE(IF($A:$A=$A3677,IF($B:$B=$B3677,$C:$C)),3)</f>
        <v>75760.25</v>
      </c>
      <c r="G3677">
        <f>Table3[[#This Row],[Q3]]-Table3[[#This Row],[Q1]]</f>
        <v>50700.5</v>
      </c>
      <c r="H3677">
        <f>Table3[[#This Row],[Q1]]-1.5*Table3[[#This Row],[IQR]]</f>
        <v>-50991</v>
      </c>
      <c r="I3677">
        <f>Table3[[#This Row],[Q3]]+1.5*Table3[[#This Row],[IQR]]</f>
        <v>151811</v>
      </c>
    </row>
    <row r="3678" spans="1:9" x14ac:dyDescent="0.45">
      <c r="A3678" t="s">
        <v>20</v>
      </c>
      <c r="B3678" t="s">
        <v>6</v>
      </c>
      <c r="C3678">
        <v>82378</v>
      </c>
      <c r="D3678" t="b">
        <f t="shared" si="57"/>
        <v>0</v>
      </c>
      <c r="E3678" cm="1">
        <f t="array" ref="E3678">QUARTILE(IF($A:$A=$A3678,IF($B:$B=$B3678,$C:$C)),1)</f>
        <v>25059.75</v>
      </c>
      <c r="F3678" cm="1">
        <f t="array" ref="F3678">QUARTILE(IF($A:$A=$A3678,IF($B:$B=$B3678,$C:$C)),3)</f>
        <v>75760.25</v>
      </c>
      <c r="G3678">
        <f>Table3[[#This Row],[Q3]]-Table3[[#This Row],[Q1]]</f>
        <v>50700.5</v>
      </c>
      <c r="H3678">
        <f>Table3[[#This Row],[Q1]]-1.5*Table3[[#This Row],[IQR]]</f>
        <v>-50991</v>
      </c>
      <c r="I3678">
        <f>Table3[[#This Row],[Q3]]+1.5*Table3[[#This Row],[IQR]]</f>
        <v>151811</v>
      </c>
    </row>
    <row r="3679" spans="1:9" x14ac:dyDescent="0.45">
      <c r="A3679" t="s">
        <v>20</v>
      </c>
      <c r="B3679" t="s">
        <v>6</v>
      </c>
      <c r="C3679">
        <v>82655</v>
      </c>
      <c r="D3679" t="b">
        <f t="shared" si="57"/>
        <v>0</v>
      </c>
      <c r="E3679" cm="1">
        <f t="array" ref="E3679">QUARTILE(IF($A:$A=$A3679,IF($B:$B=$B3679,$C:$C)),1)</f>
        <v>25059.75</v>
      </c>
      <c r="F3679" cm="1">
        <f t="array" ref="F3679">QUARTILE(IF($A:$A=$A3679,IF($B:$B=$B3679,$C:$C)),3)</f>
        <v>75760.25</v>
      </c>
      <c r="G3679">
        <f>Table3[[#This Row],[Q3]]-Table3[[#This Row],[Q1]]</f>
        <v>50700.5</v>
      </c>
      <c r="H3679">
        <f>Table3[[#This Row],[Q1]]-1.5*Table3[[#This Row],[IQR]]</f>
        <v>-50991</v>
      </c>
      <c r="I3679">
        <f>Table3[[#This Row],[Q3]]+1.5*Table3[[#This Row],[IQR]]</f>
        <v>151811</v>
      </c>
    </row>
    <row r="3680" spans="1:9" x14ac:dyDescent="0.45">
      <c r="A3680" t="s">
        <v>20</v>
      </c>
      <c r="B3680" t="s">
        <v>6</v>
      </c>
      <c r="C3680">
        <v>83286</v>
      </c>
      <c r="D3680" t="b">
        <f t="shared" si="57"/>
        <v>0</v>
      </c>
      <c r="E3680" cm="1">
        <f t="array" ref="E3680">QUARTILE(IF($A:$A=$A3680,IF($B:$B=$B3680,$C:$C)),1)</f>
        <v>25059.75</v>
      </c>
      <c r="F3680" cm="1">
        <f t="array" ref="F3680">QUARTILE(IF($A:$A=$A3680,IF($B:$B=$B3680,$C:$C)),3)</f>
        <v>75760.25</v>
      </c>
      <c r="G3680">
        <f>Table3[[#This Row],[Q3]]-Table3[[#This Row],[Q1]]</f>
        <v>50700.5</v>
      </c>
      <c r="H3680">
        <f>Table3[[#This Row],[Q1]]-1.5*Table3[[#This Row],[IQR]]</f>
        <v>-50991</v>
      </c>
      <c r="I3680">
        <f>Table3[[#This Row],[Q3]]+1.5*Table3[[#This Row],[IQR]]</f>
        <v>151811</v>
      </c>
    </row>
    <row r="3681" spans="1:9" x14ac:dyDescent="0.45">
      <c r="A3681" t="s">
        <v>20</v>
      </c>
      <c r="B3681" t="s">
        <v>6</v>
      </c>
      <c r="C3681">
        <v>83745</v>
      </c>
      <c r="D3681" t="b">
        <f t="shared" si="57"/>
        <v>0</v>
      </c>
      <c r="E3681" cm="1">
        <f t="array" ref="E3681">QUARTILE(IF($A:$A=$A3681,IF($B:$B=$B3681,$C:$C)),1)</f>
        <v>25059.75</v>
      </c>
      <c r="F3681" cm="1">
        <f t="array" ref="F3681">QUARTILE(IF($A:$A=$A3681,IF($B:$B=$B3681,$C:$C)),3)</f>
        <v>75760.25</v>
      </c>
      <c r="G3681">
        <f>Table3[[#This Row],[Q3]]-Table3[[#This Row],[Q1]]</f>
        <v>50700.5</v>
      </c>
      <c r="H3681">
        <f>Table3[[#This Row],[Q1]]-1.5*Table3[[#This Row],[IQR]]</f>
        <v>-50991</v>
      </c>
      <c r="I3681">
        <f>Table3[[#This Row],[Q3]]+1.5*Table3[[#This Row],[IQR]]</f>
        <v>151811</v>
      </c>
    </row>
    <row r="3682" spans="1:9" x14ac:dyDescent="0.45">
      <c r="A3682" t="s">
        <v>20</v>
      </c>
      <c r="B3682" t="s">
        <v>6</v>
      </c>
      <c r="C3682">
        <v>83932</v>
      </c>
      <c r="D3682" t="b">
        <f t="shared" si="57"/>
        <v>0</v>
      </c>
      <c r="E3682" cm="1">
        <f t="array" ref="E3682">QUARTILE(IF($A:$A=$A3682,IF($B:$B=$B3682,$C:$C)),1)</f>
        <v>25059.75</v>
      </c>
      <c r="F3682" cm="1">
        <f t="array" ref="F3682">QUARTILE(IF($A:$A=$A3682,IF($B:$B=$B3682,$C:$C)),3)</f>
        <v>75760.25</v>
      </c>
      <c r="G3682">
        <f>Table3[[#This Row],[Q3]]-Table3[[#This Row],[Q1]]</f>
        <v>50700.5</v>
      </c>
      <c r="H3682">
        <f>Table3[[#This Row],[Q1]]-1.5*Table3[[#This Row],[IQR]]</f>
        <v>-50991</v>
      </c>
      <c r="I3682">
        <f>Table3[[#This Row],[Q3]]+1.5*Table3[[#This Row],[IQR]]</f>
        <v>151811</v>
      </c>
    </row>
    <row r="3683" spans="1:9" x14ac:dyDescent="0.45">
      <c r="A3683" t="s">
        <v>20</v>
      </c>
      <c r="B3683" t="s">
        <v>6</v>
      </c>
      <c r="C3683">
        <v>85877</v>
      </c>
      <c r="D3683" t="b">
        <f t="shared" si="57"/>
        <v>0</v>
      </c>
      <c r="E3683" cm="1">
        <f t="array" ref="E3683">QUARTILE(IF($A:$A=$A3683,IF($B:$B=$B3683,$C:$C)),1)</f>
        <v>25059.75</v>
      </c>
      <c r="F3683" cm="1">
        <f t="array" ref="F3683">QUARTILE(IF($A:$A=$A3683,IF($B:$B=$B3683,$C:$C)),3)</f>
        <v>75760.25</v>
      </c>
      <c r="G3683">
        <f>Table3[[#This Row],[Q3]]-Table3[[#This Row],[Q1]]</f>
        <v>50700.5</v>
      </c>
      <c r="H3683">
        <f>Table3[[#This Row],[Q1]]-1.5*Table3[[#This Row],[IQR]]</f>
        <v>-50991</v>
      </c>
      <c r="I3683">
        <f>Table3[[#This Row],[Q3]]+1.5*Table3[[#This Row],[IQR]]</f>
        <v>151811</v>
      </c>
    </row>
    <row r="3684" spans="1:9" x14ac:dyDescent="0.45">
      <c r="A3684" t="s">
        <v>20</v>
      </c>
      <c r="B3684" t="s">
        <v>6</v>
      </c>
      <c r="C3684">
        <v>86358</v>
      </c>
      <c r="D3684" t="b">
        <f t="shared" si="57"/>
        <v>0</v>
      </c>
      <c r="E3684" cm="1">
        <f t="array" ref="E3684">QUARTILE(IF($A:$A=$A3684,IF($B:$B=$B3684,$C:$C)),1)</f>
        <v>25059.75</v>
      </c>
      <c r="F3684" cm="1">
        <f t="array" ref="F3684">QUARTILE(IF($A:$A=$A3684,IF($B:$B=$B3684,$C:$C)),3)</f>
        <v>75760.25</v>
      </c>
      <c r="G3684">
        <f>Table3[[#This Row],[Q3]]-Table3[[#This Row],[Q1]]</f>
        <v>50700.5</v>
      </c>
      <c r="H3684">
        <f>Table3[[#This Row],[Q1]]-1.5*Table3[[#This Row],[IQR]]</f>
        <v>-50991</v>
      </c>
      <c r="I3684">
        <f>Table3[[#This Row],[Q3]]+1.5*Table3[[#This Row],[IQR]]</f>
        <v>151811</v>
      </c>
    </row>
    <row r="3685" spans="1:9" x14ac:dyDescent="0.45">
      <c r="A3685" t="s">
        <v>20</v>
      </c>
      <c r="B3685" t="s">
        <v>6</v>
      </c>
      <c r="C3685">
        <v>86754</v>
      </c>
      <c r="D3685" t="b">
        <f t="shared" si="57"/>
        <v>0</v>
      </c>
      <c r="E3685" cm="1">
        <f t="array" ref="E3685">QUARTILE(IF($A:$A=$A3685,IF($B:$B=$B3685,$C:$C)),1)</f>
        <v>25059.75</v>
      </c>
      <c r="F3685" cm="1">
        <f t="array" ref="F3685">QUARTILE(IF($A:$A=$A3685,IF($B:$B=$B3685,$C:$C)),3)</f>
        <v>75760.25</v>
      </c>
      <c r="G3685">
        <f>Table3[[#This Row],[Q3]]-Table3[[#This Row],[Q1]]</f>
        <v>50700.5</v>
      </c>
      <c r="H3685">
        <f>Table3[[#This Row],[Q1]]-1.5*Table3[[#This Row],[IQR]]</f>
        <v>-50991</v>
      </c>
      <c r="I3685">
        <f>Table3[[#This Row],[Q3]]+1.5*Table3[[#This Row],[IQR]]</f>
        <v>151811</v>
      </c>
    </row>
    <row r="3686" spans="1:9" x14ac:dyDescent="0.45">
      <c r="A3686" t="s">
        <v>20</v>
      </c>
      <c r="B3686" t="s">
        <v>6</v>
      </c>
      <c r="C3686">
        <v>86950</v>
      </c>
      <c r="D3686" t="b">
        <f t="shared" si="57"/>
        <v>0</v>
      </c>
      <c r="E3686" cm="1">
        <f t="array" ref="E3686">QUARTILE(IF($A:$A=$A3686,IF($B:$B=$B3686,$C:$C)),1)</f>
        <v>25059.75</v>
      </c>
      <c r="F3686" cm="1">
        <f t="array" ref="F3686">QUARTILE(IF($A:$A=$A3686,IF($B:$B=$B3686,$C:$C)),3)</f>
        <v>75760.25</v>
      </c>
      <c r="G3686">
        <f>Table3[[#This Row],[Q3]]-Table3[[#This Row],[Q1]]</f>
        <v>50700.5</v>
      </c>
      <c r="H3686">
        <f>Table3[[#This Row],[Q1]]-1.5*Table3[[#This Row],[IQR]]</f>
        <v>-50991</v>
      </c>
      <c r="I3686">
        <f>Table3[[#This Row],[Q3]]+1.5*Table3[[#This Row],[IQR]]</f>
        <v>151811</v>
      </c>
    </row>
    <row r="3687" spans="1:9" x14ac:dyDescent="0.45">
      <c r="A3687" t="s">
        <v>20</v>
      </c>
      <c r="B3687" t="s">
        <v>6</v>
      </c>
      <c r="C3687">
        <v>89903</v>
      </c>
      <c r="D3687" t="b">
        <f t="shared" si="57"/>
        <v>0</v>
      </c>
      <c r="E3687" cm="1">
        <f t="array" ref="E3687">QUARTILE(IF($A:$A=$A3687,IF($B:$B=$B3687,$C:$C)),1)</f>
        <v>25059.75</v>
      </c>
      <c r="F3687" cm="1">
        <f t="array" ref="F3687">QUARTILE(IF($A:$A=$A3687,IF($B:$B=$B3687,$C:$C)),3)</f>
        <v>75760.25</v>
      </c>
      <c r="G3687">
        <f>Table3[[#This Row],[Q3]]-Table3[[#This Row],[Q1]]</f>
        <v>50700.5</v>
      </c>
      <c r="H3687">
        <f>Table3[[#This Row],[Q1]]-1.5*Table3[[#This Row],[IQR]]</f>
        <v>-50991</v>
      </c>
      <c r="I3687">
        <f>Table3[[#This Row],[Q3]]+1.5*Table3[[#This Row],[IQR]]</f>
        <v>151811</v>
      </c>
    </row>
    <row r="3688" spans="1:9" x14ac:dyDescent="0.45">
      <c r="A3688" t="s">
        <v>20</v>
      </c>
      <c r="B3688" t="s">
        <v>6</v>
      </c>
      <c r="C3688">
        <v>90464</v>
      </c>
      <c r="D3688" t="b">
        <f t="shared" si="57"/>
        <v>0</v>
      </c>
      <c r="E3688" cm="1">
        <f t="array" ref="E3688">QUARTILE(IF($A:$A=$A3688,IF($B:$B=$B3688,$C:$C)),1)</f>
        <v>25059.75</v>
      </c>
      <c r="F3688" cm="1">
        <f t="array" ref="F3688">QUARTILE(IF($A:$A=$A3688,IF($B:$B=$B3688,$C:$C)),3)</f>
        <v>75760.25</v>
      </c>
      <c r="G3688">
        <f>Table3[[#This Row],[Q3]]-Table3[[#This Row],[Q1]]</f>
        <v>50700.5</v>
      </c>
      <c r="H3688">
        <f>Table3[[#This Row],[Q1]]-1.5*Table3[[#This Row],[IQR]]</f>
        <v>-50991</v>
      </c>
      <c r="I3688">
        <f>Table3[[#This Row],[Q3]]+1.5*Table3[[#This Row],[IQR]]</f>
        <v>151811</v>
      </c>
    </row>
    <row r="3689" spans="1:9" x14ac:dyDescent="0.45">
      <c r="A3689" t="s">
        <v>20</v>
      </c>
      <c r="B3689" t="s">
        <v>6</v>
      </c>
      <c r="C3689">
        <v>90938</v>
      </c>
      <c r="D3689" t="b">
        <f t="shared" si="57"/>
        <v>0</v>
      </c>
      <c r="E3689" cm="1">
        <f t="array" ref="E3689">QUARTILE(IF($A:$A=$A3689,IF($B:$B=$B3689,$C:$C)),1)</f>
        <v>25059.75</v>
      </c>
      <c r="F3689" cm="1">
        <f t="array" ref="F3689">QUARTILE(IF($A:$A=$A3689,IF($B:$B=$B3689,$C:$C)),3)</f>
        <v>75760.25</v>
      </c>
      <c r="G3689">
        <f>Table3[[#This Row],[Q3]]-Table3[[#This Row],[Q1]]</f>
        <v>50700.5</v>
      </c>
      <c r="H3689">
        <f>Table3[[#This Row],[Q1]]-1.5*Table3[[#This Row],[IQR]]</f>
        <v>-50991</v>
      </c>
      <c r="I3689">
        <f>Table3[[#This Row],[Q3]]+1.5*Table3[[#This Row],[IQR]]</f>
        <v>151811</v>
      </c>
    </row>
    <row r="3690" spans="1:9" x14ac:dyDescent="0.45">
      <c r="A3690" t="s">
        <v>20</v>
      </c>
      <c r="B3690" t="s">
        <v>6</v>
      </c>
      <c r="C3690">
        <v>91555</v>
      </c>
      <c r="D3690" t="b">
        <f t="shared" si="57"/>
        <v>0</v>
      </c>
      <c r="E3690" cm="1">
        <f t="array" ref="E3690">QUARTILE(IF($A:$A=$A3690,IF($B:$B=$B3690,$C:$C)),1)</f>
        <v>25059.75</v>
      </c>
      <c r="F3690" cm="1">
        <f t="array" ref="F3690">QUARTILE(IF($A:$A=$A3690,IF($B:$B=$B3690,$C:$C)),3)</f>
        <v>75760.25</v>
      </c>
      <c r="G3690">
        <f>Table3[[#This Row],[Q3]]-Table3[[#This Row],[Q1]]</f>
        <v>50700.5</v>
      </c>
      <c r="H3690">
        <f>Table3[[#This Row],[Q1]]-1.5*Table3[[#This Row],[IQR]]</f>
        <v>-50991</v>
      </c>
      <c r="I3690">
        <f>Table3[[#This Row],[Q3]]+1.5*Table3[[#This Row],[IQR]]</f>
        <v>151811</v>
      </c>
    </row>
    <row r="3691" spans="1:9" x14ac:dyDescent="0.45">
      <c r="A3691" t="s">
        <v>20</v>
      </c>
      <c r="B3691" t="s">
        <v>6</v>
      </c>
      <c r="C3691">
        <v>92806</v>
      </c>
      <c r="D3691" t="b">
        <f t="shared" si="57"/>
        <v>0</v>
      </c>
      <c r="E3691" cm="1">
        <f t="array" ref="E3691">QUARTILE(IF($A:$A=$A3691,IF($B:$B=$B3691,$C:$C)),1)</f>
        <v>25059.75</v>
      </c>
      <c r="F3691" cm="1">
        <f t="array" ref="F3691">QUARTILE(IF($A:$A=$A3691,IF($B:$B=$B3691,$C:$C)),3)</f>
        <v>75760.25</v>
      </c>
      <c r="G3691">
        <f>Table3[[#This Row],[Q3]]-Table3[[#This Row],[Q1]]</f>
        <v>50700.5</v>
      </c>
      <c r="H3691">
        <f>Table3[[#This Row],[Q1]]-1.5*Table3[[#This Row],[IQR]]</f>
        <v>-50991</v>
      </c>
      <c r="I3691">
        <f>Table3[[#This Row],[Q3]]+1.5*Table3[[#This Row],[IQR]]</f>
        <v>151811</v>
      </c>
    </row>
    <row r="3692" spans="1:9" x14ac:dyDescent="0.45">
      <c r="A3692" t="s">
        <v>20</v>
      </c>
      <c r="B3692" t="s">
        <v>6</v>
      </c>
      <c r="C3692">
        <v>93323</v>
      </c>
      <c r="D3692" t="b">
        <f t="shared" si="57"/>
        <v>0</v>
      </c>
      <c r="E3692" cm="1">
        <f t="array" ref="E3692">QUARTILE(IF($A:$A=$A3692,IF($B:$B=$B3692,$C:$C)),1)</f>
        <v>25059.75</v>
      </c>
      <c r="F3692" cm="1">
        <f t="array" ref="F3692">QUARTILE(IF($A:$A=$A3692,IF($B:$B=$B3692,$C:$C)),3)</f>
        <v>75760.25</v>
      </c>
      <c r="G3692">
        <f>Table3[[#This Row],[Q3]]-Table3[[#This Row],[Q1]]</f>
        <v>50700.5</v>
      </c>
      <c r="H3692">
        <f>Table3[[#This Row],[Q1]]-1.5*Table3[[#This Row],[IQR]]</f>
        <v>-50991</v>
      </c>
      <c r="I3692">
        <f>Table3[[#This Row],[Q3]]+1.5*Table3[[#This Row],[IQR]]</f>
        <v>151811</v>
      </c>
    </row>
    <row r="3693" spans="1:9" x14ac:dyDescent="0.45">
      <c r="A3693" t="s">
        <v>20</v>
      </c>
      <c r="B3693" t="s">
        <v>6</v>
      </c>
      <c r="C3693">
        <v>94308</v>
      </c>
      <c r="D3693" t="b">
        <f t="shared" si="57"/>
        <v>0</v>
      </c>
      <c r="E3693" cm="1">
        <f t="array" ref="E3693">QUARTILE(IF($A:$A=$A3693,IF($B:$B=$B3693,$C:$C)),1)</f>
        <v>25059.75</v>
      </c>
      <c r="F3693" cm="1">
        <f t="array" ref="F3693">QUARTILE(IF($A:$A=$A3693,IF($B:$B=$B3693,$C:$C)),3)</f>
        <v>75760.25</v>
      </c>
      <c r="G3693">
        <f>Table3[[#This Row],[Q3]]-Table3[[#This Row],[Q1]]</f>
        <v>50700.5</v>
      </c>
      <c r="H3693">
        <f>Table3[[#This Row],[Q1]]-1.5*Table3[[#This Row],[IQR]]</f>
        <v>-50991</v>
      </c>
      <c r="I3693">
        <f>Table3[[#This Row],[Q3]]+1.5*Table3[[#This Row],[IQR]]</f>
        <v>151811</v>
      </c>
    </row>
    <row r="3694" spans="1:9" x14ac:dyDescent="0.45">
      <c r="A3694" t="s">
        <v>20</v>
      </c>
      <c r="B3694" t="s">
        <v>6</v>
      </c>
      <c r="C3694">
        <v>94919</v>
      </c>
      <c r="D3694" t="b">
        <f t="shared" si="57"/>
        <v>0</v>
      </c>
      <c r="E3694" cm="1">
        <f t="array" ref="E3694">QUARTILE(IF($A:$A=$A3694,IF($B:$B=$B3694,$C:$C)),1)</f>
        <v>25059.75</v>
      </c>
      <c r="F3694" cm="1">
        <f t="array" ref="F3694">QUARTILE(IF($A:$A=$A3694,IF($B:$B=$B3694,$C:$C)),3)</f>
        <v>75760.25</v>
      </c>
      <c r="G3694">
        <f>Table3[[#This Row],[Q3]]-Table3[[#This Row],[Q1]]</f>
        <v>50700.5</v>
      </c>
      <c r="H3694">
        <f>Table3[[#This Row],[Q1]]-1.5*Table3[[#This Row],[IQR]]</f>
        <v>-50991</v>
      </c>
      <c r="I3694">
        <f>Table3[[#This Row],[Q3]]+1.5*Table3[[#This Row],[IQR]]</f>
        <v>151811</v>
      </c>
    </row>
    <row r="3695" spans="1:9" x14ac:dyDescent="0.45">
      <c r="A3695" t="s">
        <v>20</v>
      </c>
      <c r="B3695" t="s">
        <v>6</v>
      </c>
      <c r="C3695">
        <v>95933</v>
      </c>
      <c r="D3695" t="b">
        <f t="shared" si="57"/>
        <v>0</v>
      </c>
      <c r="E3695" cm="1">
        <f t="array" ref="E3695">QUARTILE(IF($A:$A=$A3695,IF($B:$B=$B3695,$C:$C)),1)</f>
        <v>25059.75</v>
      </c>
      <c r="F3695" cm="1">
        <f t="array" ref="F3695">QUARTILE(IF($A:$A=$A3695,IF($B:$B=$B3695,$C:$C)),3)</f>
        <v>75760.25</v>
      </c>
      <c r="G3695">
        <f>Table3[[#This Row],[Q3]]-Table3[[#This Row],[Q1]]</f>
        <v>50700.5</v>
      </c>
      <c r="H3695">
        <f>Table3[[#This Row],[Q1]]-1.5*Table3[[#This Row],[IQR]]</f>
        <v>-50991</v>
      </c>
      <c r="I3695">
        <f>Table3[[#This Row],[Q3]]+1.5*Table3[[#This Row],[IQR]]</f>
        <v>151811</v>
      </c>
    </row>
    <row r="3696" spans="1:9" x14ac:dyDescent="0.45">
      <c r="A3696" t="s">
        <v>20</v>
      </c>
      <c r="B3696" t="s">
        <v>6</v>
      </c>
      <c r="C3696">
        <v>96923</v>
      </c>
      <c r="D3696" t="b">
        <f t="shared" si="57"/>
        <v>0</v>
      </c>
      <c r="E3696" cm="1">
        <f t="array" ref="E3696">QUARTILE(IF($A:$A=$A3696,IF($B:$B=$B3696,$C:$C)),1)</f>
        <v>25059.75</v>
      </c>
      <c r="F3696" cm="1">
        <f t="array" ref="F3696">QUARTILE(IF($A:$A=$A3696,IF($B:$B=$B3696,$C:$C)),3)</f>
        <v>75760.25</v>
      </c>
      <c r="G3696">
        <f>Table3[[#This Row],[Q3]]-Table3[[#This Row],[Q1]]</f>
        <v>50700.5</v>
      </c>
      <c r="H3696">
        <f>Table3[[#This Row],[Q1]]-1.5*Table3[[#This Row],[IQR]]</f>
        <v>-50991</v>
      </c>
      <c r="I3696">
        <f>Table3[[#This Row],[Q3]]+1.5*Table3[[#This Row],[IQR]]</f>
        <v>151811</v>
      </c>
    </row>
    <row r="3697" spans="1:9" x14ac:dyDescent="0.45">
      <c r="A3697" t="s">
        <v>20</v>
      </c>
      <c r="B3697" t="s">
        <v>6</v>
      </c>
      <c r="C3697">
        <v>97744</v>
      </c>
      <c r="D3697" t="b">
        <f t="shared" si="57"/>
        <v>0</v>
      </c>
      <c r="E3697" cm="1">
        <f t="array" ref="E3697">QUARTILE(IF($A:$A=$A3697,IF($B:$B=$B3697,$C:$C)),1)</f>
        <v>25059.75</v>
      </c>
      <c r="F3697" cm="1">
        <f t="array" ref="F3697">QUARTILE(IF($A:$A=$A3697,IF($B:$B=$B3697,$C:$C)),3)</f>
        <v>75760.25</v>
      </c>
      <c r="G3697">
        <f>Table3[[#This Row],[Q3]]-Table3[[#This Row],[Q1]]</f>
        <v>50700.5</v>
      </c>
      <c r="H3697">
        <f>Table3[[#This Row],[Q1]]-1.5*Table3[[#This Row],[IQR]]</f>
        <v>-50991</v>
      </c>
      <c r="I3697">
        <f>Table3[[#This Row],[Q3]]+1.5*Table3[[#This Row],[IQR]]</f>
        <v>151811</v>
      </c>
    </row>
    <row r="3698" spans="1:9" x14ac:dyDescent="0.45">
      <c r="A3698" t="s">
        <v>20</v>
      </c>
      <c r="B3698" t="s">
        <v>6</v>
      </c>
      <c r="C3698">
        <v>98599</v>
      </c>
      <c r="D3698" t="b">
        <f t="shared" si="57"/>
        <v>0</v>
      </c>
      <c r="E3698" cm="1">
        <f t="array" ref="E3698">QUARTILE(IF($A:$A=$A3698,IF($B:$B=$B3698,$C:$C)),1)</f>
        <v>25059.75</v>
      </c>
      <c r="F3698" cm="1">
        <f t="array" ref="F3698">QUARTILE(IF($A:$A=$A3698,IF($B:$B=$B3698,$C:$C)),3)</f>
        <v>75760.25</v>
      </c>
      <c r="G3698">
        <f>Table3[[#This Row],[Q3]]-Table3[[#This Row],[Q1]]</f>
        <v>50700.5</v>
      </c>
      <c r="H3698">
        <f>Table3[[#This Row],[Q1]]-1.5*Table3[[#This Row],[IQR]]</f>
        <v>-50991</v>
      </c>
      <c r="I3698">
        <f>Table3[[#This Row],[Q3]]+1.5*Table3[[#This Row],[IQR]]</f>
        <v>151811</v>
      </c>
    </row>
    <row r="3699" spans="1:9" x14ac:dyDescent="0.45">
      <c r="A3699" t="s">
        <v>13</v>
      </c>
      <c r="B3699" t="s">
        <v>8</v>
      </c>
      <c r="C3699">
        <v>12989</v>
      </c>
      <c r="D3699" t="b">
        <f t="shared" si="57"/>
        <v>0</v>
      </c>
      <c r="E3699" cm="1">
        <f t="array" ref="E3699">QUARTILE(IF($A:$A=$A3699,IF($B:$B=$B3699,$C:$C)),1)</f>
        <v>30756</v>
      </c>
      <c r="F3699" cm="1">
        <f t="array" ref="F3699">QUARTILE(IF($A:$A=$A3699,IF($B:$B=$B3699,$C:$C)),3)</f>
        <v>54920</v>
      </c>
      <c r="G3699">
        <f>Table3[[#This Row],[Q3]]-Table3[[#This Row],[Q1]]</f>
        <v>24164</v>
      </c>
      <c r="H3699">
        <f>Table3[[#This Row],[Q1]]-1.5*Table3[[#This Row],[IQR]]</f>
        <v>-5490</v>
      </c>
      <c r="I3699">
        <f>Table3[[#This Row],[Q3]]+1.5*Table3[[#This Row],[IQR]]</f>
        <v>91166</v>
      </c>
    </row>
    <row r="3700" spans="1:9" x14ac:dyDescent="0.45">
      <c r="A3700" t="s">
        <v>13</v>
      </c>
      <c r="B3700" t="s">
        <v>8</v>
      </c>
      <c r="C3700">
        <v>30756</v>
      </c>
      <c r="D3700" t="b">
        <f t="shared" si="57"/>
        <v>0</v>
      </c>
      <c r="E3700" cm="1">
        <f t="array" ref="E3700">QUARTILE(IF($A:$A=$A3700,IF($B:$B=$B3700,$C:$C)),1)</f>
        <v>30756</v>
      </c>
      <c r="F3700" cm="1">
        <f t="array" ref="F3700">QUARTILE(IF($A:$A=$A3700,IF($B:$B=$B3700,$C:$C)),3)</f>
        <v>54920</v>
      </c>
      <c r="G3700">
        <f>Table3[[#This Row],[Q3]]-Table3[[#This Row],[Q1]]</f>
        <v>24164</v>
      </c>
      <c r="H3700">
        <f>Table3[[#This Row],[Q1]]-1.5*Table3[[#This Row],[IQR]]</f>
        <v>-5490</v>
      </c>
      <c r="I3700">
        <f>Table3[[#This Row],[Q3]]+1.5*Table3[[#This Row],[IQR]]</f>
        <v>91166</v>
      </c>
    </row>
    <row r="3701" spans="1:9" x14ac:dyDescent="0.45">
      <c r="A3701" t="s">
        <v>13</v>
      </c>
      <c r="B3701" t="s">
        <v>8</v>
      </c>
      <c r="C3701">
        <v>42711</v>
      </c>
      <c r="D3701" t="b">
        <f t="shared" si="57"/>
        <v>0</v>
      </c>
      <c r="E3701" cm="1">
        <f t="array" ref="E3701">QUARTILE(IF($A:$A=$A3701,IF($B:$B=$B3701,$C:$C)),1)</f>
        <v>30756</v>
      </c>
      <c r="F3701" cm="1">
        <f t="array" ref="F3701">QUARTILE(IF($A:$A=$A3701,IF($B:$B=$B3701,$C:$C)),3)</f>
        <v>54920</v>
      </c>
      <c r="G3701">
        <f>Table3[[#This Row],[Q3]]-Table3[[#This Row],[Q1]]</f>
        <v>24164</v>
      </c>
      <c r="H3701">
        <f>Table3[[#This Row],[Q1]]-1.5*Table3[[#This Row],[IQR]]</f>
        <v>-5490</v>
      </c>
      <c r="I3701">
        <f>Table3[[#This Row],[Q3]]+1.5*Table3[[#This Row],[IQR]]</f>
        <v>91166</v>
      </c>
    </row>
    <row r="3702" spans="1:9" x14ac:dyDescent="0.45">
      <c r="A3702" t="s">
        <v>13</v>
      </c>
      <c r="B3702" t="s">
        <v>8</v>
      </c>
      <c r="C3702">
        <v>54920</v>
      </c>
      <c r="D3702" t="b">
        <f t="shared" si="57"/>
        <v>0</v>
      </c>
      <c r="E3702" cm="1">
        <f t="array" ref="E3702">QUARTILE(IF($A:$A=$A3702,IF($B:$B=$B3702,$C:$C)),1)</f>
        <v>30756</v>
      </c>
      <c r="F3702" cm="1">
        <f t="array" ref="F3702">QUARTILE(IF($A:$A=$A3702,IF($B:$B=$B3702,$C:$C)),3)</f>
        <v>54920</v>
      </c>
      <c r="G3702">
        <f>Table3[[#This Row],[Q3]]-Table3[[#This Row],[Q1]]</f>
        <v>24164</v>
      </c>
      <c r="H3702">
        <f>Table3[[#This Row],[Q1]]-1.5*Table3[[#This Row],[IQR]]</f>
        <v>-5490</v>
      </c>
      <c r="I3702">
        <f>Table3[[#This Row],[Q3]]+1.5*Table3[[#This Row],[IQR]]</f>
        <v>91166</v>
      </c>
    </row>
    <row r="3703" spans="1:9" x14ac:dyDescent="0.45">
      <c r="A3703" t="s">
        <v>13</v>
      </c>
      <c r="B3703" t="s">
        <v>8</v>
      </c>
      <c r="C3703">
        <v>58771</v>
      </c>
      <c r="D3703" t="b">
        <f t="shared" si="57"/>
        <v>0</v>
      </c>
      <c r="E3703" cm="1">
        <f t="array" ref="E3703">QUARTILE(IF($A:$A=$A3703,IF($B:$B=$B3703,$C:$C)),1)</f>
        <v>30756</v>
      </c>
      <c r="F3703" cm="1">
        <f t="array" ref="F3703">QUARTILE(IF($A:$A=$A3703,IF($B:$B=$B3703,$C:$C)),3)</f>
        <v>54920</v>
      </c>
      <c r="G3703">
        <f>Table3[[#This Row],[Q3]]-Table3[[#This Row],[Q1]]</f>
        <v>24164</v>
      </c>
      <c r="H3703">
        <f>Table3[[#This Row],[Q1]]-1.5*Table3[[#This Row],[IQR]]</f>
        <v>-5490</v>
      </c>
      <c r="I3703">
        <f>Table3[[#This Row],[Q3]]+1.5*Table3[[#This Row],[IQR]]</f>
        <v>91166</v>
      </c>
    </row>
    <row r="3704" spans="1:9" x14ac:dyDescent="0.45">
      <c r="A3704" t="s">
        <v>19</v>
      </c>
      <c r="B3704" t="s">
        <v>8</v>
      </c>
      <c r="C3704">
        <v>21211</v>
      </c>
      <c r="D3704" t="b">
        <f t="shared" si="57"/>
        <v>0</v>
      </c>
      <c r="E3704" cm="1">
        <f t="array" ref="E3704">QUARTILE(IF($A:$A=$A3704,IF($B:$B=$B3704,$C:$C)),1)</f>
        <v>32282.75</v>
      </c>
      <c r="F3704" cm="1">
        <f t="array" ref="F3704">QUARTILE(IF($A:$A=$A3704,IF($B:$B=$B3704,$C:$C)),3)</f>
        <v>67475.75</v>
      </c>
      <c r="G3704">
        <f>Table3[[#This Row],[Q3]]-Table3[[#This Row],[Q1]]</f>
        <v>35193</v>
      </c>
      <c r="H3704">
        <f>Table3[[#This Row],[Q1]]-1.5*Table3[[#This Row],[IQR]]</f>
        <v>-20506.75</v>
      </c>
      <c r="I3704">
        <f>Table3[[#This Row],[Q3]]+1.5*Table3[[#This Row],[IQR]]</f>
        <v>120265.25</v>
      </c>
    </row>
    <row r="3705" spans="1:9" x14ac:dyDescent="0.45">
      <c r="A3705" t="s">
        <v>19</v>
      </c>
      <c r="B3705" t="s">
        <v>8</v>
      </c>
      <c r="C3705">
        <v>30957</v>
      </c>
      <c r="D3705" t="b">
        <f t="shared" si="57"/>
        <v>0</v>
      </c>
      <c r="E3705" cm="1">
        <f t="array" ref="E3705">QUARTILE(IF($A:$A=$A3705,IF($B:$B=$B3705,$C:$C)),1)</f>
        <v>32282.75</v>
      </c>
      <c r="F3705" cm="1">
        <f t="array" ref="F3705">QUARTILE(IF($A:$A=$A3705,IF($B:$B=$B3705,$C:$C)),3)</f>
        <v>67475.75</v>
      </c>
      <c r="G3705">
        <f>Table3[[#This Row],[Q3]]-Table3[[#This Row],[Q1]]</f>
        <v>35193</v>
      </c>
      <c r="H3705">
        <f>Table3[[#This Row],[Q1]]-1.5*Table3[[#This Row],[IQR]]</f>
        <v>-20506.75</v>
      </c>
      <c r="I3705">
        <f>Table3[[#This Row],[Q3]]+1.5*Table3[[#This Row],[IQR]]</f>
        <v>120265.25</v>
      </c>
    </row>
    <row r="3706" spans="1:9" x14ac:dyDescent="0.45">
      <c r="A3706" t="s">
        <v>19</v>
      </c>
      <c r="B3706" t="s">
        <v>8</v>
      </c>
      <c r="C3706">
        <v>36260</v>
      </c>
      <c r="D3706" t="b">
        <f t="shared" si="57"/>
        <v>0</v>
      </c>
      <c r="E3706" cm="1">
        <f t="array" ref="E3706">QUARTILE(IF($A:$A=$A3706,IF($B:$B=$B3706,$C:$C)),1)</f>
        <v>32282.75</v>
      </c>
      <c r="F3706" cm="1">
        <f t="array" ref="F3706">QUARTILE(IF($A:$A=$A3706,IF($B:$B=$B3706,$C:$C)),3)</f>
        <v>67475.75</v>
      </c>
      <c r="G3706">
        <f>Table3[[#This Row],[Q3]]-Table3[[#This Row],[Q1]]</f>
        <v>35193</v>
      </c>
      <c r="H3706">
        <f>Table3[[#This Row],[Q1]]-1.5*Table3[[#This Row],[IQR]]</f>
        <v>-20506.75</v>
      </c>
      <c r="I3706">
        <f>Table3[[#This Row],[Q3]]+1.5*Table3[[#This Row],[IQR]]</f>
        <v>120265.25</v>
      </c>
    </row>
    <row r="3707" spans="1:9" x14ac:dyDescent="0.45">
      <c r="A3707" t="s">
        <v>19</v>
      </c>
      <c r="B3707" t="s">
        <v>8</v>
      </c>
      <c r="C3707">
        <v>65417</v>
      </c>
      <c r="D3707" t="b">
        <f t="shared" si="57"/>
        <v>0</v>
      </c>
      <c r="E3707" cm="1">
        <f t="array" ref="E3707">QUARTILE(IF($A:$A=$A3707,IF($B:$B=$B3707,$C:$C)),1)</f>
        <v>32282.75</v>
      </c>
      <c r="F3707" cm="1">
        <f t="array" ref="F3707">QUARTILE(IF($A:$A=$A3707,IF($B:$B=$B3707,$C:$C)),3)</f>
        <v>67475.75</v>
      </c>
      <c r="G3707">
        <f>Table3[[#This Row],[Q3]]-Table3[[#This Row],[Q1]]</f>
        <v>35193</v>
      </c>
      <c r="H3707">
        <f>Table3[[#This Row],[Q1]]-1.5*Table3[[#This Row],[IQR]]</f>
        <v>-20506.75</v>
      </c>
      <c r="I3707">
        <f>Table3[[#This Row],[Q3]]+1.5*Table3[[#This Row],[IQR]]</f>
        <v>120265.25</v>
      </c>
    </row>
    <row r="3708" spans="1:9" x14ac:dyDescent="0.45">
      <c r="A3708" t="s">
        <v>19</v>
      </c>
      <c r="B3708" t="s">
        <v>8</v>
      </c>
      <c r="C3708">
        <v>68162</v>
      </c>
      <c r="D3708" t="b">
        <f t="shared" si="57"/>
        <v>0</v>
      </c>
      <c r="E3708" cm="1">
        <f t="array" ref="E3708">QUARTILE(IF($A:$A=$A3708,IF($B:$B=$B3708,$C:$C)),1)</f>
        <v>32282.75</v>
      </c>
      <c r="F3708" cm="1">
        <f t="array" ref="F3708">QUARTILE(IF($A:$A=$A3708,IF($B:$B=$B3708,$C:$C)),3)</f>
        <v>67475.75</v>
      </c>
      <c r="G3708">
        <f>Table3[[#This Row],[Q3]]-Table3[[#This Row],[Q1]]</f>
        <v>35193</v>
      </c>
      <c r="H3708">
        <f>Table3[[#This Row],[Q1]]-1.5*Table3[[#This Row],[IQR]]</f>
        <v>-20506.75</v>
      </c>
      <c r="I3708">
        <f>Table3[[#This Row],[Q3]]+1.5*Table3[[#This Row],[IQR]]</f>
        <v>120265.25</v>
      </c>
    </row>
    <row r="3709" spans="1:9" x14ac:dyDescent="0.45">
      <c r="A3709" t="s">
        <v>19</v>
      </c>
      <c r="B3709" t="s">
        <v>8</v>
      </c>
      <c r="C3709">
        <v>79689</v>
      </c>
      <c r="D3709" t="b">
        <f t="shared" si="57"/>
        <v>0</v>
      </c>
      <c r="E3709" cm="1">
        <f t="array" ref="E3709">QUARTILE(IF($A:$A=$A3709,IF($B:$B=$B3709,$C:$C)),1)</f>
        <v>32282.75</v>
      </c>
      <c r="F3709" cm="1">
        <f t="array" ref="F3709">QUARTILE(IF($A:$A=$A3709,IF($B:$B=$B3709,$C:$C)),3)</f>
        <v>67475.75</v>
      </c>
      <c r="G3709">
        <f>Table3[[#This Row],[Q3]]-Table3[[#This Row],[Q1]]</f>
        <v>35193</v>
      </c>
      <c r="H3709">
        <f>Table3[[#This Row],[Q1]]-1.5*Table3[[#This Row],[IQR]]</f>
        <v>-20506.75</v>
      </c>
      <c r="I3709">
        <f>Table3[[#This Row],[Q3]]+1.5*Table3[[#This Row],[IQR]]</f>
        <v>120265.25</v>
      </c>
    </row>
    <row r="3710" spans="1:9" x14ac:dyDescent="0.45">
      <c r="A3710" t="s">
        <v>16</v>
      </c>
      <c r="B3710" t="s">
        <v>8</v>
      </c>
      <c r="C3710">
        <v>5612</v>
      </c>
      <c r="D3710" t="b">
        <f t="shared" si="57"/>
        <v>0</v>
      </c>
      <c r="E3710" cm="1">
        <f t="array" ref="E3710">QUARTILE(IF($A:$A=$A3710,IF($B:$B=$B3710,$C:$C)),1)</f>
        <v>6715</v>
      </c>
      <c r="F3710" cm="1">
        <f t="array" ref="F3710">QUARTILE(IF($A:$A=$A3710,IF($B:$B=$B3710,$C:$C)),3)</f>
        <v>13201</v>
      </c>
      <c r="G3710">
        <f>Table3[[#This Row],[Q3]]-Table3[[#This Row],[Q1]]</f>
        <v>6486</v>
      </c>
      <c r="H3710">
        <f>Table3[[#This Row],[Q1]]-1.5*Table3[[#This Row],[IQR]]</f>
        <v>-3014</v>
      </c>
      <c r="I3710">
        <f>Table3[[#This Row],[Q3]]+1.5*Table3[[#This Row],[IQR]]</f>
        <v>22930</v>
      </c>
    </row>
    <row r="3711" spans="1:9" x14ac:dyDescent="0.45">
      <c r="A3711" t="s">
        <v>16</v>
      </c>
      <c r="B3711" t="s">
        <v>8</v>
      </c>
      <c r="C3711">
        <v>6715</v>
      </c>
      <c r="D3711" t="b">
        <f t="shared" si="57"/>
        <v>0</v>
      </c>
      <c r="E3711" cm="1">
        <f t="array" ref="E3711">QUARTILE(IF($A:$A=$A3711,IF($B:$B=$B3711,$C:$C)),1)</f>
        <v>6715</v>
      </c>
      <c r="F3711" cm="1">
        <f t="array" ref="F3711">QUARTILE(IF($A:$A=$A3711,IF($B:$B=$B3711,$C:$C)),3)</f>
        <v>13201</v>
      </c>
      <c r="G3711">
        <f>Table3[[#This Row],[Q3]]-Table3[[#This Row],[Q1]]</f>
        <v>6486</v>
      </c>
      <c r="H3711">
        <f>Table3[[#This Row],[Q1]]-1.5*Table3[[#This Row],[IQR]]</f>
        <v>-3014</v>
      </c>
      <c r="I3711">
        <f>Table3[[#This Row],[Q3]]+1.5*Table3[[#This Row],[IQR]]</f>
        <v>22930</v>
      </c>
    </row>
    <row r="3712" spans="1:9" x14ac:dyDescent="0.45">
      <c r="A3712" t="s">
        <v>16</v>
      </c>
      <c r="B3712" t="s">
        <v>8</v>
      </c>
      <c r="C3712">
        <v>11322</v>
      </c>
      <c r="D3712" t="b">
        <f t="shared" si="57"/>
        <v>0</v>
      </c>
      <c r="E3712" cm="1">
        <f t="array" ref="E3712">QUARTILE(IF($A:$A=$A3712,IF($B:$B=$B3712,$C:$C)),1)</f>
        <v>6715</v>
      </c>
      <c r="F3712" cm="1">
        <f t="array" ref="F3712">QUARTILE(IF($A:$A=$A3712,IF($B:$B=$B3712,$C:$C)),3)</f>
        <v>13201</v>
      </c>
      <c r="G3712">
        <f>Table3[[#This Row],[Q3]]-Table3[[#This Row],[Q1]]</f>
        <v>6486</v>
      </c>
      <c r="H3712">
        <f>Table3[[#This Row],[Q1]]-1.5*Table3[[#This Row],[IQR]]</f>
        <v>-3014</v>
      </c>
      <c r="I3712">
        <f>Table3[[#This Row],[Q3]]+1.5*Table3[[#This Row],[IQR]]</f>
        <v>22930</v>
      </c>
    </row>
    <row r="3713" spans="1:9" x14ac:dyDescent="0.45">
      <c r="A3713" t="s">
        <v>16</v>
      </c>
      <c r="B3713" t="s">
        <v>8</v>
      </c>
      <c r="C3713">
        <v>13201</v>
      </c>
      <c r="D3713" t="b">
        <f t="shared" si="57"/>
        <v>0</v>
      </c>
      <c r="E3713" cm="1">
        <f t="array" ref="E3713">QUARTILE(IF($A:$A=$A3713,IF($B:$B=$B3713,$C:$C)),1)</f>
        <v>6715</v>
      </c>
      <c r="F3713" cm="1">
        <f t="array" ref="F3713">QUARTILE(IF($A:$A=$A3713,IF($B:$B=$B3713,$C:$C)),3)</f>
        <v>13201</v>
      </c>
      <c r="G3713">
        <f>Table3[[#This Row],[Q3]]-Table3[[#This Row],[Q1]]</f>
        <v>6486</v>
      </c>
      <c r="H3713">
        <f>Table3[[#This Row],[Q1]]-1.5*Table3[[#This Row],[IQR]]</f>
        <v>-3014</v>
      </c>
      <c r="I3713">
        <f>Table3[[#This Row],[Q3]]+1.5*Table3[[#This Row],[IQR]]</f>
        <v>22930</v>
      </c>
    </row>
    <row r="3714" spans="1:9" x14ac:dyDescent="0.45">
      <c r="A3714" t="s">
        <v>16</v>
      </c>
      <c r="B3714" t="s">
        <v>8</v>
      </c>
      <c r="C3714">
        <v>95194</v>
      </c>
      <c r="D3714" t="b">
        <f t="shared" ref="D3714:D3777" si="58">IF(C3714&lt;H3714,TRUE,IF(C3714&gt;I3714,TRUE,FALSE))</f>
        <v>1</v>
      </c>
      <c r="E3714" cm="1">
        <f t="array" ref="E3714">QUARTILE(IF($A:$A=$A3714,IF($B:$B=$B3714,$C:$C)),1)</f>
        <v>6715</v>
      </c>
      <c r="F3714" cm="1">
        <f t="array" ref="F3714">QUARTILE(IF($A:$A=$A3714,IF($B:$B=$B3714,$C:$C)),3)</f>
        <v>13201</v>
      </c>
      <c r="G3714">
        <f>Table3[[#This Row],[Q3]]-Table3[[#This Row],[Q1]]</f>
        <v>6486</v>
      </c>
      <c r="H3714">
        <f>Table3[[#This Row],[Q1]]-1.5*Table3[[#This Row],[IQR]]</f>
        <v>-3014</v>
      </c>
      <c r="I3714">
        <f>Table3[[#This Row],[Q3]]+1.5*Table3[[#This Row],[IQR]]</f>
        <v>22930</v>
      </c>
    </row>
    <row r="3715" spans="1:9" x14ac:dyDescent="0.45">
      <c r="A3715" t="s">
        <v>15</v>
      </c>
      <c r="B3715" t="s">
        <v>8</v>
      </c>
      <c r="C3715">
        <v>10817</v>
      </c>
      <c r="D3715" t="b">
        <f t="shared" si="58"/>
        <v>0</v>
      </c>
      <c r="E3715" cm="1">
        <f t="array" ref="E3715">QUARTILE(IF($A:$A=$A3715,IF($B:$B=$B3715,$C:$C)),1)</f>
        <v>17292.5</v>
      </c>
      <c r="F3715" cm="1">
        <f t="array" ref="F3715">QUARTILE(IF($A:$A=$A3715,IF($B:$B=$B3715,$C:$C)),3)</f>
        <v>52692.5</v>
      </c>
      <c r="G3715">
        <f>Table3[[#This Row],[Q3]]-Table3[[#This Row],[Q1]]</f>
        <v>35400</v>
      </c>
      <c r="H3715">
        <f>Table3[[#This Row],[Q1]]-1.5*Table3[[#This Row],[IQR]]</f>
        <v>-35807.5</v>
      </c>
      <c r="I3715">
        <f>Table3[[#This Row],[Q3]]+1.5*Table3[[#This Row],[IQR]]</f>
        <v>105792.5</v>
      </c>
    </row>
    <row r="3716" spans="1:9" x14ac:dyDescent="0.45">
      <c r="A3716" t="s">
        <v>15</v>
      </c>
      <c r="B3716" t="s">
        <v>8</v>
      </c>
      <c r="C3716">
        <v>11554</v>
      </c>
      <c r="D3716" t="b">
        <f t="shared" si="58"/>
        <v>0</v>
      </c>
      <c r="E3716" cm="1">
        <f t="array" ref="E3716">QUARTILE(IF($A:$A=$A3716,IF($B:$B=$B3716,$C:$C)),1)</f>
        <v>17292.5</v>
      </c>
      <c r="F3716" cm="1">
        <f t="array" ref="F3716">QUARTILE(IF($A:$A=$A3716,IF($B:$B=$B3716,$C:$C)),3)</f>
        <v>52692.5</v>
      </c>
      <c r="G3716">
        <f>Table3[[#This Row],[Q3]]-Table3[[#This Row],[Q1]]</f>
        <v>35400</v>
      </c>
      <c r="H3716">
        <f>Table3[[#This Row],[Q1]]-1.5*Table3[[#This Row],[IQR]]</f>
        <v>-35807.5</v>
      </c>
      <c r="I3716">
        <f>Table3[[#This Row],[Q3]]+1.5*Table3[[#This Row],[IQR]]</f>
        <v>105792.5</v>
      </c>
    </row>
    <row r="3717" spans="1:9" x14ac:dyDescent="0.45">
      <c r="A3717" t="s">
        <v>15</v>
      </c>
      <c r="B3717" t="s">
        <v>8</v>
      </c>
      <c r="C3717">
        <v>14810</v>
      </c>
      <c r="D3717" t="b">
        <f t="shared" si="58"/>
        <v>0</v>
      </c>
      <c r="E3717" cm="1">
        <f t="array" ref="E3717">QUARTILE(IF($A:$A=$A3717,IF($B:$B=$B3717,$C:$C)),1)</f>
        <v>17292.5</v>
      </c>
      <c r="F3717" cm="1">
        <f t="array" ref="F3717">QUARTILE(IF($A:$A=$A3717,IF($B:$B=$B3717,$C:$C)),3)</f>
        <v>52692.5</v>
      </c>
      <c r="G3717">
        <f>Table3[[#This Row],[Q3]]-Table3[[#This Row],[Q1]]</f>
        <v>35400</v>
      </c>
      <c r="H3717">
        <f>Table3[[#This Row],[Q1]]-1.5*Table3[[#This Row],[IQR]]</f>
        <v>-35807.5</v>
      </c>
      <c r="I3717">
        <f>Table3[[#This Row],[Q3]]+1.5*Table3[[#This Row],[IQR]]</f>
        <v>105792.5</v>
      </c>
    </row>
    <row r="3718" spans="1:9" x14ac:dyDescent="0.45">
      <c r="A3718" t="s">
        <v>15</v>
      </c>
      <c r="B3718" t="s">
        <v>8</v>
      </c>
      <c r="C3718">
        <v>24740</v>
      </c>
      <c r="D3718" t="b">
        <f t="shared" si="58"/>
        <v>0</v>
      </c>
      <c r="E3718" cm="1">
        <f t="array" ref="E3718">QUARTILE(IF($A:$A=$A3718,IF($B:$B=$B3718,$C:$C)),1)</f>
        <v>17292.5</v>
      </c>
      <c r="F3718" cm="1">
        <f t="array" ref="F3718">QUARTILE(IF($A:$A=$A3718,IF($B:$B=$B3718,$C:$C)),3)</f>
        <v>52692.5</v>
      </c>
      <c r="G3718">
        <f>Table3[[#This Row],[Q3]]-Table3[[#This Row],[Q1]]</f>
        <v>35400</v>
      </c>
      <c r="H3718">
        <f>Table3[[#This Row],[Q1]]-1.5*Table3[[#This Row],[IQR]]</f>
        <v>-35807.5</v>
      </c>
      <c r="I3718">
        <f>Table3[[#This Row],[Q3]]+1.5*Table3[[#This Row],[IQR]]</f>
        <v>105792.5</v>
      </c>
    </row>
    <row r="3719" spans="1:9" x14ac:dyDescent="0.45">
      <c r="A3719" t="s">
        <v>15</v>
      </c>
      <c r="B3719" t="s">
        <v>8</v>
      </c>
      <c r="C3719">
        <v>27917</v>
      </c>
      <c r="D3719" t="b">
        <f t="shared" si="58"/>
        <v>0</v>
      </c>
      <c r="E3719" cm="1">
        <f t="array" ref="E3719">QUARTILE(IF($A:$A=$A3719,IF($B:$B=$B3719,$C:$C)),1)</f>
        <v>17292.5</v>
      </c>
      <c r="F3719" cm="1">
        <f t="array" ref="F3719">QUARTILE(IF($A:$A=$A3719,IF($B:$B=$B3719,$C:$C)),3)</f>
        <v>52692.5</v>
      </c>
      <c r="G3719">
        <f>Table3[[#This Row],[Q3]]-Table3[[#This Row],[Q1]]</f>
        <v>35400</v>
      </c>
      <c r="H3719">
        <f>Table3[[#This Row],[Q1]]-1.5*Table3[[#This Row],[IQR]]</f>
        <v>-35807.5</v>
      </c>
      <c r="I3719">
        <f>Table3[[#This Row],[Q3]]+1.5*Table3[[#This Row],[IQR]]</f>
        <v>105792.5</v>
      </c>
    </row>
    <row r="3720" spans="1:9" x14ac:dyDescent="0.45">
      <c r="A3720" t="s">
        <v>15</v>
      </c>
      <c r="B3720" t="s">
        <v>8</v>
      </c>
      <c r="C3720">
        <v>33497</v>
      </c>
      <c r="D3720" t="b">
        <f t="shared" si="58"/>
        <v>0</v>
      </c>
      <c r="E3720" cm="1">
        <f t="array" ref="E3720">QUARTILE(IF($A:$A=$A3720,IF($B:$B=$B3720,$C:$C)),1)</f>
        <v>17292.5</v>
      </c>
      <c r="F3720" cm="1">
        <f t="array" ref="F3720">QUARTILE(IF($A:$A=$A3720,IF($B:$B=$B3720,$C:$C)),3)</f>
        <v>52692.5</v>
      </c>
      <c r="G3720">
        <f>Table3[[#This Row],[Q3]]-Table3[[#This Row],[Q1]]</f>
        <v>35400</v>
      </c>
      <c r="H3720">
        <f>Table3[[#This Row],[Q1]]-1.5*Table3[[#This Row],[IQR]]</f>
        <v>-35807.5</v>
      </c>
      <c r="I3720">
        <f>Table3[[#This Row],[Q3]]+1.5*Table3[[#This Row],[IQR]]</f>
        <v>105792.5</v>
      </c>
    </row>
    <row r="3721" spans="1:9" x14ac:dyDescent="0.45">
      <c r="A3721" t="s">
        <v>15</v>
      </c>
      <c r="B3721" t="s">
        <v>8</v>
      </c>
      <c r="C3721">
        <v>47099</v>
      </c>
      <c r="D3721" t="b">
        <f t="shared" si="58"/>
        <v>0</v>
      </c>
      <c r="E3721" cm="1">
        <f t="array" ref="E3721">QUARTILE(IF($A:$A=$A3721,IF($B:$B=$B3721,$C:$C)),1)</f>
        <v>17292.5</v>
      </c>
      <c r="F3721" cm="1">
        <f t="array" ref="F3721">QUARTILE(IF($A:$A=$A3721,IF($B:$B=$B3721,$C:$C)),3)</f>
        <v>52692.5</v>
      </c>
      <c r="G3721">
        <f>Table3[[#This Row],[Q3]]-Table3[[#This Row],[Q1]]</f>
        <v>35400</v>
      </c>
      <c r="H3721">
        <f>Table3[[#This Row],[Q1]]-1.5*Table3[[#This Row],[IQR]]</f>
        <v>-35807.5</v>
      </c>
      <c r="I3721">
        <f>Table3[[#This Row],[Q3]]+1.5*Table3[[#This Row],[IQR]]</f>
        <v>105792.5</v>
      </c>
    </row>
    <row r="3722" spans="1:9" x14ac:dyDescent="0.45">
      <c r="A3722" t="s">
        <v>15</v>
      </c>
      <c r="B3722" t="s">
        <v>8</v>
      </c>
      <c r="C3722">
        <v>54557</v>
      </c>
      <c r="D3722" t="b">
        <f t="shared" si="58"/>
        <v>0</v>
      </c>
      <c r="E3722" cm="1">
        <f t="array" ref="E3722">QUARTILE(IF($A:$A=$A3722,IF($B:$B=$B3722,$C:$C)),1)</f>
        <v>17292.5</v>
      </c>
      <c r="F3722" cm="1">
        <f t="array" ref="F3722">QUARTILE(IF($A:$A=$A3722,IF($B:$B=$B3722,$C:$C)),3)</f>
        <v>52692.5</v>
      </c>
      <c r="G3722">
        <f>Table3[[#This Row],[Q3]]-Table3[[#This Row],[Q1]]</f>
        <v>35400</v>
      </c>
      <c r="H3722">
        <f>Table3[[#This Row],[Q1]]-1.5*Table3[[#This Row],[IQR]]</f>
        <v>-35807.5</v>
      </c>
      <c r="I3722">
        <f>Table3[[#This Row],[Q3]]+1.5*Table3[[#This Row],[IQR]]</f>
        <v>105792.5</v>
      </c>
    </row>
    <row r="3723" spans="1:9" x14ac:dyDescent="0.45">
      <c r="A3723" t="s">
        <v>15</v>
      </c>
      <c r="B3723" t="s">
        <v>8</v>
      </c>
      <c r="C3723">
        <v>66728</v>
      </c>
      <c r="D3723" t="b">
        <f t="shared" si="58"/>
        <v>0</v>
      </c>
      <c r="E3723" cm="1">
        <f t="array" ref="E3723">QUARTILE(IF($A:$A=$A3723,IF($B:$B=$B3723,$C:$C)),1)</f>
        <v>17292.5</v>
      </c>
      <c r="F3723" cm="1">
        <f t="array" ref="F3723">QUARTILE(IF($A:$A=$A3723,IF($B:$B=$B3723,$C:$C)),3)</f>
        <v>52692.5</v>
      </c>
      <c r="G3723">
        <f>Table3[[#This Row],[Q3]]-Table3[[#This Row],[Q1]]</f>
        <v>35400</v>
      </c>
      <c r="H3723">
        <f>Table3[[#This Row],[Q1]]-1.5*Table3[[#This Row],[IQR]]</f>
        <v>-35807.5</v>
      </c>
      <c r="I3723">
        <f>Table3[[#This Row],[Q3]]+1.5*Table3[[#This Row],[IQR]]</f>
        <v>105792.5</v>
      </c>
    </row>
    <row r="3724" spans="1:9" x14ac:dyDescent="0.45">
      <c r="A3724" t="s">
        <v>15</v>
      </c>
      <c r="B3724" t="s">
        <v>8</v>
      </c>
      <c r="C3724">
        <v>70239</v>
      </c>
      <c r="D3724" t="b">
        <f t="shared" si="58"/>
        <v>0</v>
      </c>
      <c r="E3724" cm="1">
        <f t="array" ref="E3724">QUARTILE(IF($A:$A=$A3724,IF($B:$B=$B3724,$C:$C)),1)</f>
        <v>17292.5</v>
      </c>
      <c r="F3724" cm="1">
        <f t="array" ref="F3724">QUARTILE(IF($A:$A=$A3724,IF($B:$B=$B3724,$C:$C)),3)</f>
        <v>52692.5</v>
      </c>
      <c r="G3724">
        <f>Table3[[#This Row],[Q3]]-Table3[[#This Row],[Q1]]</f>
        <v>35400</v>
      </c>
      <c r="H3724">
        <f>Table3[[#This Row],[Q1]]-1.5*Table3[[#This Row],[IQR]]</f>
        <v>-35807.5</v>
      </c>
      <c r="I3724">
        <f>Table3[[#This Row],[Q3]]+1.5*Table3[[#This Row],[IQR]]</f>
        <v>105792.5</v>
      </c>
    </row>
    <row r="3725" spans="1:9" x14ac:dyDescent="0.45">
      <c r="A3725" t="s">
        <v>17</v>
      </c>
      <c r="B3725" t="s">
        <v>8</v>
      </c>
      <c r="C3725">
        <v>1770</v>
      </c>
      <c r="D3725" t="b">
        <f t="shared" si="58"/>
        <v>0</v>
      </c>
      <c r="E3725" cm="1">
        <f t="array" ref="E3725">QUARTILE(IF($A:$A=$A3725,IF($B:$B=$B3725,$C:$C)),1)</f>
        <v>24773.25</v>
      </c>
      <c r="F3725" cm="1">
        <f t="array" ref="F3725">QUARTILE(IF($A:$A=$A3725,IF($B:$B=$B3725,$C:$C)),3)</f>
        <v>73652.25</v>
      </c>
      <c r="G3725">
        <f>Table3[[#This Row],[Q3]]-Table3[[#This Row],[Q1]]</f>
        <v>48879</v>
      </c>
      <c r="H3725">
        <f>Table3[[#This Row],[Q1]]-1.5*Table3[[#This Row],[IQR]]</f>
        <v>-48545.25</v>
      </c>
      <c r="I3725">
        <f>Table3[[#This Row],[Q3]]+1.5*Table3[[#This Row],[IQR]]</f>
        <v>146970.75</v>
      </c>
    </row>
    <row r="3726" spans="1:9" x14ac:dyDescent="0.45">
      <c r="A3726" t="s">
        <v>17</v>
      </c>
      <c r="B3726" t="s">
        <v>8</v>
      </c>
      <c r="C3726">
        <v>2090</v>
      </c>
      <c r="D3726" t="b">
        <f t="shared" si="58"/>
        <v>0</v>
      </c>
      <c r="E3726" cm="1">
        <f t="array" ref="E3726">QUARTILE(IF($A:$A=$A3726,IF($B:$B=$B3726,$C:$C)),1)</f>
        <v>24773.25</v>
      </c>
      <c r="F3726" cm="1">
        <f t="array" ref="F3726">QUARTILE(IF($A:$A=$A3726,IF($B:$B=$B3726,$C:$C)),3)</f>
        <v>73652.25</v>
      </c>
      <c r="G3726">
        <f>Table3[[#This Row],[Q3]]-Table3[[#This Row],[Q1]]</f>
        <v>48879</v>
      </c>
      <c r="H3726">
        <f>Table3[[#This Row],[Q1]]-1.5*Table3[[#This Row],[IQR]]</f>
        <v>-48545.25</v>
      </c>
      <c r="I3726">
        <f>Table3[[#This Row],[Q3]]+1.5*Table3[[#This Row],[IQR]]</f>
        <v>146970.75</v>
      </c>
    </row>
    <row r="3727" spans="1:9" x14ac:dyDescent="0.45">
      <c r="A3727" t="s">
        <v>17</v>
      </c>
      <c r="B3727" t="s">
        <v>8</v>
      </c>
      <c r="C3727">
        <v>2668</v>
      </c>
      <c r="D3727" t="b">
        <f t="shared" si="58"/>
        <v>0</v>
      </c>
      <c r="E3727" cm="1">
        <f t="array" ref="E3727">QUARTILE(IF($A:$A=$A3727,IF($B:$B=$B3727,$C:$C)),1)</f>
        <v>24773.25</v>
      </c>
      <c r="F3727" cm="1">
        <f t="array" ref="F3727">QUARTILE(IF($A:$A=$A3727,IF($B:$B=$B3727,$C:$C)),3)</f>
        <v>73652.25</v>
      </c>
      <c r="G3727">
        <f>Table3[[#This Row],[Q3]]-Table3[[#This Row],[Q1]]</f>
        <v>48879</v>
      </c>
      <c r="H3727">
        <f>Table3[[#This Row],[Q1]]-1.5*Table3[[#This Row],[IQR]]</f>
        <v>-48545.25</v>
      </c>
      <c r="I3727">
        <f>Table3[[#This Row],[Q3]]+1.5*Table3[[#This Row],[IQR]]</f>
        <v>146970.75</v>
      </c>
    </row>
    <row r="3728" spans="1:9" x14ac:dyDescent="0.45">
      <c r="A3728" t="s">
        <v>17</v>
      </c>
      <c r="B3728" t="s">
        <v>8</v>
      </c>
      <c r="C3728">
        <v>3055</v>
      </c>
      <c r="D3728" t="b">
        <f t="shared" si="58"/>
        <v>0</v>
      </c>
      <c r="E3728" cm="1">
        <f t="array" ref="E3728">QUARTILE(IF($A:$A=$A3728,IF($B:$B=$B3728,$C:$C)),1)</f>
        <v>24773.25</v>
      </c>
      <c r="F3728" cm="1">
        <f t="array" ref="F3728">QUARTILE(IF($A:$A=$A3728,IF($B:$B=$B3728,$C:$C)),3)</f>
        <v>73652.25</v>
      </c>
      <c r="G3728">
        <f>Table3[[#This Row],[Q3]]-Table3[[#This Row],[Q1]]</f>
        <v>48879</v>
      </c>
      <c r="H3728">
        <f>Table3[[#This Row],[Q1]]-1.5*Table3[[#This Row],[IQR]]</f>
        <v>-48545.25</v>
      </c>
      <c r="I3728">
        <f>Table3[[#This Row],[Q3]]+1.5*Table3[[#This Row],[IQR]]</f>
        <v>146970.75</v>
      </c>
    </row>
    <row r="3729" spans="1:9" x14ac:dyDescent="0.45">
      <c r="A3729" t="s">
        <v>17</v>
      </c>
      <c r="B3729" t="s">
        <v>8</v>
      </c>
      <c r="C3729">
        <v>3066</v>
      </c>
      <c r="D3729" t="b">
        <f t="shared" si="58"/>
        <v>0</v>
      </c>
      <c r="E3729" cm="1">
        <f t="array" ref="E3729">QUARTILE(IF($A:$A=$A3729,IF($B:$B=$B3729,$C:$C)),1)</f>
        <v>24773.25</v>
      </c>
      <c r="F3729" cm="1">
        <f t="array" ref="F3729">QUARTILE(IF($A:$A=$A3729,IF($B:$B=$B3729,$C:$C)),3)</f>
        <v>73652.25</v>
      </c>
      <c r="G3729">
        <f>Table3[[#This Row],[Q3]]-Table3[[#This Row],[Q1]]</f>
        <v>48879</v>
      </c>
      <c r="H3729">
        <f>Table3[[#This Row],[Q1]]-1.5*Table3[[#This Row],[IQR]]</f>
        <v>-48545.25</v>
      </c>
      <c r="I3729">
        <f>Table3[[#This Row],[Q3]]+1.5*Table3[[#This Row],[IQR]]</f>
        <v>146970.75</v>
      </c>
    </row>
    <row r="3730" spans="1:9" x14ac:dyDescent="0.45">
      <c r="A3730" t="s">
        <v>17</v>
      </c>
      <c r="B3730" t="s">
        <v>8</v>
      </c>
      <c r="C3730">
        <v>4349</v>
      </c>
      <c r="D3730" t="b">
        <f t="shared" si="58"/>
        <v>0</v>
      </c>
      <c r="E3730" cm="1">
        <f t="array" ref="E3730">QUARTILE(IF($A:$A=$A3730,IF($B:$B=$B3730,$C:$C)),1)</f>
        <v>24773.25</v>
      </c>
      <c r="F3730" cm="1">
        <f t="array" ref="F3730">QUARTILE(IF($A:$A=$A3730,IF($B:$B=$B3730,$C:$C)),3)</f>
        <v>73652.25</v>
      </c>
      <c r="G3730">
        <f>Table3[[#This Row],[Q3]]-Table3[[#This Row],[Q1]]</f>
        <v>48879</v>
      </c>
      <c r="H3730">
        <f>Table3[[#This Row],[Q1]]-1.5*Table3[[#This Row],[IQR]]</f>
        <v>-48545.25</v>
      </c>
      <c r="I3730">
        <f>Table3[[#This Row],[Q3]]+1.5*Table3[[#This Row],[IQR]]</f>
        <v>146970.75</v>
      </c>
    </row>
    <row r="3731" spans="1:9" x14ac:dyDescent="0.45">
      <c r="A3731" t="s">
        <v>17</v>
      </c>
      <c r="B3731" t="s">
        <v>8</v>
      </c>
      <c r="C3731">
        <v>5724</v>
      </c>
      <c r="D3731" t="b">
        <f t="shared" si="58"/>
        <v>0</v>
      </c>
      <c r="E3731" cm="1">
        <f t="array" ref="E3731">QUARTILE(IF($A:$A=$A3731,IF($B:$B=$B3731,$C:$C)),1)</f>
        <v>24773.25</v>
      </c>
      <c r="F3731" cm="1">
        <f t="array" ref="F3731">QUARTILE(IF($A:$A=$A3731,IF($B:$B=$B3731,$C:$C)),3)</f>
        <v>73652.25</v>
      </c>
      <c r="G3731">
        <f>Table3[[#This Row],[Q3]]-Table3[[#This Row],[Q1]]</f>
        <v>48879</v>
      </c>
      <c r="H3731">
        <f>Table3[[#This Row],[Q1]]-1.5*Table3[[#This Row],[IQR]]</f>
        <v>-48545.25</v>
      </c>
      <c r="I3731">
        <f>Table3[[#This Row],[Q3]]+1.5*Table3[[#This Row],[IQR]]</f>
        <v>146970.75</v>
      </c>
    </row>
    <row r="3732" spans="1:9" x14ac:dyDescent="0.45">
      <c r="A3732" t="s">
        <v>17</v>
      </c>
      <c r="B3732" t="s">
        <v>8</v>
      </c>
      <c r="C3732">
        <v>6376</v>
      </c>
      <c r="D3732" t="b">
        <f t="shared" si="58"/>
        <v>0</v>
      </c>
      <c r="E3732" cm="1">
        <f t="array" ref="E3732">QUARTILE(IF($A:$A=$A3732,IF($B:$B=$B3732,$C:$C)),1)</f>
        <v>24773.25</v>
      </c>
      <c r="F3732" cm="1">
        <f t="array" ref="F3732">QUARTILE(IF($A:$A=$A3732,IF($B:$B=$B3732,$C:$C)),3)</f>
        <v>73652.25</v>
      </c>
      <c r="G3732">
        <f>Table3[[#This Row],[Q3]]-Table3[[#This Row],[Q1]]</f>
        <v>48879</v>
      </c>
      <c r="H3732">
        <f>Table3[[#This Row],[Q1]]-1.5*Table3[[#This Row],[IQR]]</f>
        <v>-48545.25</v>
      </c>
      <c r="I3732">
        <f>Table3[[#This Row],[Q3]]+1.5*Table3[[#This Row],[IQR]]</f>
        <v>146970.75</v>
      </c>
    </row>
    <row r="3733" spans="1:9" x14ac:dyDescent="0.45">
      <c r="A3733" t="s">
        <v>17</v>
      </c>
      <c r="B3733" t="s">
        <v>8</v>
      </c>
      <c r="C3733">
        <v>6902</v>
      </c>
      <c r="D3733" t="b">
        <f t="shared" si="58"/>
        <v>0</v>
      </c>
      <c r="E3733" cm="1">
        <f t="array" ref="E3733">QUARTILE(IF($A:$A=$A3733,IF($B:$B=$B3733,$C:$C)),1)</f>
        <v>24773.25</v>
      </c>
      <c r="F3733" cm="1">
        <f t="array" ref="F3733">QUARTILE(IF($A:$A=$A3733,IF($B:$B=$B3733,$C:$C)),3)</f>
        <v>73652.25</v>
      </c>
      <c r="G3733">
        <f>Table3[[#This Row],[Q3]]-Table3[[#This Row],[Q1]]</f>
        <v>48879</v>
      </c>
      <c r="H3733">
        <f>Table3[[#This Row],[Q1]]-1.5*Table3[[#This Row],[IQR]]</f>
        <v>-48545.25</v>
      </c>
      <c r="I3733">
        <f>Table3[[#This Row],[Q3]]+1.5*Table3[[#This Row],[IQR]]</f>
        <v>146970.75</v>
      </c>
    </row>
    <row r="3734" spans="1:9" x14ac:dyDescent="0.45">
      <c r="A3734" t="s">
        <v>17</v>
      </c>
      <c r="B3734" t="s">
        <v>8</v>
      </c>
      <c r="C3734">
        <v>6974</v>
      </c>
      <c r="D3734" t="b">
        <f t="shared" si="58"/>
        <v>0</v>
      </c>
      <c r="E3734" cm="1">
        <f t="array" ref="E3734">QUARTILE(IF($A:$A=$A3734,IF($B:$B=$B3734,$C:$C)),1)</f>
        <v>24773.25</v>
      </c>
      <c r="F3734" cm="1">
        <f t="array" ref="F3734">QUARTILE(IF($A:$A=$A3734,IF($B:$B=$B3734,$C:$C)),3)</f>
        <v>73652.25</v>
      </c>
      <c r="G3734">
        <f>Table3[[#This Row],[Q3]]-Table3[[#This Row],[Q1]]</f>
        <v>48879</v>
      </c>
      <c r="H3734">
        <f>Table3[[#This Row],[Q1]]-1.5*Table3[[#This Row],[IQR]]</f>
        <v>-48545.25</v>
      </c>
      <c r="I3734">
        <f>Table3[[#This Row],[Q3]]+1.5*Table3[[#This Row],[IQR]]</f>
        <v>146970.75</v>
      </c>
    </row>
    <row r="3735" spans="1:9" x14ac:dyDescent="0.45">
      <c r="A3735" t="s">
        <v>17</v>
      </c>
      <c r="B3735" t="s">
        <v>8</v>
      </c>
      <c r="C3735">
        <v>7704</v>
      </c>
      <c r="D3735" t="b">
        <f t="shared" si="58"/>
        <v>0</v>
      </c>
      <c r="E3735" cm="1">
        <f t="array" ref="E3735">QUARTILE(IF($A:$A=$A3735,IF($B:$B=$B3735,$C:$C)),1)</f>
        <v>24773.25</v>
      </c>
      <c r="F3735" cm="1">
        <f t="array" ref="F3735">QUARTILE(IF($A:$A=$A3735,IF($B:$B=$B3735,$C:$C)),3)</f>
        <v>73652.25</v>
      </c>
      <c r="G3735">
        <f>Table3[[#This Row],[Q3]]-Table3[[#This Row],[Q1]]</f>
        <v>48879</v>
      </c>
      <c r="H3735">
        <f>Table3[[#This Row],[Q1]]-1.5*Table3[[#This Row],[IQR]]</f>
        <v>-48545.25</v>
      </c>
      <c r="I3735">
        <f>Table3[[#This Row],[Q3]]+1.5*Table3[[#This Row],[IQR]]</f>
        <v>146970.75</v>
      </c>
    </row>
    <row r="3736" spans="1:9" x14ac:dyDescent="0.45">
      <c r="A3736" t="s">
        <v>17</v>
      </c>
      <c r="B3736" t="s">
        <v>8</v>
      </c>
      <c r="C3736">
        <v>8300</v>
      </c>
      <c r="D3736" t="b">
        <f t="shared" si="58"/>
        <v>0</v>
      </c>
      <c r="E3736" cm="1">
        <f t="array" ref="E3736">QUARTILE(IF($A:$A=$A3736,IF($B:$B=$B3736,$C:$C)),1)</f>
        <v>24773.25</v>
      </c>
      <c r="F3736" cm="1">
        <f t="array" ref="F3736">QUARTILE(IF($A:$A=$A3736,IF($B:$B=$B3736,$C:$C)),3)</f>
        <v>73652.25</v>
      </c>
      <c r="G3736">
        <f>Table3[[#This Row],[Q3]]-Table3[[#This Row],[Q1]]</f>
        <v>48879</v>
      </c>
      <c r="H3736">
        <f>Table3[[#This Row],[Q1]]-1.5*Table3[[#This Row],[IQR]]</f>
        <v>-48545.25</v>
      </c>
      <c r="I3736">
        <f>Table3[[#This Row],[Q3]]+1.5*Table3[[#This Row],[IQR]]</f>
        <v>146970.75</v>
      </c>
    </row>
    <row r="3737" spans="1:9" x14ac:dyDescent="0.45">
      <c r="A3737" t="s">
        <v>17</v>
      </c>
      <c r="B3737" t="s">
        <v>8</v>
      </c>
      <c r="C3737">
        <v>9150</v>
      </c>
      <c r="D3737" t="b">
        <f t="shared" si="58"/>
        <v>0</v>
      </c>
      <c r="E3737" cm="1">
        <f t="array" ref="E3737">QUARTILE(IF($A:$A=$A3737,IF($B:$B=$B3737,$C:$C)),1)</f>
        <v>24773.25</v>
      </c>
      <c r="F3737" cm="1">
        <f t="array" ref="F3737">QUARTILE(IF($A:$A=$A3737,IF($B:$B=$B3737,$C:$C)),3)</f>
        <v>73652.25</v>
      </c>
      <c r="G3737">
        <f>Table3[[#This Row],[Q3]]-Table3[[#This Row],[Q1]]</f>
        <v>48879</v>
      </c>
      <c r="H3737">
        <f>Table3[[#This Row],[Q1]]-1.5*Table3[[#This Row],[IQR]]</f>
        <v>-48545.25</v>
      </c>
      <c r="I3737">
        <f>Table3[[#This Row],[Q3]]+1.5*Table3[[#This Row],[IQR]]</f>
        <v>146970.75</v>
      </c>
    </row>
    <row r="3738" spans="1:9" x14ac:dyDescent="0.45">
      <c r="A3738" t="s">
        <v>17</v>
      </c>
      <c r="B3738" t="s">
        <v>8</v>
      </c>
      <c r="C3738">
        <v>9199</v>
      </c>
      <c r="D3738" t="b">
        <f t="shared" si="58"/>
        <v>0</v>
      </c>
      <c r="E3738" cm="1">
        <f t="array" ref="E3738">QUARTILE(IF($A:$A=$A3738,IF($B:$B=$B3738,$C:$C)),1)</f>
        <v>24773.25</v>
      </c>
      <c r="F3738" cm="1">
        <f t="array" ref="F3738">QUARTILE(IF($A:$A=$A3738,IF($B:$B=$B3738,$C:$C)),3)</f>
        <v>73652.25</v>
      </c>
      <c r="G3738">
        <f>Table3[[#This Row],[Q3]]-Table3[[#This Row],[Q1]]</f>
        <v>48879</v>
      </c>
      <c r="H3738">
        <f>Table3[[#This Row],[Q1]]-1.5*Table3[[#This Row],[IQR]]</f>
        <v>-48545.25</v>
      </c>
      <c r="I3738">
        <f>Table3[[#This Row],[Q3]]+1.5*Table3[[#This Row],[IQR]]</f>
        <v>146970.75</v>
      </c>
    </row>
    <row r="3739" spans="1:9" x14ac:dyDescent="0.45">
      <c r="A3739" t="s">
        <v>17</v>
      </c>
      <c r="B3739" t="s">
        <v>8</v>
      </c>
      <c r="C3739">
        <v>9884</v>
      </c>
      <c r="D3739" t="b">
        <f t="shared" si="58"/>
        <v>0</v>
      </c>
      <c r="E3739" cm="1">
        <f t="array" ref="E3739">QUARTILE(IF($A:$A=$A3739,IF($B:$B=$B3739,$C:$C)),1)</f>
        <v>24773.25</v>
      </c>
      <c r="F3739" cm="1">
        <f t="array" ref="F3739">QUARTILE(IF($A:$A=$A3739,IF($B:$B=$B3739,$C:$C)),3)</f>
        <v>73652.25</v>
      </c>
      <c r="G3739">
        <f>Table3[[#This Row],[Q3]]-Table3[[#This Row],[Q1]]</f>
        <v>48879</v>
      </c>
      <c r="H3739">
        <f>Table3[[#This Row],[Q1]]-1.5*Table3[[#This Row],[IQR]]</f>
        <v>-48545.25</v>
      </c>
      <c r="I3739">
        <f>Table3[[#This Row],[Q3]]+1.5*Table3[[#This Row],[IQR]]</f>
        <v>146970.75</v>
      </c>
    </row>
    <row r="3740" spans="1:9" x14ac:dyDescent="0.45">
      <c r="A3740" t="s">
        <v>17</v>
      </c>
      <c r="B3740" t="s">
        <v>8</v>
      </c>
      <c r="C3740">
        <v>10036</v>
      </c>
      <c r="D3740" t="b">
        <f t="shared" si="58"/>
        <v>0</v>
      </c>
      <c r="E3740" cm="1">
        <f t="array" ref="E3740">QUARTILE(IF($A:$A=$A3740,IF($B:$B=$B3740,$C:$C)),1)</f>
        <v>24773.25</v>
      </c>
      <c r="F3740" cm="1">
        <f t="array" ref="F3740">QUARTILE(IF($A:$A=$A3740,IF($B:$B=$B3740,$C:$C)),3)</f>
        <v>73652.25</v>
      </c>
      <c r="G3740">
        <f>Table3[[#This Row],[Q3]]-Table3[[#This Row],[Q1]]</f>
        <v>48879</v>
      </c>
      <c r="H3740">
        <f>Table3[[#This Row],[Q1]]-1.5*Table3[[#This Row],[IQR]]</f>
        <v>-48545.25</v>
      </c>
      <c r="I3740">
        <f>Table3[[#This Row],[Q3]]+1.5*Table3[[#This Row],[IQR]]</f>
        <v>146970.75</v>
      </c>
    </row>
    <row r="3741" spans="1:9" x14ac:dyDescent="0.45">
      <c r="A3741" t="s">
        <v>17</v>
      </c>
      <c r="B3741" t="s">
        <v>8</v>
      </c>
      <c r="C3741">
        <v>12202</v>
      </c>
      <c r="D3741" t="b">
        <f t="shared" si="58"/>
        <v>0</v>
      </c>
      <c r="E3741" cm="1">
        <f t="array" ref="E3741">QUARTILE(IF($A:$A=$A3741,IF($B:$B=$B3741,$C:$C)),1)</f>
        <v>24773.25</v>
      </c>
      <c r="F3741" cm="1">
        <f t="array" ref="F3741">QUARTILE(IF($A:$A=$A3741,IF($B:$B=$B3741,$C:$C)),3)</f>
        <v>73652.25</v>
      </c>
      <c r="G3741">
        <f>Table3[[#This Row],[Q3]]-Table3[[#This Row],[Q1]]</f>
        <v>48879</v>
      </c>
      <c r="H3741">
        <f>Table3[[#This Row],[Q1]]-1.5*Table3[[#This Row],[IQR]]</f>
        <v>-48545.25</v>
      </c>
      <c r="I3741">
        <f>Table3[[#This Row],[Q3]]+1.5*Table3[[#This Row],[IQR]]</f>
        <v>146970.75</v>
      </c>
    </row>
    <row r="3742" spans="1:9" x14ac:dyDescent="0.45">
      <c r="A3742" t="s">
        <v>17</v>
      </c>
      <c r="B3742" t="s">
        <v>8</v>
      </c>
      <c r="C3742">
        <v>12991</v>
      </c>
      <c r="D3742" t="b">
        <f t="shared" si="58"/>
        <v>0</v>
      </c>
      <c r="E3742" cm="1">
        <f t="array" ref="E3742">QUARTILE(IF($A:$A=$A3742,IF($B:$B=$B3742,$C:$C)),1)</f>
        <v>24773.25</v>
      </c>
      <c r="F3742" cm="1">
        <f t="array" ref="F3742">QUARTILE(IF($A:$A=$A3742,IF($B:$B=$B3742,$C:$C)),3)</f>
        <v>73652.25</v>
      </c>
      <c r="G3742">
        <f>Table3[[#This Row],[Q3]]-Table3[[#This Row],[Q1]]</f>
        <v>48879</v>
      </c>
      <c r="H3742">
        <f>Table3[[#This Row],[Q1]]-1.5*Table3[[#This Row],[IQR]]</f>
        <v>-48545.25</v>
      </c>
      <c r="I3742">
        <f>Table3[[#This Row],[Q3]]+1.5*Table3[[#This Row],[IQR]]</f>
        <v>146970.75</v>
      </c>
    </row>
    <row r="3743" spans="1:9" x14ac:dyDescent="0.45">
      <c r="A3743" t="s">
        <v>17</v>
      </c>
      <c r="B3743" t="s">
        <v>8</v>
      </c>
      <c r="C3743">
        <v>13003</v>
      </c>
      <c r="D3743" t="b">
        <f t="shared" si="58"/>
        <v>0</v>
      </c>
      <c r="E3743" cm="1">
        <f t="array" ref="E3743">QUARTILE(IF($A:$A=$A3743,IF($B:$B=$B3743,$C:$C)),1)</f>
        <v>24773.25</v>
      </c>
      <c r="F3743" cm="1">
        <f t="array" ref="F3743">QUARTILE(IF($A:$A=$A3743,IF($B:$B=$B3743,$C:$C)),3)</f>
        <v>73652.25</v>
      </c>
      <c r="G3743">
        <f>Table3[[#This Row],[Q3]]-Table3[[#This Row],[Q1]]</f>
        <v>48879</v>
      </c>
      <c r="H3743">
        <f>Table3[[#This Row],[Q1]]-1.5*Table3[[#This Row],[IQR]]</f>
        <v>-48545.25</v>
      </c>
      <c r="I3743">
        <f>Table3[[#This Row],[Q3]]+1.5*Table3[[#This Row],[IQR]]</f>
        <v>146970.75</v>
      </c>
    </row>
    <row r="3744" spans="1:9" x14ac:dyDescent="0.45">
      <c r="A3744" t="s">
        <v>17</v>
      </c>
      <c r="B3744" t="s">
        <v>8</v>
      </c>
      <c r="C3744">
        <v>14622</v>
      </c>
      <c r="D3744" t="b">
        <f t="shared" si="58"/>
        <v>0</v>
      </c>
      <c r="E3744" cm="1">
        <f t="array" ref="E3744">QUARTILE(IF($A:$A=$A3744,IF($B:$B=$B3744,$C:$C)),1)</f>
        <v>24773.25</v>
      </c>
      <c r="F3744" cm="1">
        <f t="array" ref="F3744">QUARTILE(IF($A:$A=$A3744,IF($B:$B=$B3744,$C:$C)),3)</f>
        <v>73652.25</v>
      </c>
      <c r="G3744">
        <f>Table3[[#This Row],[Q3]]-Table3[[#This Row],[Q1]]</f>
        <v>48879</v>
      </c>
      <c r="H3744">
        <f>Table3[[#This Row],[Q1]]-1.5*Table3[[#This Row],[IQR]]</f>
        <v>-48545.25</v>
      </c>
      <c r="I3744">
        <f>Table3[[#This Row],[Q3]]+1.5*Table3[[#This Row],[IQR]]</f>
        <v>146970.75</v>
      </c>
    </row>
    <row r="3745" spans="1:9" x14ac:dyDescent="0.45">
      <c r="A3745" t="s">
        <v>17</v>
      </c>
      <c r="B3745" t="s">
        <v>8</v>
      </c>
      <c r="C3745">
        <v>15888</v>
      </c>
      <c r="D3745" t="b">
        <f t="shared" si="58"/>
        <v>0</v>
      </c>
      <c r="E3745" cm="1">
        <f t="array" ref="E3745">QUARTILE(IF($A:$A=$A3745,IF($B:$B=$B3745,$C:$C)),1)</f>
        <v>24773.25</v>
      </c>
      <c r="F3745" cm="1">
        <f t="array" ref="F3745">QUARTILE(IF($A:$A=$A3745,IF($B:$B=$B3745,$C:$C)),3)</f>
        <v>73652.25</v>
      </c>
      <c r="G3745">
        <f>Table3[[#This Row],[Q3]]-Table3[[#This Row],[Q1]]</f>
        <v>48879</v>
      </c>
      <c r="H3745">
        <f>Table3[[#This Row],[Q1]]-1.5*Table3[[#This Row],[IQR]]</f>
        <v>-48545.25</v>
      </c>
      <c r="I3745">
        <f>Table3[[#This Row],[Q3]]+1.5*Table3[[#This Row],[IQR]]</f>
        <v>146970.75</v>
      </c>
    </row>
    <row r="3746" spans="1:9" x14ac:dyDescent="0.45">
      <c r="A3746" t="s">
        <v>17</v>
      </c>
      <c r="B3746" t="s">
        <v>8</v>
      </c>
      <c r="C3746">
        <v>16116</v>
      </c>
      <c r="D3746" t="b">
        <f t="shared" si="58"/>
        <v>0</v>
      </c>
      <c r="E3746" cm="1">
        <f t="array" ref="E3746">QUARTILE(IF($A:$A=$A3746,IF($B:$B=$B3746,$C:$C)),1)</f>
        <v>24773.25</v>
      </c>
      <c r="F3746" cm="1">
        <f t="array" ref="F3746">QUARTILE(IF($A:$A=$A3746,IF($B:$B=$B3746,$C:$C)),3)</f>
        <v>73652.25</v>
      </c>
      <c r="G3746">
        <f>Table3[[#This Row],[Q3]]-Table3[[#This Row],[Q1]]</f>
        <v>48879</v>
      </c>
      <c r="H3746">
        <f>Table3[[#This Row],[Q1]]-1.5*Table3[[#This Row],[IQR]]</f>
        <v>-48545.25</v>
      </c>
      <c r="I3746">
        <f>Table3[[#This Row],[Q3]]+1.5*Table3[[#This Row],[IQR]]</f>
        <v>146970.75</v>
      </c>
    </row>
    <row r="3747" spans="1:9" x14ac:dyDescent="0.45">
      <c r="A3747" t="s">
        <v>17</v>
      </c>
      <c r="B3747" t="s">
        <v>8</v>
      </c>
      <c r="C3747">
        <v>16195</v>
      </c>
      <c r="D3747" t="b">
        <f t="shared" si="58"/>
        <v>0</v>
      </c>
      <c r="E3747" cm="1">
        <f t="array" ref="E3747">QUARTILE(IF($A:$A=$A3747,IF($B:$B=$B3747,$C:$C)),1)</f>
        <v>24773.25</v>
      </c>
      <c r="F3747" cm="1">
        <f t="array" ref="F3747">QUARTILE(IF($A:$A=$A3747,IF($B:$B=$B3747,$C:$C)),3)</f>
        <v>73652.25</v>
      </c>
      <c r="G3747">
        <f>Table3[[#This Row],[Q3]]-Table3[[#This Row],[Q1]]</f>
        <v>48879</v>
      </c>
      <c r="H3747">
        <f>Table3[[#This Row],[Q1]]-1.5*Table3[[#This Row],[IQR]]</f>
        <v>-48545.25</v>
      </c>
      <c r="I3747">
        <f>Table3[[#This Row],[Q3]]+1.5*Table3[[#This Row],[IQR]]</f>
        <v>146970.75</v>
      </c>
    </row>
    <row r="3748" spans="1:9" x14ac:dyDescent="0.45">
      <c r="A3748" t="s">
        <v>17</v>
      </c>
      <c r="B3748" t="s">
        <v>8</v>
      </c>
      <c r="C3748">
        <v>16268</v>
      </c>
      <c r="D3748" t="b">
        <f t="shared" si="58"/>
        <v>0</v>
      </c>
      <c r="E3748" cm="1">
        <f t="array" ref="E3748">QUARTILE(IF($A:$A=$A3748,IF($B:$B=$B3748,$C:$C)),1)</f>
        <v>24773.25</v>
      </c>
      <c r="F3748" cm="1">
        <f t="array" ref="F3748">QUARTILE(IF($A:$A=$A3748,IF($B:$B=$B3748,$C:$C)),3)</f>
        <v>73652.25</v>
      </c>
      <c r="G3748">
        <f>Table3[[#This Row],[Q3]]-Table3[[#This Row],[Q1]]</f>
        <v>48879</v>
      </c>
      <c r="H3748">
        <f>Table3[[#This Row],[Q1]]-1.5*Table3[[#This Row],[IQR]]</f>
        <v>-48545.25</v>
      </c>
      <c r="I3748">
        <f>Table3[[#This Row],[Q3]]+1.5*Table3[[#This Row],[IQR]]</f>
        <v>146970.75</v>
      </c>
    </row>
    <row r="3749" spans="1:9" x14ac:dyDescent="0.45">
      <c r="A3749" t="s">
        <v>17</v>
      </c>
      <c r="B3749" t="s">
        <v>8</v>
      </c>
      <c r="C3749">
        <v>16517</v>
      </c>
      <c r="D3749" t="b">
        <f t="shared" si="58"/>
        <v>0</v>
      </c>
      <c r="E3749" cm="1">
        <f t="array" ref="E3749">QUARTILE(IF($A:$A=$A3749,IF($B:$B=$B3749,$C:$C)),1)</f>
        <v>24773.25</v>
      </c>
      <c r="F3749" cm="1">
        <f t="array" ref="F3749">QUARTILE(IF($A:$A=$A3749,IF($B:$B=$B3749,$C:$C)),3)</f>
        <v>73652.25</v>
      </c>
      <c r="G3749">
        <f>Table3[[#This Row],[Q3]]-Table3[[#This Row],[Q1]]</f>
        <v>48879</v>
      </c>
      <c r="H3749">
        <f>Table3[[#This Row],[Q1]]-1.5*Table3[[#This Row],[IQR]]</f>
        <v>-48545.25</v>
      </c>
      <c r="I3749">
        <f>Table3[[#This Row],[Q3]]+1.5*Table3[[#This Row],[IQR]]</f>
        <v>146970.75</v>
      </c>
    </row>
    <row r="3750" spans="1:9" x14ac:dyDescent="0.45">
      <c r="A3750" t="s">
        <v>17</v>
      </c>
      <c r="B3750" t="s">
        <v>8</v>
      </c>
      <c r="C3750">
        <v>16717</v>
      </c>
      <c r="D3750" t="b">
        <f t="shared" si="58"/>
        <v>0</v>
      </c>
      <c r="E3750" cm="1">
        <f t="array" ref="E3750">QUARTILE(IF($A:$A=$A3750,IF($B:$B=$B3750,$C:$C)),1)</f>
        <v>24773.25</v>
      </c>
      <c r="F3750" cm="1">
        <f t="array" ref="F3750">QUARTILE(IF($A:$A=$A3750,IF($B:$B=$B3750,$C:$C)),3)</f>
        <v>73652.25</v>
      </c>
      <c r="G3750">
        <f>Table3[[#This Row],[Q3]]-Table3[[#This Row],[Q1]]</f>
        <v>48879</v>
      </c>
      <c r="H3750">
        <f>Table3[[#This Row],[Q1]]-1.5*Table3[[#This Row],[IQR]]</f>
        <v>-48545.25</v>
      </c>
      <c r="I3750">
        <f>Table3[[#This Row],[Q3]]+1.5*Table3[[#This Row],[IQR]]</f>
        <v>146970.75</v>
      </c>
    </row>
    <row r="3751" spans="1:9" x14ac:dyDescent="0.45">
      <c r="A3751" t="s">
        <v>17</v>
      </c>
      <c r="B3751" t="s">
        <v>8</v>
      </c>
      <c r="C3751">
        <v>17587</v>
      </c>
      <c r="D3751" t="b">
        <f t="shared" si="58"/>
        <v>0</v>
      </c>
      <c r="E3751" cm="1">
        <f t="array" ref="E3751">QUARTILE(IF($A:$A=$A3751,IF($B:$B=$B3751,$C:$C)),1)</f>
        <v>24773.25</v>
      </c>
      <c r="F3751" cm="1">
        <f t="array" ref="F3751">QUARTILE(IF($A:$A=$A3751,IF($B:$B=$B3751,$C:$C)),3)</f>
        <v>73652.25</v>
      </c>
      <c r="G3751">
        <f>Table3[[#This Row],[Q3]]-Table3[[#This Row],[Q1]]</f>
        <v>48879</v>
      </c>
      <c r="H3751">
        <f>Table3[[#This Row],[Q1]]-1.5*Table3[[#This Row],[IQR]]</f>
        <v>-48545.25</v>
      </c>
      <c r="I3751">
        <f>Table3[[#This Row],[Q3]]+1.5*Table3[[#This Row],[IQR]]</f>
        <v>146970.75</v>
      </c>
    </row>
    <row r="3752" spans="1:9" x14ac:dyDescent="0.45">
      <c r="A3752" t="s">
        <v>17</v>
      </c>
      <c r="B3752" t="s">
        <v>8</v>
      </c>
      <c r="C3752">
        <v>17691</v>
      </c>
      <c r="D3752" t="b">
        <f t="shared" si="58"/>
        <v>0</v>
      </c>
      <c r="E3752" cm="1">
        <f t="array" ref="E3752">QUARTILE(IF($A:$A=$A3752,IF($B:$B=$B3752,$C:$C)),1)</f>
        <v>24773.25</v>
      </c>
      <c r="F3752" cm="1">
        <f t="array" ref="F3752">QUARTILE(IF($A:$A=$A3752,IF($B:$B=$B3752,$C:$C)),3)</f>
        <v>73652.25</v>
      </c>
      <c r="G3752">
        <f>Table3[[#This Row],[Q3]]-Table3[[#This Row],[Q1]]</f>
        <v>48879</v>
      </c>
      <c r="H3752">
        <f>Table3[[#This Row],[Q1]]-1.5*Table3[[#This Row],[IQR]]</f>
        <v>-48545.25</v>
      </c>
      <c r="I3752">
        <f>Table3[[#This Row],[Q3]]+1.5*Table3[[#This Row],[IQR]]</f>
        <v>146970.75</v>
      </c>
    </row>
    <row r="3753" spans="1:9" x14ac:dyDescent="0.45">
      <c r="A3753" t="s">
        <v>17</v>
      </c>
      <c r="B3753" t="s">
        <v>8</v>
      </c>
      <c r="C3753">
        <v>17888</v>
      </c>
      <c r="D3753" t="b">
        <f t="shared" si="58"/>
        <v>0</v>
      </c>
      <c r="E3753" cm="1">
        <f t="array" ref="E3753">QUARTILE(IF($A:$A=$A3753,IF($B:$B=$B3753,$C:$C)),1)</f>
        <v>24773.25</v>
      </c>
      <c r="F3753" cm="1">
        <f t="array" ref="F3753">QUARTILE(IF($A:$A=$A3753,IF($B:$B=$B3753,$C:$C)),3)</f>
        <v>73652.25</v>
      </c>
      <c r="G3753">
        <f>Table3[[#This Row],[Q3]]-Table3[[#This Row],[Q1]]</f>
        <v>48879</v>
      </c>
      <c r="H3753">
        <f>Table3[[#This Row],[Q1]]-1.5*Table3[[#This Row],[IQR]]</f>
        <v>-48545.25</v>
      </c>
      <c r="I3753">
        <f>Table3[[#This Row],[Q3]]+1.5*Table3[[#This Row],[IQR]]</f>
        <v>146970.75</v>
      </c>
    </row>
    <row r="3754" spans="1:9" x14ac:dyDescent="0.45">
      <c r="A3754" t="s">
        <v>17</v>
      </c>
      <c r="B3754" t="s">
        <v>8</v>
      </c>
      <c r="C3754">
        <v>18067</v>
      </c>
      <c r="D3754" t="b">
        <f t="shared" si="58"/>
        <v>0</v>
      </c>
      <c r="E3754" cm="1">
        <f t="array" ref="E3754">QUARTILE(IF($A:$A=$A3754,IF($B:$B=$B3754,$C:$C)),1)</f>
        <v>24773.25</v>
      </c>
      <c r="F3754" cm="1">
        <f t="array" ref="F3754">QUARTILE(IF($A:$A=$A3754,IF($B:$B=$B3754,$C:$C)),3)</f>
        <v>73652.25</v>
      </c>
      <c r="G3754">
        <f>Table3[[#This Row],[Q3]]-Table3[[#This Row],[Q1]]</f>
        <v>48879</v>
      </c>
      <c r="H3754">
        <f>Table3[[#This Row],[Q1]]-1.5*Table3[[#This Row],[IQR]]</f>
        <v>-48545.25</v>
      </c>
      <c r="I3754">
        <f>Table3[[#This Row],[Q3]]+1.5*Table3[[#This Row],[IQR]]</f>
        <v>146970.75</v>
      </c>
    </row>
    <row r="3755" spans="1:9" x14ac:dyDescent="0.45">
      <c r="A3755" t="s">
        <v>17</v>
      </c>
      <c r="B3755" t="s">
        <v>8</v>
      </c>
      <c r="C3755">
        <v>18282</v>
      </c>
      <c r="D3755" t="b">
        <f t="shared" si="58"/>
        <v>0</v>
      </c>
      <c r="E3755" cm="1">
        <f t="array" ref="E3755">QUARTILE(IF($A:$A=$A3755,IF($B:$B=$B3755,$C:$C)),1)</f>
        <v>24773.25</v>
      </c>
      <c r="F3755" cm="1">
        <f t="array" ref="F3755">QUARTILE(IF($A:$A=$A3755,IF($B:$B=$B3755,$C:$C)),3)</f>
        <v>73652.25</v>
      </c>
      <c r="G3755">
        <f>Table3[[#This Row],[Q3]]-Table3[[#This Row],[Q1]]</f>
        <v>48879</v>
      </c>
      <c r="H3755">
        <f>Table3[[#This Row],[Q1]]-1.5*Table3[[#This Row],[IQR]]</f>
        <v>-48545.25</v>
      </c>
      <c r="I3755">
        <f>Table3[[#This Row],[Q3]]+1.5*Table3[[#This Row],[IQR]]</f>
        <v>146970.75</v>
      </c>
    </row>
    <row r="3756" spans="1:9" x14ac:dyDescent="0.45">
      <c r="A3756" t="s">
        <v>17</v>
      </c>
      <c r="B3756" t="s">
        <v>8</v>
      </c>
      <c r="C3756">
        <v>18307</v>
      </c>
      <c r="D3756" t="b">
        <f t="shared" si="58"/>
        <v>0</v>
      </c>
      <c r="E3756" cm="1">
        <f t="array" ref="E3756">QUARTILE(IF($A:$A=$A3756,IF($B:$B=$B3756,$C:$C)),1)</f>
        <v>24773.25</v>
      </c>
      <c r="F3756" cm="1">
        <f t="array" ref="F3756">QUARTILE(IF($A:$A=$A3756,IF($B:$B=$B3756,$C:$C)),3)</f>
        <v>73652.25</v>
      </c>
      <c r="G3756">
        <f>Table3[[#This Row],[Q3]]-Table3[[#This Row],[Q1]]</f>
        <v>48879</v>
      </c>
      <c r="H3756">
        <f>Table3[[#This Row],[Q1]]-1.5*Table3[[#This Row],[IQR]]</f>
        <v>-48545.25</v>
      </c>
      <c r="I3756">
        <f>Table3[[#This Row],[Q3]]+1.5*Table3[[#This Row],[IQR]]</f>
        <v>146970.75</v>
      </c>
    </row>
    <row r="3757" spans="1:9" x14ac:dyDescent="0.45">
      <c r="A3757" t="s">
        <v>17</v>
      </c>
      <c r="B3757" t="s">
        <v>8</v>
      </c>
      <c r="C3757">
        <v>18464</v>
      </c>
      <c r="D3757" t="b">
        <f t="shared" si="58"/>
        <v>0</v>
      </c>
      <c r="E3757" cm="1">
        <f t="array" ref="E3757">QUARTILE(IF($A:$A=$A3757,IF($B:$B=$B3757,$C:$C)),1)</f>
        <v>24773.25</v>
      </c>
      <c r="F3757" cm="1">
        <f t="array" ref="F3757">QUARTILE(IF($A:$A=$A3757,IF($B:$B=$B3757,$C:$C)),3)</f>
        <v>73652.25</v>
      </c>
      <c r="G3757">
        <f>Table3[[#This Row],[Q3]]-Table3[[#This Row],[Q1]]</f>
        <v>48879</v>
      </c>
      <c r="H3757">
        <f>Table3[[#This Row],[Q1]]-1.5*Table3[[#This Row],[IQR]]</f>
        <v>-48545.25</v>
      </c>
      <c r="I3757">
        <f>Table3[[#This Row],[Q3]]+1.5*Table3[[#This Row],[IQR]]</f>
        <v>146970.75</v>
      </c>
    </row>
    <row r="3758" spans="1:9" x14ac:dyDescent="0.45">
      <c r="A3758" t="s">
        <v>17</v>
      </c>
      <c r="B3758" t="s">
        <v>8</v>
      </c>
      <c r="C3758">
        <v>18480</v>
      </c>
      <c r="D3758" t="b">
        <f t="shared" si="58"/>
        <v>0</v>
      </c>
      <c r="E3758" cm="1">
        <f t="array" ref="E3758">QUARTILE(IF($A:$A=$A3758,IF($B:$B=$B3758,$C:$C)),1)</f>
        <v>24773.25</v>
      </c>
      <c r="F3758" cm="1">
        <f t="array" ref="F3758">QUARTILE(IF($A:$A=$A3758,IF($B:$B=$B3758,$C:$C)),3)</f>
        <v>73652.25</v>
      </c>
      <c r="G3758">
        <f>Table3[[#This Row],[Q3]]-Table3[[#This Row],[Q1]]</f>
        <v>48879</v>
      </c>
      <c r="H3758">
        <f>Table3[[#This Row],[Q1]]-1.5*Table3[[#This Row],[IQR]]</f>
        <v>-48545.25</v>
      </c>
      <c r="I3758">
        <f>Table3[[#This Row],[Q3]]+1.5*Table3[[#This Row],[IQR]]</f>
        <v>146970.75</v>
      </c>
    </row>
    <row r="3759" spans="1:9" x14ac:dyDescent="0.45">
      <c r="A3759" t="s">
        <v>17</v>
      </c>
      <c r="B3759" t="s">
        <v>8</v>
      </c>
      <c r="C3759">
        <v>19029</v>
      </c>
      <c r="D3759" t="b">
        <f t="shared" si="58"/>
        <v>0</v>
      </c>
      <c r="E3759" cm="1">
        <f t="array" ref="E3759">QUARTILE(IF($A:$A=$A3759,IF($B:$B=$B3759,$C:$C)),1)</f>
        <v>24773.25</v>
      </c>
      <c r="F3759" cm="1">
        <f t="array" ref="F3759">QUARTILE(IF($A:$A=$A3759,IF($B:$B=$B3759,$C:$C)),3)</f>
        <v>73652.25</v>
      </c>
      <c r="G3759">
        <f>Table3[[#This Row],[Q3]]-Table3[[#This Row],[Q1]]</f>
        <v>48879</v>
      </c>
      <c r="H3759">
        <f>Table3[[#This Row],[Q1]]-1.5*Table3[[#This Row],[IQR]]</f>
        <v>-48545.25</v>
      </c>
      <c r="I3759">
        <f>Table3[[#This Row],[Q3]]+1.5*Table3[[#This Row],[IQR]]</f>
        <v>146970.75</v>
      </c>
    </row>
    <row r="3760" spans="1:9" x14ac:dyDescent="0.45">
      <c r="A3760" t="s">
        <v>17</v>
      </c>
      <c r="B3760" t="s">
        <v>8</v>
      </c>
      <c r="C3760">
        <v>19537</v>
      </c>
      <c r="D3760" t="b">
        <f t="shared" si="58"/>
        <v>0</v>
      </c>
      <c r="E3760" cm="1">
        <f t="array" ref="E3760">QUARTILE(IF($A:$A=$A3760,IF($B:$B=$B3760,$C:$C)),1)</f>
        <v>24773.25</v>
      </c>
      <c r="F3760" cm="1">
        <f t="array" ref="F3760">QUARTILE(IF($A:$A=$A3760,IF($B:$B=$B3760,$C:$C)),3)</f>
        <v>73652.25</v>
      </c>
      <c r="G3760">
        <f>Table3[[#This Row],[Q3]]-Table3[[#This Row],[Q1]]</f>
        <v>48879</v>
      </c>
      <c r="H3760">
        <f>Table3[[#This Row],[Q1]]-1.5*Table3[[#This Row],[IQR]]</f>
        <v>-48545.25</v>
      </c>
      <c r="I3760">
        <f>Table3[[#This Row],[Q3]]+1.5*Table3[[#This Row],[IQR]]</f>
        <v>146970.75</v>
      </c>
    </row>
    <row r="3761" spans="1:9" x14ac:dyDescent="0.45">
      <c r="A3761" t="s">
        <v>17</v>
      </c>
      <c r="B3761" t="s">
        <v>8</v>
      </c>
      <c r="C3761">
        <v>20180</v>
      </c>
      <c r="D3761" t="b">
        <f t="shared" si="58"/>
        <v>0</v>
      </c>
      <c r="E3761" cm="1">
        <f t="array" ref="E3761">QUARTILE(IF($A:$A=$A3761,IF($B:$B=$B3761,$C:$C)),1)</f>
        <v>24773.25</v>
      </c>
      <c r="F3761" cm="1">
        <f t="array" ref="F3761">QUARTILE(IF($A:$A=$A3761,IF($B:$B=$B3761,$C:$C)),3)</f>
        <v>73652.25</v>
      </c>
      <c r="G3761">
        <f>Table3[[#This Row],[Q3]]-Table3[[#This Row],[Q1]]</f>
        <v>48879</v>
      </c>
      <c r="H3761">
        <f>Table3[[#This Row],[Q1]]-1.5*Table3[[#This Row],[IQR]]</f>
        <v>-48545.25</v>
      </c>
      <c r="I3761">
        <f>Table3[[#This Row],[Q3]]+1.5*Table3[[#This Row],[IQR]]</f>
        <v>146970.75</v>
      </c>
    </row>
    <row r="3762" spans="1:9" x14ac:dyDescent="0.45">
      <c r="A3762" t="s">
        <v>17</v>
      </c>
      <c r="B3762" t="s">
        <v>8</v>
      </c>
      <c r="C3762">
        <v>20431</v>
      </c>
      <c r="D3762" t="b">
        <f t="shared" si="58"/>
        <v>0</v>
      </c>
      <c r="E3762" cm="1">
        <f t="array" ref="E3762">QUARTILE(IF($A:$A=$A3762,IF($B:$B=$B3762,$C:$C)),1)</f>
        <v>24773.25</v>
      </c>
      <c r="F3762" cm="1">
        <f t="array" ref="F3762">QUARTILE(IF($A:$A=$A3762,IF($B:$B=$B3762,$C:$C)),3)</f>
        <v>73652.25</v>
      </c>
      <c r="G3762">
        <f>Table3[[#This Row],[Q3]]-Table3[[#This Row],[Q1]]</f>
        <v>48879</v>
      </c>
      <c r="H3762">
        <f>Table3[[#This Row],[Q1]]-1.5*Table3[[#This Row],[IQR]]</f>
        <v>-48545.25</v>
      </c>
      <c r="I3762">
        <f>Table3[[#This Row],[Q3]]+1.5*Table3[[#This Row],[IQR]]</f>
        <v>146970.75</v>
      </c>
    </row>
    <row r="3763" spans="1:9" x14ac:dyDescent="0.45">
      <c r="A3763" t="s">
        <v>17</v>
      </c>
      <c r="B3763" t="s">
        <v>8</v>
      </c>
      <c r="C3763">
        <v>21224</v>
      </c>
      <c r="D3763" t="b">
        <f t="shared" si="58"/>
        <v>0</v>
      </c>
      <c r="E3763" cm="1">
        <f t="array" ref="E3763">QUARTILE(IF($A:$A=$A3763,IF($B:$B=$B3763,$C:$C)),1)</f>
        <v>24773.25</v>
      </c>
      <c r="F3763" cm="1">
        <f t="array" ref="F3763">QUARTILE(IF($A:$A=$A3763,IF($B:$B=$B3763,$C:$C)),3)</f>
        <v>73652.25</v>
      </c>
      <c r="G3763">
        <f>Table3[[#This Row],[Q3]]-Table3[[#This Row],[Q1]]</f>
        <v>48879</v>
      </c>
      <c r="H3763">
        <f>Table3[[#This Row],[Q1]]-1.5*Table3[[#This Row],[IQR]]</f>
        <v>-48545.25</v>
      </c>
      <c r="I3763">
        <f>Table3[[#This Row],[Q3]]+1.5*Table3[[#This Row],[IQR]]</f>
        <v>146970.75</v>
      </c>
    </row>
    <row r="3764" spans="1:9" x14ac:dyDescent="0.45">
      <c r="A3764" t="s">
        <v>17</v>
      </c>
      <c r="B3764" t="s">
        <v>8</v>
      </c>
      <c r="C3764">
        <v>22160</v>
      </c>
      <c r="D3764" t="b">
        <f t="shared" si="58"/>
        <v>0</v>
      </c>
      <c r="E3764" cm="1">
        <f t="array" ref="E3764">QUARTILE(IF($A:$A=$A3764,IF($B:$B=$B3764,$C:$C)),1)</f>
        <v>24773.25</v>
      </c>
      <c r="F3764" cm="1">
        <f t="array" ref="F3764">QUARTILE(IF($A:$A=$A3764,IF($B:$B=$B3764,$C:$C)),3)</f>
        <v>73652.25</v>
      </c>
      <c r="G3764">
        <f>Table3[[#This Row],[Q3]]-Table3[[#This Row],[Q1]]</f>
        <v>48879</v>
      </c>
      <c r="H3764">
        <f>Table3[[#This Row],[Q1]]-1.5*Table3[[#This Row],[IQR]]</f>
        <v>-48545.25</v>
      </c>
      <c r="I3764">
        <f>Table3[[#This Row],[Q3]]+1.5*Table3[[#This Row],[IQR]]</f>
        <v>146970.75</v>
      </c>
    </row>
    <row r="3765" spans="1:9" x14ac:dyDescent="0.45">
      <c r="A3765" t="s">
        <v>17</v>
      </c>
      <c r="B3765" t="s">
        <v>8</v>
      </c>
      <c r="C3765">
        <v>22267</v>
      </c>
      <c r="D3765" t="b">
        <f t="shared" si="58"/>
        <v>0</v>
      </c>
      <c r="E3765" cm="1">
        <f t="array" ref="E3765">QUARTILE(IF($A:$A=$A3765,IF($B:$B=$B3765,$C:$C)),1)</f>
        <v>24773.25</v>
      </c>
      <c r="F3765" cm="1">
        <f t="array" ref="F3765">QUARTILE(IF($A:$A=$A3765,IF($B:$B=$B3765,$C:$C)),3)</f>
        <v>73652.25</v>
      </c>
      <c r="G3765">
        <f>Table3[[#This Row],[Q3]]-Table3[[#This Row],[Q1]]</f>
        <v>48879</v>
      </c>
      <c r="H3765">
        <f>Table3[[#This Row],[Q1]]-1.5*Table3[[#This Row],[IQR]]</f>
        <v>-48545.25</v>
      </c>
      <c r="I3765">
        <f>Table3[[#This Row],[Q3]]+1.5*Table3[[#This Row],[IQR]]</f>
        <v>146970.75</v>
      </c>
    </row>
    <row r="3766" spans="1:9" x14ac:dyDescent="0.45">
      <c r="A3766" t="s">
        <v>17</v>
      </c>
      <c r="B3766" t="s">
        <v>8</v>
      </c>
      <c r="C3766">
        <v>22587</v>
      </c>
      <c r="D3766" t="b">
        <f t="shared" si="58"/>
        <v>0</v>
      </c>
      <c r="E3766" cm="1">
        <f t="array" ref="E3766">QUARTILE(IF($A:$A=$A3766,IF($B:$B=$B3766,$C:$C)),1)</f>
        <v>24773.25</v>
      </c>
      <c r="F3766" cm="1">
        <f t="array" ref="F3766">QUARTILE(IF($A:$A=$A3766,IF($B:$B=$B3766,$C:$C)),3)</f>
        <v>73652.25</v>
      </c>
      <c r="G3766">
        <f>Table3[[#This Row],[Q3]]-Table3[[#This Row],[Q1]]</f>
        <v>48879</v>
      </c>
      <c r="H3766">
        <f>Table3[[#This Row],[Q1]]-1.5*Table3[[#This Row],[IQR]]</f>
        <v>-48545.25</v>
      </c>
      <c r="I3766">
        <f>Table3[[#This Row],[Q3]]+1.5*Table3[[#This Row],[IQR]]</f>
        <v>146970.75</v>
      </c>
    </row>
    <row r="3767" spans="1:9" x14ac:dyDescent="0.45">
      <c r="A3767" t="s">
        <v>17</v>
      </c>
      <c r="B3767" t="s">
        <v>8</v>
      </c>
      <c r="C3767">
        <v>23504</v>
      </c>
      <c r="D3767" t="b">
        <f t="shared" si="58"/>
        <v>0</v>
      </c>
      <c r="E3767" cm="1">
        <f t="array" ref="E3767">QUARTILE(IF($A:$A=$A3767,IF($B:$B=$B3767,$C:$C)),1)</f>
        <v>24773.25</v>
      </c>
      <c r="F3767" cm="1">
        <f t="array" ref="F3767">QUARTILE(IF($A:$A=$A3767,IF($B:$B=$B3767,$C:$C)),3)</f>
        <v>73652.25</v>
      </c>
      <c r="G3767">
        <f>Table3[[#This Row],[Q3]]-Table3[[#This Row],[Q1]]</f>
        <v>48879</v>
      </c>
      <c r="H3767">
        <f>Table3[[#This Row],[Q1]]-1.5*Table3[[#This Row],[IQR]]</f>
        <v>-48545.25</v>
      </c>
      <c r="I3767">
        <f>Table3[[#This Row],[Q3]]+1.5*Table3[[#This Row],[IQR]]</f>
        <v>146970.75</v>
      </c>
    </row>
    <row r="3768" spans="1:9" x14ac:dyDescent="0.45">
      <c r="A3768" t="s">
        <v>17</v>
      </c>
      <c r="B3768" t="s">
        <v>8</v>
      </c>
      <c r="C3768">
        <v>23576</v>
      </c>
      <c r="D3768" t="b">
        <f t="shared" si="58"/>
        <v>0</v>
      </c>
      <c r="E3768" cm="1">
        <f t="array" ref="E3768">QUARTILE(IF($A:$A=$A3768,IF($B:$B=$B3768,$C:$C)),1)</f>
        <v>24773.25</v>
      </c>
      <c r="F3768" cm="1">
        <f t="array" ref="F3768">QUARTILE(IF($A:$A=$A3768,IF($B:$B=$B3768,$C:$C)),3)</f>
        <v>73652.25</v>
      </c>
      <c r="G3768">
        <f>Table3[[#This Row],[Q3]]-Table3[[#This Row],[Q1]]</f>
        <v>48879</v>
      </c>
      <c r="H3768">
        <f>Table3[[#This Row],[Q1]]-1.5*Table3[[#This Row],[IQR]]</f>
        <v>-48545.25</v>
      </c>
      <c r="I3768">
        <f>Table3[[#This Row],[Q3]]+1.5*Table3[[#This Row],[IQR]]</f>
        <v>146970.75</v>
      </c>
    </row>
    <row r="3769" spans="1:9" x14ac:dyDescent="0.45">
      <c r="A3769" t="s">
        <v>17</v>
      </c>
      <c r="B3769" t="s">
        <v>8</v>
      </c>
      <c r="C3769">
        <v>23583</v>
      </c>
      <c r="D3769" t="b">
        <f t="shared" si="58"/>
        <v>0</v>
      </c>
      <c r="E3769" cm="1">
        <f t="array" ref="E3769">QUARTILE(IF($A:$A=$A3769,IF($B:$B=$B3769,$C:$C)),1)</f>
        <v>24773.25</v>
      </c>
      <c r="F3769" cm="1">
        <f t="array" ref="F3769">QUARTILE(IF($A:$A=$A3769,IF($B:$B=$B3769,$C:$C)),3)</f>
        <v>73652.25</v>
      </c>
      <c r="G3769">
        <f>Table3[[#This Row],[Q3]]-Table3[[#This Row],[Q1]]</f>
        <v>48879</v>
      </c>
      <c r="H3769">
        <f>Table3[[#This Row],[Q1]]-1.5*Table3[[#This Row],[IQR]]</f>
        <v>-48545.25</v>
      </c>
      <c r="I3769">
        <f>Table3[[#This Row],[Q3]]+1.5*Table3[[#This Row],[IQR]]</f>
        <v>146970.75</v>
      </c>
    </row>
    <row r="3770" spans="1:9" x14ac:dyDescent="0.45">
      <c r="A3770" t="s">
        <v>17</v>
      </c>
      <c r="B3770" t="s">
        <v>8</v>
      </c>
      <c r="C3770">
        <v>24253</v>
      </c>
      <c r="D3770" t="b">
        <f t="shared" si="58"/>
        <v>0</v>
      </c>
      <c r="E3770" cm="1">
        <f t="array" ref="E3770">QUARTILE(IF($A:$A=$A3770,IF($B:$B=$B3770,$C:$C)),1)</f>
        <v>24773.25</v>
      </c>
      <c r="F3770" cm="1">
        <f t="array" ref="F3770">QUARTILE(IF($A:$A=$A3770,IF($B:$B=$B3770,$C:$C)),3)</f>
        <v>73652.25</v>
      </c>
      <c r="G3770">
        <f>Table3[[#This Row],[Q3]]-Table3[[#This Row],[Q1]]</f>
        <v>48879</v>
      </c>
      <c r="H3770">
        <f>Table3[[#This Row],[Q1]]-1.5*Table3[[#This Row],[IQR]]</f>
        <v>-48545.25</v>
      </c>
      <c r="I3770">
        <f>Table3[[#This Row],[Q3]]+1.5*Table3[[#This Row],[IQR]]</f>
        <v>146970.75</v>
      </c>
    </row>
    <row r="3771" spans="1:9" x14ac:dyDescent="0.45">
      <c r="A3771" t="s">
        <v>17</v>
      </c>
      <c r="B3771" t="s">
        <v>8</v>
      </c>
      <c r="C3771">
        <v>24715</v>
      </c>
      <c r="D3771" t="b">
        <f t="shared" si="58"/>
        <v>0</v>
      </c>
      <c r="E3771" cm="1">
        <f t="array" ref="E3771">QUARTILE(IF($A:$A=$A3771,IF($B:$B=$B3771,$C:$C)),1)</f>
        <v>24773.25</v>
      </c>
      <c r="F3771" cm="1">
        <f t="array" ref="F3771">QUARTILE(IF($A:$A=$A3771,IF($B:$B=$B3771,$C:$C)),3)</f>
        <v>73652.25</v>
      </c>
      <c r="G3771">
        <f>Table3[[#This Row],[Q3]]-Table3[[#This Row],[Q1]]</f>
        <v>48879</v>
      </c>
      <c r="H3771">
        <f>Table3[[#This Row],[Q1]]-1.5*Table3[[#This Row],[IQR]]</f>
        <v>-48545.25</v>
      </c>
      <c r="I3771">
        <f>Table3[[#This Row],[Q3]]+1.5*Table3[[#This Row],[IQR]]</f>
        <v>146970.75</v>
      </c>
    </row>
    <row r="3772" spans="1:9" x14ac:dyDescent="0.45">
      <c r="A3772" t="s">
        <v>17</v>
      </c>
      <c r="B3772" t="s">
        <v>8</v>
      </c>
      <c r="C3772">
        <v>24948</v>
      </c>
      <c r="D3772" t="b">
        <f t="shared" si="58"/>
        <v>0</v>
      </c>
      <c r="E3772" cm="1">
        <f t="array" ref="E3772">QUARTILE(IF($A:$A=$A3772,IF($B:$B=$B3772,$C:$C)),1)</f>
        <v>24773.25</v>
      </c>
      <c r="F3772" cm="1">
        <f t="array" ref="F3772">QUARTILE(IF($A:$A=$A3772,IF($B:$B=$B3772,$C:$C)),3)</f>
        <v>73652.25</v>
      </c>
      <c r="G3772">
        <f>Table3[[#This Row],[Q3]]-Table3[[#This Row],[Q1]]</f>
        <v>48879</v>
      </c>
      <c r="H3772">
        <f>Table3[[#This Row],[Q1]]-1.5*Table3[[#This Row],[IQR]]</f>
        <v>-48545.25</v>
      </c>
      <c r="I3772">
        <f>Table3[[#This Row],[Q3]]+1.5*Table3[[#This Row],[IQR]]</f>
        <v>146970.75</v>
      </c>
    </row>
    <row r="3773" spans="1:9" x14ac:dyDescent="0.45">
      <c r="A3773" t="s">
        <v>17</v>
      </c>
      <c r="B3773" t="s">
        <v>8</v>
      </c>
      <c r="C3773">
        <v>25403</v>
      </c>
      <c r="D3773" t="b">
        <f t="shared" si="58"/>
        <v>0</v>
      </c>
      <c r="E3773" cm="1">
        <f t="array" ref="E3773">QUARTILE(IF($A:$A=$A3773,IF($B:$B=$B3773,$C:$C)),1)</f>
        <v>24773.25</v>
      </c>
      <c r="F3773" cm="1">
        <f t="array" ref="F3773">QUARTILE(IF($A:$A=$A3773,IF($B:$B=$B3773,$C:$C)),3)</f>
        <v>73652.25</v>
      </c>
      <c r="G3773">
        <f>Table3[[#This Row],[Q3]]-Table3[[#This Row],[Q1]]</f>
        <v>48879</v>
      </c>
      <c r="H3773">
        <f>Table3[[#This Row],[Q1]]-1.5*Table3[[#This Row],[IQR]]</f>
        <v>-48545.25</v>
      </c>
      <c r="I3773">
        <f>Table3[[#This Row],[Q3]]+1.5*Table3[[#This Row],[IQR]]</f>
        <v>146970.75</v>
      </c>
    </row>
    <row r="3774" spans="1:9" x14ac:dyDescent="0.45">
      <c r="A3774" t="s">
        <v>17</v>
      </c>
      <c r="B3774" t="s">
        <v>8</v>
      </c>
      <c r="C3774">
        <v>26152</v>
      </c>
      <c r="D3774" t="b">
        <f t="shared" si="58"/>
        <v>0</v>
      </c>
      <c r="E3774" cm="1">
        <f t="array" ref="E3774">QUARTILE(IF($A:$A=$A3774,IF($B:$B=$B3774,$C:$C)),1)</f>
        <v>24773.25</v>
      </c>
      <c r="F3774" cm="1">
        <f t="array" ref="F3774">QUARTILE(IF($A:$A=$A3774,IF($B:$B=$B3774,$C:$C)),3)</f>
        <v>73652.25</v>
      </c>
      <c r="G3774">
        <f>Table3[[#This Row],[Q3]]-Table3[[#This Row],[Q1]]</f>
        <v>48879</v>
      </c>
      <c r="H3774">
        <f>Table3[[#This Row],[Q1]]-1.5*Table3[[#This Row],[IQR]]</f>
        <v>-48545.25</v>
      </c>
      <c r="I3774">
        <f>Table3[[#This Row],[Q3]]+1.5*Table3[[#This Row],[IQR]]</f>
        <v>146970.75</v>
      </c>
    </row>
    <row r="3775" spans="1:9" x14ac:dyDescent="0.45">
      <c r="A3775" t="s">
        <v>17</v>
      </c>
      <c r="B3775" t="s">
        <v>8</v>
      </c>
      <c r="C3775">
        <v>27703</v>
      </c>
      <c r="D3775" t="b">
        <f t="shared" si="58"/>
        <v>0</v>
      </c>
      <c r="E3775" cm="1">
        <f t="array" ref="E3775">QUARTILE(IF($A:$A=$A3775,IF($B:$B=$B3775,$C:$C)),1)</f>
        <v>24773.25</v>
      </c>
      <c r="F3775" cm="1">
        <f t="array" ref="F3775">QUARTILE(IF($A:$A=$A3775,IF($B:$B=$B3775,$C:$C)),3)</f>
        <v>73652.25</v>
      </c>
      <c r="G3775">
        <f>Table3[[#This Row],[Q3]]-Table3[[#This Row],[Q1]]</f>
        <v>48879</v>
      </c>
      <c r="H3775">
        <f>Table3[[#This Row],[Q1]]-1.5*Table3[[#This Row],[IQR]]</f>
        <v>-48545.25</v>
      </c>
      <c r="I3775">
        <f>Table3[[#This Row],[Q3]]+1.5*Table3[[#This Row],[IQR]]</f>
        <v>146970.75</v>
      </c>
    </row>
    <row r="3776" spans="1:9" x14ac:dyDescent="0.45">
      <c r="A3776" t="s">
        <v>17</v>
      </c>
      <c r="B3776" t="s">
        <v>8</v>
      </c>
      <c r="C3776">
        <v>27779</v>
      </c>
      <c r="D3776" t="b">
        <f t="shared" si="58"/>
        <v>0</v>
      </c>
      <c r="E3776" cm="1">
        <f t="array" ref="E3776">QUARTILE(IF($A:$A=$A3776,IF($B:$B=$B3776,$C:$C)),1)</f>
        <v>24773.25</v>
      </c>
      <c r="F3776" cm="1">
        <f t="array" ref="F3776">QUARTILE(IF($A:$A=$A3776,IF($B:$B=$B3776,$C:$C)),3)</f>
        <v>73652.25</v>
      </c>
      <c r="G3776">
        <f>Table3[[#This Row],[Q3]]-Table3[[#This Row],[Q1]]</f>
        <v>48879</v>
      </c>
      <c r="H3776">
        <f>Table3[[#This Row],[Q1]]-1.5*Table3[[#This Row],[IQR]]</f>
        <v>-48545.25</v>
      </c>
      <c r="I3776">
        <f>Table3[[#This Row],[Q3]]+1.5*Table3[[#This Row],[IQR]]</f>
        <v>146970.75</v>
      </c>
    </row>
    <row r="3777" spans="1:9" x14ac:dyDescent="0.45">
      <c r="A3777" t="s">
        <v>17</v>
      </c>
      <c r="B3777" t="s">
        <v>8</v>
      </c>
      <c r="C3777">
        <v>28180</v>
      </c>
      <c r="D3777" t="b">
        <f t="shared" si="58"/>
        <v>0</v>
      </c>
      <c r="E3777" cm="1">
        <f t="array" ref="E3777">QUARTILE(IF($A:$A=$A3777,IF($B:$B=$B3777,$C:$C)),1)</f>
        <v>24773.25</v>
      </c>
      <c r="F3777" cm="1">
        <f t="array" ref="F3777">QUARTILE(IF($A:$A=$A3777,IF($B:$B=$B3777,$C:$C)),3)</f>
        <v>73652.25</v>
      </c>
      <c r="G3777">
        <f>Table3[[#This Row],[Q3]]-Table3[[#This Row],[Q1]]</f>
        <v>48879</v>
      </c>
      <c r="H3777">
        <f>Table3[[#This Row],[Q1]]-1.5*Table3[[#This Row],[IQR]]</f>
        <v>-48545.25</v>
      </c>
      <c r="I3777">
        <f>Table3[[#This Row],[Q3]]+1.5*Table3[[#This Row],[IQR]]</f>
        <v>146970.75</v>
      </c>
    </row>
    <row r="3778" spans="1:9" x14ac:dyDescent="0.45">
      <c r="A3778" t="s">
        <v>17</v>
      </c>
      <c r="B3778" t="s">
        <v>8</v>
      </c>
      <c r="C3778">
        <v>28257</v>
      </c>
      <c r="D3778" t="b">
        <f t="shared" ref="D3778:D3841" si="59">IF(C3778&lt;H3778,TRUE,IF(C3778&gt;I3778,TRUE,FALSE))</f>
        <v>0</v>
      </c>
      <c r="E3778" cm="1">
        <f t="array" ref="E3778">QUARTILE(IF($A:$A=$A3778,IF($B:$B=$B3778,$C:$C)),1)</f>
        <v>24773.25</v>
      </c>
      <c r="F3778" cm="1">
        <f t="array" ref="F3778">QUARTILE(IF($A:$A=$A3778,IF($B:$B=$B3778,$C:$C)),3)</f>
        <v>73652.25</v>
      </c>
      <c r="G3778">
        <f>Table3[[#This Row],[Q3]]-Table3[[#This Row],[Q1]]</f>
        <v>48879</v>
      </c>
      <c r="H3778">
        <f>Table3[[#This Row],[Q1]]-1.5*Table3[[#This Row],[IQR]]</f>
        <v>-48545.25</v>
      </c>
      <c r="I3778">
        <f>Table3[[#This Row],[Q3]]+1.5*Table3[[#This Row],[IQR]]</f>
        <v>146970.75</v>
      </c>
    </row>
    <row r="3779" spans="1:9" x14ac:dyDescent="0.45">
      <c r="A3779" t="s">
        <v>17</v>
      </c>
      <c r="B3779" t="s">
        <v>8</v>
      </c>
      <c r="C3779">
        <v>29090</v>
      </c>
      <c r="D3779" t="b">
        <f t="shared" si="59"/>
        <v>0</v>
      </c>
      <c r="E3779" cm="1">
        <f t="array" ref="E3779">QUARTILE(IF($A:$A=$A3779,IF($B:$B=$B3779,$C:$C)),1)</f>
        <v>24773.25</v>
      </c>
      <c r="F3779" cm="1">
        <f t="array" ref="F3779">QUARTILE(IF($A:$A=$A3779,IF($B:$B=$B3779,$C:$C)),3)</f>
        <v>73652.25</v>
      </c>
      <c r="G3779">
        <f>Table3[[#This Row],[Q3]]-Table3[[#This Row],[Q1]]</f>
        <v>48879</v>
      </c>
      <c r="H3779">
        <f>Table3[[#This Row],[Q1]]-1.5*Table3[[#This Row],[IQR]]</f>
        <v>-48545.25</v>
      </c>
      <c r="I3779">
        <f>Table3[[#This Row],[Q3]]+1.5*Table3[[#This Row],[IQR]]</f>
        <v>146970.75</v>
      </c>
    </row>
    <row r="3780" spans="1:9" x14ac:dyDescent="0.45">
      <c r="A3780" t="s">
        <v>17</v>
      </c>
      <c r="B3780" t="s">
        <v>8</v>
      </c>
      <c r="C3780">
        <v>29769</v>
      </c>
      <c r="D3780" t="b">
        <f t="shared" si="59"/>
        <v>0</v>
      </c>
      <c r="E3780" cm="1">
        <f t="array" ref="E3780">QUARTILE(IF($A:$A=$A3780,IF($B:$B=$B3780,$C:$C)),1)</f>
        <v>24773.25</v>
      </c>
      <c r="F3780" cm="1">
        <f t="array" ref="F3780">QUARTILE(IF($A:$A=$A3780,IF($B:$B=$B3780,$C:$C)),3)</f>
        <v>73652.25</v>
      </c>
      <c r="G3780">
        <f>Table3[[#This Row],[Q3]]-Table3[[#This Row],[Q1]]</f>
        <v>48879</v>
      </c>
      <c r="H3780">
        <f>Table3[[#This Row],[Q1]]-1.5*Table3[[#This Row],[IQR]]</f>
        <v>-48545.25</v>
      </c>
      <c r="I3780">
        <f>Table3[[#This Row],[Q3]]+1.5*Table3[[#This Row],[IQR]]</f>
        <v>146970.75</v>
      </c>
    </row>
    <row r="3781" spans="1:9" x14ac:dyDescent="0.45">
      <c r="A3781" t="s">
        <v>17</v>
      </c>
      <c r="B3781" t="s">
        <v>8</v>
      </c>
      <c r="C3781">
        <v>30863</v>
      </c>
      <c r="D3781" t="b">
        <f t="shared" si="59"/>
        <v>0</v>
      </c>
      <c r="E3781" cm="1">
        <f t="array" ref="E3781">QUARTILE(IF($A:$A=$A3781,IF($B:$B=$B3781,$C:$C)),1)</f>
        <v>24773.25</v>
      </c>
      <c r="F3781" cm="1">
        <f t="array" ref="F3781">QUARTILE(IF($A:$A=$A3781,IF($B:$B=$B3781,$C:$C)),3)</f>
        <v>73652.25</v>
      </c>
      <c r="G3781">
        <f>Table3[[#This Row],[Q3]]-Table3[[#This Row],[Q1]]</f>
        <v>48879</v>
      </c>
      <c r="H3781">
        <f>Table3[[#This Row],[Q1]]-1.5*Table3[[#This Row],[IQR]]</f>
        <v>-48545.25</v>
      </c>
      <c r="I3781">
        <f>Table3[[#This Row],[Q3]]+1.5*Table3[[#This Row],[IQR]]</f>
        <v>146970.75</v>
      </c>
    </row>
    <row r="3782" spans="1:9" x14ac:dyDescent="0.45">
      <c r="A3782" t="s">
        <v>17</v>
      </c>
      <c r="B3782" t="s">
        <v>8</v>
      </c>
      <c r="C3782">
        <v>31394</v>
      </c>
      <c r="D3782" t="b">
        <f t="shared" si="59"/>
        <v>0</v>
      </c>
      <c r="E3782" cm="1">
        <f t="array" ref="E3782">QUARTILE(IF($A:$A=$A3782,IF($B:$B=$B3782,$C:$C)),1)</f>
        <v>24773.25</v>
      </c>
      <c r="F3782" cm="1">
        <f t="array" ref="F3782">QUARTILE(IF($A:$A=$A3782,IF($B:$B=$B3782,$C:$C)),3)</f>
        <v>73652.25</v>
      </c>
      <c r="G3782">
        <f>Table3[[#This Row],[Q3]]-Table3[[#This Row],[Q1]]</f>
        <v>48879</v>
      </c>
      <c r="H3782">
        <f>Table3[[#This Row],[Q1]]-1.5*Table3[[#This Row],[IQR]]</f>
        <v>-48545.25</v>
      </c>
      <c r="I3782">
        <f>Table3[[#This Row],[Q3]]+1.5*Table3[[#This Row],[IQR]]</f>
        <v>146970.75</v>
      </c>
    </row>
    <row r="3783" spans="1:9" x14ac:dyDescent="0.45">
      <c r="A3783" t="s">
        <v>17</v>
      </c>
      <c r="B3783" t="s">
        <v>8</v>
      </c>
      <c r="C3783">
        <v>32006</v>
      </c>
      <c r="D3783" t="b">
        <f t="shared" si="59"/>
        <v>0</v>
      </c>
      <c r="E3783" cm="1">
        <f t="array" ref="E3783">QUARTILE(IF($A:$A=$A3783,IF($B:$B=$B3783,$C:$C)),1)</f>
        <v>24773.25</v>
      </c>
      <c r="F3783" cm="1">
        <f t="array" ref="F3783">QUARTILE(IF($A:$A=$A3783,IF($B:$B=$B3783,$C:$C)),3)</f>
        <v>73652.25</v>
      </c>
      <c r="G3783">
        <f>Table3[[#This Row],[Q3]]-Table3[[#This Row],[Q1]]</f>
        <v>48879</v>
      </c>
      <c r="H3783">
        <f>Table3[[#This Row],[Q1]]-1.5*Table3[[#This Row],[IQR]]</f>
        <v>-48545.25</v>
      </c>
      <c r="I3783">
        <f>Table3[[#This Row],[Q3]]+1.5*Table3[[#This Row],[IQR]]</f>
        <v>146970.75</v>
      </c>
    </row>
    <row r="3784" spans="1:9" x14ac:dyDescent="0.45">
      <c r="A3784" t="s">
        <v>17</v>
      </c>
      <c r="B3784" t="s">
        <v>8</v>
      </c>
      <c r="C3784">
        <v>33170</v>
      </c>
      <c r="D3784" t="b">
        <f t="shared" si="59"/>
        <v>0</v>
      </c>
      <c r="E3784" cm="1">
        <f t="array" ref="E3784">QUARTILE(IF($A:$A=$A3784,IF($B:$B=$B3784,$C:$C)),1)</f>
        <v>24773.25</v>
      </c>
      <c r="F3784" cm="1">
        <f t="array" ref="F3784">QUARTILE(IF($A:$A=$A3784,IF($B:$B=$B3784,$C:$C)),3)</f>
        <v>73652.25</v>
      </c>
      <c r="G3784">
        <f>Table3[[#This Row],[Q3]]-Table3[[#This Row],[Q1]]</f>
        <v>48879</v>
      </c>
      <c r="H3784">
        <f>Table3[[#This Row],[Q1]]-1.5*Table3[[#This Row],[IQR]]</f>
        <v>-48545.25</v>
      </c>
      <c r="I3784">
        <f>Table3[[#This Row],[Q3]]+1.5*Table3[[#This Row],[IQR]]</f>
        <v>146970.75</v>
      </c>
    </row>
    <row r="3785" spans="1:9" x14ac:dyDescent="0.45">
      <c r="A3785" t="s">
        <v>17</v>
      </c>
      <c r="B3785" t="s">
        <v>8</v>
      </c>
      <c r="C3785">
        <v>33374</v>
      </c>
      <c r="D3785" t="b">
        <f t="shared" si="59"/>
        <v>0</v>
      </c>
      <c r="E3785" cm="1">
        <f t="array" ref="E3785">QUARTILE(IF($A:$A=$A3785,IF($B:$B=$B3785,$C:$C)),1)</f>
        <v>24773.25</v>
      </c>
      <c r="F3785" cm="1">
        <f t="array" ref="F3785">QUARTILE(IF($A:$A=$A3785,IF($B:$B=$B3785,$C:$C)),3)</f>
        <v>73652.25</v>
      </c>
      <c r="G3785">
        <f>Table3[[#This Row],[Q3]]-Table3[[#This Row],[Q1]]</f>
        <v>48879</v>
      </c>
      <c r="H3785">
        <f>Table3[[#This Row],[Q1]]-1.5*Table3[[#This Row],[IQR]]</f>
        <v>-48545.25</v>
      </c>
      <c r="I3785">
        <f>Table3[[#This Row],[Q3]]+1.5*Table3[[#This Row],[IQR]]</f>
        <v>146970.75</v>
      </c>
    </row>
    <row r="3786" spans="1:9" x14ac:dyDescent="0.45">
      <c r="A3786" t="s">
        <v>17</v>
      </c>
      <c r="B3786" t="s">
        <v>8</v>
      </c>
      <c r="C3786">
        <v>34588</v>
      </c>
      <c r="D3786" t="b">
        <f t="shared" si="59"/>
        <v>0</v>
      </c>
      <c r="E3786" cm="1">
        <f t="array" ref="E3786">QUARTILE(IF($A:$A=$A3786,IF($B:$B=$B3786,$C:$C)),1)</f>
        <v>24773.25</v>
      </c>
      <c r="F3786" cm="1">
        <f t="array" ref="F3786">QUARTILE(IF($A:$A=$A3786,IF($B:$B=$B3786,$C:$C)),3)</f>
        <v>73652.25</v>
      </c>
      <c r="G3786">
        <f>Table3[[#This Row],[Q3]]-Table3[[#This Row],[Q1]]</f>
        <v>48879</v>
      </c>
      <c r="H3786">
        <f>Table3[[#This Row],[Q1]]-1.5*Table3[[#This Row],[IQR]]</f>
        <v>-48545.25</v>
      </c>
      <c r="I3786">
        <f>Table3[[#This Row],[Q3]]+1.5*Table3[[#This Row],[IQR]]</f>
        <v>146970.75</v>
      </c>
    </row>
    <row r="3787" spans="1:9" x14ac:dyDescent="0.45">
      <c r="A3787" t="s">
        <v>17</v>
      </c>
      <c r="B3787" t="s">
        <v>8</v>
      </c>
      <c r="C3787">
        <v>34674</v>
      </c>
      <c r="D3787" t="b">
        <f t="shared" si="59"/>
        <v>0</v>
      </c>
      <c r="E3787" cm="1">
        <f t="array" ref="E3787">QUARTILE(IF($A:$A=$A3787,IF($B:$B=$B3787,$C:$C)),1)</f>
        <v>24773.25</v>
      </c>
      <c r="F3787" cm="1">
        <f t="array" ref="F3787">QUARTILE(IF($A:$A=$A3787,IF($B:$B=$B3787,$C:$C)),3)</f>
        <v>73652.25</v>
      </c>
      <c r="G3787">
        <f>Table3[[#This Row],[Q3]]-Table3[[#This Row],[Q1]]</f>
        <v>48879</v>
      </c>
      <c r="H3787">
        <f>Table3[[#This Row],[Q1]]-1.5*Table3[[#This Row],[IQR]]</f>
        <v>-48545.25</v>
      </c>
      <c r="I3787">
        <f>Table3[[#This Row],[Q3]]+1.5*Table3[[#This Row],[IQR]]</f>
        <v>146970.75</v>
      </c>
    </row>
    <row r="3788" spans="1:9" x14ac:dyDescent="0.45">
      <c r="A3788" t="s">
        <v>17</v>
      </c>
      <c r="B3788" t="s">
        <v>8</v>
      </c>
      <c r="C3788">
        <v>35261</v>
      </c>
      <c r="D3788" t="b">
        <f t="shared" si="59"/>
        <v>0</v>
      </c>
      <c r="E3788" cm="1">
        <f t="array" ref="E3788">QUARTILE(IF($A:$A=$A3788,IF($B:$B=$B3788,$C:$C)),1)</f>
        <v>24773.25</v>
      </c>
      <c r="F3788" cm="1">
        <f t="array" ref="F3788">QUARTILE(IF($A:$A=$A3788,IF($B:$B=$B3788,$C:$C)),3)</f>
        <v>73652.25</v>
      </c>
      <c r="G3788">
        <f>Table3[[#This Row],[Q3]]-Table3[[#This Row],[Q1]]</f>
        <v>48879</v>
      </c>
      <c r="H3788">
        <f>Table3[[#This Row],[Q1]]-1.5*Table3[[#This Row],[IQR]]</f>
        <v>-48545.25</v>
      </c>
      <c r="I3788">
        <f>Table3[[#This Row],[Q3]]+1.5*Table3[[#This Row],[IQR]]</f>
        <v>146970.75</v>
      </c>
    </row>
    <row r="3789" spans="1:9" x14ac:dyDescent="0.45">
      <c r="A3789" t="s">
        <v>17</v>
      </c>
      <c r="B3789" t="s">
        <v>8</v>
      </c>
      <c r="C3789">
        <v>35381</v>
      </c>
      <c r="D3789" t="b">
        <f t="shared" si="59"/>
        <v>0</v>
      </c>
      <c r="E3789" cm="1">
        <f t="array" ref="E3789">QUARTILE(IF($A:$A=$A3789,IF($B:$B=$B3789,$C:$C)),1)</f>
        <v>24773.25</v>
      </c>
      <c r="F3789" cm="1">
        <f t="array" ref="F3789">QUARTILE(IF($A:$A=$A3789,IF($B:$B=$B3789,$C:$C)),3)</f>
        <v>73652.25</v>
      </c>
      <c r="G3789">
        <f>Table3[[#This Row],[Q3]]-Table3[[#This Row],[Q1]]</f>
        <v>48879</v>
      </c>
      <c r="H3789">
        <f>Table3[[#This Row],[Q1]]-1.5*Table3[[#This Row],[IQR]]</f>
        <v>-48545.25</v>
      </c>
      <c r="I3789">
        <f>Table3[[#This Row],[Q3]]+1.5*Table3[[#This Row],[IQR]]</f>
        <v>146970.75</v>
      </c>
    </row>
    <row r="3790" spans="1:9" x14ac:dyDescent="0.45">
      <c r="A3790" t="s">
        <v>17</v>
      </c>
      <c r="B3790" t="s">
        <v>8</v>
      </c>
      <c r="C3790">
        <v>36116</v>
      </c>
      <c r="D3790" t="b">
        <f t="shared" si="59"/>
        <v>0</v>
      </c>
      <c r="E3790" cm="1">
        <f t="array" ref="E3790">QUARTILE(IF($A:$A=$A3790,IF($B:$B=$B3790,$C:$C)),1)</f>
        <v>24773.25</v>
      </c>
      <c r="F3790" cm="1">
        <f t="array" ref="F3790">QUARTILE(IF($A:$A=$A3790,IF($B:$B=$B3790,$C:$C)),3)</f>
        <v>73652.25</v>
      </c>
      <c r="G3790">
        <f>Table3[[#This Row],[Q3]]-Table3[[#This Row],[Q1]]</f>
        <v>48879</v>
      </c>
      <c r="H3790">
        <f>Table3[[#This Row],[Q1]]-1.5*Table3[[#This Row],[IQR]]</f>
        <v>-48545.25</v>
      </c>
      <c r="I3790">
        <f>Table3[[#This Row],[Q3]]+1.5*Table3[[#This Row],[IQR]]</f>
        <v>146970.75</v>
      </c>
    </row>
    <row r="3791" spans="1:9" x14ac:dyDescent="0.45">
      <c r="A3791" t="s">
        <v>17</v>
      </c>
      <c r="B3791" t="s">
        <v>8</v>
      </c>
      <c r="C3791">
        <v>37532</v>
      </c>
      <c r="D3791" t="b">
        <f t="shared" si="59"/>
        <v>0</v>
      </c>
      <c r="E3791" cm="1">
        <f t="array" ref="E3791">QUARTILE(IF($A:$A=$A3791,IF($B:$B=$B3791,$C:$C)),1)</f>
        <v>24773.25</v>
      </c>
      <c r="F3791" cm="1">
        <f t="array" ref="F3791">QUARTILE(IF($A:$A=$A3791,IF($B:$B=$B3791,$C:$C)),3)</f>
        <v>73652.25</v>
      </c>
      <c r="G3791">
        <f>Table3[[#This Row],[Q3]]-Table3[[#This Row],[Q1]]</f>
        <v>48879</v>
      </c>
      <c r="H3791">
        <f>Table3[[#This Row],[Q1]]-1.5*Table3[[#This Row],[IQR]]</f>
        <v>-48545.25</v>
      </c>
      <c r="I3791">
        <f>Table3[[#This Row],[Q3]]+1.5*Table3[[#This Row],[IQR]]</f>
        <v>146970.75</v>
      </c>
    </row>
    <row r="3792" spans="1:9" x14ac:dyDescent="0.45">
      <c r="A3792" t="s">
        <v>17</v>
      </c>
      <c r="B3792" t="s">
        <v>8</v>
      </c>
      <c r="C3792">
        <v>38140</v>
      </c>
      <c r="D3792" t="b">
        <f t="shared" si="59"/>
        <v>0</v>
      </c>
      <c r="E3792" cm="1">
        <f t="array" ref="E3792">QUARTILE(IF($A:$A=$A3792,IF($B:$B=$B3792,$C:$C)),1)</f>
        <v>24773.25</v>
      </c>
      <c r="F3792" cm="1">
        <f t="array" ref="F3792">QUARTILE(IF($A:$A=$A3792,IF($B:$B=$B3792,$C:$C)),3)</f>
        <v>73652.25</v>
      </c>
      <c r="G3792">
        <f>Table3[[#This Row],[Q3]]-Table3[[#This Row],[Q1]]</f>
        <v>48879</v>
      </c>
      <c r="H3792">
        <f>Table3[[#This Row],[Q1]]-1.5*Table3[[#This Row],[IQR]]</f>
        <v>-48545.25</v>
      </c>
      <c r="I3792">
        <f>Table3[[#This Row],[Q3]]+1.5*Table3[[#This Row],[IQR]]</f>
        <v>146970.75</v>
      </c>
    </row>
    <row r="3793" spans="1:9" x14ac:dyDescent="0.45">
      <c r="A3793" t="s">
        <v>17</v>
      </c>
      <c r="B3793" t="s">
        <v>8</v>
      </c>
      <c r="C3793">
        <v>38217</v>
      </c>
      <c r="D3793" t="b">
        <f t="shared" si="59"/>
        <v>0</v>
      </c>
      <c r="E3793" cm="1">
        <f t="array" ref="E3793">QUARTILE(IF($A:$A=$A3793,IF($B:$B=$B3793,$C:$C)),1)</f>
        <v>24773.25</v>
      </c>
      <c r="F3793" cm="1">
        <f t="array" ref="F3793">QUARTILE(IF($A:$A=$A3793,IF($B:$B=$B3793,$C:$C)),3)</f>
        <v>73652.25</v>
      </c>
      <c r="G3793">
        <f>Table3[[#This Row],[Q3]]-Table3[[#This Row],[Q1]]</f>
        <v>48879</v>
      </c>
      <c r="H3793">
        <f>Table3[[#This Row],[Q1]]-1.5*Table3[[#This Row],[IQR]]</f>
        <v>-48545.25</v>
      </c>
      <c r="I3793">
        <f>Table3[[#This Row],[Q3]]+1.5*Table3[[#This Row],[IQR]]</f>
        <v>146970.75</v>
      </c>
    </row>
    <row r="3794" spans="1:9" x14ac:dyDescent="0.45">
      <c r="A3794" t="s">
        <v>17</v>
      </c>
      <c r="B3794" t="s">
        <v>8</v>
      </c>
      <c r="C3794">
        <v>39270</v>
      </c>
      <c r="D3794" t="b">
        <f t="shared" si="59"/>
        <v>0</v>
      </c>
      <c r="E3794" cm="1">
        <f t="array" ref="E3794">QUARTILE(IF($A:$A=$A3794,IF($B:$B=$B3794,$C:$C)),1)</f>
        <v>24773.25</v>
      </c>
      <c r="F3794" cm="1">
        <f t="array" ref="F3794">QUARTILE(IF($A:$A=$A3794,IF($B:$B=$B3794,$C:$C)),3)</f>
        <v>73652.25</v>
      </c>
      <c r="G3794">
        <f>Table3[[#This Row],[Q3]]-Table3[[#This Row],[Q1]]</f>
        <v>48879</v>
      </c>
      <c r="H3794">
        <f>Table3[[#This Row],[Q1]]-1.5*Table3[[#This Row],[IQR]]</f>
        <v>-48545.25</v>
      </c>
      <c r="I3794">
        <f>Table3[[#This Row],[Q3]]+1.5*Table3[[#This Row],[IQR]]</f>
        <v>146970.75</v>
      </c>
    </row>
    <row r="3795" spans="1:9" x14ac:dyDescent="0.45">
      <c r="A3795" t="s">
        <v>17</v>
      </c>
      <c r="B3795" t="s">
        <v>8</v>
      </c>
      <c r="C3795">
        <v>39477</v>
      </c>
      <c r="D3795" t="b">
        <f t="shared" si="59"/>
        <v>0</v>
      </c>
      <c r="E3795" cm="1">
        <f t="array" ref="E3795">QUARTILE(IF($A:$A=$A3795,IF($B:$B=$B3795,$C:$C)),1)</f>
        <v>24773.25</v>
      </c>
      <c r="F3795" cm="1">
        <f t="array" ref="F3795">QUARTILE(IF($A:$A=$A3795,IF($B:$B=$B3795,$C:$C)),3)</f>
        <v>73652.25</v>
      </c>
      <c r="G3795">
        <f>Table3[[#This Row],[Q3]]-Table3[[#This Row],[Q1]]</f>
        <v>48879</v>
      </c>
      <c r="H3795">
        <f>Table3[[#This Row],[Q1]]-1.5*Table3[[#This Row],[IQR]]</f>
        <v>-48545.25</v>
      </c>
      <c r="I3795">
        <f>Table3[[#This Row],[Q3]]+1.5*Table3[[#This Row],[IQR]]</f>
        <v>146970.75</v>
      </c>
    </row>
    <row r="3796" spans="1:9" x14ac:dyDescent="0.45">
      <c r="A3796" t="s">
        <v>17</v>
      </c>
      <c r="B3796" t="s">
        <v>8</v>
      </c>
      <c r="C3796">
        <v>41011</v>
      </c>
      <c r="D3796" t="b">
        <f t="shared" si="59"/>
        <v>0</v>
      </c>
      <c r="E3796" cm="1">
        <f t="array" ref="E3796">QUARTILE(IF($A:$A=$A3796,IF($B:$B=$B3796,$C:$C)),1)</f>
        <v>24773.25</v>
      </c>
      <c r="F3796" cm="1">
        <f t="array" ref="F3796">QUARTILE(IF($A:$A=$A3796,IF($B:$B=$B3796,$C:$C)),3)</f>
        <v>73652.25</v>
      </c>
      <c r="G3796">
        <f>Table3[[#This Row],[Q3]]-Table3[[#This Row],[Q1]]</f>
        <v>48879</v>
      </c>
      <c r="H3796">
        <f>Table3[[#This Row],[Q1]]-1.5*Table3[[#This Row],[IQR]]</f>
        <v>-48545.25</v>
      </c>
      <c r="I3796">
        <f>Table3[[#This Row],[Q3]]+1.5*Table3[[#This Row],[IQR]]</f>
        <v>146970.75</v>
      </c>
    </row>
    <row r="3797" spans="1:9" x14ac:dyDescent="0.45">
      <c r="A3797" t="s">
        <v>17</v>
      </c>
      <c r="B3797" t="s">
        <v>8</v>
      </c>
      <c r="C3797">
        <v>41157</v>
      </c>
      <c r="D3797" t="b">
        <f t="shared" si="59"/>
        <v>0</v>
      </c>
      <c r="E3797" cm="1">
        <f t="array" ref="E3797">QUARTILE(IF($A:$A=$A3797,IF($B:$B=$B3797,$C:$C)),1)</f>
        <v>24773.25</v>
      </c>
      <c r="F3797" cm="1">
        <f t="array" ref="F3797">QUARTILE(IF($A:$A=$A3797,IF($B:$B=$B3797,$C:$C)),3)</f>
        <v>73652.25</v>
      </c>
      <c r="G3797">
        <f>Table3[[#This Row],[Q3]]-Table3[[#This Row],[Q1]]</f>
        <v>48879</v>
      </c>
      <c r="H3797">
        <f>Table3[[#This Row],[Q1]]-1.5*Table3[[#This Row],[IQR]]</f>
        <v>-48545.25</v>
      </c>
      <c r="I3797">
        <f>Table3[[#This Row],[Q3]]+1.5*Table3[[#This Row],[IQR]]</f>
        <v>146970.75</v>
      </c>
    </row>
    <row r="3798" spans="1:9" x14ac:dyDescent="0.45">
      <c r="A3798" t="s">
        <v>17</v>
      </c>
      <c r="B3798" t="s">
        <v>8</v>
      </c>
      <c r="C3798">
        <v>41190</v>
      </c>
      <c r="D3798" t="b">
        <f t="shared" si="59"/>
        <v>0</v>
      </c>
      <c r="E3798" cm="1">
        <f t="array" ref="E3798">QUARTILE(IF($A:$A=$A3798,IF($B:$B=$B3798,$C:$C)),1)</f>
        <v>24773.25</v>
      </c>
      <c r="F3798" cm="1">
        <f t="array" ref="F3798">QUARTILE(IF($A:$A=$A3798,IF($B:$B=$B3798,$C:$C)),3)</f>
        <v>73652.25</v>
      </c>
      <c r="G3798">
        <f>Table3[[#This Row],[Q3]]-Table3[[#This Row],[Q1]]</f>
        <v>48879</v>
      </c>
      <c r="H3798">
        <f>Table3[[#This Row],[Q1]]-1.5*Table3[[#This Row],[IQR]]</f>
        <v>-48545.25</v>
      </c>
      <c r="I3798">
        <f>Table3[[#This Row],[Q3]]+1.5*Table3[[#This Row],[IQR]]</f>
        <v>146970.75</v>
      </c>
    </row>
    <row r="3799" spans="1:9" x14ac:dyDescent="0.45">
      <c r="A3799" t="s">
        <v>17</v>
      </c>
      <c r="B3799" t="s">
        <v>8</v>
      </c>
      <c r="C3799">
        <v>41256</v>
      </c>
      <c r="D3799" t="b">
        <f t="shared" si="59"/>
        <v>0</v>
      </c>
      <c r="E3799" cm="1">
        <f t="array" ref="E3799">QUARTILE(IF($A:$A=$A3799,IF($B:$B=$B3799,$C:$C)),1)</f>
        <v>24773.25</v>
      </c>
      <c r="F3799" cm="1">
        <f t="array" ref="F3799">QUARTILE(IF($A:$A=$A3799,IF($B:$B=$B3799,$C:$C)),3)</f>
        <v>73652.25</v>
      </c>
      <c r="G3799">
        <f>Table3[[#This Row],[Q3]]-Table3[[#This Row],[Q1]]</f>
        <v>48879</v>
      </c>
      <c r="H3799">
        <f>Table3[[#This Row],[Q1]]-1.5*Table3[[#This Row],[IQR]]</f>
        <v>-48545.25</v>
      </c>
      <c r="I3799">
        <f>Table3[[#This Row],[Q3]]+1.5*Table3[[#This Row],[IQR]]</f>
        <v>146970.75</v>
      </c>
    </row>
    <row r="3800" spans="1:9" x14ac:dyDescent="0.45">
      <c r="A3800" t="s">
        <v>17</v>
      </c>
      <c r="B3800" t="s">
        <v>8</v>
      </c>
      <c r="C3800">
        <v>41531</v>
      </c>
      <c r="D3800" t="b">
        <f t="shared" si="59"/>
        <v>0</v>
      </c>
      <c r="E3800" cm="1">
        <f t="array" ref="E3800">QUARTILE(IF($A:$A=$A3800,IF($B:$B=$B3800,$C:$C)),1)</f>
        <v>24773.25</v>
      </c>
      <c r="F3800" cm="1">
        <f t="array" ref="F3800">QUARTILE(IF($A:$A=$A3800,IF($B:$B=$B3800,$C:$C)),3)</f>
        <v>73652.25</v>
      </c>
      <c r="G3800">
        <f>Table3[[#This Row],[Q3]]-Table3[[#This Row],[Q1]]</f>
        <v>48879</v>
      </c>
      <c r="H3800">
        <f>Table3[[#This Row],[Q1]]-1.5*Table3[[#This Row],[IQR]]</f>
        <v>-48545.25</v>
      </c>
      <c r="I3800">
        <f>Table3[[#This Row],[Q3]]+1.5*Table3[[#This Row],[IQR]]</f>
        <v>146970.75</v>
      </c>
    </row>
    <row r="3801" spans="1:9" x14ac:dyDescent="0.45">
      <c r="A3801" t="s">
        <v>17</v>
      </c>
      <c r="B3801" t="s">
        <v>8</v>
      </c>
      <c r="C3801">
        <v>41584</v>
      </c>
      <c r="D3801" t="b">
        <f t="shared" si="59"/>
        <v>0</v>
      </c>
      <c r="E3801" cm="1">
        <f t="array" ref="E3801">QUARTILE(IF($A:$A=$A3801,IF($B:$B=$B3801,$C:$C)),1)</f>
        <v>24773.25</v>
      </c>
      <c r="F3801" cm="1">
        <f t="array" ref="F3801">QUARTILE(IF($A:$A=$A3801,IF($B:$B=$B3801,$C:$C)),3)</f>
        <v>73652.25</v>
      </c>
      <c r="G3801">
        <f>Table3[[#This Row],[Q3]]-Table3[[#This Row],[Q1]]</f>
        <v>48879</v>
      </c>
      <c r="H3801">
        <f>Table3[[#This Row],[Q1]]-1.5*Table3[[#This Row],[IQR]]</f>
        <v>-48545.25</v>
      </c>
      <c r="I3801">
        <f>Table3[[#This Row],[Q3]]+1.5*Table3[[#This Row],[IQR]]</f>
        <v>146970.75</v>
      </c>
    </row>
    <row r="3802" spans="1:9" x14ac:dyDescent="0.45">
      <c r="A3802" t="s">
        <v>17</v>
      </c>
      <c r="B3802" t="s">
        <v>8</v>
      </c>
      <c r="C3802">
        <v>41757</v>
      </c>
      <c r="D3802" t="b">
        <f t="shared" si="59"/>
        <v>0</v>
      </c>
      <c r="E3802" cm="1">
        <f t="array" ref="E3802">QUARTILE(IF($A:$A=$A3802,IF($B:$B=$B3802,$C:$C)),1)</f>
        <v>24773.25</v>
      </c>
      <c r="F3802" cm="1">
        <f t="array" ref="F3802">QUARTILE(IF($A:$A=$A3802,IF($B:$B=$B3802,$C:$C)),3)</f>
        <v>73652.25</v>
      </c>
      <c r="G3802">
        <f>Table3[[#This Row],[Q3]]-Table3[[#This Row],[Q1]]</f>
        <v>48879</v>
      </c>
      <c r="H3802">
        <f>Table3[[#This Row],[Q1]]-1.5*Table3[[#This Row],[IQR]]</f>
        <v>-48545.25</v>
      </c>
      <c r="I3802">
        <f>Table3[[#This Row],[Q3]]+1.5*Table3[[#This Row],[IQR]]</f>
        <v>146970.75</v>
      </c>
    </row>
    <row r="3803" spans="1:9" x14ac:dyDescent="0.45">
      <c r="A3803" t="s">
        <v>17</v>
      </c>
      <c r="B3803" t="s">
        <v>8</v>
      </c>
      <c r="C3803">
        <v>42138</v>
      </c>
      <c r="D3803" t="b">
        <f t="shared" si="59"/>
        <v>0</v>
      </c>
      <c r="E3803" cm="1">
        <f t="array" ref="E3803">QUARTILE(IF($A:$A=$A3803,IF($B:$B=$B3803,$C:$C)),1)</f>
        <v>24773.25</v>
      </c>
      <c r="F3803" cm="1">
        <f t="array" ref="F3803">QUARTILE(IF($A:$A=$A3803,IF($B:$B=$B3803,$C:$C)),3)</f>
        <v>73652.25</v>
      </c>
      <c r="G3803">
        <f>Table3[[#This Row],[Q3]]-Table3[[#This Row],[Q1]]</f>
        <v>48879</v>
      </c>
      <c r="H3803">
        <f>Table3[[#This Row],[Q1]]-1.5*Table3[[#This Row],[IQR]]</f>
        <v>-48545.25</v>
      </c>
      <c r="I3803">
        <f>Table3[[#This Row],[Q3]]+1.5*Table3[[#This Row],[IQR]]</f>
        <v>146970.75</v>
      </c>
    </row>
    <row r="3804" spans="1:9" x14ac:dyDescent="0.45">
      <c r="A3804" t="s">
        <v>17</v>
      </c>
      <c r="B3804" t="s">
        <v>8</v>
      </c>
      <c r="C3804">
        <v>42169</v>
      </c>
      <c r="D3804" t="b">
        <f t="shared" si="59"/>
        <v>0</v>
      </c>
      <c r="E3804" cm="1">
        <f t="array" ref="E3804">QUARTILE(IF($A:$A=$A3804,IF($B:$B=$B3804,$C:$C)),1)</f>
        <v>24773.25</v>
      </c>
      <c r="F3804" cm="1">
        <f t="array" ref="F3804">QUARTILE(IF($A:$A=$A3804,IF($B:$B=$B3804,$C:$C)),3)</f>
        <v>73652.25</v>
      </c>
      <c r="G3804">
        <f>Table3[[#This Row],[Q3]]-Table3[[#This Row],[Q1]]</f>
        <v>48879</v>
      </c>
      <c r="H3804">
        <f>Table3[[#This Row],[Q1]]-1.5*Table3[[#This Row],[IQR]]</f>
        <v>-48545.25</v>
      </c>
      <c r="I3804">
        <f>Table3[[#This Row],[Q3]]+1.5*Table3[[#This Row],[IQR]]</f>
        <v>146970.75</v>
      </c>
    </row>
    <row r="3805" spans="1:9" x14ac:dyDescent="0.45">
      <c r="A3805" t="s">
        <v>17</v>
      </c>
      <c r="B3805" t="s">
        <v>8</v>
      </c>
      <c r="C3805">
        <v>42285</v>
      </c>
      <c r="D3805" t="b">
        <f t="shared" si="59"/>
        <v>0</v>
      </c>
      <c r="E3805" cm="1">
        <f t="array" ref="E3805">QUARTILE(IF($A:$A=$A3805,IF($B:$B=$B3805,$C:$C)),1)</f>
        <v>24773.25</v>
      </c>
      <c r="F3805" cm="1">
        <f t="array" ref="F3805">QUARTILE(IF($A:$A=$A3805,IF($B:$B=$B3805,$C:$C)),3)</f>
        <v>73652.25</v>
      </c>
      <c r="G3805">
        <f>Table3[[#This Row],[Q3]]-Table3[[#This Row],[Q1]]</f>
        <v>48879</v>
      </c>
      <c r="H3805">
        <f>Table3[[#This Row],[Q1]]-1.5*Table3[[#This Row],[IQR]]</f>
        <v>-48545.25</v>
      </c>
      <c r="I3805">
        <f>Table3[[#This Row],[Q3]]+1.5*Table3[[#This Row],[IQR]]</f>
        <v>146970.75</v>
      </c>
    </row>
    <row r="3806" spans="1:9" x14ac:dyDescent="0.45">
      <c r="A3806" t="s">
        <v>17</v>
      </c>
      <c r="B3806" t="s">
        <v>8</v>
      </c>
      <c r="C3806">
        <v>42496</v>
      </c>
      <c r="D3806" t="b">
        <f t="shared" si="59"/>
        <v>0</v>
      </c>
      <c r="E3806" cm="1">
        <f t="array" ref="E3806">QUARTILE(IF($A:$A=$A3806,IF($B:$B=$B3806,$C:$C)),1)</f>
        <v>24773.25</v>
      </c>
      <c r="F3806" cm="1">
        <f t="array" ref="F3806">QUARTILE(IF($A:$A=$A3806,IF($B:$B=$B3806,$C:$C)),3)</f>
        <v>73652.25</v>
      </c>
      <c r="G3806">
        <f>Table3[[#This Row],[Q3]]-Table3[[#This Row],[Q1]]</f>
        <v>48879</v>
      </c>
      <c r="H3806">
        <f>Table3[[#This Row],[Q1]]-1.5*Table3[[#This Row],[IQR]]</f>
        <v>-48545.25</v>
      </c>
      <c r="I3806">
        <f>Table3[[#This Row],[Q3]]+1.5*Table3[[#This Row],[IQR]]</f>
        <v>146970.75</v>
      </c>
    </row>
    <row r="3807" spans="1:9" x14ac:dyDescent="0.45">
      <c r="A3807" t="s">
        <v>17</v>
      </c>
      <c r="B3807" t="s">
        <v>8</v>
      </c>
      <c r="C3807">
        <v>42656</v>
      </c>
      <c r="D3807" t="b">
        <f t="shared" si="59"/>
        <v>0</v>
      </c>
      <c r="E3807" cm="1">
        <f t="array" ref="E3807">QUARTILE(IF($A:$A=$A3807,IF($B:$B=$B3807,$C:$C)),1)</f>
        <v>24773.25</v>
      </c>
      <c r="F3807" cm="1">
        <f t="array" ref="F3807">QUARTILE(IF($A:$A=$A3807,IF($B:$B=$B3807,$C:$C)),3)</f>
        <v>73652.25</v>
      </c>
      <c r="G3807">
        <f>Table3[[#This Row],[Q3]]-Table3[[#This Row],[Q1]]</f>
        <v>48879</v>
      </c>
      <c r="H3807">
        <f>Table3[[#This Row],[Q1]]-1.5*Table3[[#This Row],[IQR]]</f>
        <v>-48545.25</v>
      </c>
      <c r="I3807">
        <f>Table3[[#This Row],[Q3]]+1.5*Table3[[#This Row],[IQR]]</f>
        <v>146970.75</v>
      </c>
    </row>
    <row r="3808" spans="1:9" x14ac:dyDescent="0.45">
      <c r="A3808" t="s">
        <v>17</v>
      </c>
      <c r="B3808" t="s">
        <v>8</v>
      </c>
      <c r="C3808">
        <v>42790</v>
      </c>
      <c r="D3808" t="b">
        <f t="shared" si="59"/>
        <v>0</v>
      </c>
      <c r="E3808" cm="1">
        <f t="array" ref="E3808">QUARTILE(IF($A:$A=$A3808,IF($B:$B=$B3808,$C:$C)),1)</f>
        <v>24773.25</v>
      </c>
      <c r="F3808" cm="1">
        <f t="array" ref="F3808">QUARTILE(IF($A:$A=$A3808,IF($B:$B=$B3808,$C:$C)),3)</f>
        <v>73652.25</v>
      </c>
      <c r="G3808">
        <f>Table3[[#This Row],[Q3]]-Table3[[#This Row],[Q1]]</f>
        <v>48879</v>
      </c>
      <c r="H3808">
        <f>Table3[[#This Row],[Q1]]-1.5*Table3[[#This Row],[IQR]]</f>
        <v>-48545.25</v>
      </c>
      <c r="I3808">
        <f>Table3[[#This Row],[Q3]]+1.5*Table3[[#This Row],[IQR]]</f>
        <v>146970.75</v>
      </c>
    </row>
    <row r="3809" spans="1:9" x14ac:dyDescent="0.45">
      <c r="A3809" t="s">
        <v>17</v>
      </c>
      <c r="B3809" t="s">
        <v>8</v>
      </c>
      <c r="C3809">
        <v>43469</v>
      </c>
      <c r="D3809" t="b">
        <f t="shared" si="59"/>
        <v>0</v>
      </c>
      <c r="E3809" cm="1">
        <f t="array" ref="E3809">QUARTILE(IF($A:$A=$A3809,IF($B:$B=$B3809,$C:$C)),1)</f>
        <v>24773.25</v>
      </c>
      <c r="F3809" cm="1">
        <f t="array" ref="F3809">QUARTILE(IF($A:$A=$A3809,IF($B:$B=$B3809,$C:$C)),3)</f>
        <v>73652.25</v>
      </c>
      <c r="G3809">
        <f>Table3[[#This Row],[Q3]]-Table3[[#This Row],[Q1]]</f>
        <v>48879</v>
      </c>
      <c r="H3809">
        <f>Table3[[#This Row],[Q1]]-1.5*Table3[[#This Row],[IQR]]</f>
        <v>-48545.25</v>
      </c>
      <c r="I3809">
        <f>Table3[[#This Row],[Q3]]+1.5*Table3[[#This Row],[IQR]]</f>
        <v>146970.75</v>
      </c>
    </row>
    <row r="3810" spans="1:9" x14ac:dyDescent="0.45">
      <c r="A3810" t="s">
        <v>17</v>
      </c>
      <c r="B3810" t="s">
        <v>8</v>
      </c>
      <c r="C3810">
        <v>44157</v>
      </c>
      <c r="D3810" t="b">
        <f t="shared" si="59"/>
        <v>0</v>
      </c>
      <c r="E3810" cm="1">
        <f t="array" ref="E3810">QUARTILE(IF($A:$A=$A3810,IF($B:$B=$B3810,$C:$C)),1)</f>
        <v>24773.25</v>
      </c>
      <c r="F3810" cm="1">
        <f t="array" ref="F3810">QUARTILE(IF($A:$A=$A3810,IF($B:$B=$B3810,$C:$C)),3)</f>
        <v>73652.25</v>
      </c>
      <c r="G3810">
        <f>Table3[[#This Row],[Q3]]-Table3[[#This Row],[Q1]]</f>
        <v>48879</v>
      </c>
      <c r="H3810">
        <f>Table3[[#This Row],[Q1]]-1.5*Table3[[#This Row],[IQR]]</f>
        <v>-48545.25</v>
      </c>
      <c r="I3810">
        <f>Table3[[#This Row],[Q3]]+1.5*Table3[[#This Row],[IQR]]</f>
        <v>146970.75</v>
      </c>
    </row>
    <row r="3811" spans="1:9" x14ac:dyDescent="0.45">
      <c r="A3811" t="s">
        <v>17</v>
      </c>
      <c r="B3811" t="s">
        <v>8</v>
      </c>
      <c r="C3811">
        <v>45622</v>
      </c>
      <c r="D3811" t="b">
        <f t="shared" si="59"/>
        <v>0</v>
      </c>
      <c r="E3811" cm="1">
        <f t="array" ref="E3811">QUARTILE(IF($A:$A=$A3811,IF($B:$B=$B3811,$C:$C)),1)</f>
        <v>24773.25</v>
      </c>
      <c r="F3811" cm="1">
        <f t="array" ref="F3811">QUARTILE(IF($A:$A=$A3811,IF($B:$B=$B3811,$C:$C)),3)</f>
        <v>73652.25</v>
      </c>
      <c r="G3811">
        <f>Table3[[#This Row],[Q3]]-Table3[[#This Row],[Q1]]</f>
        <v>48879</v>
      </c>
      <c r="H3811">
        <f>Table3[[#This Row],[Q1]]-1.5*Table3[[#This Row],[IQR]]</f>
        <v>-48545.25</v>
      </c>
      <c r="I3811">
        <f>Table3[[#This Row],[Q3]]+1.5*Table3[[#This Row],[IQR]]</f>
        <v>146970.75</v>
      </c>
    </row>
    <row r="3812" spans="1:9" x14ac:dyDescent="0.45">
      <c r="A3812" t="s">
        <v>17</v>
      </c>
      <c r="B3812" t="s">
        <v>8</v>
      </c>
      <c r="C3812">
        <v>45685</v>
      </c>
      <c r="D3812" t="b">
        <f t="shared" si="59"/>
        <v>0</v>
      </c>
      <c r="E3812" cm="1">
        <f t="array" ref="E3812">QUARTILE(IF($A:$A=$A3812,IF($B:$B=$B3812,$C:$C)),1)</f>
        <v>24773.25</v>
      </c>
      <c r="F3812" cm="1">
        <f t="array" ref="F3812">QUARTILE(IF($A:$A=$A3812,IF($B:$B=$B3812,$C:$C)),3)</f>
        <v>73652.25</v>
      </c>
      <c r="G3812">
        <f>Table3[[#This Row],[Q3]]-Table3[[#This Row],[Q1]]</f>
        <v>48879</v>
      </c>
      <c r="H3812">
        <f>Table3[[#This Row],[Q1]]-1.5*Table3[[#This Row],[IQR]]</f>
        <v>-48545.25</v>
      </c>
      <c r="I3812">
        <f>Table3[[#This Row],[Q3]]+1.5*Table3[[#This Row],[IQR]]</f>
        <v>146970.75</v>
      </c>
    </row>
    <row r="3813" spans="1:9" x14ac:dyDescent="0.45">
      <c r="A3813" t="s">
        <v>17</v>
      </c>
      <c r="B3813" t="s">
        <v>8</v>
      </c>
      <c r="C3813">
        <v>46622</v>
      </c>
      <c r="D3813" t="b">
        <f t="shared" si="59"/>
        <v>0</v>
      </c>
      <c r="E3813" cm="1">
        <f t="array" ref="E3813">QUARTILE(IF($A:$A=$A3813,IF($B:$B=$B3813,$C:$C)),1)</f>
        <v>24773.25</v>
      </c>
      <c r="F3813" cm="1">
        <f t="array" ref="F3813">QUARTILE(IF($A:$A=$A3813,IF($B:$B=$B3813,$C:$C)),3)</f>
        <v>73652.25</v>
      </c>
      <c r="G3813">
        <f>Table3[[#This Row],[Q3]]-Table3[[#This Row],[Q1]]</f>
        <v>48879</v>
      </c>
      <c r="H3813">
        <f>Table3[[#This Row],[Q1]]-1.5*Table3[[#This Row],[IQR]]</f>
        <v>-48545.25</v>
      </c>
      <c r="I3813">
        <f>Table3[[#This Row],[Q3]]+1.5*Table3[[#This Row],[IQR]]</f>
        <v>146970.75</v>
      </c>
    </row>
    <row r="3814" spans="1:9" x14ac:dyDescent="0.45">
      <c r="A3814" t="s">
        <v>17</v>
      </c>
      <c r="B3814" t="s">
        <v>8</v>
      </c>
      <c r="C3814">
        <v>47196</v>
      </c>
      <c r="D3814" t="b">
        <f t="shared" si="59"/>
        <v>0</v>
      </c>
      <c r="E3814" cm="1">
        <f t="array" ref="E3814">QUARTILE(IF($A:$A=$A3814,IF($B:$B=$B3814,$C:$C)),1)</f>
        <v>24773.25</v>
      </c>
      <c r="F3814" cm="1">
        <f t="array" ref="F3814">QUARTILE(IF($A:$A=$A3814,IF($B:$B=$B3814,$C:$C)),3)</f>
        <v>73652.25</v>
      </c>
      <c r="G3814">
        <f>Table3[[#This Row],[Q3]]-Table3[[#This Row],[Q1]]</f>
        <v>48879</v>
      </c>
      <c r="H3814">
        <f>Table3[[#This Row],[Q1]]-1.5*Table3[[#This Row],[IQR]]</f>
        <v>-48545.25</v>
      </c>
      <c r="I3814">
        <f>Table3[[#This Row],[Q3]]+1.5*Table3[[#This Row],[IQR]]</f>
        <v>146970.75</v>
      </c>
    </row>
    <row r="3815" spans="1:9" x14ac:dyDescent="0.45">
      <c r="A3815" t="s">
        <v>17</v>
      </c>
      <c r="B3815" t="s">
        <v>8</v>
      </c>
      <c r="C3815">
        <v>47286</v>
      </c>
      <c r="D3815" t="b">
        <f t="shared" si="59"/>
        <v>0</v>
      </c>
      <c r="E3815" cm="1">
        <f t="array" ref="E3815">QUARTILE(IF($A:$A=$A3815,IF($B:$B=$B3815,$C:$C)),1)</f>
        <v>24773.25</v>
      </c>
      <c r="F3815" cm="1">
        <f t="array" ref="F3815">QUARTILE(IF($A:$A=$A3815,IF($B:$B=$B3815,$C:$C)),3)</f>
        <v>73652.25</v>
      </c>
      <c r="G3815">
        <f>Table3[[#This Row],[Q3]]-Table3[[#This Row],[Q1]]</f>
        <v>48879</v>
      </c>
      <c r="H3815">
        <f>Table3[[#This Row],[Q1]]-1.5*Table3[[#This Row],[IQR]]</f>
        <v>-48545.25</v>
      </c>
      <c r="I3815">
        <f>Table3[[#This Row],[Q3]]+1.5*Table3[[#This Row],[IQR]]</f>
        <v>146970.75</v>
      </c>
    </row>
    <row r="3816" spans="1:9" x14ac:dyDescent="0.45">
      <c r="A3816" t="s">
        <v>17</v>
      </c>
      <c r="B3816" t="s">
        <v>8</v>
      </c>
      <c r="C3816">
        <v>47669</v>
      </c>
      <c r="D3816" t="b">
        <f t="shared" si="59"/>
        <v>0</v>
      </c>
      <c r="E3816" cm="1">
        <f t="array" ref="E3816">QUARTILE(IF($A:$A=$A3816,IF($B:$B=$B3816,$C:$C)),1)</f>
        <v>24773.25</v>
      </c>
      <c r="F3816" cm="1">
        <f t="array" ref="F3816">QUARTILE(IF($A:$A=$A3816,IF($B:$B=$B3816,$C:$C)),3)</f>
        <v>73652.25</v>
      </c>
      <c r="G3816">
        <f>Table3[[#This Row],[Q3]]-Table3[[#This Row],[Q1]]</f>
        <v>48879</v>
      </c>
      <c r="H3816">
        <f>Table3[[#This Row],[Q1]]-1.5*Table3[[#This Row],[IQR]]</f>
        <v>-48545.25</v>
      </c>
      <c r="I3816">
        <f>Table3[[#This Row],[Q3]]+1.5*Table3[[#This Row],[IQR]]</f>
        <v>146970.75</v>
      </c>
    </row>
    <row r="3817" spans="1:9" x14ac:dyDescent="0.45">
      <c r="A3817" t="s">
        <v>17</v>
      </c>
      <c r="B3817" t="s">
        <v>8</v>
      </c>
      <c r="C3817">
        <v>48303</v>
      </c>
      <c r="D3817" t="b">
        <f t="shared" si="59"/>
        <v>0</v>
      </c>
      <c r="E3817" cm="1">
        <f t="array" ref="E3817">QUARTILE(IF($A:$A=$A3817,IF($B:$B=$B3817,$C:$C)),1)</f>
        <v>24773.25</v>
      </c>
      <c r="F3817" cm="1">
        <f t="array" ref="F3817">QUARTILE(IF($A:$A=$A3817,IF($B:$B=$B3817,$C:$C)),3)</f>
        <v>73652.25</v>
      </c>
      <c r="G3817">
        <f>Table3[[#This Row],[Q3]]-Table3[[#This Row],[Q1]]</f>
        <v>48879</v>
      </c>
      <c r="H3817">
        <f>Table3[[#This Row],[Q1]]-1.5*Table3[[#This Row],[IQR]]</f>
        <v>-48545.25</v>
      </c>
      <c r="I3817">
        <f>Table3[[#This Row],[Q3]]+1.5*Table3[[#This Row],[IQR]]</f>
        <v>146970.75</v>
      </c>
    </row>
    <row r="3818" spans="1:9" x14ac:dyDescent="0.45">
      <c r="A3818" t="s">
        <v>17</v>
      </c>
      <c r="B3818" t="s">
        <v>8</v>
      </c>
      <c r="C3818">
        <v>48320</v>
      </c>
      <c r="D3818" t="b">
        <f t="shared" si="59"/>
        <v>0</v>
      </c>
      <c r="E3818" cm="1">
        <f t="array" ref="E3818">QUARTILE(IF($A:$A=$A3818,IF($B:$B=$B3818,$C:$C)),1)</f>
        <v>24773.25</v>
      </c>
      <c r="F3818" cm="1">
        <f t="array" ref="F3818">QUARTILE(IF($A:$A=$A3818,IF($B:$B=$B3818,$C:$C)),3)</f>
        <v>73652.25</v>
      </c>
      <c r="G3818">
        <f>Table3[[#This Row],[Q3]]-Table3[[#This Row],[Q1]]</f>
        <v>48879</v>
      </c>
      <c r="H3818">
        <f>Table3[[#This Row],[Q1]]-1.5*Table3[[#This Row],[IQR]]</f>
        <v>-48545.25</v>
      </c>
      <c r="I3818">
        <f>Table3[[#This Row],[Q3]]+1.5*Table3[[#This Row],[IQR]]</f>
        <v>146970.75</v>
      </c>
    </row>
    <row r="3819" spans="1:9" x14ac:dyDescent="0.45">
      <c r="A3819" t="s">
        <v>17</v>
      </c>
      <c r="B3819" t="s">
        <v>8</v>
      </c>
      <c r="C3819">
        <v>49509</v>
      </c>
      <c r="D3819" t="b">
        <f t="shared" si="59"/>
        <v>0</v>
      </c>
      <c r="E3819" cm="1">
        <f t="array" ref="E3819">QUARTILE(IF($A:$A=$A3819,IF($B:$B=$B3819,$C:$C)),1)</f>
        <v>24773.25</v>
      </c>
      <c r="F3819" cm="1">
        <f t="array" ref="F3819">QUARTILE(IF($A:$A=$A3819,IF($B:$B=$B3819,$C:$C)),3)</f>
        <v>73652.25</v>
      </c>
      <c r="G3819">
        <f>Table3[[#This Row],[Q3]]-Table3[[#This Row],[Q1]]</f>
        <v>48879</v>
      </c>
      <c r="H3819">
        <f>Table3[[#This Row],[Q1]]-1.5*Table3[[#This Row],[IQR]]</f>
        <v>-48545.25</v>
      </c>
      <c r="I3819">
        <f>Table3[[#This Row],[Q3]]+1.5*Table3[[#This Row],[IQR]]</f>
        <v>146970.75</v>
      </c>
    </row>
    <row r="3820" spans="1:9" x14ac:dyDescent="0.45">
      <c r="A3820" t="s">
        <v>17</v>
      </c>
      <c r="B3820" t="s">
        <v>8</v>
      </c>
      <c r="C3820">
        <v>49745</v>
      </c>
      <c r="D3820" t="b">
        <f t="shared" si="59"/>
        <v>0</v>
      </c>
      <c r="E3820" cm="1">
        <f t="array" ref="E3820">QUARTILE(IF($A:$A=$A3820,IF($B:$B=$B3820,$C:$C)),1)</f>
        <v>24773.25</v>
      </c>
      <c r="F3820" cm="1">
        <f t="array" ref="F3820">QUARTILE(IF($A:$A=$A3820,IF($B:$B=$B3820,$C:$C)),3)</f>
        <v>73652.25</v>
      </c>
      <c r="G3820">
        <f>Table3[[#This Row],[Q3]]-Table3[[#This Row],[Q1]]</f>
        <v>48879</v>
      </c>
      <c r="H3820">
        <f>Table3[[#This Row],[Q1]]-1.5*Table3[[#This Row],[IQR]]</f>
        <v>-48545.25</v>
      </c>
      <c r="I3820">
        <f>Table3[[#This Row],[Q3]]+1.5*Table3[[#This Row],[IQR]]</f>
        <v>146970.75</v>
      </c>
    </row>
    <row r="3821" spans="1:9" x14ac:dyDescent="0.45">
      <c r="A3821" t="s">
        <v>17</v>
      </c>
      <c r="B3821" t="s">
        <v>8</v>
      </c>
      <c r="C3821">
        <v>49865</v>
      </c>
      <c r="D3821" t="b">
        <f t="shared" si="59"/>
        <v>0</v>
      </c>
      <c r="E3821" cm="1">
        <f t="array" ref="E3821">QUARTILE(IF($A:$A=$A3821,IF($B:$B=$B3821,$C:$C)),1)</f>
        <v>24773.25</v>
      </c>
      <c r="F3821" cm="1">
        <f t="array" ref="F3821">QUARTILE(IF($A:$A=$A3821,IF($B:$B=$B3821,$C:$C)),3)</f>
        <v>73652.25</v>
      </c>
      <c r="G3821">
        <f>Table3[[#This Row],[Q3]]-Table3[[#This Row],[Q1]]</f>
        <v>48879</v>
      </c>
      <c r="H3821">
        <f>Table3[[#This Row],[Q1]]-1.5*Table3[[#This Row],[IQR]]</f>
        <v>-48545.25</v>
      </c>
      <c r="I3821">
        <f>Table3[[#This Row],[Q3]]+1.5*Table3[[#This Row],[IQR]]</f>
        <v>146970.75</v>
      </c>
    </row>
    <row r="3822" spans="1:9" x14ac:dyDescent="0.45">
      <c r="A3822" t="s">
        <v>17</v>
      </c>
      <c r="B3822" t="s">
        <v>8</v>
      </c>
      <c r="C3822">
        <v>49897</v>
      </c>
      <c r="D3822" t="b">
        <f t="shared" si="59"/>
        <v>0</v>
      </c>
      <c r="E3822" cm="1">
        <f t="array" ref="E3822">QUARTILE(IF($A:$A=$A3822,IF($B:$B=$B3822,$C:$C)),1)</f>
        <v>24773.25</v>
      </c>
      <c r="F3822" cm="1">
        <f t="array" ref="F3822">QUARTILE(IF($A:$A=$A3822,IF($B:$B=$B3822,$C:$C)),3)</f>
        <v>73652.25</v>
      </c>
      <c r="G3822">
        <f>Table3[[#This Row],[Q3]]-Table3[[#This Row],[Q1]]</f>
        <v>48879</v>
      </c>
      <c r="H3822">
        <f>Table3[[#This Row],[Q1]]-1.5*Table3[[#This Row],[IQR]]</f>
        <v>-48545.25</v>
      </c>
      <c r="I3822">
        <f>Table3[[#This Row],[Q3]]+1.5*Table3[[#This Row],[IQR]]</f>
        <v>146970.75</v>
      </c>
    </row>
    <row r="3823" spans="1:9" x14ac:dyDescent="0.45">
      <c r="A3823" t="s">
        <v>17</v>
      </c>
      <c r="B3823" t="s">
        <v>8</v>
      </c>
      <c r="C3823">
        <v>49903</v>
      </c>
      <c r="D3823" t="b">
        <f t="shared" si="59"/>
        <v>0</v>
      </c>
      <c r="E3823" cm="1">
        <f t="array" ref="E3823">QUARTILE(IF($A:$A=$A3823,IF($B:$B=$B3823,$C:$C)),1)</f>
        <v>24773.25</v>
      </c>
      <c r="F3823" cm="1">
        <f t="array" ref="F3823">QUARTILE(IF($A:$A=$A3823,IF($B:$B=$B3823,$C:$C)),3)</f>
        <v>73652.25</v>
      </c>
      <c r="G3823">
        <f>Table3[[#This Row],[Q3]]-Table3[[#This Row],[Q1]]</f>
        <v>48879</v>
      </c>
      <c r="H3823">
        <f>Table3[[#This Row],[Q1]]-1.5*Table3[[#This Row],[IQR]]</f>
        <v>-48545.25</v>
      </c>
      <c r="I3823">
        <f>Table3[[#This Row],[Q3]]+1.5*Table3[[#This Row],[IQR]]</f>
        <v>146970.75</v>
      </c>
    </row>
    <row r="3824" spans="1:9" x14ac:dyDescent="0.45">
      <c r="A3824" t="s">
        <v>17</v>
      </c>
      <c r="B3824" t="s">
        <v>8</v>
      </c>
      <c r="C3824">
        <v>49984</v>
      </c>
      <c r="D3824" t="b">
        <f t="shared" si="59"/>
        <v>0</v>
      </c>
      <c r="E3824" cm="1">
        <f t="array" ref="E3824">QUARTILE(IF($A:$A=$A3824,IF($B:$B=$B3824,$C:$C)),1)</f>
        <v>24773.25</v>
      </c>
      <c r="F3824" cm="1">
        <f t="array" ref="F3824">QUARTILE(IF($A:$A=$A3824,IF($B:$B=$B3824,$C:$C)),3)</f>
        <v>73652.25</v>
      </c>
      <c r="G3824">
        <f>Table3[[#This Row],[Q3]]-Table3[[#This Row],[Q1]]</f>
        <v>48879</v>
      </c>
      <c r="H3824">
        <f>Table3[[#This Row],[Q1]]-1.5*Table3[[#This Row],[IQR]]</f>
        <v>-48545.25</v>
      </c>
      <c r="I3824">
        <f>Table3[[#This Row],[Q3]]+1.5*Table3[[#This Row],[IQR]]</f>
        <v>146970.75</v>
      </c>
    </row>
    <row r="3825" spans="1:9" x14ac:dyDescent="0.45">
      <c r="A3825" t="s">
        <v>17</v>
      </c>
      <c r="B3825" t="s">
        <v>8</v>
      </c>
      <c r="C3825">
        <v>50500</v>
      </c>
      <c r="D3825" t="b">
        <f t="shared" si="59"/>
        <v>0</v>
      </c>
      <c r="E3825" cm="1">
        <f t="array" ref="E3825">QUARTILE(IF($A:$A=$A3825,IF($B:$B=$B3825,$C:$C)),1)</f>
        <v>24773.25</v>
      </c>
      <c r="F3825" cm="1">
        <f t="array" ref="F3825">QUARTILE(IF($A:$A=$A3825,IF($B:$B=$B3825,$C:$C)),3)</f>
        <v>73652.25</v>
      </c>
      <c r="G3825">
        <f>Table3[[#This Row],[Q3]]-Table3[[#This Row],[Q1]]</f>
        <v>48879</v>
      </c>
      <c r="H3825">
        <f>Table3[[#This Row],[Q1]]-1.5*Table3[[#This Row],[IQR]]</f>
        <v>-48545.25</v>
      </c>
      <c r="I3825">
        <f>Table3[[#This Row],[Q3]]+1.5*Table3[[#This Row],[IQR]]</f>
        <v>146970.75</v>
      </c>
    </row>
    <row r="3826" spans="1:9" x14ac:dyDescent="0.45">
      <c r="A3826" t="s">
        <v>17</v>
      </c>
      <c r="B3826" t="s">
        <v>8</v>
      </c>
      <c r="C3826">
        <v>50714</v>
      </c>
      <c r="D3826" t="b">
        <f t="shared" si="59"/>
        <v>0</v>
      </c>
      <c r="E3826" cm="1">
        <f t="array" ref="E3826">QUARTILE(IF($A:$A=$A3826,IF($B:$B=$B3826,$C:$C)),1)</f>
        <v>24773.25</v>
      </c>
      <c r="F3826" cm="1">
        <f t="array" ref="F3826">QUARTILE(IF($A:$A=$A3826,IF($B:$B=$B3826,$C:$C)),3)</f>
        <v>73652.25</v>
      </c>
      <c r="G3826">
        <f>Table3[[#This Row],[Q3]]-Table3[[#This Row],[Q1]]</f>
        <v>48879</v>
      </c>
      <c r="H3826">
        <f>Table3[[#This Row],[Q1]]-1.5*Table3[[#This Row],[IQR]]</f>
        <v>-48545.25</v>
      </c>
      <c r="I3826">
        <f>Table3[[#This Row],[Q3]]+1.5*Table3[[#This Row],[IQR]]</f>
        <v>146970.75</v>
      </c>
    </row>
    <row r="3827" spans="1:9" x14ac:dyDescent="0.45">
      <c r="A3827" t="s">
        <v>17</v>
      </c>
      <c r="B3827" t="s">
        <v>8</v>
      </c>
      <c r="C3827">
        <v>51911</v>
      </c>
      <c r="D3827" t="b">
        <f t="shared" si="59"/>
        <v>0</v>
      </c>
      <c r="E3827" cm="1">
        <f t="array" ref="E3827">QUARTILE(IF($A:$A=$A3827,IF($B:$B=$B3827,$C:$C)),1)</f>
        <v>24773.25</v>
      </c>
      <c r="F3827" cm="1">
        <f t="array" ref="F3827">QUARTILE(IF($A:$A=$A3827,IF($B:$B=$B3827,$C:$C)),3)</f>
        <v>73652.25</v>
      </c>
      <c r="G3827">
        <f>Table3[[#This Row],[Q3]]-Table3[[#This Row],[Q1]]</f>
        <v>48879</v>
      </c>
      <c r="H3827">
        <f>Table3[[#This Row],[Q1]]-1.5*Table3[[#This Row],[IQR]]</f>
        <v>-48545.25</v>
      </c>
      <c r="I3827">
        <f>Table3[[#This Row],[Q3]]+1.5*Table3[[#This Row],[IQR]]</f>
        <v>146970.75</v>
      </c>
    </row>
    <row r="3828" spans="1:9" x14ac:dyDescent="0.45">
      <c r="A3828" t="s">
        <v>17</v>
      </c>
      <c r="B3828" t="s">
        <v>8</v>
      </c>
      <c r="C3828">
        <v>51930</v>
      </c>
      <c r="D3828" t="b">
        <f t="shared" si="59"/>
        <v>0</v>
      </c>
      <c r="E3828" cm="1">
        <f t="array" ref="E3828">QUARTILE(IF($A:$A=$A3828,IF($B:$B=$B3828,$C:$C)),1)</f>
        <v>24773.25</v>
      </c>
      <c r="F3828" cm="1">
        <f t="array" ref="F3828">QUARTILE(IF($A:$A=$A3828,IF($B:$B=$B3828,$C:$C)),3)</f>
        <v>73652.25</v>
      </c>
      <c r="G3828">
        <f>Table3[[#This Row],[Q3]]-Table3[[#This Row],[Q1]]</f>
        <v>48879</v>
      </c>
      <c r="H3828">
        <f>Table3[[#This Row],[Q1]]-1.5*Table3[[#This Row],[IQR]]</f>
        <v>-48545.25</v>
      </c>
      <c r="I3828">
        <f>Table3[[#This Row],[Q3]]+1.5*Table3[[#This Row],[IQR]]</f>
        <v>146970.75</v>
      </c>
    </row>
    <row r="3829" spans="1:9" x14ac:dyDescent="0.45">
      <c r="A3829" t="s">
        <v>17</v>
      </c>
      <c r="B3829" t="s">
        <v>8</v>
      </c>
      <c r="C3829">
        <v>52176</v>
      </c>
      <c r="D3829" t="b">
        <f t="shared" si="59"/>
        <v>0</v>
      </c>
      <c r="E3829" cm="1">
        <f t="array" ref="E3829">QUARTILE(IF($A:$A=$A3829,IF($B:$B=$B3829,$C:$C)),1)</f>
        <v>24773.25</v>
      </c>
      <c r="F3829" cm="1">
        <f t="array" ref="F3829">QUARTILE(IF($A:$A=$A3829,IF($B:$B=$B3829,$C:$C)),3)</f>
        <v>73652.25</v>
      </c>
      <c r="G3829">
        <f>Table3[[#This Row],[Q3]]-Table3[[#This Row],[Q1]]</f>
        <v>48879</v>
      </c>
      <c r="H3829">
        <f>Table3[[#This Row],[Q1]]-1.5*Table3[[#This Row],[IQR]]</f>
        <v>-48545.25</v>
      </c>
      <c r="I3829">
        <f>Table3[[#This Row],[Q3]]+1.5*Table3[[#This Row],[IQR]]</f>
        <v>146970.75</v>
      </c>
    </row>
    <row r="3830" spans="1:9" x14ac:dyDescent="0.45">
      <c r="A3830" t="s">
        <v>17</v>
      </c>
      <c r="B3830" t="s">
        <v>8</v>
      </c>
      <c r="C3830">
        <v>52257</v>
      </c>
      <c r="D3830" t="b">
        <f t="shared" si="59"/>
        <v>0</v>
      </c>
      <c r="E3830" cm="1">
        <f t="array" ref="E3830">QUARTILE(IF($A:$A=$A3830,IF($B:$B=$B3830,$C:$C)),1)</f>
        <v>24773.25</v>
      </c>
      <c r="F3830" cm="1">
        <f t="array" ref="F3830">QUARTILE(IF($A:$A=$A3830,IF($B:$B=$B3830,$C:$C)),3)</f>
        <v>73652.25</v>
      </c>
      <c r="G3830">
        <f>Table3[[#This Row],[Q3]]-Table3[[#This Row],[Q1]]</f>
        <v>48879</v>
      </c>
      <c r="H3830">
        <f>Table3[[#This Row],[Q1]]-1.5*Table3[[#This Row],[IQR]]</f>
        <v>-48545.25</v>
      </c>
      <c r="I3830">
        <f>Table3[[#This Row],[Q3]]+1.5*Table3[[#This Row],[IQR]]</f>
        <v>146970.75</v>
      </c>
    </row>
    <row r="3831" spans="1:9" x14ac:dyDescent="0.45">
      <c r="A3831" t="s">
        <v>17</v>
      </c>
      <c r="B3831" t="s">
        <v>8</v>
      </c>
      <c r="C3831">
        <v>52278</v>
      </c>
      <c r="D3831" t="b">
        <f t="shared" si="59"/>
        <v>0</v>
      </c>
      <c r="E3831" cm="1">
        <f t="array" ref="E3831">QUARTILE(IF($A:$A=$A3831,IF($B:$B=$B3831,$C:$C)),1)</f>
        <v>24773.25</v>
      </c>
      <c r="F3831" cm="1">
        <f t="array" ref="F3831">QUARTILE(IF($A:$A=$A3831,IF($B:$B=$B3831,$C:$C)),3)</f>
        <v>73652.25</v>
      </c>
      <c r="G3831">
        <f>Table3[[#This Row],[Q3]]-Table3[[#This Row],[Q1]]</f>
        <v>48879</v>
      </c>
      <c r="H3831">
        <f>Table3[[#This Row],[Q1]]-1.5*Table3[[#This Row],[IQR]]</f>
        <v>-48545.25</v>
      </c>
      <c r="I3831">
        <f>Table3[[#This Row],[Q3]]+1.5*Table3[[#This Row],[IQR]]</f>
        <v>146970.75</v>
      </c>
    </row>
    <row r="3832" spans="1:9" x14ac:dyDescent="0.45">
      <c r="A3832" t="s">
        <v>17</v>
      </c>
      <c r="B3832" t="s">
        <v>8</v>
      </c>
      <c r="C3832">
        <v>52281</v>
      </c>
      <c r="D3832" t="b">
        <f t="shared" si="59"/>
        <v>0</v>
      </c>
      <c r="E3832" cm="1">
        <f t="array" ref="E3832">QUARTILE(IF($A:$A=$A3832,IF($B:$B=$B3832,$C:$C)),1)</f>
        <v>24773.25</v>
      </c>
      <c r="F3832" cm="1">
        <f t="array" ref="F3832">QUARTILE(IF($A:$A=$A3832,IF($B:$B=$B3832,$C:$C)),3)</f>
        <v>73652.25</v>
      </c>
      <c r="G3832">
        <f>Table3[[#This Row],[Q3]]-Table3[[#This Row],[Q1]]</f>
        <v>48879</v>
      </c>
      <c r="H3832">
        <f>Table3[[#This Row],[Q1]]-1.5*Table3[[#This Row],[IQR]]</f>
        <v>-48545.25</v>
      </c>
      <c r="I3832">
        <f>Table3[[#This Row],[Q3]]+1.5*Table3[[#This Row],[IQR]]</f>
        <v>146970.75</v>
      </c>
    </row>
    <row r="3833" spans="1:9" x14ac:dyDescent="0.45">
      <c r="A3833" t="s">
        <v>17</v>
      </c>
      <c r="B3833" t="s">
        <v>8</v>
      </c>
      <c r="C3833">
        <v>52923</v>
      </c>
      <c r="D3833" t="b">
        <f t="shared" si="59"/>
        <v>0</v>
      </c>
      <c r="E3833" cm="1">
        <f t="array" ref="E3833">QUARTILE(IF($A:$A=$A3833,IF($B:$B=$B3833,$C:$C)),1)</f>
        <v>24773.25</v>
      </c>
      <c r="F3833" cm="1">
        <f t="array" ref="F3833">QUARTILE(IF($A:$A=$A3833,IF($B:$B=$B3833,$C:$C)),3)</f>
        <v>73652.25</v>
      </c>
      <c r="G3833">
        <f>Table3[[#This Row],[Q3]]-Table3[[#This Row],[Q1]]</f>
        <v>48879</v>
      </c>
      <c r="H3833">
        <f>Table3[[#This Row],[Q1]]-1.5*Table3[[#This Row],[IQR]]</f>
        <v>-48545.25</v>
      </c>
      <c r="I3833">
        <f>Table3[[#This Row],[Q3]]+1.5*Table3[[#This Row],[IQR]]</f>
        <v>146970.75</v>
      </c>
    </row>
    <row r="3834" spans="1:9" x14ac:dyDescent="0.45">
      <c r="A3834" t="s">
        <v>17</v>
      </c>
      <c r="B3834" t="s">
        <v>8</v>
      </c>
      <c r="C3834">
        <v>53935</v>
      </c>
      <c r="D3834" t="b">
        <f t="shared" si="59"/>
        <v>0</v>
      </c>
      <c r="E3834" cm="1">
        <f t="array" ref="E3834">QUARTILE(IF($A:$A=$A3834,IF($B:$B=$B3834,$C:$C)),1)</f>
        <v>24773.25</v>
      </c>
      <c r="F3834" cm="1">
        <f t="array" ref="F3834">QUARTILE(IF($A:$A=$A3834,IF($B:$B=$B3834,$C:$C)),3)</f>
        <v>73652.25</v>
      </c>
      <c r="G3834">
        <f>Table3[[#This Row],[Q3]]-Table3[[#This Row],[Q1]]</f>
        <v>48879</v>
      </c>
      <c r="H3834">
        <f>Table3[[#This Row],[Q1]]-1.5*Table3[[#This Row],[IQR]]</f>
        <v>-48545.25</v>
      </c>
      <c r="I3834">
        <f>Table3[[#This Row],[Q3]]+1.5*Table3[[#This Row],[IQR]]</f>
        <v>146970.75</v>
      </c>
    </row>
    <row r="3835" spans="1:9" x14ac:dyDescent="0.45">
      <c r="A3835" t="s">
        <v>17</v>
      </c>
      <c r="B3835" t="s">
        <v>8</v>
      </c>
      <c r="C3835">
        <v>54321</v>
      </c>
      <c r="D3835" t="b">
        <f t="shared" si="59"/>
        <v>0</v>
      </c>
      <c r="E3835" cm="1">
        <f t="array" ref="E3835">QUARTILE(IF($A:$A=$A3835,IF($B:$B=$B3835,$C:$C)),1)</f>
        <v>24773.25</v>
      </c>
      <c r="F3835" cm="1">
        <f t="array" ref="F3835">QUARTILE(IF($A:$A=$A3835,IF($B:$B=$B3835,$C:$C)),3)</f>
        <v>73652.25</v>
      </c>
      <c r="G3835">
        <f>Table3[[#This Row],[Q3]]-Table3[[#This Row],[Q1]]</f>
        <v>48879</v>
      </c>
      <c r="H3835">
        <f>Table3[[#This Row],[Q1]]-1.5*Table3[[#This Row],[IQR]]</f>
        <v>-48545.25</v>
      </c>
      <c r="I3835">
        <f>Table3[[#This Row],[Q3]]+1.5*Table3[[#This Row],[IQR]]</f>
        <v>146970.75</v>
      </c>
    </row>
    <row r="3836" spans="1:9" x14ac:dyDescent="0.45">
      <c r="A3836" t="s">
        <v>17</v>
      </c>
      <c r="B3836" t="s">
        <v>8</v>
      </c>
      <c r="C3836">
        <v>54524</v>
      </c>
      <c r="D3836" t="b">
        <f t="shared" si="59"/>
        <v>0</v>
      </c>
      <c r="E3836" cm="1">
        <f t="array" ref="E3836">QUARTILE(IF($A:$A=$A3836,IF($B:$B=$B3836,$C:$C)),1)</f>
        <v>24773.25</v>
      </c>
      <c r="F3836" cm="1">
        <f t="array" ref="F3836">QUARTILE(IF($A:$A=$A3836,IF($B:$B=$B3836,$C:$C)),3)</f>
        <v>73652.25</v>
      </c>
      <c r="G3836">
        <f>Table3[[#This Row],[Q3]]-Table3[[#This Row],[Q1]]</f>
        <v>48879</v>
      </c>
      <c r="H3836">
        <f>Table3[[#This Row],[Q1]]-1.5*Table3[[#This Row],[IQR]]</f>
        <v>-48545.25</v>
      </c>
      <c r="I3836">
        <f>Table3[[#This Row],[Q3]]+1.5*Table3[[#This Row],[IQR]]</f>
        <v>146970.75</v>
      </c>
    </row>
    <row r="3837" spans="1:9" x14ac:dyDescent="0.45">
      <c r="A3837" t="s">
        <v>17</v>
      </c>
      <c r="B3837" t="s">
        <v>8</v>
      </c>
      <c r="C3837">
        <v>55168</v>
      </c>
      <c r="D3837" t="b">
        <f t="shared" si="59"/>
        <v>0</v>
      </c>
      <c r="E3837" cm="1">
        <f t="array" ref="E3837">QUARTILE(IF($A:$A=$A3837,IF($B:$B=$B3837,$C:$C)),1)</f>
        <v>24773.25</v>
      </c>
      <c r="F3837" cm="1">
        <f t="array" ref="F3837">QUARTILE(IF($A:$A=$A3837,IF($B:$B=$B3837,$C:$C)),3)</f>
        <v>73652.25</v>
      </c>
      <c r="G3837">
        <f>Table3[[#This Row],[Q3]]-Table3[[#This Row],[Q1]]</f>
        <v>48879</v>
      </c>
      <c r="H3837">
        <f>Table3[[#This Row],[Q1]]-1.5*Table3[[#This Row],[IQR]]</f>
        <v>-48545.25</v>
      </c>
      <c r="I3837">
        <f>Table3[[#This Row],[Q3]]+1.5*Table3[[#This Row],[IQR]]</f>
        <v>146970.75</v>
      </c>
    </row>
    <row r="3838" spans="1:9" x14ac:dyDescent="0.45">
      <c r="A3838" t="s">
        <v>17</v>
      </c>
      <c r="B3838" t="s">
        <v>8</v>
      </c>
      <c r="C3838">
        <v>55509</v>
      </c>
      <c r="D3838" t="b">
        <f t="shared" si="59"/>
        <v>0</v>
      </c>
      <c r="E3838" cm="1">
        <f t="array" ref="E3838">QUARTILE(IF($A:$A=$A3838,IF($B:$B=$B3838,$C:$C)),1)</f>
        <v>24773.25</v>
      </c>
      <c r="F3838" cm="1">
        <f t="array" ref="F3838">QUARTILE(IF($A:$A=$A3838,IF($B:$B=$B3838,$C:$C)),3)</f>
        <v>73652.25</v>
      </c>
      <c r="G3838">
        <f>Table3[[#This Row],[Q3]]-Table3[[#This Row],[Q1]]</f>
        <v>48879</v>
      </c>
      <c r="H3838">
        <f>Table3[[#This Row],[Q1]]-1.5*Table3[[#This Row],[IQR]]</f>
        <v>-48545.25</v>
      </c>
      <c r="I3838">
        <f>Table3[[#This Row],[Q3]]+1.5*Table3[[#This Row],[IQR]]</f>
        <v>146970.75</v>
      </c>
    </row>
    <row r="3839" spans="1:9" x14ac:dyDescent="0.45">
      <c r="A3839" t="s">
        <v>17</v>
      </c>
      <c r="B3839" t="s">
        <v>8</v>
      </c>
      <c r="C3839">
        <v>55977</v>
      </c>
      <c r="D3839" t="b">
        <f t="shared" si="59"/>
        <v>0</v>
      </c>
      <c r="E3839" cm="1">
        <f t="array" ref="E3839">QUARTILE(IF($A:$A=$A3839,IF($B:$B=$B3839,$C:$C)),1)</f>
        <v>24773.25</v>
      </c>
      <c r="F3839" cm="1">
        <f t="array" ref="F3839">QUARTILE(IF($A:$A=$A3839,IF($B:$B=$B3839,$C:$C)),3)</f>
        <v>73652.25</v>
      </c>
      <c r="G3839">
        <f>Table3[[#This Row],[Q3]]-Table3[[#This Row],[Q1]]</f>
        <v>48879</v>
      </c>
      <c r="H3839">
        <f>Table3[[#This Row],[Q1]]-1.5*Table3[[#This Row],[IQR]]</f>
        <v>-48545.25</v>
      </c>
      <c r="I3839">
        <f>Table3[[#This Row],[Q3]]+1.5*Table3[[#This Row],[IQR]]</f>
        <v>146970.75</v>
      </c>
    </row>
    <row r="3840" spans="1:9" x14ac:dyDescent="0.45">
      <c r="A3840" t="s">
        <v>17</v>
      </c>
      <c r="B3840" t="s">
        <v>8</v>
      </c>
      <c r="C3840">
        <v>56200</v>
      </c>
      <c r="D3840" t="b">
        <f t="shared" si="59"/>
        <v>0</v>
      </c>
      <c r="E3840" cm="1">
        <f t="array" ref="E3840">QUARTILE(IF($A:$A=$A3840,IF($B:$B=$B3840,$C:$C)),1)</f>
        <v>24773.25</v>
      </c>
      <c r="F3840" cm="1">
        <f t="array" ref="F3840">QUARTILE(IF($A:$A=$A3840,IF($B:$B=$B3840,$C:$C)),3)</f>
        <v>73652.25</v>
      </c>
      <c r="G3840">
        <f>Table3[[#This Row],[Q3]]-Table3[[#This Row],[Q1]]</f>
        <v>48879</v>
      </c>
      <c r="H3840">
        <f>Table3[[#This Row],[Q1]]-1.5*Table3[[#This Row],[IQR]]</f>
        <v>-48545.25</v>
      </c>
      <c r="I3840">
        <f>Table3[[#This Row],[Q3]]+1.5*Table3[[#This Row],[IQR]]</f>
        <v>146970.75</v>
      </c>
    </row>
    <row r="3841" spans="1:9" x14ac:dyDescent="0.45">
      <c r="A3841" t="s">
        <v>17</v>
      </c>
      <c r="B3841" t="s">
        <v>8</v>
      </c>
      <c r="C3841">
        <v>58046</v>
      </c>
      <c r="D3841" t="b">
        <f t="shared" si="59"/>
        <v>0</v>
      </c>
      <c r="E3841" cm="1">
        <f t="array" ref="E3841">QUARTILE(IF($A:$A=$A3841,IF($B:$B=$B3841,$C:$C)),1)</f>
        <v>24773.25</v>
      </c>
      <c r="F3841" cm="1">
        <f t="array" ref="F3841">QUARTILE(IF($A:$A=$A3841,IF($B:$B=$B3841,$C:$C)),3)</f>
        <v>73652.25</v>
      </c>
      <c r="G3841">
        <f>Table3[[#This Row],[Q3]]-Table3[[#This Row],[Q1]]</f>
        <v>48879</v>
      </c>
      <c r="H3841">
        <f>Table3[[#This Row],[Q1]]-1.5*Table3[[#This Row],[IQR]]</f>
        <v>-48545.25</v>
      </c>
      <c r="I3841">
        <f>Table3[[#This Row],[Q3]]+1.5*Table3[[#This Row],[IQR]]</f>
        <v>146970.75</v>
      </c>
    </row>
    <row r="3842" spans="1:9" x14ac:dyDescent="0.45">
      <c r="A3842" t="s">
        <v>17</v>
      </c>
      <c r="B3842" t="s">
        <v>8</v>
      </c>
      <c r="C3842">
        <v>58049</v>
      </c>
      <c r="D3842" t="b">
        <f t="shared" ref="D3842:D3905" si="60">IF(C3842&lt;H3842,TRUE,IF(C3842&gt;I3842,TRUE,FALSE))</f>
        <v>0</v>
      </c>
      <c r="E3842" cm="1">
        <f t="array" ref="E3842">QUARTILE(IF($A:$A=$A3842,IF($B:$B=$B3842,$C:$C)),1)</f>
        <v>24773.25</v>
      </c>
      <c r="F3842" cm="1">
        <f t="array" ref="F3842">QUARTILE(IF($A:$A=$A3842,IF($B:$B=$B3842,$C:$C)),3)</f>
        <v>73652.25</v>
      </c>
      <c r="G3842">
        <f>Table3[[#This Row],[Q3]]-Table3[[#This Row],[Q1]]</f>
        <v>48879</v>
      </c>
      <c r="H3842">
        <f>Table3[[#This Row],[Q1]]-1.5*Table3[[#This Row],[IQR]]</f>
        <v>-48545.25</v>
      </c>
      <c r="I3842">
        <f>Table3[[#This Row],[Q3]]+1.5*Table3[[#This Row],[IQR]]</f>
        <v>146970.75</v>
      </c>
    </row>
    <row r="3843" spans="1:9" x14ac:dyDescent="0.45">
      <c r="A3843" t="s">
        <v>17</v>
      </c>
      <c r="B3843" t="s">
        <v>8</v>
      </c>
      <c r="C3843">
        <v>58419</v>
      </c>
      <c r="D3843" t="b">
        <f t="shared" si="60"/>
        <v>0</v>
      </c>
      <c r="E3843" cm="1">
        <f t="array" ref="E3843">QUARTILE(IF($A:$A=$A3843,IF($B:$B=$B3843,$C:$C)),1)</f>
        <v>24773.25</v>
      </c>
      <c r="F3843" cm="1">
        <f t="array" ref="F3843">QUARTILE(IF($A:$A=$A3843,IF($B:$B=$B3843,$C:$C)),3)</f>
        <v>73652.25</v>
      </c>
      <c r="G3843">
        <f>Table3[[#This Row],[Q3]]-Table3[[#This Row],[Q1]]</f>
        <v>48879</v>
      </c>
      <c r="H3843">
        <f>Table3[[#This Row],[Q1]]-1.5*Table3[[#This Row],[IQR]]</f>
        <v>-48545.25</v>
      </c>
      <c r="I3843">
        <f>Table3[[#This Row],[Q3]]+1.5*Table3[[#This Row],[IQR]]</f>
        <v>146970.75</v>
      </c>
    </row>
    <row r="3844" spans="1:9" x14ac:dyDescent="0.45">
      <c r="A3844" t="s">
        <v>17</v>
      </c>
      <c r="B3844" t="s">
        <v>8</v>
      </c>
      <c r="C3844">
        <v>58949</v>
      </c>
      <c r="D3844" t="b">
        <f t="shared" si="60"/>
        <v>0</v>
      </c>
      <c r="E3844" cm="1">
        <f t="array" ref="E3844">QUARTILE(IF($A:$A=$A3844,IF($B:$B=$B3844,$C:$C)),1)</f>
        <v>24773.25</v>
      </c>
      <c r="F3844" cm="1">
        <f t="array" ref="F3844">QUARTILE(IF($A:$A=$A3844,IF($B:$B=$B3844,$C:$C)),3)</f>
        <v>73652.25</v>
      </c>
      <c r="G3844">
        <f>Table3[[#This Row],[Q3]]-Table3[[#This Row],[Q1]]</f>
        <v>48879</v>
      </c>
      <c r="H3844">
        <f>Table3[[#This Row],[Q1]]-1.5*Table3[[#This Row],[IQR]]</f>
        <v>-48545.25</v>
      </c>
      <c r="I3844">
        <f>Table3[[#This Row],[Q3]]+1.5*Table3[[#This Row],[IQR]]</f>
        <v>146970.75</v>
      </c>
    </row>
    <row r="3845" spans="1:9" x14ac:dyDescent="0.45">
      <c r="A3845" t="s">
        <v>17</v>
      </c>
      <c r="B3845" t="s">
        <v>8</v>
      </c>
      <c r="C3845">
        <v>60313</v>
      </c>
      <c r="D3845" t="b">
        <f t="shared" si="60"/>
        <v>0</v>
      </c>
      <c r="E3845" cm="1">
        <f t="array" ref="E3845">QUARTILE(IF($A:$A=$A3845,IF($B:$B=$B3845,$C:$C)),1)</f>
        <v>24773.25</v>
      </c>
      <c r="F3845" cm="1">
        <f t="array" ref="F3845">QUARTILE(IF($A:$A=$A3845,IF($B:$B=$B3845,$C:$C)),3)</f>
        <v>73652.25</v>
      </c>
      <c r="G3845">
        <f>Table3[[#This Row],[Q3]]-Table3[[#This Row],[Q1]]</f>
        <v>48879</v>
      </c>
      <c r="H3845">
        <f>Table3[[#This Row],[Q1]]-1.5*Table3[[#This Row],[IQR]]</f>
        <v>-48545.25</v>
      </c>
      <c r="I3845">
        <f>Table3[[#This Row],[Q3]]+1.5*Table3[[#This Row],[IQR]]</f>
        <v>146970.75</v>
      </c>
    </row>
    <row r="3846" spans="1:9" x14ac:dyDescent="0.45">
      <c r="A3846" t="s">
        <v>17</v>
      </c>
      <c r="B3846" t="s">
        <v>8</v>
      </c>
      <c r="C3846">
        <v>60430</v>
      </c>
      <c r="D3846" t="b">
        <f t="shared" si="60"/>
        <v>0</v>
      </c>
      <c r="E3846" cm="1">
        <f t="array" ref="E3846">QUARTILE(IF($A:$A=$A3846,IF($B:$B=$B3846,$C:$C)),1)</f>
        <v>24773.25</v>
      </c>
      <c r="F3846" cm="1">
        <f t="array" ref="F3846">QUARTILE(IF($A:$A=$A3846,IF($B:$B=$B3846,$C:$C)),3)</f>
        <v>73652.25</v>
      </c>
      <c r="G3846">
        <f>Table3[[#This Row],[Q3]]-Table3[[#This Row],[Q1]]</f>
        <v>48879</v>
      </c>
      <c r="H3846">
        <f>Table3[[#This Row],[Q1]]-1.5*Table3[[#This Row],[IQR]]</f>
        <v>-48545.25</v>
      </c>
      <c r="I3846">
        <f>Table3[[#This Row],[Q3]]+1.5*Table3[[#This Row],[IQR]]</f>
        <v>146970.75</v>
      </c>
    </row>
    <row r="3847" spans="1:9" x14ac:dyDescent="0.45">
      <c r="A3847" t="s">
        <v>17</v>
      </c>
      <c r="B3847" t="s">
        <v>8</v>
      </c>
      <c r="C3847">
        <v>60897</v>
      </c>
      <c r="D3847" t="b">
        <f t="shared" si="60"/>
        <v>0</v>
      </c>
      <c r="E3847" cm="1">
        <f t="array" ref="E3847">QUARTILE(IF($A:$A=$A3847,IF($B:$B=$B3847,$C:$C)),1)</f>
        <v>24773.25</v>
      </c>
      <c r="F3847" cm="1">
        <f t="array" ref="F3847">QUARTILE(IF($A:$A=$A3847,IF($B:$B=$B3847,$C:$C)),3)</f>
        <v>73652.25</v>
      </c>
      <c r="G3847">
        <f>Table3[[#This Row],[Q3]]-Table3[[#This Row],[Q1]]</f>
        <v>48879</v>
      </c>
      <c r="H3847">
        <f>Table3[[#This Row],[Q1]]-1.5*Table3[[#This Row],[IQR]]</f>
        <v>-48545.25</v>
      </c>
      <c r="I3847">
        <f>Table3[[#This Row],[Q3]]+1.5*Table3[[#This Row],[IQR]]</f>
        <v>146970.75</v>
      </c>
    </row>
    <row r="3848" spans="1:9" x14ac:dyDescent="0.45">
      <c r="A3848" t="s">
        <v>17</v>
      </c>
      <c r="B3848" t="s">
        <v>8</v>
      </c>
      <c r="C3848">
        <v>61647</v>
      </c>
      <c r="D3848" t="b">
        <f t="shared" si="60"/>
        <v>0</v>
      </c>
      <c r="E3848" cm="1">
        <f t="array" ref="E3848">QUARTILE(IF($A:$A=$A3848,IF($B:$B=$B3848,$C:$C)),1)</f>
        <v>24773.25</v>
      </c>
      <c r="F3848" cm="1">
        <f t="array" ref="F3848">QUARTILE(IF($A:$A=$A3848,IF($B:$B=$B3848,$C:$C)),3)</f>
        <v>73652.25</v>
      </c>
      <c r="G3848">
        <f>Table3[[#This Row],[Q3]]-Table3[[#This Row],[Q1]]</f>
        <v>48879</v>
      </c>
      <c r="H3848">
        <f>Table3[[#This Row],[Q1]]-1.5*Table3[[#This Row],[IQR]]</f>
        <v>-48545.25</v>
      </c>
      <c r="I3848">
        <f>Table3[[#This Row],[Q3]]+1.5*Table3[[#This Row],[IQR]]</f>
        <v>146970.75</v>
      </c>
    </row>
    <row r="3849" spans="1:9" x14ac:dyDescent="0.45">
      <c r="A3849" t="s">
        <v>17</v>
      </c>
      <c r="B3849" t="s">
        <v>8</v>
      </c>
      <c r="C3849">
        <v>62975</v>
      </c>
      <c r="D3849" t="b">
        <f t="shared" si="60"/>
        <v>0</v>
      </c>
      <c r="E3849" cm="1">
        <f t="array" ref="E3849">QUARTILE(IF($A:$A=$A3849,IF($B:$B=$B3849,$C:$C)),1)</f>
        <v>24773.25</v>
      </c>
      <c r="F3849" cm="1">
        <f t="array" ref="F3849">QUARTILE(IF($A:$A=$A3849,IF($B:$B=$B3849,$C:$C)),3)</f>
        <v>73652.25</v>
      </c>
      <c r="G3849">
        <f>Table3[[#This Row],[Q3]]-Table3[[#This Row],[Q1]]</f>
        <v>48879</v>
      </c>
      <c r="H3849">
        <f>Table3[[#This Row],[Q1]]-1.5*Table3[[#This Row],[IQR]]</f>
        <v>-48545.25</v>
      </c>
      <c r="I3849">
        <f>Table3[[#This Row],[Q3]]+1.5*Table3[[#This Row],[IQR]]</f>
        <v>146970.75</v>
      </c>
    </row>
    <row r="3850" spans="1:9" x14ac:dyDescent="0.45">
      <c r="A3850" t="s">
        <v>17</v>
      </c>
      <c r="B3850" t="s">
        <v>8</v>
      </c>
      <c r="C3850">
        <v>63663</v>
      </c>
      <c r="D3850" t="b">
        <f t="shared" si="60"/>
        <v>0</v>
      </c>
      <c r="E3850" cm="1">
        <f t="array" ref="E3850">QUARTILE(IF($A:$A=$A3850,IF($B:$B=$B3850,$C:$C)),1)</f>
        <v>24773.25</v>
      </c>
      <c r="F3850" cm="1">
        <f t="array" ref="F3850">QUARTILE(IF($A:$A=$A3850,IF($B:$B=$B3850,$C:$C)),3)</f>
        <v>73652.25</v>
      </c>
      <c r="G3850">
        <f>Table3[[#This Row],[Q3]]-Table3[[#This Row],[Q1]]</f>
        <v>48879</v>
      </c>
      <c r="H3850">
        <f>Table3[[#This Row],[Q1]]-1.5*Table3[[#This Row],[IQR]]</f>
        <v>-48545.25</v>
      </c>
      <c r="I3850">
        <f>Table3[[#This Row],[Q3]]+1.5*Table3[[#This Row],[IQR]]</f>
        <v>146970.75</v>
      </c>
    </row>
    <row r="3851" spans="1:9" x14ac:dyDescent="0.45">
      <c r="A3851" t="s">
        <v>17</v>
      </c>
      <c r="B3851" t="s">
        <v>8</v>
      </c>
      <c r="C3851">
        <v>63667</v>
      </c>
      <c r="D3851" t="b">
        <f t="shared" si="60"/>
        <v>0</v>
      </c>
      <c r="E3851" cm="1">
        <f t="array" ref="E3851">QUARTILE(IF($A:$A=$A3851,IF($B:$B=$B3851,$C:$C)),1)</f>
        <v>24773.25</v>
      </c>
      <c r="F3851" cm="1">
        <f t="array" ref="F3851">QUARTILE(IF($A:$A=$A3851,IF($B:$B=$B3851,$C:$C)),3)</f>
        <v>73652.25</v>
      </c>
      <c r="G3851">
        <f>Table3[[#This Row],[Q3]]-Table3[[#This Row],[Q1]]</f>
        <v>48879</v>
      </c>
      <c r="H3851">
        <f>Table3[[#This Row],[Q1]]-1.5*Table3[[#This Row],[IQR]]</f>
        <v>-48545.25</v>
      </c>
      <c r="I3851">
        <f>Table3[[#This Row],[Q3]]+1.5*Table3[[#This Row],[IQR]]</f>
        <v>146970.75</v>
      </c>
    </row>
    <row r="3852" spans="1:9" x14ac:dyDescent="0.45">
      <c r="A3852" t="s">
        <v>17</v>
      </c>
      <c r="B3852" t="s">
        <v>8</v>
      </c>
      <c r="C3852">
        <v>64629</v>
      </c>
      <c r="D3852" t="b">
        <f t="shared" si="60"/>
        <v>0</v>
      </c>
      <c r="E3852" cm="1">
        <f t="array" ref="E3852">QUARTILE(IF($A:$A=$A3852,IF($B:$B=$B3852,$C:$C)),1)</f>
        <v>24773.25</v>
      </c>
      <c r="F3852" cm="1">
        <f t="array" ref="F3852">QUARTILE(IF($A:$A=$A3852,IF($B:$B=$B3852,$C:$C)),3)</f>
        <v>73652.25</v>
      </c>
      <c r="G3852">
        <f>Table3[[#This Row],[Q3]]-Table3[[#This Row],[Q1]]</f>
        <v>48879</v>
      </c>
      <c r="H3852">
        <f>Table3[[#This Row],[Q1]]-1.5*Table3[[#This Row],[IQR]]</f>
        <v>-48545.25</v>
      </c>
      <c r="I3852">
        <f>Table3[[#This Row],[Q3]]+1.5*Table3[[#This Row],[IQR]]</f>
        <v>146970.75</v>
      </c>
    </row>
    <row r="3853" spans="1:9" x14ac:dyDescent="0.45">
      <c r="A3853" t="s">
        <v>17</v>
      </c>
      <c r="B3853" t="s">
        <v>8</v>
      </c>
      <c r="C3853">
        <v>66430</v>
      </c>
      <c r="D3853" t="b">
        <f t="shared" si="60"/>
        <v>0</v>
      </c>
      <c r="E3853" cm="1">
        <f t="array" ref="E3853">QUARTILE(IF($A:$A=$A3853,IF($B:$B=$B3853,$C:$C)),1)</f>
        <v>24773.25</v>
      </c>
      <c r="F3853" cm="1">
        <f t="array" ref="F3853">QUARTILE(IF($A:$A=$A3853,IF($B:$B=$B3853,$C:$C)),3)</f>
        <v>73652.25</v>
      </c>
      <c r="G3853">
        <f>Table3[[#This Row],[Q3]]-Table3[[#This Row],[Q1]]</f>
        <v>48879</v>
      </c>
      <c r="H3853">
        <f>Table3[[#This Row],[Q1]]-1.5*Table3[[#This Row],[IQR]]</f>
        <v>-48545.25</v>
      </c>
      <c r="I3853">
        <f>Table3[[#This Row],[Q3]]+1.5*Table3[[#This Row],[IQR]]</f>
        <v>146970.75</v>
      </c>
    </row>
    <row r="3854" spans="1:9" x14ac:dyDescent="0.45">
      <c r="A3854" t="s">
        <v>17</v>
      </c>
      <c r="B3854" t="s">
        <v>8</v>
      </c>
      <c r="C3854">
        <v>67021</v>
      </c>
      <c r="D3854" t="b">
        <f t="shared" si="60"/>
        <v>0</v>
      </c>
      <c r="E3854" cm="1">
        <f t="array" ref="E3854">QUARTILE(IF($A:$A=$A3854,IF($B:$B=$B3854,$C:$C)),1)</f>
        <v>24773.25</v>
      </c>
      <c r="F3854" cm="1">
        <f t="array" ref="F3854">QUARTILE(IF($A:$A=$A3854,IF($B:$B=$B3854,$C:$C)),3)</f>
        <v>73652.25</v>
      </c>
      <c r="G3854">
        <f>Table3[[#This Row],[Q3]]-Table3[[#This Row],[Q1]]</f>
        <v>48879</v>
      </c>
      <c r="H3854">
        <f>Table3[[#This Row],[Q1]]-1.5*Table3[[#This Row],[IQR]]</f>
        <v>-48545.25</v>
      </c>
      <c r="I3854">
        <f>Table3[[#This Row],[Q3]]+1.5*Table3[[#This Row],[IQR]]</f>
        <v>146970.75</v>
      </c>
    </row>
    <row r="3855" spans="1:9" x14ac:dyDescent="0.45">
      <c r="A3855" t="s">
        <v>17</v>
      </c>
      <c r="B3855" t="s">
        <v>8</v>
      </c>
      <c r="C3855">
        <v>67976</v>
      </c>
      <c r="D3855" t="b">
        <f t="shared" si="60"/>
        <v>0</v>
      </c>
      <c r="E3855" cm="1">
        <f t="array" ref="E3855">QUARTILE(IF($A:$A=$A3855,IF($B:$B=$B3855,$C:$C)),1)</f>
        <v>24773.25</v>
      </c>
      <c r="F3855" cm="1">
        <f t="array" ref="F3855">QUARTILE(IF($A:$A=$A3855,IF($B:$B=$B3855,$C:$C)),3)</f>
        <v>73652.25</v>
      </c>
      <c r="G3855">
        <f>Table3[[#This Row],[Q3]]-Table3[[#This Row],[Q1]]</f>
        <v>48879</v>
      </c>
      <c r="H3855">
        <f>Table3[[#This Row],[Q1]]-1.5*Table3[[#This Row],[IQR]]</f>
        <v>-48545.25</v>
      </c>
      <c r="I3855">
        <f>Table3[[#This Row],[Q3]]+1.5*Table3[[#This Row],[IQR]]</f>
        <v>146970.75</v>
      </c>
    </row>
    <row r="3856" spans="1:9" x14ac:dyDescent="0.45">
      <c r="A3856" t="s">
        <v>17</v>
      </c>
      <c r="B3856" t="s">
        <v>8</v>
      </c>
      <c r="C3856">
        <v>68535</v>
      </c>
      <c r="D3856" t="b">
        <f t="shared" si="60"/>
        <v>0</v>
      </c>
      <c r="E3856" cm="1">
        <f t="array" ref="E3856">QUARTILE(IF($A:$A=$A3856,IF($B:$B=$B3856,$C:$C)),1)</f>
        <v>24773.25</v>
      </c>
      <c r="F3856" cm="1">
        <f t="array" ref="F3856">QUARTILE(IF($A:$A=$A3856,IF($B:$B=$B3856,$C:$C)),3)</f>
        <v>73652.25</v>
      </c>
      <c r="G3856">
        <f>Table3[[#This Row],[Q3]]-Table3[[#This Row],[Q1]]</f>
        <v>48879</v>
      </c>
      <c r="H3856">
        <f>Table3[[#This Row],[Q1]]-1.5*Table3[[#This Row],[IQR]]</f>
        <v>-48545.25</v>
      </c>
      <c r="I3856">
        <f>Table3[[#This Row],[Q3]]+1.5*Table3[[#This Row],[IQR]]</f>
        <v>146970.75</v>
      </c>
    </row>
    <row r="3857" spans="1:9" x14ac:dyDescent="0.45">
      <c r="A3857" t="s">
        <v>17</v>
      </c>
      <c r="B3857" t="s">
        <v>8</v>
      </c>
      <c r="C3857">
        <v>68692</v>
      </c>
      <c r="D3857" t="b">
        <f t="shared" si="60"/>
        <v>0</v>
      </c>
      <c r="E3857" cm="1">
        <f t="array" ref="E3857">QUARTILE(IF($A:$A=$A3857,IF($B:$B=$B3857,$C:$C)),1)</f>
        <v>24773.25</v>
      </c>
      <c r="F3857" cm="1">
        <f t="array" ref="F3857">QUARTILE(IF($A:$A=$A3857,IF($B:$B=$B3857,$C:$C)),3)</f>
        <v>73652.25</v>
      </c>
      <c r="G3857">
        <f>Table3[[#This Row],[Q3]]-Table3[[#This Row],[Q1]]</f>
        <v>48879</v>
      </c>
      <c r="H3857">
        <f>Table3[[#This Row],[Q1]]-1.5*Table3[[#This Row],[IQR]]</f>
        <v>-48545.25</v>
      </c>
      <c r="I3857">
        <f>Table3[[#This Row],[Q3]]+1.5*Table3[[#This Row],[IQR]]</f>
        <v>146970.75</v>
      </c>
    </row>
    <row r="3858" spans="1:9" x14ac:dyDescent="0.45">
      <c r="A3858" t="s">
        <v>17</v>
      </c>
      <c r="B3858" t="s">
        <v>8</v>
      </c>
      <c r="C3858">
        <v>70088</v>
      </c>
      <c r="D3858" t="b">
        <f t="shared" si="60"/>
        <v>0</v>
      </c>
      <c r="E3858" cm="1">
        <f t="array" ref="E3858">QUARTILE(IF($A:$A=$A3858,IF($B:$B=$B3858,$C:$C)),1)</f>
        <v>24773.25</v>
      </c>
      <c r="F3858" cm="1">
        <f t="array" ref="F3858">QUARTILE(IF($A:$A=$A3858,IF($B:$B=$B3858,$C:$C)),3)</f>
        <v>73652.25</v>
      </c>
      <c r="G3858">
        <f>Table3[[#This Row],[Q3]]-Table3[[#This Row],[Q1]]</f>
        <v>48879</v>
      </c>
      <c r="H3858">
        <f>Table3[[#This Row],[Q1]]-1.5*Table3[[#This Row],[IQR]]</f>
        <v>-48545.25</v>
      </c>
      <c r="I3858">
        <f>Table3[[#This Row],[Q3]]+1.5*Table3[[#This Row],[IQR]]</f>
        <v>146970.75</v>
      </c>
    </row>
    <row r="3859" spans="1:9" x14ac:dyDescent="0.45">
      <c r="A3859" t="s">
        <v>17</v>
      </c>
      <c r="B3859" t="s">
        <v>8</v>
      </c>
      <c r="C3859">
        <v>70096</v>
      </c>
      <c r="D3859" t="b">
        <f t="shared" si="60"/>
        <v>0</v>
      </c>
      <c r="E3859" cm="1">
        <f t="array" ref="E3859">QUARTILE(IF($A:$A=$A3859,IF($B:$B=$B3859,$C:$C)),1)</f>
        <v>24773.25</v>
      </c>
      <c r="F3859" cm="1">
        <f t="array" ref="F3859">QUARTILE(IF($A:$A=$A3859,IF($B:$B=$B3859,$C:$C)),3)</f>
        <v>73652.25</v>
      </c>
      <c r="G3859">
        <f>Table3[[#This Row],[Q3]]-Table3[[#This Row],[Q1]]</f>
        <v>48879</v>
      </c>
      <c r="H3859">
        <f>Table3[[#This Row],[Q1]]-1.5*Table3[[#This Row],[IQR]]</f>
        <v>-48545.25</v>
      </c>
      <c r="I3859">
        <f>Table3[[#This Row],[Q3]]+1.5*Table3[[#This Row],[IQR]]</f>
        <v>146970.75</v>
      </c>
    </row>
    <row r="3860" spans="1:9" x14ac:dyDescent="0.45">
      <c r="A3860" t="s">
        <v>17</v>
      </c>
      <c r="B3860" t="s">
        <v>8</v>
      </c>
      <c r="C3860">
        <v>70229</v>
      </c>
      <c r="D3860" t="b">
        <f t="shared" si="60"/>
        <v>0</v>
      </c>
      <c r="E3860" cm="1">
        <f t="array" ref="E3860">QUARTILE(IF($A:$A=$A3860,IF($B:$B=$B3860,$C:$C)),1)</f>
        <v>24773.25</v>
      </c>
      <c r="F3860" cm="1">
        <f t="array" ref="F3860">QUARTILE(IF($A:$A=$A3860,IF($B:$B=$B3860,$C:$C)),3)</f>
        <v>73652.25</v>
      </c>
      <c r="G3860">
        <f>Table3[[#This Row],[Q3]]-Table3[[#This Row],[Q1]]</f>
        <v>48879</v>
      </c>
      <c r="H3860">
        <f>Table3[[#This Row],[Q1]]-1.5*Table3[[#This Row],[IQR]]</f>
        <v>-48545.25</v>
      </c>
      <c r="I3860">
        <f>Table3[[#This Row],[Q3]]+1.5*Table3[[#This Row],[IQR]]</f>
        <v>146970.75</v>
      </c>
    </row>
    <row r="3861" spans="1:9" x14ac:dyDescent="0.45">
      <c r="A3861" t="s">
        <v>17</v>
      </c>
      <c r="B3861" t="s">
        <v>8</v>
      </c>
      <c r="C3861">
        <v>71264</v>
      </c>
      <c r="D3861" t="b">
        <f t="shared" si="60"/>
        <v>0</v>
      </c>
      <c r="E3861" cm="1">
        <f t="array" ref="E3861">QUARTILE(IF($A:$A=$A3861,IF($B:$B=$B3861,$C:$C)),1)</f>
        <v>24773.25</v>
      </c>
      <c r="F3861" cm="1">
        <f t="array" ref="F3861">QUARTILE(IF($A:$A=$A3861,IF($B:$B=$B3861,$C:$C)),3)</f>
        <v>73652.25</v>
      </c>
      <c r="G3861">
        <f>Table3[[#This Row],[Q3]]-Table3[[#This Row],[Q1]]</f>
        <v>48879</v>
      </c>
      <c r="H3861">
        <f>Table3[[#This Row],[Q1]]-1.5*Table3[[#This Row],[IQR]]</f>
        <v>-48545.25</v>
      </c>
      <c r="I3861">
        <f>Table3[[#This Row],[Q3]]+1.5*Table3[[#This Row],[IQR]]</f>
        <v>146970.75</v>
      </c>
    </row>
    <row r="3862" spans="1:9" x14ac:dyDescent="0.45">
      <c r="A3862" t="s">
        <v>17</v>
      </c>
      <c r="B3862" t="s">
        <v>8</v>
      </c>
      <c r="C3862">
        <v>71933</v>
      </c>
      <c r="D3862" t="b">
        <f t="shared" si="60"/>
        <v>0</v>
      </c>
      <c r="E3862" cm="1">
        <f t="array" ref="E3862">QUARTILE(IF($A:$A=$A3862,IF($B:$B=$B3862,$C:$C)),1)</f>
        <v>24773.25</v>
      </c>
      <c r="F3862" cm="1">
        <f t="array" ref="F3862">QUARTILE(IF($A:$A=$A3862,IF($B:$B=$B3862,$C:$C)),3)</f>
        <v>73652.25</v>
      </c>
      <c r="G3862">
        <f>Table3[[#This Row],[Q3]]-Table3[[#This Row],[Q1]]</f>
        <v>48879</v>
      </c>
      <c r="H3862">
        <f>Table3[[#This Row],[Q1]]-1.5*Table3[[#This Row],[IQR]]</f>
        <v>-48545.25</v>
      </c>
      <c r="I3862">
        <f>Table3[[#This Row],[Q3]]+1.5*Table3[[#This Row],[IQR]]</f>
        <v>146970.75</v>
      </c>
    </row>
    <row r="3863" spans="1:9" x14ac:dyDescent="0.45">
      <c r="A3863" t="s">
        <v>17</v>
      </c>
      <c r="B3863" t="s">
        <v>8</v>
      </c>
      <c r="C3863">
        <v>73254</v>
      </c>
      <c r="D3863" t="b">
        <f t="shared" si="60"/>
        <v>0</v>
      </c>
      <c r="E3863" cm="1">
        <f t="array" ref="E3863">QUARTILE(IF($A:$A=$A3863,IF($B:$B=$B3863,$C:$C)),1)</f>
        <v>24773.25</v>
      </c>
      <c r="F3863" cm="1">
        <f t="array" ref="F3863">QUARTILE(IF($A:$A=$A3863,IF($B:$B=$B3863,$C:$C)),3)</f>
        <v>73652.25</v>
      </c>
      <c r="G3863">
        <f>Table3[[#This Row],[Q3]]-Table3[[#This Row],[Q1]]</f>
        <v>48879</v>
      </c>
      <c r="H3863">
        <f>Table3[[#This Row],[Q1]]-1.5*Table3[[#This Row],[IQR]]</f>
        <v>-48545.25</v>
      </c>
      <c r="I3863">
        <f>Table3[[#This Row],[Q3]]+1.5*Table3[[#This Row],[IQR]]</f>
        <v>146970.75</v>
      </c>
    </row>
    <row r="3864" spans="1:9" x14ac:dyDescent="0.45">
      <c r="A3864" t="s">
        <v>17</v>
      </c>
      <c r="B3864" t="s">
        <v>8</v>
      </c>
      <c r="C3864">
        <v>73785</v>
      </c>
      <c r="D3864" t="b">
        <f t="shared" si="60"/>
        <v>0</v>
      </c>
      <c r="E3864" cm="1">
        <f t="array" ref="E3864">QUARTILE(IF($A:$A=$A3864,IF($B:$B=$B3864,$C:$C)),1)</f>
        <v>24773.25</v>
      </c>
      <c r="F3864" cm="1">
        <f t="array" ref="F3864">QUARTILE(IF($A:$A=$A3864,IF($B:$B=$B3864,$C:$C)),3)</f>
        <v>73652.25</v>
      </c>
      <c r="G3864">
        <f>Table3[[#This Row],[Q3]]-Table3[[#This Row],[Q1]]</f>
        <v>48879</v>
      </c>
      <c r="H3864">
        <f>Table3[[#This Row],[Q1]]-1.5*Table3[[#This Row],[IQR]]</f>
        <v>-48545.25</v>
      </c>
      <c r="I3864">
        <f>Table3[[#This Row],[Q3]]+1.5*Table3[[#This Row],[IQR]]</f>
        <v>146970.75</v>
      </c>
    </row>
    <row r="3865" spans="1:9" x14ac:dyDescent="0.45">
      <c r="A3865" t="s">
        <v>17</v>
      </c>
      <c r="B3865" t="s">
        <v>8</v>
      </c>
      <c r="C3865">
        <v>74310</v>
      </c>
      <c r="D3865" t="b">
        <f t="shared" si="60"/>
        <v>0</v>
      </c>
      <c r="E3865" cm="1">
        <f t="array" ref="E3865">QUARTILE(IF($A:$A=$A3865,IF($B:$B=$B3865,$C:$C)),1)</f>
        <v>24773.25</v>
      </c>
      <c r="F3865" cm="1">
        <f t="array" ref="F3865">QUARTILE(IF($A:$A=$A3865,IF($B:$B=$B3865,$C:$C)),3)</f>
        <v>73652.25</v>
      </c>
      <c r="G3865">
        <f>Table3[[#This Row],[Q3]]-Table3[[#This Row],[Q1]]</f>
        <v>48879</v>
      </c>
      <c r="H3865">
        <f>Table3[[#This Row],[Q1]]-1.5*Table3[[#This Row],[IQR]]</f>
        <v>-48545.25</v>
      </c>
      <c r="I3865">
        <f>Table3[[#This Row],[Q3]]+1.5*Table3[[#This Row],[IQR]]</f>
        <v>146970.75</v>
      </c>
    </row>
    <row r="3866" spans="1:9" x14ac:dyDescent="0.45">
      <c r="A3866" t="s">
        <v>17</v>
      </c>
      <c r="B3866" t="s">
        <v>8</v>
      </c>
      <c r="C3866">
        <v>75139</v>
      </c>
      <c r="D3866" t="b">
        <f t="shared" si="60"/>
        <v>0</v>
      </c>
      <c r="E3866" cm="1">
        <f t="array" ref="E3866">QUARTILE(IF($A:$A=$A3866,IF($B:$B=$B3866,$C:$C)),1)</f>
        <v>24773.25</v>
      </c>
      <c r="F3866" cm="1">
        <f t="array" ref="F3866">QUARTILE(IF($A:$A=$A3866,IF($B:$B=$B3866,$C:$C)),3)</f>
        <v>73652.25</v>
      </c>
      <c r="G3866">
        <f>Table3[[#This Row],[Q3]]-Table3[[#This Row],[Q1]]</f>
        <v>48879</v>
      </c>
      <c r="H3866">
        <f>Table3[[#This Row],[Q1]]-1.5*Table3[[#This Row],[IQR]]</f>
        <v>-48545.25</v>
      </c>
      <c r="I3866">
        <f>Table3[[#This Row],[Q3]]+1.5*Table3[[#This Row],[IQR]]</f>
        <v>146970.75</v>
      </c>
    </row>
    <row r="3867" spans="1:9" x14ac:dyDescent="0.45">
      <c r="A3867" t="s">
        <v>17</v>
      </c>
      <c r="B3867" t="s">
        <v>8</v>
      </c>
      <c r="C3867">
        <v>75652</v>
      </c>
      <c r="D3867" t="b">
        <f t="shared" si="60"/>
        <v>0</v>
      </c>
      <c r="E3867" cm="1">
        <f t="array" ref="E3867">QUARTILE(IF($A:$A=$A3867,IF($B:$B=$B3867,$C:$C)),1)</f>
        <v>24773.25</v>
      </c>
      <c r="F3867" cm="1">
        <f t="array" ref="F3867">QUARTILE(IF($A:$A=$A3867,IF($B:$B=$B3867,$C:$C)),3)</f>
        <v>73652.25</v>
      </c>
      <c r="G3867">
        <f>Table3[[#This Row],[Q3]]-Table3[[#This Row],[Q1]]</f>
        <v>48879</v>
      </c>
      <c r="H3867">
        <f>Table3[[#This Row],[Q1]]-1.5*Table3[[#This Row],[IQR]]</f>
        <v>-48545.25</v>
      </c>
      <c r="I3867">
        <f>Table3[[#This Row],[Q3]]+1.5*Table3[[#This Row],[IQR]]</f>
        <v>146970.75</v>
      </c>
    </row>
    <row r="3868" spans="1:9" x14ac:dyDescent="0.45">
      <c r="A3868" t="s">
        <v>17</v>
      </c>
      <c r="B3868" t="s">
        <v>8</v>
      </c>
      <c r="C3868">
        <v>75762</v>
      </c>
      <c r="D3868" t="b">
        <f t="shared" si="60"/>
        <v>0</v>
      </c>
      <c r="E3868" cm="1">
        <f t="array" ref="E3868">QUARTILE(IF($A:$A=$A3868,IF($B:$B=$B3868,$C:$C)),1)</f>
        <v>24773.25</v>
      </c>
      <c r="F3868" cm="1">
        <f t="array" ref="F3868">QUARTILE(IF($A:$A=$A3868,IF($B:$B=$B3868,$C:$C)),3)</f>
        <v>73652.25</v>
      </c>
      <c r="G3868">
        <f>Table3[[#This Row],[Q3]]-Table3[[#This Row],[Q1]]</f>
        <v>48879</v>
      </c>
      <c r="H3868">
        <f>Table3[[#This Row],[Q1]]-1.5*Table3[[#This Row],[IQR]]</f>
        <v>-48545.25</v>
      </c>
      <c r="I3868">
        <f>Table3[[#This Row],[Q3]]+1.5*Table3[[#This Row],[IQR]]</f>
        <v>146970.75</v>
      </c>
    </row>
    <row r="3869" spans="1:9" x14ac:dyDescent="0.45">
      <c r="A3869" t="s">
        <v>17</v>
      </c>
      <c r="B3869" t="s">
        <v>8</v>
      </c>
      <c r="C3869">
        <v>75782</v>
      </c>
      <c r="D3869" t="b">
        <f t="shared" si="60"/>
        <v>0</v>
      </c>
      <c r="E3869" cm="1">
        <f t="array" ref="E3869">QUARTILE(IF($A:$A=$A3869,IF($B:$B=$B3869,$C:$C)),1)</f>
        <v>24773.25</v>
      </c>
      <c r="F3869" cm="1">
        <f t="array" ref="F3869">QUARTILE(IF($A:$A=$A3869,IF($B:$B=$B3869,$C:$C)),3)</f>
        <v>73652.25</v>
      </c>
      <c r="G3869">
        <f>Table3[[#This Row],[Q3]]-Table3[[#This Row],[Q1]]</f>
        <v>48879</v>
      </c>
      <c r="H3869">
        <f>Table3[[#This Row],[Q1]]-1.5*Table3[[#This Row],[IQR]]</f>
        <v>-48545.25</v>
      </c>
      <c r="I3869">
        <f>Table3[[#This Row],[Q3]]+1.5*Table3[[#This Row],[IQR]]</f>
        <v>146970.75</v>
      </c>
    </row>
    <row r="3870" spans="1:9" x14ac:dyDescent="0.45">
      <c r="A3870" t="s">
        <v>17</v>
      </c>
      <c r="B3870" t="s">
        <v>8</v>
      </c>
      <c r="C3870">
        <v>75838</v>
      </c>
      <c r="D3870" t="b">
        <f t="shared" si="60"/>
        <v>0</v>
      </c>
      <c r="E3870" cm="1">
        <f t="array" ref="E3870">QUARTILE(IF($A:$A=$A3870,IF($B:$B=$B3870,$C:$C)),1)</f>
        <v>24773.25</v>
      </c>
      <c r="F3870" cm="1">
        <f t="array" ref="F3870">QUARTILE(IF($A:$A=$A3870,IF($B:$B=$B3870,$C:$C)),3)</f>
        <v>73652.25</v>
      </c>
      <c r="G3870">
        <f>Table3[[#This Row],[Q3]]-Table3[[#This Row],[Q1]]</f>
        <v>48879</v>
      </c>
      <c r="H3870">
        <f>Table3[[#This Row],[Q1]]-1.5*Table3[[#This Row],[IQR]]</f>
        <v>-48545.25</v>
      </c>
      <c r="I3870">
        <f>Table3[[#This Row],[Q3]]+1.5*Table3[[#This Row],[IQR]]</f>
        <v>146970.75</v>
      </c>
    </row>
    <row r="3871" spans="1:9" x14ac:dyDescent="0.45">
      <c r="A3871" t="s">
        <v>17</v>
      </c>
      <c r="B3871" t="s">
        <v>8</v>
      </c>
      <c r="C3871">
        <v>76090</v>
      </c>
      <c r="D3871" t="b">
        <f t="shared" si="60"/>
        <v>0</v>
      </c>
      <c r="E3871" cm="1">
        <f t="array" ref="E3871">QUARTILE(IF($A:$A=$A3871,IF($B:$B=$B3871,$C:$C)),1)</f>
        <v>24773.25</v>
      </c>
      <c r="F3871" cm="1">
        <f t="array" ref="F3871">QUARTILE(IF($A:$A=$A3871,IF($B:$B=$B3871,$C:$C)),3)</f>
        <v>73652.25</v>
      </c>
      <c r="G3871">
        <f>Table3[[#This Row],[Q3]]-Table3[[#This Row],[Q1]]</f>
        <v>48879</v>
      </c>
      <c r="H3871">
        <f>Table3[[#This Row],[Q1]]-1.5*Table3[[#This Row],[IQR]]</f>
        <v>-48545.25</v>
      </c>
      <c r="I3871">
        <f>Table3[[#This Row],[Q3]]+1.5*Table3[[#This Row],[IQR]]</f>
        <v>146970.75</v>
      </c>
    </row>
    <row r="3872" spans="1:9" x14ac:dyDescent="0.45">
      <c r="A3872" t="s">
        <v>17</v>
      </c>
      <c r="B3872" t="s">
        <v>8</v>
      </c>
      <c r="C3872">
        <v>76190</v>
      </c>
      <c r="D3872" t="b">
        <f t="shared" si="60"/>
        <v>0</v>
      </c>
      <c r="E3872" cm="1">
        <f t="array" ref="E3872">QUARTILE(IF($A:$A=$A3872,IF($B:$B=$B3872,$C:$C)),1)</f>
        <v>24773.25</v>
      </c>
      <c r="F3872" cm="1">
        <f t="array" ref="F3872">QUARTILE(IF($A:$A=$A3872,IF($B:$B=$B3872,$C:$C)),3)</f>
        <v>73652.25</v>
      </c>
      <c r="G3872">
        <f>Table3[[#This Row],[Q3]]-Table3[[#This Row],[Q1]]</f>
        <v>48879</v>
      </c>
      <c r="H3872">
        <f>Table3[[#This Row],[Q1]]-1.5*Table3[[#This Row],[IQR]]</f>
        <v>-48545.25</v>
      </c>
      <c r="I3872">
        <f>Table3[[#This Row],[Q3]]+1.5*Table3[[#This Row],[IQR]]</f>
        <v>146970.75</v>
      </c>
    </row>
    <row r="3873" spans="1:9" x14ac:dyDescent="0.45">
      <c r="A3873" t="s">
        <v>17</v>
      </c>
      <c r="B3873" t="s">
        <v>8</v>
      </c>
      <c r="C3873">
        <v>76291</v>
      </c>
      <c r="D3873" t="b">
        <f t="shared" si="60"/>
        <v>0</v>
      </c>
      <c r="E3873" cm="1">
        <f t="array" ref="E3873">QUARTILE(IF($A:$A=$A3873,IF($B:$B=$B3873,$C:$C)),1)</f>
        <v>24773.25</v>
      </c>
      <c r="F3873" cm="1">
        <f t="array" ref="F3873">QUARTILE(IF($A:$A=$A3873,IF($B:$B=$B3873,$C:$C)),3)</f>
        <v>73652.25</v>
      </c>
      <c r="G3873">
        <f>Table3[[#This Row],[Q3]]-Table3[[#This Row],[Q1]]</f>
        <v>48879</v>
      </c>
      <c r="H3873">
        <f>Table3[[#This Row],[Q1]]-1.5*Table3[[#This Row],[IQR]]</f>
        <v>-48545.25</v>
      </c>
      <c r="I3873">
        <f>Table3[[#This Row],[Q3]]+1.5*Table3[[#This Row],[IQR]]</f>
        <v>146970.75</v>
      </c>
    </row>
    <row r="3874" spans="1:9" x14ac:dyDescent="0.45">
      <c r="A3874" t="s">
        <v>17</v>
      </c>
      <c r="B3874" t="s">
        <v>8</v>
      </c>
      <c r="C3874">
        <v>76319</v>
      </c>
      <c r="D3874" t="b">
        <f t="shared" si="60"/>
        <v>0</v>
      </c>
      <c r="E3874" cm="1">
        <f t="array" ref="E3874">QUARTILE(IF($A:$A=$A3874,IF($B:$B=$B3874,$C:$C)),1)</f>
        <v>24773.25</v>
      </c>
      <c r="F3874" cm="1">
        <f t="array" ref="F3874">QUARTILE(IF($A:$A=$A3874,IF($B:$B=$B3874,$C:$C)),3)</f>
        <v>73652.25</v>
      </c>
      <c r="G3874">
        <f>Table3[[#This Row],[Q3]]-Table3[[#This Row],[Q1]]</f>
        <v>48879</v>
      </c>
      <c r="H3874">
        <f>Table3[[#This Row],[Q1]]-1.5*Table3[[#This Row],[IQR]]</f>
        <v>-48545.25</v>
      </c>
      <c r="I3874">
        <f>Table3[[#This Row],[Q3]]+1.5*Table3[[#This Row],[IQR]]</f>
        <v>146970.75</v>
      </c>
    </row>
    <row r="3875" spans="1:9" x14ac:dyDescent="0.45">
      <c r="A3875" t="s">
        <v>17</v>
      </c>
      <c r="B3875" t="s">
        <v>8</v>
      </c>
      <c r="C3875">
        <v>76958</v>
      </c>
      <c r="D3875" t="b">
        <f t="shared" si="60"/>
        <v>0</v>
      </c>
      <c r="E3875" cm="1">
        <f t="array" ref="E3875">QUARTILE(IF($A:$A=$A3875,IF($B:$B=$B3875,$C:$C)),1)</f>
        <v>24773.25</v>
      </c>
      <c r="F3875" cm="1">
        <f t="array" ref="F3875">QUARTILE(IF($A:$A=$A3875,IF($B:$B=$B3875,$C:$C)),3)</f>
        <v>73652.25</v>
      </c>
      <c r="G3875">
        <f>Table3[[#This Row],[Q3]]-Table3[[#This Row],[Q1]]</f>
        <v>48879</v>
      </c>
      <c r="H3875">
        <f>Table3[[#This Row],[Q1]]-1.5*Table3[[#This Row],[IQR]]</f>
        <v>-48545.25</v>
      </c>
      <c r="I3875">
        <f>Table3[[#This Row],[Q3]]+1.5*Table3[[#This Row],[IQR]]</f>
        <v>146970.75</v>
      </c>
    </row>
    <row r="3876" spans="1:9" x14ac:dyDescent="0.45">
      <c r="A3876" t="s">
        <v>17</v>
      </c>
      <c r="B3876" t="s">
        <v>8</v>
      </c>
      <c r="C3876">
        <v>77446</v>
      </c>
      <c r="D3876" t="b">
        <f t="shared" si="60"/>
        <v>0</v>
      </c>
      <c r="E3876" cm="1">
        <f t="array" ref="E3876">QUARTILE(IF($A:$A=$A3876,IF($B:$B=$B3876,$C:$C)),1)</f>
        <v>24773.25</v>
      </c>
      <c r="F3876" cm="1">
        <f t="array" ref="F3876">QUARTILE(IF($A:$A=$A3876,IF($B:$B=$B3876,$C:$C)),3)</f>
        <v>73652.25</v>
      </c>
      <c r="G3876">
        <f>Table3[[#This Row],[Q3]]-Table3[[#This Row],[Q1]]</f>
        <v>48879</v>
      </c>
      <c r="H3876">
        <f>Table3[[#This Row],[Q1]]-1.5*Table3[[#This Row],[IQR]]</f>
        <v>-48545.25</v>
      </c>
      <c r="I3876">
        <f>Table3[[#This Row],[Q3]]+1.5*Table3[[#This Row],[IQR]]</f>
        <v>146970.75</v>
      </c>
    </row>
    <row r="3877" spans="1:9" x14ac:dyDescent="0.45">
      <c r="A3877" t="s">
        <v>17</v>
      </c>
      <c r="B3877" t="s">
        <v>8</v>
      </c>
      <c r="C3877">
        <v>77546</v>
      </c>
      <c r="D3877" t="b">
        <f t="shared" si="60"/>
        <v>0</v>
      </c>
      <c r="E3877" cm="1">
        <f t="array" ref="E3877">QUARTILE(IF($A:$A=$A3877,IF($B:$B=$B3877,$C:$C)),1)</f>
        <v>24773.25</v>
      </c>
      <c r="F3877" cm="1">
        <f t="array" ref="F3877">QUARTILE(IF($A:$A=$A3877,IF($B:$B=$B3877,$C:$C)),3)</f>
        <v>73652.25</v>
      </c>
      <c r="G3877">
        <f>Table3[[#This Row],[Q3]]-Table3[[#This Row],[Q1]]</f>
        <v>48879</v>
      </c>
      <c r="H3877">
        <f>Table3[[#This Row],[Q1]]-1.5*Table3[[#This Row],[IQR]]</f>
        <v>-48545.25</v>
      </c>
      <c r="I3877">
        <f>Table3[[#This Row],[Q3]]+1.5*Table3[[#This Row],[IQR]]</f>
        <v>146970.75</v>
      </c>
    </row>
    <row r="3878" spans="1:9" x14ac:dyDescent="0.45">
      <c r="A3878" t="s">
        <v>17</v>
      </c>
      <c r="B3878" t="s">
        <v>8</v>
      </c>
      <c r="C3878">
        <v>78187</v>
      </c>
      <c r="D3878" t="b">
        <f t="shared" si="60"/>
        <v>0</v>
      </c>
      <c r="E3878" cm="1">
        <f t="array" ref="E3878">QUARTILE(IF($A:$A=$A3878,IF($B:$B=$B3878,$C:$C)),1)</f>
        <v>24773.25</v>
      </c>
      <c r="F3878" cm="1">
        <f t="array" ref="F3878">QUARTILE(IF($A:$A=$A3878,IF($B:$B=$B3878,$C:$C)),3)</f>
        <v>73652.25</v>
      </c>
      <c r="G3878">
        <f>Table3[[#This Row],[Q3]]-Table3[[#This Row],[Q1]]</f>
        <v>48879</v>
      </c>
      <c r="H3878">
        <f>Table3[[#This Row],[Q1]]-1.5*Table3[[#This Row],[IQR]]</f>
        <v>-48545.25</v>
      </c>
      <c r="I3878">
        <f>Table3[[#This Row],[Q3]]+1.5*Table3[[#This Row],[IQR]]</f>
        <v>146970.75</v>
      </c>
    </row>
    <row r="3879" spans="1:9" x14ac:dyDescent="0.45">
      <c r="A3879" t="s">
        <v>17</v>
      </c>
      <c r="B3879" t="s">
        <v>8</v>
      </c>
      <c r="C3879">
        <v>78256</v>
      </c>
      <c r="D3879" t="b">
        <f t="shared" si="60"/>
        <v>0</v>
      </c>
      <c r="E3879" cm="1">
        <f t="array" ref="E3879">QUARTILE(IF($A:$A=$A3879,IF($B:$B=$B3879,$C:$C)),1)</f>
        <v>24773.25</v>
      </c>
      <c r="F3879" cm="1">
        <f t="array" ref="F3879">QUARTILE(IF($A:$A=$A3879,IF($B:$B=$B3879,$C:$C)),3)</f>
        <v>73652.25</v>
      </c>
      <c r="G3879">
        <f>Table3[[#This Row],[Q3]]-Table3[[#This Row],[Q1]]</f>
        <v>48879</v>
      </c>
      <c r="H3879">
        <f>Table3[[#This Row],[Q1]]-1.5*Table3[[#This Row],[IQR]]</f>
        <v>-48545.25</v>
      </c>
      <c r="I3879">
        <f>Table3[[#This Row],[Q3]]+1.5*Table3[[#This Row],[IQR]]</f>
        <v>146970.75</v>
      </c>
    </row>
    <row r="3880" spans="1:9" x14ac:dyDescent="0.45">
      <c r="A3880" t="s">
        <v>17</v>
      </c>
      <c r="B3880" t="s">
        <v>8</v>
      </c>
      <c r="C3880">
        <v>78340</v>
      </c>
      <c r="D3880" t="b">
        <f t="shared" si="60"/>
        <v>0</v>
      </c>
      <c r="E3880" cm="1">
        <f t="array" ref="E3880">QUARTILE(IF($A:$A=$A3880,IF($B:$B=$B3880,$C:$C)),1)</f>
        <v>24773.25</v>
      </c>
      <c r="F3880" cm="1">
        <f t="array" ref="F3880">QUARTILE(IF($A:$A=$A3880,IF($B:$B=$B3880,$C:$C)),3)</f>
        <v>73652.25</v>
      </c>
      <c r="G3880">
        <f>Table3[[#This Row],[Q3]]-Table3[[#This Row],[Q1]]</f>
        <v>48879</v>
      </c>
      <c r="H3880">
        <f>Table3[[#This Row],[Q1]]-1.5*Table3[[#This Row],[IQR]]</f>
        <v>-48545.25</v>
      </c>
      <c r="I3880">
        <f>Table3[[#This Row],[Q3]]+1.5*Table3[[#This Row],[IQR]]</f>
        <v>146970.75</v>
      </c>
    </row>
    <row r="3881" spans="1:9" x14ac:dyDescent="0.45">
      <c r="A3881" t="s">
        <v>17</v>
      </c>
      <c r="B3881" t="s">
        <v>8</v>
      </c>
      <c r="C3881">
        <v>78657</v>
      </c>
      <c r="D3881" t="b">
        <f t="shared" si="60"/>
        <v>0</v>
      </c>
      <c r="E3881" cm="1">
        <f t="array" ref="E3881">QUARTILE(IF($A:$A=$A3881,IF($B:$B=$B3881,$C:$C)),1)</f>
        <v>24773.25</v>
      </c>
      <c r="F3881" cm="1">
        <f t="array" ref="F3881">QUARTILE(IF($A:$A=$A3881,IF($B:$B=$B3881,$C:$C)),3)</f>
        <v>73652.25</v>
      </c>
      <c r="G3881">
        <f>Table3[[#This Row],[Q3]]-Table3[[#This Row],[Q1]]</f>
        <v>48879</v>
      </c>
      <c r="H3881">
        <f>Table3[[#This Row],[Q1]]-1.5*Table3[[#This Row],[IQR]]</f>
        <v>-48545.25</v>
      </c>
      <c r="I3881">
        <f>Table3[[#This Row],[Q3]]+1.5*Table3[[#This Row],[IQR]]</f>
        <v>146970.75</v>
      </c>
    </row>
    <row r="3882" spans="1:9" x14ac:dyDescent="0.45">
      <c r="A3882" t="s">
        <v>17</v>
      </c>
      <c r="B3882" t="s">
        <v>8</v>
      </c>
      <c r="C3882">
        <v>79587</v>
      </c>
      <c r="D3882" t="b">
        <f t="shared" si="60"/>
        <v>0</v>
      </c>
      <c r="E3882" cm="1">
        <f t="array" ref="E3882">QUARTILE(IF($A:$A=$A3882,IF($B:$B=$B3882,$C:$C)),1)</f>
        <v>24773.25</v>
      </c>
      <c r="F3882" cm="1">
        <f t="array" ref="F3882">QUARTILE(IF($A:$A=$A3882,IF($B:$B=$B3882,$C:$C)),3)</f>
        <v>73652.25</v>
      </c>
      <c r="G3882">
        <f>Table3[[#This Row],[Q3]]-Table3[[#This Row],[Q1]]</f>
        <v>48879</v>
      </c>
      <c r="H3882">
        <f>Table3[[#This Row],[Q1]]-1.5*Table3[[#This Row],[IQR]]</f>
        <v>-48545.25</v>
      </c>
      <c r="I3882">
        <f>Table3[[#This Row],[Q3]]+1.5*Table3[[#This Row],[IQR]]</f>
        <v>146970.75</v>
      </c>
    </row>
    <row r="3883" spans="1:9" x14ac:dyDescent="0.45">
      <c r="A3883" t="s">
        <v>17</v>
      </c>
      <c r="B3883" t="s">
        <v>8</v>
      </c>
      <c r="C3883">
        <v>79985</v>
      </c>
      <c r="D3883" t="b">
        <f t="shared" si="60"/>
        <v>0</v>
      </c>
      <c r="E3883" cm="1">
        <f t="array" ref="E3883">QUARTILE(IF($A:$A=$A3883,IF($B:$B=$B3883,$C:$C)),1)</f>
        <v>24773.25</v>
      </c>
      <c r="F3883" cm="1">
        <f t="array" ref="F3883">QUARTILE(IF($A:$A=$A3883,IF($B:$B=$B3883,$C:$C)),3)</f>
        <v>73652.25</v>
      </c>
      <c r="G3883">
        <f>Table3[[#This Row],[Q3]]-Table3[[#This Row],[Q1]]</f>
        <v>48879</v>
      </c>
      <c r="H3883">
        <f>Table3[[#This Row],[Q1]]-1.5*Table3[[#This Row],[IQR]]</f>
        <v>-48545.25</v>
      </c>
      <c r="I3883">
        <f>Table3[[#This Row],[Q3]]+1.5*Table3[[#This Row],[IQR]]</f>
        <v>146970.75</v>
      </c>
    </row>
    <row r="3884" spans="1:9" x14ac:dyDescent="0.45">
      <c r="A3884" t="s">
        <v>17</v>
      </c>
      <c r="B3884" t="s">
        <v>8</v>
      </c>
      <c r="C3884">
        <v>80811</v>
      </c>
      <c r="D3884" t="b">
        <f t="shared" si="60"/>
        <v>0</v>
      </c>
      <c r="E3884" cm="1">
        <f t="array" ref="E3884">QUARTILE(IF($A:$A=$A3884,IF($B:$B=$B3884,$C:$C)),1)</f>
        <v>24773.25</v>
      </c>
      <c r="F3884" cm="1">
        <f t="array" ref="F3884">QUARTILE(IF($A:$A=$A3884,IF($B:$B=$B3884,$C:$C)),3)</f>
        <v>73652.25</v>
      </c>
      <c r="G3884">
        <f>Table3[[#This Row],[Q3]]-Table3[[#This Row],[Q1]]</f>
        <v>48879</v>
      </c>
      <c r="H3884">
        <f>Table3[[#This Row],[Q1]]-1.5*Table3[[#This Row],[IQR]]</f>
        <v>-48545.25</v>
      </c>
      <c r="I3884">
        <f>Table3[[#This Row],[Q3]]+1.5*Table3[[#This Row],[IQR]]</f>
        <v>146970.75</v>
      </c>
    </row>
    <row r="3885" spans="1:9" x14ac:dyDescent="0.45">
      <c r="A3885" t="s">
        <v>17</v>
      </c>
      <c r="B3885" t="s">
        <v>8</v>
      </c>
      <c r="C3885">
        <v>81256</v>
      </c>
      <c r="D3885" t="b">
        <f t="shared" si="60"/>
        <v>0</v>
      </c>
      <c r="E3885" cm="1">
        <f t="array" ref="E3885">QUARTILE(IF($A:$A=$A3885,IF($B:$B=$B3885,$C:$C)),1)</f>
        <v>24773.25</v>
      </c>
      <c r="F3885" cm="1">
        <f t="array" ref="F3885">QUARTILE(IF($A:$A=$A3885,IF($B:$B=$B3885,$C:$C)),3)</f>
        <v>73652.25</v>
      </c>
      <c r="G3885">
        <f>Table3[[#This Row],[Q3]]-Table3[[#This Row],[Q1]]</f>
        <v>48879</v>
      </c>
      <c r="H3885">
        <f>Table3[[#This Row],[Q1]]-1.5*Table3[[#This Row],[IQR]]</f>
        <v>-48545.25</v>
      </c>
      <c r="I3885">
        <f>Table3[[#This Row],[Q3]]+1.5*Table3[[#This Row],[IQR]]</f>
        <v>146970.75</v>
      </c>
    </row>
    <row r="3886" spans="1:9" x14ac:dyDescent="0.45">
      <c r="A3886" t="s">
        <v>17</v>
      </c>
      <c r="B3886" t="s">
        <v>8</v>
      </c>
      <c r="C3886">
        <v>82135</v>
      </c>
      <c r="D3886" t="b">
        <f t="shared" si="60"/>
        <v>0</v>
      </c>
      <c r="E3886" cm="1">
        <f t="array" ref="E3886">QUARTILE(IF($A:$A=$A3886,IF($B:$B=$B3886,$C:$C)),1)</f>
        <v>24773.25</v>
      </c>
      <c r="F3886" cm="1">
        <f t="array" ref="F3886">QUARTILE(IF($A:$A=$A3886,IF($B:$B=$B3886,$C:$C)),3)</f>
        <v>73652.25</v>
      </c>
      <c r="G3886">
        <f>Table3[[#This Row],[Q3]]-Table3[[#This Row],[Q1]]</f>
        <v>48879</v>
      </c>
      <c r="H3886">
        <f>Table3[[#This Row],[Q1]]-1.5*Table3[[#This Row],[IQR]]</f>
        <v>-48545.25</v>
      </c>
      <c r="I3886">
        <f>Table3[[#This Row],[Q3]]+1.5*Table3[[#This Row],[IQR]]</f>
        <v>146970.75</v>
      </c>
    </row>
    <row r="3887" spans="1:9" x14ac:dyDescent="0.45">
      <c r="A3887" t="s">
        <v>17</v>
      </c>
      <c r="B3887" t="s">
        <v>8</v>
      </c>
      <c r="C3887">
        <v>82873</v>
      </c>
      <c r="D3887" t="b">
        <f t="shared" si="60"/>
        <v>0</v>
      </c>
      <c r="E3887" cm="1">
        <f t="array" ref="E3887">QUARTILE(IF($A:$A=$A3887,IF($B:$B=$B3887,$C:$C)),1)</f>
        <v>24773.25</v>
      </c>
      <c r="F3887" cm="1">
        <f t="array" ref="F3887">QUARTILE(IF($A:$A=$A3887,IF($B:$B=$B3887,$C:$C)),3)</f>
        <v>73652.25</v>
      </c>
      <c r="G3887">
        <f>Table3[[#This Row],[Q3]]-Table3[[#This Row],[Q1]]</f>
        <v>48879</v>
      </c>
      <c r="H3887">
        <f>Table3[[#This Row],[Q1]]-1.5*Table3[[#This Row],[IQR]]</f>
        <v>-48545.25</v>
      </c>
      <c r="I3887">
        <f>Table3[[#This Row],[Q3]]+1.5*Table3[[#This Row],[IQR]]</f>
        <v>146970.75</v>
      </c>
    </row>
    <row r="3888" spans="1:9" x14ac:dyDescent="0.45">
      <c r="A3888" t="s">
        <v>17</v>
      </c>
      <c r="B3888" t="s">
        <v>8</v>
      </c>
      <c r="C3888">
        <v>83734</v>
      </c>
      <c r="D3888" t="b">
        <f t="shared" si="60"/>
        <v>0</v>
      </c>
      <c r="E3888" cm="1">
        <f t="array" ref="E3888">QUARTILE(IF($A:$A=$A3888,IF($B:$B=$B3888,$C:$C)),1)</f>
        <v>24773.25</v>
      </c>
      <c r="F3888" cm="1">
        <f t="array" ref="F3888">QUARTILE(IF($A:$A=$A3888,IF($B:$B=$B3888,$C:$C)),3)</f>
        <v>73652.25</v>
      </c>
      <c r="G3888">
        <f>Table3[[#This Row],[Q3]]-Table3[[#This Row],[Q1]]</f>
        <v>48879</v>
      </c>
      <c r="H3888">
        <f>Table3[[#This Row],[Q1]]-1.5*Table3[[#This Row],[IQR]]</f>
        <v>-48545.25</v>
      </c>
      <c r="I3888">
        <f>Table3[[#This Row],[Q3]]+1.5*Table3[[#This Row],[IQR]]</f>
        <v>146970.75</v>
      </c>
    </row>
    <row r="3889" spans="1:9" x14ac:dyDescent="0.45">
      <c r="A3889" t="s">
        <v>17</v>
      </c>
      <c r="B3889" t="s">
        <v>8</v>
      </c>
      <c r="C3889">
        <v>83962</v>
      </c>
      <c r="D3889" t="b">
        <f t="shared" si="60"/>
        <v>0</v>
      </c>
      <c r="E3889" cm="1">
        <f t="array" ref="E3889">QUARTILE(IF($A:$A=$A3889,IF($B:$B=$B3889,$C:$C)),1)</f>
        <v>24773.25</v>
      </c>
      <c r="F3889" cm="1">
        <f t="array" ref="F3889">QUARTILE(IF($A:$A=$A3889,IF($B:$B=$B3889,$C:$C)),3)</f>
        <v>73652.25</v>
      </c>
      <c r="G3889">
        <f>Table3[[#This Row],[Q3]]-Table3[[#This Row],[Q1]]</f>
        <v>48879</v>
      </c>
      <c r="H3889">
        <f>Table3[[#This Row],[Q1]]-1.5*Table3[[#This Row],[IQR]]</f>
        <v>-48545.25</v>
      </c>
      <c r="I3889">
        <f>Table3[[#This Row],[Q3]]+1.5*Table3[[#This Row],[IQR]]</f>
        <v>146970.75</v>
      </c>
    </row>
    <row r="3890" spans="1:9" x14ac:dyDescent="0.45">
      <c r="A3890" t="s">
        <v>17</v>
      </c>
      <c r="B3890" t="s">
        <v>8</v>
      </c>
      <c r="C3890">
        <v>84015</v>
      </c>
      <c r="D3890" t="b">
        <f t="shared" si="60"/>
        <v>0</v>
      </c>
      <c r="E3890" cm="1">
        <f t="array" ref="E3890">QUARTILE(IF($A:$A=$A3890,IF($B:$B=$B3890,$C:$C)),1)</f>
        <v>24773.25</v>
      </c>
      <c r="F3890" cm="1">
        <f t="array" ref="F3890">QUARTILE(IF($A:$A=$A3890,IF($B:$B=$B3890,$C:$C)),3)</f>
        <v>73652.25</v>
      </c>
      <c r="G3890">
        <f>Table3[[#This Row],[Q3]]-Table3[[#This Row],[Q1]]</f>
        <v>48879</v>
      </c>
      <c r="H3890">
        <f>Table3[[#This Row],[Q1]]-1.5*Table3[[#This Row],[IQR]]</f>
        <v>-48545.25</v>
      </c>
      <c r="I3890">
        <f>Table3[[#This Row],[Q3]]+1.5*Table3[[#This Row],[IQR]]</f>
        <v>146970.75</v>
      </c>
    </row>
    <row r="3891" spans="1:9" x14ac:dyDescent="0.45">
      <c r="A3891" t="s">
        <v>17</v>
      </c>
      <c r="B3891" t="s">
        <v>8</v>
      </c>
      <c r="C3891">
        <v>84045</v>
      </c>
      <c r="D3891" t="b">
        <f t="shared" si="60"/>
        <v>0</v>
      </c>
      <c r="E3891" cm="1">
        <f t="array" ref="E3891">QUARTILE(IF($A:$A=$A3891,IF($B:$B=$B3891,$C:$C)),1)</f>
        <v>24773.25</v>
      </c>
      <c r="F3891" cm="1">
        <f t="array" ref="F3891">QUARTILE(IF($A:$A=$A3891,IF($B:$B=$B3891,$C:$C)),3)</f>
        <v>73652.25</v>
      </c>
      <c r="G3891">
        <f>Table3[[#This Row],[Q3]]-Table3[[#This Row],[Q1]]</f>
        <v>48879</v>
      </c>
      <c r="H3891">
        <f>Table3[[#This Row],[Q1]]-1.5*Table3[[#This Row],[IQR]]</f>
        <v>-48545.25</v>
      </c>
      <c r="I3891">
        <f>Table3[[#This Row],[Q3]]+1.5*Table3[[#This Row],[IQR]]</f>
        <v>146970.75</v>
      </c>
    </row>
    <row r="3892" spans="1:9" x14ac:dyDescent="0.45">
      <c r="A3892" t="s">
        <v>17</v>
      </c>
      <c r="B3892" t="s">
        <v>8</v>
      </c>
      <c r="C3892">
        <v>85388</v>
      </c>
      <c r="D3892" t="b">
        <f t="shared" si="60"/>
        <v>0</v>
      </c>
      <c r="E3892" cm="1">
        <f t="array" ref="E3892">QUARTILE(IF($A:$A=$A3892,IF($B:$B=$B3892,$C:$C)),1)</f>
        <v>24773.25</v>
      </c>
      <c r="F3892" cm="1">
        <f t="array" ref="F3892">QUARTILE(IF($A:$A=$A3892,IF($B:$B=$B3892,$C:$C)),3)</f>
        <v>73652.25</v>
      </c>
      <c r="G3892">
        <f>Table3[[#This Row],[Q3]]-Table3[[#This Row],[Q1]]</f>
        <v>48879</v>
      </c>
      <c r="H3892">
        <f>Table3[[#This Row],[Q1]]-1.5*Table3[[#This Row],[IQR]]</f>
        <v>-48545.25</v>
      </c>
      <c r="I3892">
        <f>Table3[[#This Row],[Q3]]+1.5*Table3[[#This Row],[IQR]]</f>
        <v>146970.75</v>
      </c>
    </row>
    <row r="3893" spans="1:9" x14ac:dyDescent="0.45">
      <c r="A3893" t="s">
        <v>17</v>
      </c>
      <c r="B3893" t="s">
        <v>8</v>
      </c>
      <c r="C3893">
        <v>86149</v>
      </c>
      <c r="D3893" t="b">
        <f t="shared" si="60"/>
        <v>0</v>
      </c>
      <c r="E3893" cm="1">
        <f t="array" ref="E3893">QUARTILE(IF($A:$A=$A3893,IF($B:$B=$B3893,$C:$C)),1)</f>
        <v>24773.25</v>
      </c>
      <c r="F3893" cm="1">
        <f t="array" ref="F3893">QUARTILE(IF($A:$A=$A3893,IF($B:$B=$B3893,$C:$C)),3)</f>
        <v>73652.25</v>
      </c>
      <c r="G3893">
        <f>Table3[[#This Row],[Q3]]-Table3[[#This Row],[Q1]]</f>
        <v>48879</v>
      </c>
      <c r="H3893">
        <f>Table3[[#This Row],[Q1]]-1.5*Table3[[#This Row],[IQR]]</f>
        <v>-48545.25</v>
      </c>
      <c r="I3893">
        <f>Table3[[#This Row],[Q3]]+1.5*Table3[[#This Row],[IQR]]</f>
        <v>146970.75</v>
      </c>
    </row>
    <row r="3894" spans="1:9" x14ac:dyDescent="0.45">
      <c r="A3894" t="s">
        <v>17</v>
      </c>
      <c r="B3894" t="s">
        <v>8</v>
      </c>
      <c r="C3894">
        <v>87688</v>
      </c>
      <c r="D3894" t="b">
        <f t="shared" si="60"/>
        <v>0</v>
      </c>
      <c r="E3894" cm="1">
        <f t="array" ref="E3894">QUARTILE(IF($A:$A=$A3894,IF($B:$B=$B3894,$C:$C)),1)</f>
        <v>24773.25</v>
      </c>
      <c r="F3894" cm="1">
        <f t="array" ref="F3894">QUARTILE(IF($A:$A=$A3894,IF($B:$B=$B3894,$C:$C)),3)</f>
        <v>73652.25</v>
      </c>
      <c r="G3894">
        <f>Table3[[#This Row],[Q3]]-Table3[[#This Row],[Q1]]</f>
        <v>48879</v>
      </c>
      <c r="H3894">
        <f>Table3[[#This Row],[Q1]]-1.5*Table3[[#This Row],[IQR]]</f>
        <v>-48545.25</v>
      </c>
      <c r="I3894">
        <f>Table3[[#This Row],[Q3]]+1.5*Table3[[#This Row],[IQR]]</f>
        <v>146970.75</v>
      </c>
    </row>
    <row r="3895" spans="1:9" x14ac:dyDescent="0.45">
      <c r="A3895" t="s">
        <v>17</v>
      </c>
      <c r="B3895" t="s">
        <v>8</v>
      </c>
      <c r="C3895">
        <v>89749</v>
      </c>
      <c r="D3895" t="b">
        <f t="shared" si="60"/>
        <v>0</v>
      </c>
      <c r="E3895" cm="1">
        <f t="array" ref="E3895">QUARTILE(IF($A:$A=$A3895,IF($B:$B=$B3895,$C:$C)),1)</f>
        <v>24773.25</v>
      </c>
      <c r="F3895" cm="1">
        <f t="array" ref="F3895">QUARTILE(IF($A:$A=$A3895,IF($B:$B=$B3895,$C:$C)),3)</f>
        <v>73652.25</v>
      </c>
      <c r="G3895">
        <f>Table3[[#This Row],[Q3]]-Table3[[#This Row],[Q1]]</f>
        <v>48879</v>
      </c>
      <c r="H3895">
        <f>Table3[[#This Row],[Q1]]-1.5*Table3[[#This Row],[IQR]]</f>
        <v>-48545.25</v>
      </c>
      <c r="I3895">
        <f>Table3[[#This Row],[Q3]]+1.5*Table3[[#This Row],[IQR]]</f>
        <v>146970.75</v>
      </c>
    </row>
    <row r="3896" spans="1:9" x14ac:dyDescent="0.45">
      <c r="A3896" t="s">
        <v>17</v>
      </c>
      <c r="B3896" t="s">
        <v>8</v>
      </c>
      <c r="C3896">
        <v>91185</v>
      </c>
      <c r="D3896" t="b">
        <f t="shared" si="60"/>
        <v>0</v>
      </c>
      <c r="E3896" cm="1">
        <f t="array" ref="E3896">QUARTILE(IF($A:$A=$A3896,IF($B:$B=$B3896,$C:$C)),1)</f>
        <v>24773.25</v>
      </c>
      <c r="F3896" cm="1">
        <f t="array" ref="F3896">QUARTILE(IF($A:$A=$A3896,IF($B:$B=$B3896,$C:$C)),3)</f>
        <v>73652.25</v>
      </c>
      <c r="G3896">
        <f>Table3[[#This Row],[Q3]]-Table3[[#This Row],[Q1]]</f>
        <v>48879</v>
      </c>
      <c r="H3896">
        <f>Table3[[#This Row],[Q1]]-1.5*Table3[[#This Row],[IQR]]</f>
        <v>-48545.25</v>
      </c>
      <c r="I3896">
        <f>Table3[[#This Row],[Q3]]+1.5*Table3[[#This Row],[IQR]]</f>
        <v>146970.75</v>
      </c>
    </row>
    <row r="3897" spans="1:9" x14ac:dyDescent="0.45">
      <c r="A3897" t="s">
        <v>17</v>
      </c>
      <c r="B3897" t="s">
        <v>8</v>
      </c>
      <c r="C3897">
        <v>91565</v>
      </c>
      <c r="D3897" t="b">
        <f t="shared" si="60"/>
        <v>0</v>
      </c>
      <c r="E3897" cm="1">
        <f t="array" ref="E3897">QUARTILE(IF($A:$A=$A3897,IF($B:$B=$B3897,$C:$C)),1)</f>
        <v>24773.25</v>
      </c>
      <c r="F3897" cm="1">
        <f t="array" ref="F3897">QUARTILE(IF($A:$A=$A3897,IF($B:$B=$B3897,$C:$C)),3)</f>
        <v>73652.25</v>
      </c>
      <c r="G3897">
        <f>Table3[[#This Row],[Q3]]-Table3[[#This Row],[Q1]]</f>
        <v>48879</v>
      </c>
      <c r="H3897">
        <f>Table3[[#This Row],[Q1]]-1.5*Table3[[#This Row],[IQR]]</f>
        <v>-48545.25</v>
      </c>
      <c r="I3897">
        <f>Table3[[#This Row],[Q3]]+1.5*Table3[[#This Row],[IQR]]</f>
        <v>146970.75</v>
      </c>
    </row>
    <row r="3898" spans="1:9" x14ac:dyDescent="0.45">
      <c r="A3898" t="s">
        <v>17</v>
      </c>
      <c r="B3898" t="s">
        <v>8</v>
      </c>
      <c r="C3898">
        <v>92128</v>
      </c>
      <c r="D3898" t="b">
        <f t="shared" si="60"/>
        <v>0</v>
      </c>
      <c r="E3898" cm="1">
        <f t="array" ref="E3898">QUARTILE(IF($A:$A=$A3898,IF($B:$B=$B3898,$C:$C)),1)</f>
        <v>24773.25</v>
      </c>
      <c r="F3898" cm="1">
        <f t="array" ref="F3898">QUARTILE(IF($A:$A=$A3898,IF($B:$B=$B3898,$C:$C)),3)</f>
        <v>73652.25</v>
      </c>
      <c r="G3898">
        <f>Table3[[#This Row],[Q3]]-Table3[[#This Row],[Q1]]</f>
        <v>48879</v>
      </c>
      <c r="H3898">
        <f>Table3[[#This Row],[Q1]]-1.5*Table3[[#This Row],[IQR]]</f>
        <v>-48545.25</v>
      </c>
      <c r="I3898">
        <f>Table3[[#This Row],[Q3]]+1.5*Table3[[#This Row],[IQR]]</f>
        <v>146970.75</v>
      </c>
    </row>
    <row r="3899" spans="1:9" x14ac:dyDescent="0.45">
      <c r="A3899" t="s">
        <v>17</v>
      </c>
      <c r="B3899" t="s">
        <v>8</v>
      </c>
      <c r="C3899">
        <v>93020</v>
      </c>
      <c r="D3899" t="b">
        <f t="shared" si="60"/>
        <v>0</v>
      </c>
      <c r="E3899" cm="1">
        <f t="array" ref="E3899">QUARTILE(IF($A:$A=$A3899,IF($B:$B=$B3899,$C:$C)),1)</f>
        <v>24773.25</v>
      </c>
      <c r="F3899" cm="1">
        <f t="array" ref="F3899">QUARTILE(IF($A:$A=$A3899,IF($B:$B=$B3899,$C:$C)),3)</f>
        <v>73652.25</v>
      </c>
      <c r="G3899">
        <f>Table3[[#This Row],[Q3]]-Table3[[#This Row],[Q1]]</f>
        <v>48879</v>
      </c>
      <c r="H3899">
        <f>Table3[[#This Row],[Q1]]-1.5*Table3[[#This Row],[IQR]]</f>
        <v>-48545.25</v>
      </c>
      <c r="I3899">
        <f>Table3[[#This Row],[Q3]]+1.5*Table3[[#This Row],[IQR]]</f>
        <v>146970.75</v>
      </c>
    </row>
    <row r="3900" spans="1:9" x14ac:dyDescent="0.45">
      <c r="A3900" t="s">
        <v>17</v>
      </c>
      <c r="B3900" t="s">
        <v>8</v>
      </c>
      <c r="C3900">
        <v>93902</v>
      </c>
      <c r="D3900" t="b">
        <f t="shared" si="60"/>
        <v>0</v>
      </c>
      <c r="E3900" cm="1">
        <f t="array" ref="E3900">QUARTILE(IF($A:$A=$A3900,IF($B:$B=$B3900,$C:$C)),1)</f>
        <v>24773.25</v>
      </c>
      <c r="F3900" cm="1">
        <f t="array" ref="F3900">QUARTILE(IF($A:$A=$A3900,IF($B:$B=$B3900,$C:$C)),3)</f>
        <v>73652.25</v>
      </c>
      <c r="G3900">
        <f>Table3[[#This Row],[Q3]]-Table3[[#This Row],[Q1]]</f>
        <v>48879</v>
      </c>
      <c r="H3900">
        <f>Table3[[#This Row],[Q1]]-1.5*Table3[[#This Row],[IQR]]</f>
        <v>-48545.25</v>
      </c>
      <c r="I3900">
        <f>Table3[[#This Row],[Q3]]+1.5*Table3[[#This Row],[IQR]]</f>
        <v>146970.75</v>
      </c>
    </row>
    <row r="3901" spans="1:9" x14ac:dyDescent="0.45">
      <c r="A3901" t="s">
        <v>17</v>
      </c>
      <c r="B3901" t="s">
        <v>8</v>
      </c>
      <c r="C3901">
        <v>94627</v>
      </c>
      <c r="D3901" t="b">
        <f t="shared" si="60"/>
        <v>0</v>
      </c>
      <c r="E3901" cm="1">
        <f t="array" ref="E3901">QUARTILE(IF($A:$A=$A3901,IF($B:$B=$B3901,$C:$C)),1)</f>
        <v>24773.25</v>
      </c>
      <c r="F3901" cm="1">
        <f t="array" ref="F3901">QUARTILE(IF($A:$A=$A3901,IF($B:$B=$B3901,$C:$C)),3)</f>
        <v>73652.25</v>
      </c>
      <c r="G3901">
        <f>Table3[[#This Row],[Q3]]-Table3[[#This Row],[Q1]]</f>
        <v>48879</v>
      </c>
      <c r="H3901">
        <f>Table3[[#This Row],[Q1]]-1.5*Table3[[#This Row],[IQR]]</f>
        <v>-48545.25</v>
      </c>
      <c r="I3901">
        <f>Table3[[#This Row],[Q3]]+1.5*Table3[[#This Row],[IQR]]</f>
        <v>146970.75</v>
      </c>
    </row>
    <row r="3902" spans="1:9" x14ac:dyDescent="0.45">
      <c r="A3902" t="s">
        <v>17</v>
      </c>
      <c r="B3902" t="s">
        <v>8</v>
      </c>
      <c r="C3902">
        <v>94835</v>
      </c>
      <c r="D3902" t="b">
        <f t="shared" si="60"/>
        <v>0</v>
      </c>
      <c r="E3902" cm="1">
        <f t="array" ref="E3902">QUARTILE(IF($A:$A=$A3902,IF($B:$B=$B3902,$C:$C)),1)</f>
        <v>24773.25</v>
      </c>
      <c r="F3902" cm="1">
        <f t="array" ref="F3902">QUARTILE(IF($A:$A=$A3902,IF($B:$B=$B3902,$C:$C)),3)</f>
        <v>73652.25</v>
      </c>
      <c r="G3902">
        <f>Table3[[#This Row],[Q3]]-Table3[[#This Row],[Q1]]</f>
        <v>48879</v>
      </c>
      <c r="H3902">
        <f>Table3[[#This Row],[Q1]]-1.5*Table3[[#This Row],[IQR]]</f>
        <v>-48545.25</v>
      </c>
      <c r="I3902">
        <f>Table3[[#This Row],[Q3]]+1.5*Table3[[#This Row],[IQR]]</f>
        <v>146970.75</v>
      </c>
    </row>
    <row r="3903" spans="1:9" x14ac:dyDescent="0.45">
      <c r="A3903" t="s">
        <v>17</v>
      </c>
      <c r="B3903" t="s">
        <v>8</v>
      </c>
      <c r="C3903">
        <v>95976</v>
      </c>
      <c r="D3903" t="b">
        <f t="shared" si="60"/>
        <v>0</v>
      </c>
      <c r="E3903" cm="1">
        <f t="array" ref="E3903">QUARTILE(IF($A:$A=$A3903,IF($B:$B=$B3903,$C:$C)),1)</f>
        <v>24773.25</v>
      </c>
      <c r="F3903" cm="1">
        <f t="array" ref="F3903">QUARTILE(IF($A:$A=$A3903,IF($B:$B=$B3903,$C:$C)),3)</f>
        <v>73652.25</v>
      </c>
      <c r="G3903">
        <f>Table3[[#This Row],[Q3]]-Table3[[#This Row],[Q1]]</f>
        <v>48879</v>
      </c>
      <c r="H3903">
        <f>Table3[[#This Row],[Q1]]-1.5*Table3[[#This Row],[IQR]]</f>
        <v>-48545.25</v>
      </c>
      <c r="I3903">
        <f>Table3[[#This Row],[Q3]]+1.5*Table3[[#This Row],[IQR]]</f>
        <v>146970.75</v>
      </c>
    </row>
    <row r="3904" spans="1:9" x14ac:dyDescent="0.45">
      <c r="A3904" t="s">
        <v>17</v>
      </c>
      <c r="B3904" t="s">
        <v>8</v>
      </c>
      <c r="C3904">
        <v>96520</v>
      </c>
      <c r="D3904" t="b">
        <f t="shared" si="60"/>
        <v>0</v>
      </c>
      <c r="E3904" cm="1">
        <f t="array" ref="E3904">QUARTILE(IF($A:$A=$A3904,IF($B:$B=$B3904,$C:$C)),1)</f>
        <v>24773.25</v>
      </c>
      <c r="F3904" cm="1">
        <f t="array" ref="F3904">QUARTILE(IF($A:$A=$A3904,IF($B:$B=$B3904,$C:$C)),3)</f>
        <v>73652.25</v>
      </c>
      <c r="G3904">
        <f>Table3[[#This Row],[Q3]]-Table3[[#This Row],[Q1]]</f>
        <v>48879</v>
      </c>
      <c r="H3904">
        <f>Table3[[#This Row],[Q1]]-1.5*Table3[[#This Row],[IQR]]</f>
        <v>-48545.25</v>
      </c>
      <c r="I3904">
        <f>Table3[[#This Row],[Q3]]+1.5*Table3[[#This Row],[IQR]]</f>
        <v>146970.75</v>
      </c>
    </row>
    <row r="3905" spans="1:9" x14ac:dyDescent="0.45">
      <c r="A3905" t="s">
        <v>17</v>
      </c>
      <c r="B3905" t="s">
        <v>8</v>
      </c>
      <c r="C3905">
        <v>96709</v>
      </c>
      <c r="D3905" t="b">
        <f t="shared" si="60"/>
        <v>0</v>
      </c>
      <c r="E3905" cm="1">
        <f t="array" ref="E3905">QUARTILE(IF($A:$A=$A3905,IF($B:$B=$B3905,$C:$C)),1)</f>
        <v>24773.25</v>
      </c>
      <c r="F3905" cm="1">
        <f t="array" ref="F3905">QUARTILE(IF($A:$A=$A3905,IF($B:$B=$B3905,$C:$C)),3)</f>
        <v>73652.25</v>
      </c>
      <c r="G3905">
        <f>Table3[[#This Row],[Q3]]-Table3[[#This Row],[Q1]]</f>
        <v>48879</v>
      </c>
      <c r="H3905">
        <f>Table3[[#This Row],[Q1]]-1.5*Table3[[#This Row],[IQR]]</f>
        <v>-48545.25</v>
      </c>
      <c r="I3905">
        <f>Table3[[#This Row],[Q3]]+1.5*Table3[[#This Row],[IQR]]</f>
        <v>146970.75</v>
      </c>
    </row>
    <row r="3906" spans="1:9" x14ac:dyDescent="0.45">
      <c r="A3906" t="s">
        <v>17</v>
      </c>
      <c r="B3906" t="s">
        <v>8</v>
      </c>
      <c r="C3906">
        <v>96914</v>
      </c>
      <c r="D3906" t="b">
        <f t="shared" ref="D3906:D3969" si="61">IF(C3906&lt;H3906,TRUE,IF(C3906&gt;I3906,TRUE,FALSE))</f>
        <v>0</v>
      </c>
      <c r="E3906" cm="1">
        <f t="array" ref="E3906">QUARTILE(IF($A:$A=$A3906,IF($B:$B=$B3906,$C:$C)),1)</f>
        <v>24773.25</v>
      </c>
      <c r="F3906" cm="1">
        <f t="array" ref="F3906">QUARTILE(IF($A:$A=$A3906,IF($B:$B=$B3906,$C:$C)),3)</f>
        <v>73652.25</v>
      </c>
      <c r="G3906">
        <f>Table3[[#This Row],[Q3]]-Table3[[#This Row],[Q1]]</f>
        <v>48879</v>
      </c>
      <c r="H3906">
        <f>Table3[[#This Row],[Q1]]-1.5*Table3[[#This Row],[IQR]]</f>
        <v>-48545.25</v>
      </c>
      <c r="I3906">
        <f>Table3[[#This Row],[Q3]]+1.5*Table3[[#This Row],[IQR]]</f>
        <v>146970.75</v>
      </c>
    </row>
    <row r="3907" spans="1:9" x14ac:dyDescent="0.45">
      <c r="A3907" t="s">
        <v>17</v>
      </c>
      <c r="B3907" t="s">
        <v>8</v>
      </c>
      <c r="C3907">
        <v>97360</v>
      </c>
      <c r="D3907" t="b">
        <f t="shared" si="61"/>
        <v>0</v>
      </c>
      <c r="E3907" cm="1">
        <f t="array" ref="E3907">QUARTILE(IF($A:$A=$A3907,IF($B:$B=$B3907,$C:$C)),1)</f>
        <v>24773.25</v>
      </c>
      <c r="F3907" cm="1">
        <f t="array" ref="F3907">QUARTILE(IF($A:$A=$A3907,IF($B:$B=$B3907,$C:$C)),3)</f>
        <v>73652.25</v>
      </c>
      <c r="G3907">
        <f>Table3[[#This Row],[Q3]]-Table3[[#This Row],[Q1]]</f>
        <v>48879</v>
      </c>
      <c r="H3907">
        <f>Table3[[#This Row],[Q1]]-1.5*Table3[[#This Row],[IQR]]</f>
        <v>-48545.25</v>
      </c>
      <c r="I3907">
        <f>Table3[[#This Row],[Q3]]+1.5*Table3[[#This Row],[IQR]]</f>
        <v>146970.75</v>
      </c>
    </row>
    <row r="3908" spans="1:9" x14ac:dyDescent="0.45">
      <c r="A3908" t="s">
        <v>17</v>
      </c>
      <c r="B3908" t="s">
        <v>8</v>
      </c>
      <c r="C3908">
        <v>97560</v>
      </c>
      <c r="D3908" t="b">
        <f t="shared" si="61"/>
        <v>0</v>
      </c>
      <c r="E3908" cm="1">
        <f t="array" ref="E3908">QUARTILE(IF($A:$A=$A3908,IF($B:$B=$B3908,$C:$C)),1)</f>
        <v>24773.25</v>
      </c>
      <c r="F3908" cm="1">
        <f t="array" ref="F3908">QUARTILE(IF($A:$A=$A3908,IF($B:$B=$B3908,$C:$C)),3)</f>
        <v>73652.25</v>
      </c>
      <c r="G3908">
        <f>Table3[[#This Row],[Q3]]-Table3[[#This Row],[Q1]]</f>
        <v>48879</v>
      </c>
      <c r="H3908">
        <f>Table3[[#This Row],[Q1]]-1.5*Table3[[#This Row],[IQR]]</f>
        <v>-48545.25</v>
      </c>
      <c r="I3908">
        <f>Table3[[#This Row],[Q3]]+1.5*Table3[[#This Row],[IQR]]</f>
        <v>146970.75</v>
      </c>
    </row>
    <row r="3909" spans="1:9" x14ac:dyDescent="0.45">
      <c r="A3909" t="s">
        <v>17</v>
      </c>
      <c r="B3909" t="s">
        <v>8</v>
      </c>
      <c r="C3909">
        <v>97566</v>
      </c>
      <c r="D3909" t="b">
        <f t="shared" si="61"/>
        <v>0</v>
      </c>
      <c r="E3909" cm="1">
        <f t="array" ref="E3909">QUARTILE(IF($A:$A=$A3909,IF($B:$B=$B3909,$C:$C)),1)</f>
        <v>24773.25</v>
      </c>
      <c r="F3909" cm="1">
        <f t="array" ref="F3909">QUARTILE(IF($A:$A=$A3909,IF($B:$B=$B3909,$C:$C)),3)</f>
        <v>73652.25</v>
      </c>
      <c r="G3909">
        <f>Table3[[#This Row],[Q3]]-Table3[[#This Row],[Q1]]</f>
        <v>48879</v>
      </c>
      <c r="H3909">
        <f>Table3[[#This Row],[Q1]]-1.5*Table3[[#This Row],[IQR]]</f>
        <v>-48545.25</v>
      </c>
      <c r="I3909">
        <f>Table3[[#This Row],[Q3]]+1.5*Table3[[#This Row],[IQR]]</f>
        <v>146970.75</v>
      </c>
    </row>
    <row r="3910" spans="1:9" x14ac:dyDescent="0.45">
      <c r="A3910" t="s">
        <v>17</v>
      </c>
      <c r="B3910" t="s">
        <v>8</v>
      </c>
      <c r="C3910">
        <v>98535</v>
      </c>
      <c r="D3910" t="b">
        <f t="shared" si="61"/>
        <v>0</v>
      </c>
      <c r="E3910" cm="1">
        <f t="array" ref="E3910">QUARTILE(IF($A:$A=$A3910,IF($B:$B=$B3910,$C:$C)),1)</f>
        <v>24773.25</v>
      </c>
      <c r="F3910" cm="1">
        <f t="array" ref="F3910">QUARTILE(IF($A:$A=$A3910,IF($B:$B=$B3910,$C:$C)),3)</f>
        <v>73652.25</v>
      </c>
      <c r="G3910">
        <f>Table3[[#This Row],[Q3]]-Table3[[#This Row],[Q1]]</f>
        <v>48879</v>
      </c>
      <c r="H3910">
        <f>Table3[[#This Row],[Q1]]-1.5*Table3[[#This Row],[IQR]]</f>
        <v>-48545.25</v>
      </c>
      <c r="I3910">
        <f>Table3[[#This Row],[Q3]]+1.5*Table3[[#This Row],[IQR]]</f>
        <v>146970.75</v>
      </c>
    </row>
    <row r="3911" spans="1:9" x14ac:dyDescent="0.45">
      <c r="A3911" t="s">
        <v>14</v>
      </c>
      <c r="B3911" t="s">
        <v>8</v>
      </c>
      <c r="C3911">
        <v>1210</v>
      </c>
      <c r="D3911" t="b">
        <f t="shared" si="61"/>
        <v>0</v>
      </c>
      <c r="E3911" cm="1">
        <f t="array" ref="E3911">QUARTILE(IF($A:$A=$A3911,IF($B:$B=$B3911,$C:$C)),1)</f>
        <v>28234.5</v>
      </c>
      <c r="F3911" cm="1">
        <f t="array" ref="F3911">QUARTILE(IF($A:$A=$A3911,IF($B:$B=$B3911,$C:$C)),3)</f>
        <v>60820.5</v>
      </c>
      <c r="G3911">
        <f>Table3[[#This Row],[Q3]]-Table3[[#This Row],[Q1]]</f>
        <v>32586</v>
      </c>
      <c r="H3911">
        <f>Table3[[#This Row],[Q1]]-1.5*Table3[[#This Row],[IQR]]</f>
        <v>-20644.5</v>
      </c>
      <c r="I3911">
        <f>Table3[[#This Row],[Q3]]+1.5*Table3[[#This Row],[IQR]]</f>
        <v>109699.5</v>
      </c>
    </row>
    <row r="3912" spans="1:9" x14ac:dyDescent="0.45">
      <c r="A3912" t="s">
        <v>14</v>
      </c>
      <c r="B3912" t="s">
        <v>8</v>
      </c>
      <c r="C3912">
        <v>5719</v>
      </c>
      <c r="D3912" t="b">
        <f t="shared" si="61"/>
        <v>0</v>
      </c>
      <c r="E3912" cm="1">
        <f t="array" ref="E3912">QUARTILE(IF($A:$A=$A3912,IF($B:$B=$B3912,$C:$C)),1)</f>
        <v>28234.5</v>
      </c>
      <c r="F3912" cm="1">
        <f t="array" ref="F3912">QUARTILE(IF($A:$A=$A3912,IF($B:$B=$B3912,$C:$C)),3)</f>
        <v>60820.5</v>
      </c>
      <c r="G3912">
        <f>Table3[[#This Row],[Q3]]-Table3[[#This Row],[Q1]]</f>
        <v>32586</v>
      </c>
      <c r="H3912">
        <f>Table3[[#This Row],[Q1]]-1.5*Table3[[#This Row],[IQR]]</f>
        <v>-20644.5</v>
      </c>
      <c r="I3912">
        <f>Table3[[#This Row],[Q3]]+1.5*Table3[[#This Row],[IQR]]</f>
        <v>109699.5</v>
      </c>
    </row>
    <row r="3913" spans="1:9" x14ac:dyDescent="0.45">
      <c r="A3913" t="s">
        <v>14</v>
      </c>
      <c r="B3913" t="s">
        <v>8</v>
      </c>
      <c r="C3913">
        <v>7691</v>
      </c>
      <c r="D3913" t="b">
        <f t="shared" si="61"/>
        <v>0</v>
      </c>
      <c r="E3913" cm="1">
        <f t="array" ref="E3913">QUARTILE(IF($A:$A=$A3913,IF($B:$B=$B3913,$C:$C)),1)</f>
        <v>28234.5</v>
      </c>
      <c r="F3913" cm="1">
        <f t="array" ref="F3913">QUARTILE(IF($A:$A=$A3913,IF($B:$B=$B3913,$C:$C)),3)</f>
        <v>60820.5</v>
      </c>
      <c r="G3913">
        <f>Table3[[#This Row],[Q3]]-Table3[[#This Row],[Q1]]</f>
        <v>32586</v>
      </c>
      <c r="H3913">
        <f>Table3[[#This Row],[Q1]]-1.5*Table3[[#This Row],[IQR]]</f>
        <v>-20644.5</v>
      </c>
      <c r="I3913">
        <f>Table3[[#This Row],[Q3]]+1.5*Table3[[#This Row],[IQR]]</f>
        <v>109699.5</v>
      </c>
    </row>
    <row r="3914" spans="1:9" x14ac:dyDescent="0.45">
      <c r="A3914" t="s">
        <v>14</v>
      </c>
      <c r="B3914" t="s">
        <v>8</v>
      </c>
      <c r="C3914">
        <v>15784</v>
      </c>
      <c r="D3914" t="b">
        <f t="shared" si="61"/>
        <v>0</v>
      </c>
      <c r="E3914" cm="1">
        <f t="array" ref="E3914">QUARTILE(IF($A:$A=$A3914,IF($B:$B=$B3914,$C:$C)),1)</f>
        <v>28234.5</v>
      </c>
      <c r="F3914" cm="1">
        <f t="array" ref="F3914">QUARTILE(IF($A:$A=$A3914,IF($B:$B=$B3914,$C:$C)),3)</f>
        <v>60820.5</v>
      </c>
      <c r="G3914">
        <f>Table3[[#This Row],[Q3]]-Table3[[#This Row],[Q1]]</f>
        <v>32586</v>
      </c>
      <c r="H3914">
        <f>Table3[[#This Row],[Q1]]-1.5*Table3[[#This Row],[IQR]]</f>
        <v>-20644.5</v>
      </c>
      <c r="I3914">
        <f>Table3[[#This Row],[Q3]]+1.5*Table3[[#This Row],[IQR]]</f>
        <v>109699.5</v>
      </c>
    </row>
    <row r="3915" spans="1:9" x14ac:dyDescent="0.45">
      <c r="A3915" t="s">
        <v>14</v>
      </c>
      <c r="B3915" t="s">
        <v>8</v>
      </c>
      <c r="C3915">
        <v>23321</v>
      </c>
      <c r="D3915" t="b">
        <f t="shared" si="61"/>
        <v>0</v>
      </c>
      <c r="E3915" cm="1">
        <f t="array" ref="E3915">QUARTILE(IF($A:$A=$A3915,IF($B:$B=$B3915,$C:$C)),1)</f>
        <v>28234.5</v>
      </c>
      <c r="F3915" cm="1">
        <f t="array" ref="F3915">QUARTILE(IF($A:$A=$A3915,IF($B:$B=$B3915,$C:$C)),3)</f>
        <v>60820.5</v>
      </c>
      <c r="G3915">
        <f>Table3[[#This Row],[Q3]]-Table3[[#This Row],[Q1]]</f>
        <v>32586</v>
      </c>
      <c r="H3915">
        <f>Table3[[#This Row],[Q1]]-1.5*Table3[[#This Row],[IQR]]</f>
        <v>-20644.5</v>
      </c>
      <c r="I3915">
        <f>Table3[[#This Row],[Q3]]+1.5*Table3[[#This Row],[IQR]]</f>
        <v>109699.5</v>
      </c>
    </row>
    <row r="3916" spans="1:9" x14ac:dyDescent="0.45">
      <c r="A3916" t="s">
        <v>14</v>
      </c>
      <c r="B3916" t="s">
        <v>8</v>
      </c>
      <c r="C3916">
        <v>33148</v>
      </c>
      <c r="D3916" t="b">
        <f t="shared" si="61"/>
        <v>0</v>
      </c>
      <c r="E3916" cm="1">
        <f t="array" ref="E3916">QUARTILE(IF($A:$A=$A3916,IF($B:$B=$B3916,$C:$C)),1)</f>
        <v>28234.5</v>
      </c>
      <c r="F3916" cm="1">
        <f t="array" ref="F3916">QUARTILE(IF($A:$A=$A3916,IF($B:$B=$B3916,$C:$C)),3)</f>
        <v>60820.5</v>
      </c>
      <c r="G3916">
        <f>Table3[[#This Row],[Q3]]-Table3[[#This Row],[Q1]]</f>
        <v>32586</v>
      </c>
      <c r="H3916">
        <f>Table3[[#This Row],[Q1]]-1.5*Table3[[#This Row],[IQR]]</f>
        <v>-20644.5</v>
      </c>
      <c r="I3916">
        <f>Table3[[#This Row],[Q3]]+1.5*Table3[[#This Row],[IQR]]</f>
        <v>109699.5</v>
      </c>
    </row>
    <row r="3917" spans="1:9" x14ac:dyDescent="0.45">
      <c r="A3917" t="s">
        <v>14</v>
      </c>
      <c r="B3917" t="s">
        <v>8</v>
      </c>
      <c r="C3917">
        <v>35418</v>
      </c>
      <c r="D3917" t="b">
        <f t="shared" si="61"/>
        <v>0</v>
      </c>
      <c r="E3917" cm="1">
        <f t="array" ref="E3917">QUARTILE(IF($A:$A=$A3917,IF($B:$B=$B3917,$C:$C)),1)</f>
        <v>28234.5</v>
      </c>
      <c r="F3917" cm="1">
        <f t="array" ref="F3917">QUARTILE(IF($A:$A=$A3917,IF($B:$B=$B3917,$C:$C)),3)</f>
        <v>60820.5</v>
      </c>
      <c r="G3917">
        <f>Table3[[#This Row],[Q3]]-Table3[[#This Row],[Q1]]</f>
        <v>32586</v>
      </c>
      <c r="H3917">
        <f>Table3[[#This Row],[Q1]]-1.5*Table3[[#This Row],[IQR]]</f>
        <v>-20644.5</v>
      </c>
      <c r="I3917">
        <f>Table3[[#This Row],[Q3]]+1.5*Table3[[#This Row],[IQR]]</f>
        <v>109699.5</v>
      </c>
    </row>
    <row r="3918" spans="1:9" x14ac:dyDescent="0.45">
      <c r="A3918" t="s">
        <v>14</v>
      </c>
      <c r="B3918" t="s">
        <v>8</v>
      </c>
      <c r="C3918">
        <v>38091</v>
      </c>
      <c r="D3918" t="b">
        <f t="shared" si="61"/>
        <v>0</v>
      </c>
      <c r="E3918" cm="1">
        <f t="array" ref="E3918">QUARTILE(IF($A:$A=$A3918,IF($B:$B=$B3918,$C:$C)),1)</f>
        <v>28234.5</v>
      </c>
      <c r="F3918" cm="1">
        <f t="array" ref="F3918">QUARTILE(IF($A:$A=$A3918,IF($B:$B=$B3918,$C:$C)),3)</f>
        <v>60820.5</v>
      </c>
      <c r="G3918">
        <f>Table3[[#This Row],[Q3]]-Table3[[#This Row],[Q1]]</f>
        <v>32586</v>
      </c>
      <c r="H3918">
        <f>Table3[[#This Row],[Q1]]-1.5*Table3[[#This Row],[IQR]]</f>
        <v>-20644.5</v>
      </c>
      <c r="I3918">
        <f>Table3[[#This Row],[Q3]]+1.5*Table3[[#This Row],[IQR]]</f>
        <v>109699.5</v>
      </c>
    </row>
    <row r="3919" spans="1:9" x14ac:dyDescent="0.45">
      <c r="A3919" t="s">
        <v>14</v>
      </c>
      <c r="B3919" t="s">
        <v>8</v>
      </c>
      <c r="C3919">
        <v>42513</v>
      </c>
      <c r="D3919" t="b">
        <f t="shared" si="61"/>
        <v>0</v>
      </c>
      <c r="E3919" cm="1">
        <f t="array" ref="E3919">QUARTILE(IF($A:$A=$A3919,IF($B:$B=$B3919,$C:$C)),1)</f>
        <v>28234.5</v>
      </c>
      <c r="F3919" cm="1">
        <f t="array" ref="F3919">QUARTILE(IF($A:$A=$A3919,IF($B:$B=$B3919,$C:$C)),3)</f>
        <v>60820.5</v>
      </c>
      <c r="G3919">
        <f>Table3[[#This Row],[Q3]]-Table3[[#This Row],[Q1]]</f>
        <v>32586</v>
      </c>
      <c r="H3919">
        <f>Table3[[#This Row],[Q1]]-1.5*Table3[[#This Row],[IQR]]</f>
        <v>-20644.5</v>
      </c>
      <c r="I3919">
        <f>Table3[[#This Row],[Q3]]+1.5*Table3[[#This Row],[IQR]]</f>
        <v>109699.5</v>
      </c>
    </row>
    <row r="3920" spans="1:9" x14ac:dyDescent="0.45">
      <c r="A3920" t="s">
        <v>14</v>
      </c>
      <c r="B3920" t="s">
        <v>8</v>
      </c>
      <c r="C3920">
        <v>43872</v>
      </c>
      <c r="D3920" t="b">
        <f t="shared" si="61"/>
        <v>0</v>
      </c>
      <c r="E3920" cm="1">
        <f t="array" ref="E3920">QUARTILE(IF($A:$A=$A3920,IF($B:$B=$B3920,$C:$C)),1)</f>
        <v>28234.5</v>
      </c>
      <c r="F3920" cm="1">
        <f t="array" ref="F3920">QUARTILE(IF($A:$A=$A3920,IF($B:$B=$B3920,$C:$C)),3)</f>
        <v>60820.5</v>
      </c>
      <c r="G3920">
        <f>Table3[[#This Row],[Q3]]-Table3[[#This Row],[Q1]]</f>
        <v>32586</v>
      </c>
      <c r="H3920">
        <f>Table3[[#This Row],[Q1]]-1.5*Table3[[#This Row],[IQR]]</f>
        <v>-20644.5</v>
      </c>
      <c r="I3920">
        <f>Table3[[#This Row],[Q3]]+1.5*Table3[[#This Row],[IQR]]</f>
        <v>109699.5</v>
      </c>
    </row>
    <row r="3921" spans="1:9" x14ac:dyDescent="0.45">
      <c r="A3921" t="s">
        <v>14</v>
      </c>
      <c r="B3921" t="s">
        <v>8</v>
      </c>
      <c r="C3921">
        <v>45087</v>
      </c>
      <c r="D3921" t="b">
        <f t="shared" si="61"/>
        <v>0</v>
      </c>
      <c r="E3921" cm="1">
        <f t="array" ref="E3921">QUARTILE(IF($A:$A=$A3921,IF($B:$B=$B3921,$C:$C)),1)</f>
        <v>28234.5</v>
      </c>
      <c r="F3921" cm="1">
        <f t="array" ref="F3921">QUARTILE(IF($A:$A=$A3921,IF($B:$B=$B3921,$C:$C)),3)</f>
        <v>60820.5</v>
      </c>
      <c r="G3921">
        <f>Table3[[#This Row],[Q3]]-Table3[[#This Row],[Q1]]</f>
        <v>32586</v>
      </c>
      <c r="H3921">
        <f>Table3[[#This Row],[Q1]]-1.5*Table3[[#This Row],[IQR]]</f>
        <v>-20644.5</v>
      </c>
      <c r="I3921">
        <f>Table3[[#This Row],[Q3]]+1.5*Table3[[#This Row],[IQR]]</f>
        <v>109699.5</v>
      </c>
    </row>
    <row r="3922" spans="1:9" x14ac:dyDescent="0.45">
      <c r="A3922" t="s">
        <v>14</v>
      </c>
      <c r="B3922" t="s">
        <v>8</v>
      </c>
      <c r="C3922">
        <v>50682</v>
      </c>
      <c r="D3922" t="b">
        <f t="shared" si="61"/>
        <v>0</v>
      </c>
      <c r="E3922" cm="1">
        <f t="array" ref="E3922">QUARTILE(IF($A:$A=$A3922,IF($B:$B=$B3922,$C:$C)),1)</f>
        <v>28234.5</v>
      </c>
      <c r="F3922" cm="1">
        <f t="array" ref="F3922">QUARTILE(IF($A:$A=$A3922,IF($B:$B=$B3922,$C:$C)),3)</f>
        <v>60820.5</v>
      </c>
      <c r="G3922">
        <f>Table3[[#This Row],[Q3]]-Table3[[#This Row],[Q1]]</f>
        <v>32586</v>
      </c>
      <c r="H3922">
        <f>Table3[[#This Row],[Q1]]-1.5*Table3[[#This Row],[IQR]]</f>
        <v>-20644.5</v>
      </c>
      <c r="I3922">
        <f>Table3[[#This Row],[Q3]]+1.5*Table3[[#This Row],[IQR]]</f>
        <v>109699.5</v>
      </c>
    </row>
    <row r="3923" spans="1:9" x14ac:dyDescent="0.45">
      <c r="A3923" t="s">
        <v>14</v>
      </c>
      <c r="B3923" t="s">
        <v>8</v>
      </c>
      <c r="C3923">
        <v>58605</v>
      </c>
      <c r="D3923" t="b">
        <f t="shared" si="61"/>
        <v>0</v>
      </c>
      <c r="E3923" cm="1">
        <f t="array" ref="E3923">QUARTILE(IF($A:$A=$A3923,IF($B:$B=$B3923,$C:$C)),1)</f>
        <v>28234.5</v>
      </c>
      <c r="F3923" cm="1">
        <f t="array" ref="F3923">QUARTILE(IF($A:$A=$A3923,IF($B:$B=$B3923,$C:$C)),3)</f>
        <v>60820.5</v>
      </c>
      <c r="G3923">
        <f>Table3[[#This Row],[Q3]]-Table3[[#This Row],[Q1]]</f>
        <v>32586</v>
      </c>
      <c r="H3923">
        <f>Table3[[#This Row],[Q1]]-1.5*Table3[[#This Row],[IQR]]</f>
        <v>-20644.5</v>
      </c>
      <c r="I3923">
        <f>Table3[[#This Row],[Q3]]+1.5*Table3[[#This Row],[IQR]]</f>
        <v>109699.5</v>
      </c>
    </row>
    <row r="3924" spans="1:9" x14ac:dyDescent="0.45">
      <c r="A3924" t="s">
        <v>14</v>
      </c>
      <c r="B3924" t="s">
        <v>8</v>
      </c>
      <c r="C3924">
        <v>59043</v>
      </c>
      <c r="D3924" t="b">
        <f t="shared" si="61"/>
        <v>0</v>
      </c>
      <c r="E3924" cm="1">
        <f t="array" ref="E3924">QUARTILE(IF($A:$A=$A3924,IF($B:$B=$B3924,$C:$C)),1)</f>
        <v>28234.5</v>
      </c>
      <c r="F3924" cm="1">
        <f t="array" ref="F3924">QUARTILE(IF($A:$A=$A3924,IF($B:$B=$B3924,$C:$C)),3)</f>
        <v>60820.5</v>
      </c>
      <c r="G3924">
        <f>Table3[[#This Row],[Q3]]-Table3[[#This Row],[Q1]]</f>
        <v>32586</v>
      </c>
      <c r="H3924">
        <f>Table3[[#This Row],[Q1]]-1.5*Table3[[#This Row],[IQR]]</f>
        <v>-20644.5</v>
      </c>
      <c r="I3924">
        <f>Table3[[#This Row],[Q3]]+1.5*Table3[[#This Row],[IQR]]</f>
        <v>109699.5</v>
      </c>
    </row>
    <row r="3925" spans="1:9" x14ac:dyDescent="0.45">
      <c r="A3925" t="s">
        <v>14</v>
      </c>
      <c r="B3925" t="s">
        <v>8</v>
      </c>
      <c r="C3925">
        <v>62598</v>
      </c>
      <c r="D3925" t="b">
        <f t="shared" si="61"/>
        <v>0</v>
      </c>
      <c r="E3925" cm="1">
        <f t="array" ref="E3925">QUARTILE(IF($A:$A=$A3925,IF($B:$B=$B3925,$C:$C)),1)</f>
        <v>28234.5</v>
      </c>
      <c r="F3925" cm="1">
        <f t="array" ref="F3925">QUARTILE(IF($A:$A=$A3925,IF($B:$B=$B3925,$C:$C)),3)</f>
        <v>60820.5</v>
      </c>
      <c r="G3925">
        <f>Table3[[#This Row],[Q3]]-Table3[[#This Row],[Q1]]</f>
        <v>32586</v>
      </c>
      <c r="H3925">
        <f>Table3[[#This Row],[Q1]]-1.5*Table3[[#This Row],[IQR]]</f>
        <v>-20644.5</v>
      </c>
      <c r="I3925">
        <f>Table3[[#This Row],[Q3]]+1.5*Table3[[#This Row],[IQR]]</f>
        <v>109699.5</v>
      </c>
    </row>
    <row r="3926" spans="1:9" x14ac:dyDescent="0.45">
      <c r="A3926" t="s">
        <v>14</v>
      </c>
      <c r="B3926" t="s">
        <v>8</v>
      </c>
      <c r="C3926">
        <v>68448</v>
      </c>
      <c r="D3926" t="b">
        <f t="shared" si="61"/>
        <v>0</v>
      </c>
      <c r="E3926" cm="1">
        <f t="array" ref="E3926">QUARTILE(IF($A:$A=$A3926,IF($B:$B=$B3926,$C:$C)),1)</f>
        <v>28234.5</v>
      </c>
      <c r="F3926" cm="1">
        <f t="array" ref="F3926">QUARTILE(IF($A:$A=$A3926,IF($B:$B=$B3926,$C:$C)),3)</f>
        <v>60820.5</v>
      </c>
      <c r="G3926">
        <f>Table3[[#This Row],[Q3]]-Table3[[#This Row],[Q1]]</f>
        <v>32586</v>
      </c>
      <c r="H3926">
        <f>Table3[[#This Row],[Q1]]-1.5*Table3[[#This Row],[IQR]]</f>
        <v>-20644.5</v>
      </c>
      <c r="I3926">
        <f>Table3[[#This Row],[Q3]]+1.5*Table3[[#This Row],[IQR]]</f>
        <v>109699.5</v>
      </c>
    </row>
    <row r="3927" spans="1:9" x14ac:dyDescent="0.45">
      <c r="A3927" t="s">
        <v>14</v>
      </c>
      <c r="B3927" t="s">
        <v>8</v>
      </c>
      <c r="C3927">
        <v>75429</v>
      </c>
      <c r="D3927" t="b">
        <f t="shared" si="61"/>
        <v>0</v>
      </c>
      <c r="E3927" cm="1">
        <f t="array" ref="E3927">QUARTILE(IF($A:$A=$A3927,IF($B:$B=$B3927,$C:$C)),1)</f>
        <v>28234.5</v>
      </c>
      <c r="F3927" cm="1">
        <f t="array" ref="F3927">QUARTILE(IF($A:$A=$A3927,IF($B:$B=$B3927,$C:$C)),3)</f>
        <v>60820.5</v>
      </c>
      <c r="G3927">
        <f>Table3[[#This Row],[Q3]]-Table3[[#This Row],[Q1]]</f>
        <v>32586</v>
      </c>
      <c r="H3927">
        <f>Table3[[#This Row],[Q1]]-1.5*Table3[[#This Row],[IQR]]</f>
        <v>-20644.5</v>
      </c>
      <c r="I3927">
        <f>Table3[[#This Row],[Q3]]+1.5*Table3[[#This Row],[IQR]]</f>
        <v>109699.5</v>
      </c>
    </row>
    <row r="3928" spans="1:9" x14ac:dyDescent="0.45">
      <c r="A3928" t="s">
        <v>14</v>
      </c>
      <c r="B3928" t="s">
        <v>8</v>
      </c>
      <c r="C3928">
        <v>95519</v>
      </c>
      <c r="D3928" t="b">
        <f t="shared" si="61"/>
        <v>0</v>
      </c>
      <c r="E3928" cm="1">
        <f t="array" ref="E3928">QUARTILE(IF($A:$A=$A3928,IF($B:$B=$B3928,$C:$C)),1)</f>
        <v>28234.5</v>
      </c>
      <c r="F3928" cm="1">
        <f t="array" ref="F3928">QUARTILE(IF($A:$A=$A3928,IF($B:$B=$B3928,$C:$C)),3)</f>
        <v>60820.5</v>
      </c>
      <c r="G3928">
        <f>Table3[[#This Row],[Q3]]-Table3[[#This Row],[Q1]]</f>
        <v>32586</v>
      </c>
      <c r="H3928">
        <f>Table3[[#This Row],[Q1]]-1.5*Table3[[#This Row],[IQR]]</f>
        <v>-20644.5</v>
      </c>
      <c r="I3928">
        <f>Table3[[#This Row],[Q3]]+1.5*Table3[[#This Row],[IQR]]</f>
        <v>109699.5</v>
      </c>
    </row>
    <row r="3929" spans="1:9" x14ac:dyDescent="0.45">
      <c r="A3929" t="s">
        <v>14</v>
      </c>
      <c r="B3929" t="s">
        <v>8</v>
      </c>
      <c r="C3929">
        <v>98295</v>
      </c>
      <c r="D3929" t="b">
        <f t="shared" si="61"/>
        <v>0</v>
      </c>
      <c r="E3929" cm="1">
        <f t="array" ref="E3929">QUARTILE(IF($A:$A=$A3929,IF($B:$B=$B3929,$C:$C)),1)</f>
        <v>28234.5</v>
      </c>
      <c r="F3929" cm="1">
        <f t="array" ref="F3929">QUARTILE(IF($A:$A=$A3929,IF($B:$B=$B3929,$C:$C)),3)</f>
        <v>60820.5</v>
      </c>
      <c r="G3929">
        <f>Table3[[#This Row],[Q3]]-Table3[[#This Row],[Q1]]</f>
        <v>32586</v>
      </c>
      <c r="H3929">
        <f>Table3[[#This Row],[Q1]]-1.5*Table3[[#This Row],[IQR]]</f>
        <v>-20644.5</v>
      </c>
      <c r="I3929">
        <f>Table3[[#This Row],[Q3]]+1.5*Table3[[#This Row],[IQR]]</f>
        <v>109699.5</v>
      </c>
    </row>
    <row r="3930" spans="1:9" x14ac:dyDescent="0.45">
      <c r="A3930" t="s">
        <v>18</v>
      </c>
      <c r="B3930" t="s">
        <v>8</v>
      </c>
      <c r="C3930">
        <v>1258</v>
      </c>
      <c r="D3930" t="b">
        <f t="shared" si="61"/>
        <v>0</v>
      </c>
      <c r="E3930" cm="1">
        <f t="array" ref="E3930">QUARTILE(IF($A:$A=$A3930,IF($B:$B=$B3930,$C:$C)),1)</f>
        <v>15697.75</v>
      </c>
      <c r="F3930" cm="1">
        <f t="array" ref="F3930">QUARTILE(IF($A:$A=$A3930,IF($B:$B=$B3930,$C:$C)),3)</f>
        <v>45523.25</v>
      </c>
      <c r="G3930">
        <f>Table3[[#This Row],[Q3]]-Table3[[#This Row],[Q1]]</f>
        <v>29825.5</v>
      </c>
      <c r="H3930">
        <f>Table3[[#This Row],[Q1]]-1.5*Table3[[#This Row],[IQR]]</f>
        <v>-29040.5</v>
      </c>
      <c r="I3930">
        <f>Table3[[#This Row],[Q3]]+1.5*Table3[[#This Row],[IQR]]</f>
        <v>90261.5</v>
      </c>
    </row>
    <row r="3931" spans="1:9" x14ac:dyDescent="0.45">
      <c r="A3931" t="s">
        <v>18</v>
      </c>
      <c r="B3931" t="s">
        <v>8</v>
      </c>
      <c r="C3931">
        <v>7947</v>
      </c>
      <c r="D3931" t="b">
        <f t="shared" si="61"/>
        <v>0</v>
      </c>
      <c r="E3931" cm="1">
        <f t="array" ref="E3931">QUARTILE(IF($A:$A=$A3931,IF($B:$B=$B3931,$C:$C)),1)</f>
        <v>15697.75</v>
      </c>
      <c r="F3931" cm="1">
        <f t="array" ref="F3931">QUARTILE(IF($A:$A=$A3931,IF($B:$B=$B3931,$C:$C)),3)</f>
        <v>45523.25</v>
      </c>
      <c r="G3931">
        <f>Table3[[#This Row],[Q3]]-Table3[[#This Row],[Q1]]</f>
        <v>29825.5</v>
      </c>
      <c r="H3931">
        <f>Table3[[#This Row],[Q1]]-1.5*Table3[[#This Row],[IQR]]</f>
        <v>-29040.5</v>
      </c>
      <c r="I3931">
        <f>Table3[[#This Row],[Q3]]+1.5*Table3[[#This Row],[IQR]]</f>
        <v>90261.5</v>
      </c>
    </row>
    <row r="3932" spans="1:9" x14ac:dyDescent="0.45">
      <c r="A3932" t="s">
        <v>18</v>
      </c>
      <c r="B3932" t="s">
        <v>8</v>
      </c>
      <c r="C3932">
        <v>10131</v>
      </c>
      <c r="D3932" t="b">
        <f t="shared" si="61"/>
        <v>0</v>
      </c>
      <c r="E3932" cm="1">
        <f t="array" ref="E3932">QUARTILE(IF($A:$A=$A3932,IF($B:$B=$B3932,$C:$C)),1)</f>
        <v>15697.75</v>
      </c>
      <c r="F3932" cm="1">
        <f t="array" ref="F3932">QUARTILE(IF($A:$A=$A3932,IF($B:$B=$B3932,$C:$C)),3)</f>
        <v>45523.25</v>
      </c>
      <c r="G3932">
        <f>Table3[[#This Row],[Q3]]-Table3[[#This Row],[Q1]]</f>
        <v>29825.5</v>
      </c>
      <c r="H3932">
        <f>Table3[[#This Row],[Q1]]-1.5*Table3[[#This Row],[IQR]]</f>
        <v>-29040.5</v>
      </c>
      <c r="I3932">
        <f>Table3[[#This Row],[Q3]]+1.5*Table3[[#This Row],[IQR]]</f>
        <v>90261.5</v>
      </c>
    </row>
    <row r="3933" spans="1:9" x14ac:dyDescent="0.45">
      <c r="A3933" t="s">
        <v>18</v>
      </c>
      <c r="B3933" t="s">
        <v>8</v>
      </c>
      <c r="C3933">
        <v>11284</v>
      </c>
      <c r="D3933" t="b">
        <f t="shared" si="61"/>
        <v>0</v>
      </c>
      <c r="E3933" cm="1">
        <f t="array" ref="E3933">QUARTILE(IF($A:$A=$A3933,IF($B:$B=$B3933,$C:$C)),1)</f>
        <v>15697.75</v>
      </c>
      <c r="F3933" cm="1">
        <f t="array" ref="F3933">QUARTILE(IF($A:$A=$A3933,IF($B:$B=$B3933,$C:$C)),3)</f>
        <v>45523.25</v>
      </c>
      <c r="G3933">
        <f>Table3[[#This Row],[Q3]]-Table3[[#This Row],[Q1]]</f>
        <v>29825.5</v>
      </c>
      <c r="H3933">
        <f>Table3[[#This Row],[Q1]]-1.5*Table3[[#This Row],[IQR]]</f>
        <v>-29040.5</v>
      </c>
      <c r="I3933">
        <f>Table3[[#This Row],[Q3]]+1.5*Table3[[#This Row],[IQR]]</f>
        <v>90261.5</v>
      </c>
    </row>
    <row r="3934" spans="1:9" x14ac:dyDescent="0.45">
      <c r="A3934" t="s">
        <v>18</v>
      </c>
      <c r="B3934" t="s">
        <v>8</v>
      </c>
      <c r="C3934">
        <v>17169</v>
      </c>
      <c r="D3934" t="b">
        <f t="shared" si="61"/>
        <v>0</v>
      </c>
      <c r="E3934" cm="1">
        <f t="array" ref="E3934">QUARTILE(IF($A:$A=$A3934,IF($B:$B=$B3934,$C:$C)),1)</f>
        <v>15697.75</v>
      </c>
      <c r="F3934" cm="1">
        <f t="array" ref="F3934">QUARTILE(IF($A:$A=$A3934,IF($B:$B=$B3934,$C:$C)),3)</f>
        <v>45523.25</v>
      </c>
      <c r="G3934">
        <f>Table3[[#This Row],[Q3]]-Table3[[#This Row],[Q1]]</f>
        <v>29825.5</v>
      </c>
      <c r="H3934">
        <f>Table3[[#This Row],[Q1]]-1.5*Table3[[#This Row],[IQR]]</f>
        <v>-29040.5</v>
      </c>
      <c r="I3934">
        <f>Table3[[#This Row],[Q3]]+1.5*Table3[[#This Row],[IQR]]</f>
        <v>90261.5</v>
      </c>
    </row>
    <row r="3935" spans="1:9" x14ac:dyDescent="0.45">
      <c r="A3935" t="s">
        <v>18</v>
      </c>
      <c r="B3935" t="s">
        <v>8</v>
      </c>
      <c r="C3935">
        <v>20045</v>
      </c>
      <c r="D3935" t="b">
        <f t="shared" si="61"/>
        <v>0</v>
      </c>
      <c r="E3935" cm="1">
        <f t="array" ref="E3935">QUARTILE(IF($A:$A=$A3935,IF($B:$B=$B3935,$C:$C)),1)</f>
        <v>15697.75</v>
      </c>
      <c r="F3935" cm="1">
        <f t="array" ref="F3935">QUARTILE(IF($A:$A=$A3935,IF($B:$B=$B3935,$C:$C)),3)</f>
        <v>45523.25</v>
      </c>
      <c r="G3935">
        <f>Table3[[#This Row],[Q3]]-Table3[[#This Row],[Q1]]</f>
        <v>29825.5</v>
      </c>
      <c r="H3935">
        <f>Table3[[#This Row],[Q1]]-1.5*Table3[[#This Row],[IQR]]</f>
        <v>-29040.5</v>
      </c>
      <c r="I3935">
        <f>Table3[[#This Row],[Q3]]+1.5*Table3[[#This Row],[IQR]]</f>
        <v>90261.5</v>
      </c>
    </row>
    <row r="3936" spans="1:9" x14ac:dyDescent="0.45">
      <c r="A3936" t="s">
        <v>18</v>
      </c>
      <c r="B3936" t="s">
        <v>8</v>
      </c>
      <c r="C3936">
        <v>26673</v>
      </c>
      <c r="D3936" t="b">
        <f t="shared" si="61"/>
        <v>0</v>
      </c>
      <c r="E3936" cm="1">
        <f t="array" ref="E3936">QUARTILE(IF($A:$A=$A3936,IF($B:$B=$B3936,$C:$C)),1)</f>
        <v>15697.75</v>
      </c>
      <c r="F3936" cm="1">
        <f t="array" ref="F3936">QUARTILE(IF($A:$A=$A3936,IF($B:$B=$B3936,$C:$C)),3)</f>
        <v>45523.25</v>
      </c>
      <c r="G3936">
        <f>Table3[[#This Row],[Q3]]-Table3[[#This Row],[Q1]]</f>
        <v>29825.5</v>
      </c>
      <c r="H3936">
        <f>Table3[[#This Row],[Q1]]-1.5*Table3[[#This Row],[IQR]]</f>
        <v>-29040.5</v>
      </c>
      <c r="I3936">
        <f>Table3[[#This Row],[Q3]]+1.5*Table3[[#This Row],[IQR]]</f>
        <v>90261.5</v>
      </c>
    </row>
    <row r="3937" spans="1:9" x14ac:dyDescent="0.45">
      <c r="A3937" t="s">
        <v>18</v>
      </c>
      <c r="B3937" t="s">
        <v>8</v>
      </c>
      <c r="C3937">
        <v>26812</v>
      </c>
      <c r="D3937" t="b">
        <f t="shared" si="61"/>
        <v>0</v>
      </c>
      <c r="E3937" cm="1">
        <f t="array" ref="E3937">QUARTILE(IF($A:$A=$A3937,IF($B:$B=$B3937,$C:$C)),1)</f>
        <v>15697.75</v>
      </c>
      <c r="F3937" cm="1">
        <f t="array" ref="F3937">QUARTILE(IF($A:$A=$A3937,IF($B:$B=$B3937,$C:$C)),3)</f>
        <v>45523.25</v>
      </c>
      <c r="G3937">
        <f>Table3[[#This Row],[Q3]]-Table3[[#This Row],[Q1]]</f>
        <v>29825.5</v>
      </c>
      <c r="H3937">
        <f>Table3[[#This Row],[Q1]]-1.5*Table3[[#This Row],[IQR]]</f>
        <v>-29040.5</v>
      </c>
      <c r="I3937">
        <f>Table3[[#This Row],[Q3]]+1.5*Table3[[#This Row],[IQR]]</f>
        <v>90261.5</v>
      </c>
    </row>
    <row r="3938" spans="1:9" x14ac:dyDescent="0.45">
      <c r="A3938" t="s">
        <v>18</v>
      </c>
      <c r="B3938" t="s">
        <v>8</v>
      </c>
      <c r="C3938">
        <v>31755</v>
      </c>
      <c r="D3938" t="b">
        <f t="shared" si="61"/>
        <v>0</v>
      </c>
      <c r="E3938" cm="1">
        <f t="array" ref="E3938">QUARTILE(IF($A:$A=$A3938,IF($B:$B=$B3938,$C:$C)),1)</f>
        <v>15697.75</v>
      </c>
      <c r="F3938" cm="1">
        <f t="array" ref="F3938">QUARTILE(IF($A:$A=$A3938,IF($B:$B=$B3938,$C:$C)),3)</f>
        <v>45523.25</v>
      </c>
      <c r="G3938">
        <f>Table3[[#This Row],[Q3]]-Table3[[#This Row],[Q1]]</f>
        <v>29825.5</v>
      </c>
      <c r="H3938">
        <f>Table3[[#This Row],[Q1]]-1.5*Table3[[#This Row],[IQR]]</f>
        <v>-29040.5</v>
      </c>
      <c r="I3938">
        <f>Table3[[#This Row],[Q3]]+1.5*Table3[[#This Row],[IQR]]</f>
        <v>90261.5</v>
      </c>
    </row>
    <row r="3939" spans="1:9" x14ac:dyDescent="0.45">
      <c r="A3939" t="s">
        <v>18</v>
      </c>
      <c r="B3939" t="s">
        <v>8</v>
      </c>
      <c r="C3939">
        <v>32154</v>
      </c>
      <c r="D3939" t="b">
        <f t="shared" si="61"/>
        <v>0</v>
      </c>
      <c r="E3939" cm="1">
        <f t="array" ref="E3939">QUARTILE(IF($A:$A=$A3939,IF($B:$B=$B3939,$C:$C)),1)</f>
        <v>15697.75</v>
      </c>
      <c r="F3939" cm="1">
        <f t="array" ref="F3939">QUARTILE(IF($A:$A=$A3939,IF($B:$B=$B3939,$C:$C)),3)</f>
        <v>45523.25</v>
      </c>
      <c r="G3939">
        <f>Table3[[#This Row],[Q3]]-Table3[[#This Row],[Q1]]</f>
        <v>29825.5</v>
      </c>
      <c r="H3939">
        <f>Table3[[#This Row],[Q1]]-1.5*Table3[[#This Row],[IQR]]</f>
        <v>-29040.5</v>
      </c>
      <c r="I3939">
        <f>Table3[[#This Row],[Q3]]+1.5*Table3[[#This Row],[IQR]]</f>
        <v>90261.5</v>
      </c>
    </row>
    <row r="3940" spans="1:9" x14ac:dyDescent="0.45">
      <c r="A3940" t="s">
        <v>18</v>
      </c>
      <c r="B3940" t="s">
        <v>8</v>
      </c>
      <c r="C3940">
        <v>43261</v>
      </c>
      <c r="D3940" t="b">
        <f t="shared" si="61"/>
        <v>0</v>
      </c>
      <c r="E3940" cm="1">
        <f t="array" ref="E3940">QUARTILE(IF($A:$A=$A3940,IF($B:$B=$B3940,$C:$C)),1)</f>
        <v>15697.75</v>
      </c>
      <c r="F3940" cm="1">
        <f t="array" ref="F3940">QUARTILE(IF($A:$A=$A3940,IF($B:$B=$B3940,$C:$C)),3)</f>
        <v>45523.25</v>
      </c>
      <c r="G3940">
        <f>Table3[[#This Row],[Q3]]-Table3[[#This Row],[Q1]]</f>
        <v>29825.5</v>
      </c>
      <c r="H3940">
        <f>Table3[[#This Row],[Q1]]-1.5*Table3[[#This Row],[IQR]]</f>
        <v>-29040.5</v>
      </c>
      <c r="I3940">
        <f>Table3[[#This Row],[Q3]]+1.5*Table3[[#This Row],[IQR]]</f>
        <v>90261.5</v>
      </c>
    </row>
    <row r="3941" spans="1:9" x14ac:dyDescent="0.45">
      <c r="A3941" t="s">
        <v>18</v>
      </c>
      <c r="B3941" t="s">
        <v>8</v>
      </c>
      <c r="C3941">
        <v>43570</v>
      </c>
      <c r="D3941" t="b">
        <f t="shared" si="61"/>
        <v>0</v>
      </c>
      <c r="E3941" cm="1">
        <f t="array" ref="E3941">QUARTILE(IF($A:$A=$A3941,IF($B:$B=$B3941,$C:$C)),1)</f>
        <v>15697.75</v>
      </c>
      <c r="F3941" cm="1">
        <f t="array" ref="F3941">QUARTILE(IF($A:$A=$A3941,IF($B:$B=$B3941,$C:$C)),3)</f>
        <v>45523.25</v>
      </c>
      <c r="G3941">
        <f>Table3[[#This Row],[Q3]]-Table3[[#This Row],[Q1]]</f>
        <v>29825.5</v>
      </c>
      <c r="H3941">
        <f>Table3[[#This Row],[Q1]]-1.5*Table3[[#This Row],[IQR]]</f>
        <v>-29040.5</v>
      </c>
      <c r="I3941">
        <f>Table3[[#This Row],[Q3]]+1.5*Table3[[#This Row],[IQR]]</f>
        <v>90261.5</v>
      </c>
    </row>
    <row r="3942" spans="1:9" x14ac:dyDescent="0.45">
      <c r="A3942" t="s">
        <v>18</v>
      </c>
      <c r="B3942" t="s">
        <v>8</v>
      </c>
      <c r="C3942">
        <v>51383</v>
      </c>
      <c r="D3942" t="b">
        <f t="shared" si="61"/>
        <v>0</v>
      </c>
      <c r="E3942" cm="1">
        <f t="array" ref="E3942">QUARTILE(IF($A:$A=$A3942,IF($B:$B=$B3942,$C:$C)),1)</f>
        <v>15697.75</v>
      </c>
      <c r="F3942" cm="1">
        <f t="array" ref="F3942">QUARTILE(IF($A:$A=$A3942,IF($B:$B=$B3942,$C:$C)),3)</f>
        <v>45523.25</v>
      </c>
      <c r="G3942">
        <f>Table3[[#This Row],[Q3]]-Table3[[#This Row],[Q1]]</f>
        <v>29825.5</v>
      </c>
      <c r="H3942">
        <f>Table3[[#This Row],[Q1]]-1.5*Table3[[#This Row],[IQR]]</f>
        <v>-29040.5</v>
      </c>
      <c r="I3942">
        <f>Table3[[#This Row],[Q3]]+1.5*Table3[[#This Row],[IQR]]</f>
        <v>90261.5</v>
      </c>
    </row>
    <row r="3943" spans="1:9" x14ac:dyDescent="0.45">
      <c r="A3943" t="s">
        <v>18</v>
      </c>
      <c r="B3943" t="s">
        <v>8</v>
      </c>
      <c r="C3943">
        <v>70369</v>
      </c>
      <c r="D3943" t="b">
        <f t="shared" si="61"/>
        <v>0</v>
      </c>
      <c r="E3943" cm="1">
        <f t="array" ref="E3943">QUARTILE(IF($A:$A=$A3943,IF($B:$B=$B3943,$C:$C)),1)</f>
        <v>15697.75</v>
      </c>
      <c r="F3943" cm="1">
        <f t="array" ref="F3943">QUARTILE(IF($A:$A=$A3943,IF($B:$B=$B3943,$C:$C)),3)</f>
        <v>45523.25</v>
      </c>
      <c r="G3943">
        <f>Table3[[#This Row],[Q3]]-Table3[[#This Row],[Q1]]</f>
        <v>29825.5</v>
      </c>
      <c r="H3943">
        <f>Table3[[#This Row],[Q1]]-1.5*Table3[[#This Row],[IQR]]</f>
        <v>-29040.5</v>
      </c>
      <c r="I3943">
        <f>Table3[[#This Row],[Q3]]+1.5*Table3[[#This Row],[IQR]]</f>
        <v>90261.5</v>
      </c>
    </row>
    <row r="3944" spans="1:9" x14ac:dyDescent="0.45">
      <c r="A3944" t="s">
        <v>18</v>
      </c>
      <c r="B3944" t="s">
        <v>8</v>
      </c>
      <c r="C3944">
        <v>72474</v>
      </c>
      <c r="D3944" t="b">
        <f t="shared" si="61"/>
        <v>0</v>
      </c>
      <c r="E3944" cm="1">
        <f t="array" ref="E3944">QUARTILE(IF($A:$A=$A3944,IF($B:$B=$B3944,$C:$C)),1)</f>
        <v>15697.75</v>
      </c>
      <c r="F3944" cm="1">
        <f t="array" ref="F3944">QUARTILE(IF($A:$A=$A3944,IF($B:$B=$B3944,$C:$C)),3)</f>
        <v>45523.25</v>
      </c>
      <c r="G3944">
        <f>Table3[[#This Row],[Q3]]-Table3[[#This Row],[Q1]]</f>
        <v>29825.5</v>
      </c>
      <c r="H3944">
        <f>Table3[[#This Row],[Q1]]-1.5*Table3[[#This Row],[IQR]]</f>
        <v>-29040.5</v>
      </c>
      <c r="I3944">
        <f>Table3[[#This Row],[Q3]]+1.5*Table3[[#This Row],[IQR]]</f>
        <v>90261.5</v>
      </c>
    </row>
    <row r="3945" spans="1:9" x14ac:dyDescent="0.45">
      <c r="A3945" t="s">
        <v>18</v>
      </c>
      <c r="B3945" t="s">
        <v>8</v>
      </c>
      <c r="C3945">
        <v>83906</v>
      </c>
      <c r="D3945" t="b">
        <f t="shared" si="61"/>
        <v>0</v>
      </c>
      <c r="E3945" cm="1">
        <f t="array" ref="E3945">QUARTILE(IF($A:$A=$A3945,IF($B:$B=$B3945,$C:$C)),1)</f>
        <v>15697.75</v>
      </c>
      <c r="F3945" cm="1">
        <f t="array" ref="F3945">QUARTILE(IF($A:$A=$A3945,IF($B:$B=$B3945,$C:$C)),3)</f>
        <v>45523.25</v>
      </c>
      <c r="G3945">
        <f>Table3[[#This Row],[Q3]]-Table3[[#This Row],[Q1]]</f>
        <v>29825.5</v>
      </c>
      <c r="H3945">
        <f>Table3[[#This Row],[Q1]]-1.5*Table3[[#This Row],[IQR]]</f>
        <v>-29040.5</v>
      </c>
      <c r="I3945">
        <f>Table3[[#This Row],[Q3]]+1.5*Table3[[#This Row],[IQR]]</f>
        <v>90261.5</v>
      </c>
    </row>
    <row r="3946" spans="1:9" x14ac:dyDescent="0.45">
      <c r="A3946" t="s">
        <v>12</v>
      </c>
      <c r="B3946" t="s">
        <v>8</v>
      </c>
      <c r="C3946">
        <v>2017</v>
      </c>
      <c r="D3946" t="b">
        <f t="shared" si="61"/>
        <v>0</v>
      </c>
      <c r="E3946" cm="1">
        <f t="array" ref="E3946">QUARTILE(IF($A:$A=$A3946,IF($B:$B=$B3946,$C:$C)),1)</f>
        <v>25644</v>
      </c>
      <c r="F3946" cm="1">
        <f t="array" ref="F3946">QUARTILE(IF($A:$A=$A3946,IF($B:$B=$B3946,$C:$C)),3)</f>
        <v>70417</v>
      </c>
      <c r="G3946">
        <f>Table3[[#This Row],[Q3]]-Table3[[#This Row],[Q1]]</f>
        <v>44773</v>
      </c>
      <c r="H3946">
        <f>Table3[[#This Row],[Q1]]-1.5*Table3[[#This Row],[IQR]]</f>
        <v>-41515.5</v>
      </c>
      <c r="I3946">
        <f>Table3[[#This Row],[Q3]]+1.5*Table3[[#This Row],[IQR]]</f>
        <v>137576.5</v>
      </c>
    </row>
    <row r="3947" spans="1:9" x14ac:dyDescent="0.45">
      <c r="A3947" t="s">
        <v>12</v>
      </c>
      <c r="B3947" t="s">
        <v>8</v>
      </c>
      <c r="C3947">
        <v>2096</v>
      </c>
      <c r="D3947" t="b">
        <f t="shared" si="61"/>
        <v>0</v>
      </c>
      <c r="E3947" cm="1">
        <f t="array" ref="E3947">QUARTILE(IF($A:$A=$A3947,IF($B:$B=$B3947,$C:$C)),1)</f>
        <v>25644</v>
      </c>
      <c r="F3947" cm="1">
        <f t="array" ref="F3947">QUARTILE(IF($A:$A=$A3947,IF($B:$B=$B3947,$C:$C)),3)</f>
        <v>70417</v>
      </c>
      <c r="G3947">
        <f>Table3[[#This Row],[Q3]]-Table3[[#This Row],[Q1]]</f>
        <v>44773</v>
      </c>
      <c r="H3947">
        <f>Table3[[#This Row],[Q1]]-1.5*Table3[[#This Row],[IQR]]</f>
        <v>-41515.5</v>
      </c>
      <c r="I3947">
        <f>Table3[[#This Row],[Q3]]+1.5*Table3[[#This Row],[IQR]]</f>
        <v>137576.5</v>
      </c>
    </row>
    <row r="3948" spans="1:9" x14ac:dyDescent="0.45">
      <c r="A3948" t="s">
        <v>12</v>
      </c>
      <c r="B3948" t="s">
        <v>8</v>
      </c>
      <c r="C3948">
        <v>9218</v>
      </c>
      <c r="D3948" t="b">
        <f t="shared" si="61"/>
        <v>0</v>
      </c>
      <c r="E3948" cm="1">
        <f t="array" ref="E3948">QUARTILE(IF($A:$A=$A3948,IF($B:$B=$B3948,$C:$C)),1)</f>
        <v>25644</v>
      </c>
      <c r="F3948" cm="1">
        <f t="array" ref="F3948">QUARTILE(IF($A:$A=$A3948,IF($B:$B=$B3948,$C:$C)),3)</f>
        <v>70417</v>
      </c>
      <c r="G3948">
        <f>Table3[[#This Row],[Q3]]-Table3[[#This Row],[Q1]]</f>
        <v>44773</v>
      </c>
      <c r="H3948">
        <f>Table3[[#This Row],[Q1]]-1.5*Table3[[#This Row],[IQR]]</f>
        <v>-41515.5</v>
      </c>
      <c r="I3948">
        <f>Table3[[#This Row],[Q3]]+1.5*Table3[[#This Row],[IQR]]</f>
        <v>137576.5</v>
      </c>
    </row>
    <row r="3949" spans="1:9" x14ac:dyDescent="0.45">
      <c r="A3949" t="s">
        <v>12</v>
      </c>
      <c r="B3949" t="s">
        <v>8</v>
      </c>
      <c r="C3949">
        <v>17388</v>
      </c>
      <c r="D3949" t="b">
        <f t="shared" si="61"/>
        <v>0</v>
      </c>
      <c r="E3949" cm="1">
        <f t="array" ref="E3949">QUARTILE(IF($A:$A=$A3949,IF($B:$B=$B3949,$C:$C)),1)</f>
        <v>25644</v>
      </c>
      <c r="F3949" cm="1">
        <f t="array" ref="F3949">QUARTILE(IF($A:$A=$A3949,IF($B:$B=$B3949,$C:$C)),3)</f>
        <v>70417</v>
      </c>
      <c r="G3949">
        <f>Table3[[#This Row],[Q3]]-Table3[[#This Row],[Q1]]</f>
        <v>44773</v>
      </c>
      <c r="H3949">
        <f>Table3[[#This Row],[Q1]]-1.5*Table3[[#This Row],[IQR]]</f>
        <v>-41515.5</v>
      </c>
      <c r="I3949">
        <f>Table3[[#This Row],[Q3]]+1.5*Table3[[#This Row],[IQR]]</f>
        <v>137576.5</v>
      </c>
    </row>
    <row r="3950" spans="1:9" x14ac:dyDescent="0.45">
      <c r="A3950" t="s">
        <v>12</v>
      </c>
      <c r="B3950" t="s">
        <v>8</v>
      </c>
      <c r="C3950">
        <v>25285</v>
      </c>
      <c r="D3950" t="b">
        <f t="shared" si="61"/>
        <v>0</v>
      </c>
      <c r="E3950" cm="1">
        <f t="array" ref="E3950">QUARTILE(IF($A:$A=$A3950,IF($B:$B=$B3950,$C:$C)),1)</f>
        <v>25644</v>
      </c>
      <c r="F3950" cm="1">
        <f t="array" ref="F3950">QUARTILE(IF($A:$A=$A3950,IF($B:$B=$B3950,$C:$C)),3)</f>
        <v>70417</v>
      </c>
      <c r="G3950">
        <f>Table3[[#This Row],[Q3]]-Table3[[#This Row],[Q1]]</f>
        <v>44773</v>
      </c>
      <c r="H3950">
        <f>Table3[[#This Row],[Q1]]-1.5*Table3[[#This Row],[IQR]]</f>
        <v>-41515.5</v>
      </c>
      <c r="I3950">
        <f>Table3[[#This Row],[Q3]]+1.5*Table3[[#This Row],[IQR]]</f>
        <v>137576.5</v>
      </c>
    </row>
    <row r="3951" spans="1:9" x14ac:dyDescent="0.45">
      <c r="A3951" t="s">
        <v>12</v>
      </c>
      <c r="B3951" t="s">
        <v>8</v>
      </c>
      <c r="C3951">
        <v>25644</v>
      </c>
      <c r="D3951" t="b">
        <f t="shared" si="61"/>
        <v>0</v>
      </c>
      <c r="E3951" cm="1">
        <f t="array" ref="E3951">QUARTILE(IF($A:$A=$A3951,IF($B:$B=$B3951,$C:$C)),1)</f>
        <v>25644</v>
      </c>
      <c r="F3951" cm="1">
        <f t="array" ref="F3951">QUARTILE(IF($A:$A=$A3951,IF($B:$B=$B3951,$C:$C)),3)</f>
        <v>70417</v>
      </c>
      <c r="G3951">
        <f>Table3[[#This Row],[Q3]]-Table3[[#This Row],[Q1]]</f>
        <v>44773</v>
      </c>
      <c r="H3951">
        <f>Table3[[#This Row],[Q1]]-1.5*Table3[[#This Row],[IQR]]</f>
        <v>-41515.5</v>
      </c>
      <c r="I3951">
        <f>Table3[[#This Row],[Q3]]+1.5*Table3[[#This Row],[IQR]]</f>
        <v>137576.5</v>
      </c>
    </row>
    <row r="3952" spans="1:9" x14ac:dyDescent="0.45">
      <c r="A3952" t="s">
        <v>12</v>
      </c>
      <c r="B3952" t="s">
        <v>8</v>
      </c>
      <c r="C3952">
        <v>26174</v>
      </c>
      <c r="D3952" t="b">
        <f t="shared" si="61"/>
        <v>0</v>
      </c>
      <c r="E3952" cm="1">
        <f t="array" ref="E3952">QUARTILE(IF($A:$A=$A3952,IF($B:$B=$B3952,$C:$C)),1)</f>
        <v>25644</v>
      </c>
      <c r="F3952" cm="1">
        <f t="array" ref="F3952">QUARTILE(IF($A:$A=$A3952,IF($B:$B=$B3952,$C:$C)),3)</f>
        <v>70417</v>
      </c>
      <c r="G3952">
        <f>Table3[[#This Row],[Q3]]-Table3[[#This Row],[Q1]]</f>
        <v>44773</v>
      </c>
      <c r="H3952">
        <f>Table3[[#This Row],[Q1]]-1.5*Table3[[#This Row],[IQR]]</f>
        <v>-41515.5</v>
      </c>
      <c r="I3952">
        <f>Table3[[#This Row],[Q3]]+1.5*Table3[[#This Row],[IQR]]</f>
        <v>137576.5</v>
      </c>
    </row>
    <row r="3953" spans="1:9" x14ac:dyDescent="0.45">
      <c r="A3953" t="s">
        <v>12</v>
      </c>
      <c r="B3953" t="s">
        <v>8</v>
      </c>
      <c r="C3953">
        <v>30932</v>
      </c>
      <c r="D3953" t="b">
        <f t="shared" si="61"/>
        <v>0</v>
      </c>
      <c r="E3953" cm="1">
        <f t="array" ref="E3953">QUARTILE(IF($A:$A=$A3953,IF($B:$B=$B3953,$C:$C)),1)</f>
        <v>25644</v>
      </c>
      <c r="F3953" cm="1">
        <f t="array" ref="F3953">QUARTILE(IF($A:$A=$A3953,IF($B:$B=$B3953,$C:$C)),3)</f>
        <v>70417</v>
      </c>
      <c r="G3953">
        <f>Table3[[#This Row],[Q3]]-Table3[[#This Row],[Q1]]</f>
        <v>44773</v>
      </c>
      <c r="H3953">
        <f>Table3[[#This Row],[Q1]]-1.5*Table3[[#This Row],[IQR]]</f>
        <v>-41515.5</v>
      </c>
      <c r="I3953">
        <f>Table3[[#This Row],[Q3]]+1.5*Table3[[#This Row],[IQR]]</f>
        <v>137576.5</v>
      </c>
    </row>
    <row r="3954" spans="1:9" x14ac:dyDescent="0.45">
      <c r="A3954" t="s">
        <v>12</v>
      </c>
      <c r="B3954" t="s">
        <v>8</v>
      </c>
      <c r="C3954">
        <v>40641</v>
      </c>
      <c r="D3954" t="b">
        <f t="shared" si="61"/>
        <v>0</v>
      </c>
      <c r="E3954" cm="1">
        <f t="array" ref="E3954">QUARTILE(IF($A:$A=$A3954,IF($B:$B=$B3954,$C:$C)),1)</f>
        <v>25644</v>
      </c>
      <c r="F3954" cm="1">
        <f t="array" ref="F3954">QUARTILE(IF($A:$A=$A3954,IF($B:$B=$B3954,$C:$C)),3)</f>
        <v>70417</v>
      </c>
      <c r="G3954">
        <f>Table3[[#This Row],[Q3]]-Table3[[#This Row],[Q1]]</f>
        <v>44773</v>
      </c>
      <c r="H3954">
        <f>Table3[[#This Row],[Q1]]-1.5*Table3[[#This Row],[IQR]]</f>
        <v>-41515.5</v>
      </c>
      <c r="I3954">
        <f>Table3[[#This Row],[Q3]]+1.5*Table3[[#This Row],[IQR]]</f>
        <v>137576.5</v>
      </c>
    </row>
    <row r="3955" spans="1:9" x14ac:dyDescent="0.45">
      <c r="A3955" t="s">
        <v>12</v>
      </c>
      <c r="B3955" t="s">
        <v>8</v>
      </c>
      <c r="C3955">
        <v>43241</v>
      </c>
      <c r="D3955" t="b">
        <f t="shared" si="61"/>
        <v>0</v>
      </c>
      <c r="E3955" cm="1">
        <f t="array" ref="E3955">QUARTILE(IF($A:$A=$A3955,IF($B:$B=$B3955,$C:$C)),1)</f>
        <v>25644</v>
      </c>
      <c r="F3955" cm="1">
        <f t="array" ref="F3955">QUARTILE(IF($A:$A=$A3955,IF($B:$B=$B3955,$C:$C)),3)</f>
        <v>70417</v>
      </c>
      <c r="G3955">
        <f>Table3[[#This Row],[Q3]]-Table3[[#This Row],[Q1]]</f>
        <v>44773</v>
      </c>
      <c r="H3955">
        <f>Table3[[#This Row],[Q1]]-1.5*Table3[[#This Row],[IQR]]</f>
        <v>-41515.5</v>
      </c>
      <c r="I3955">
        <f>Table3[[#This Row],[Q3]]+1.5*Table3[[#This Row],[IQR]]</f>
        <v>137576.5</v>
      </c>
    </row>
    <row r="3956" spans="1:9" x14ac:dyDescent="0.45">
      <c r="A3956" t="s">
        <v>12</v>
      </c>
      <c r="B3956" t="s">
        <v>8</v>
      </c>
      <c r="C3956">
        <v>53991</v>
      </c>
      <c r="D3956" t="b">
        <f t="shared" si="61"/>
        <v>0</v>
      </c>
      <c r="E3956" cm="1">
        <f t="array" ref="E3956">QUARTILE(IF($A:$A=$A3956,IF($B:$B=$B3956,$C:$C)),1)</f>
        <v>25644</v>
      </c>
      <c r="F3956" cm="1">
        <f t="array" ref="F3956">QUARTILE(IF($A:$A=$A3956,IF($B:$B=$B3956,$C:$C)),3)</f>
        <v>70417</v>
      </c>
      <c r="G3956">
        <f>Table3[[#This Row],[Q3]]-Table3[[#This Row],[Q1]]</f>
        <v>44773</v>
      </c>
      <c r="H3956">
        <f>Table3[[#This Row],[Q1]]-1.5*Table3[[#This Row],[IQR]]</f>
        <v>-41515.5</v>
      </c>
      <c r="I3956">
        <f>Table3[[#This Row],[Q3]]+1.5*Table3[[#This Row],[IQR]]</f>
        <v>137576.5</v>
      </c>
    </row>
    <row r="3957" spans="1:9" x14ac:dyDescent="0.45">
      <c r="A3957" t="s">
        <v>12</v>
      </c>
      <c r="B3957" t="s">
        <v>8</v>
      </c>
      <c r="C3957">
        <v>59726</v>
      </c>
      <c r="D3957" t="b">
        <f t="shared" si="61"/>
        <v>0</v>
      </c>
      <c r="E3957" cm="1">
        <f t="array" ref="E3957">QUARTILE(IF($A:$A=$A3957,IF($B:$B=$B3957,$C:$C)),1)</f>
        <v>25644</v>
      </c>
      <c r="F3957" cm="1">
        <f t="array" ref="F3957">QUARTILE(IF($A:$A=$A3957,IF($B:$B=$B3957,$C:$C)),3)</f>
        <v>70417</v>
      </c>
      <c r="G3957">
        <f>Table3[[#This Row],[Q3]]-Table3[[#This Row],[Q1]]</f>
        <v>44773</v>
      </c>
      <c r="H3957">
        <f>Table3[[#This Row],[Q1]]-1.5*Table3[[#This Row],[IQR]]</f>
        <v>-41515.5</v>
      </c>
      <c r="I3957">
        <f>Table3[[#This Row],[Q3]]+1.5*Table3[[#This Row],[IQR]]</f>
        <v>137576.5</v>
      </c>
    </row>
    <row r="3958" spans="1:9" x14ac:dyDescent="0.45">
      <c r="A3958" t="s">
        <v>12</v>
      </c>
      <c r="B3958" t="s">
        <v>8</v>
      </c>
      <c r="C3958">
        <v>62391</v>
      </c>
      <c r="D3958" t="b">
        <f t="shared" si="61"/>
        <v>0</v>
      </c>
      <c r="E3958" cm="1">
        <f t="array" ref="E3958">QUARTILE(IF($A:$A=$A3958,IF($B:$B=$B3958,$C:$C)),1)</f>
        <v>25644</v>
      </c>
      <c r="F3958" cm="1">
        <f t="array" ref="F3958">QUARTILE(IF($A:$A=$A3958,IF($B:$B=$B3958,$C:$C)),3)</f>
        <v>70417</v>
      </c>
      <c r="G3958">
        <f>Table3[[#This Row],[Q3]]-Table3[[#This Row],[Q1]]</f>
        <v>44773</v>
      </c>
      <c r="H3958">
        <f>Table3[[#This Row],[Q1]]-1.5*Table3[[#This Row],[IQR]]</f>
        <v>-41515.5</v>
      </c>
      <c r="I3958">
        <f>Table3[[#This Row],[Q3]]+1.5*Table3[[#This Row],[IQR]]</f>
        <v>137576.5</v>
      </c>
    </row>
    <row r="3959" spans="1:9" x14ac:dyDescent="0.45">
      <c r="A3959" t="s">
        <v>12</v>
      </c>
      <c r="B3959" t="s">
        <v>8</v>
      </c>
      <c r="C3959">
        <v>63278</v>
      </c>
      <c r="D3959" t="b">
        <f t="shared" si="61"/>
        <v>0</v>
      </c>
      <c r="E3959" cm="1">
        <f t="array" ref="E3959">QUARTILE(IF($A:$A=$A3959,IF($B:$B=$B3959,$C:$C)),1)</f>
        <v>25644</v>
      </c>
      <c r="F3959" cm="1">
        <f t="array" ref="F3959">QUARTILE(IF($A:$A=$A3959,IF($B:$B=$B3959,$C:$C)),3)</f>
        <v>70417</v>
      </c>
      <c r="G3959">
        <f>Table3[[#This Row],[Q3]]-Table3[[#This Row],[Q1]]</f>
        <v>44773</v>
      </c>
      <c r="H3959">
        <f>Table3[[#This Row],[Q1]]-1.5*Table3[[#This Row],[IQR]]</f>
        <v>-41515.5</v>
      </c>
      <c r="I3959">
        <f>Table3[[#This Row],[Q3]]+1.5*Table3[[#This Row],[IQR]]</f>
        <v>137576.5</v>
      </c>
    </row>
    <row r="3960" spans="1:9" x14ac:dyDescent="0.45">
      <c r="A3960" t="s">
        <v>12</v>
      </c>
      <c r="B3960" t="s">
        <v>8</v>
      </c>
      <c r="C3960">
        <v>64880</v>
      </c>
      <c r="D3960" t="b">
        <f t="shared" si="61"/>
        <v>0</v>
      </c>
      <c r="E3960" cm="1">
        <f t="array" ref="E3960">QUARTILE(IF($A:$A=$A3960,IF($B:$B=$B3960,$C:$C)),1)</f>
        <v>25644</v>
      </c>
      <c r="F3960" cm="1">
        <f t="array" ref="F3960">QUARTILE(IF($A:$A=$A3960,IF($B:$B=$B3960,$C:$C)),3)</f>
        <v>70417</v>
      </c>
      <c r="G3960">
        <f>Table3[[#This Row],[Q3]]-Table3[[#This Row],[Q1]]</f>
        <v>44773</v>
      </c>
      <c r="H3960">
        <f>Table3[[#This Row],[Q1]]-1.5*Table3[[#This Row],[IQR]]</f>
        <v>-41515.5</v>
      </c>
      <c r="I3960">
        <f>Table3[[#This Row],[Q3]]+1.5*Table3[[#This Row],[IQR]]</f>
        <v>137576.5</v>
      </c>
    </row>
    <row r="3961" spans="1:9" x14ac:dyDescent="0.45">
      <c r="A3961" t="s">
        <v>12</v>
      </c>
      <c r="B3961" t="s">
        <v>8</v>
      </c>
      <c r="C3961">
        <v>70417</v>
      </c>
      <c r="D3961" t="b">
        <f t="shared" si="61"/>
        <v>0</v>
      </c>
      <c r="E3961" cm="1">
        <f t="array" ref="E3961">QUARTILE(IF($A:$A=$A3961,IF($B:$B=$B3961,$C:$C)),1)</f>
        <v>25644</v>
      </c>
      <c r="F3961" cm="1">
        <f t="array" ref="F3961">QUARTILE(IF($A:$A=$A3961,IF($B:$B=$B3961,$C:$C)),3)</f>
        <v>70417</v>
      </c>
      <c r="G3961">
        <f>Table3[[#This Row],[Q3]]-Table3[[#This Row],[Q1]]</f>
        <v>44773</v>
      </c>
      <c r="H3961">
        <f>Table3[[#This Row],[Q1]]-1.5*Table3[[#This Row],[IQR]]</f>
        <v>-41515.5</v>
      </c>
      <c r="I3961">
        <f>Table3[[#This Row],[Q3]]+1.5*Table3[[#This Row],[IQR]]</f>
        <v>137576.5</v>
      </c>
    </row>
    <row r="3962" spans="1:9" x14ac:dyDescent="0.45">
      <c r="A3962" t="s">
        <v>12</v>
      </c>
      <c r="B3962" t="s">
        <v>8</v>
      </c>
      <c r="C3962">
        <v>70664</v>
      </c>
      <c r="D3962" t="b">
        <f t="shared" si="61"/>
        <v>0</v>
      </c>
      <c r="E3962" cm="1">
        <f t="array" ref="E3962">QUARTILE(IF($A:$A=$A3962,IF($B:$B=$B3962,$C:$C)),1)</f>
        <v>25644</v>
      </c>
      <c r="F3962" cm="1">
        <f t="array" ref="F3962">QUARTILE(IF($A:$A=$A3962,IF($B:$B=$B3962,$C:$C)),3)</f>
        <v>70417</v>
      </c>
      <c r="G3962">
        <f>Table3[[#This Row],[Q3]]-Table3[[#This Row],[Q1]]</f>
        <v>44773</v>
      </c>
      <c r="H3962">
        <f>Table3[[#This Row],[Q1]]-1.5*Table3[[#This Row],[IQR]]</f>
        <v>-41515.5</v>
      </c>
      <c r="I3962">
        <f>Table3[[#This Row],[Q3]]+1.5*Table3[[#This Row],[IQR]]</f>
        <v>137576.5</v>
      </c>
    </row>
    <row r="3963" spans="1:9" x14ac:dyDescent="0.45">
      <c r="A3963" t="s">
        <v>12</v>
      </c>
      <c r="B3963" t="s">
        <v>8</v>
      </c>
      <c r="C3963">
        <v>70925</v>
      </c>
      <c r="D3963" t="b">
        <f t="shared" si="61"/>
        <v>0</v>
      </c>
      <c r="E3963" cm="1">
        <f t="array" ref="E3963">QUARTILE(IF($A:$A=$A3963,IF($B:$B=$B3963,$C:$C)),1)</f>
        <v>25644</v>
      </c>
      <c r="F3963" cm="1">
        <f t="array" ref="F3963">QUARTILE(IF($A:$A=$A3963,IF($B:$B=$B3963,$C:$C)),3)</f>
        <v>70417</v>
      </c>
      <c r="G3963">
        <f>Table3[[#This Row],[Q3]]-Table3[[#This Row],[Q1]]</f>
        <v>44773</v>
      </c>
      <c r="H3963">
        <f>Table3[[#This Row],[Q1]]-1.5*Table3[[#This Row],[IQR]]</f>
        <v>-41515.5</v>
      </c>
      <c r="I3963">
        <f>Table3[[#This Row],[Q3]]+1.5*Table3[[#This Row],[IQR]]</f>
        <v>137576.5</v>
      </c>
    </row>
    <row r="3964" spans="1:9" x14ac:dyDescent="0.45">
      <c r="A3964" t="s">
        <v>12</v>
      </c>
      <c r="B3964" t="s">
        <v>8</v>
      </c>
      <c r="C3964">
        <v>75378</v>
      </c>
      <c r="D3964" t="b">
        <f t="shared" si="61"/>
        <v>0</v>
      </c>
      <c r="E3964" cm="1">
        <f t="array" ref="E3964">QUARTILE(IF($A:$A=$A3964,IF($B:$B=$B3964,$C:$C)),1)</f>
        <v>25644</v>
      </c>
      <c r="F3964" cm="1">
        <f t="array" ref="F3964">QUARTILE(IF($A:$A=$A3964,IF($B:$B=$B3964,$C:$C)),3)</f>
        <v>70417</v>
      </c>
      <c r="G3964">
        <f>Table3[[#This Row],[Q3]]-Table3[[#This Row],[Q1]]</f>
        <v>44773</v>
      </c>
      <c r="H3964">
        <f>Table3[[#This Row],[Q1]]-1.5*Table3[[#This Row],[IQR]]</f>
        <v>-41515.5</v>
      </c>
      <c r="I3964">
        <f>Table3[[#This Row],[Q3]]+1.5*Table3[[#This Row],[IQR]]</f>
        <v>137576.5</v>
      </c>
    </row>
    <row r="3965" spans="1:9" x14ac:dyDescent="0.45">
      <c r="A3965" t="s">
        <v>12</v>
      </c>
      <c r="B3965" t="s">
        <v>8</v>
      </c>
      <c r="C3965">
        <v>83457</v>
      </c>
      <c r="D3965" t="b">
        <f t="shared" si="61"/>
        <v>0</v>
      </c>
      <c r="E3965" cm="1">
        <f t="array" ref="E3965">QUARTILE(IF($A:$A=$A3965,IF($B:$B=$B3965,$C:$C)),1)</f>
        <v>25644</v>
      </c>
      <c r="F3965" cm="1">
        <f t="array" ref="F3965">QUARTILE(IF($A:$A=$A3965,IF($B:$B=$B3965,$C:$C)),3)</f>
        <v>70417</v>
      </c>
      <c r="G3965">
        <f>Table3[[#This Row],[Q3]]-Table3[[#This Row],[Q1]]</f>
        <v>44773</v>
      </c>
      <c r="H3965">
        <f>Table3[[#This Row],[Q1]]-1.5*Table3[[#This Row],[IQR]]</f>
        <v>-41515.5</v>
      </c>
      <c r="I3965">
        <f>Table3[[#This Row],[Q3]]+1.5*Table3[[#This Row],[IQR]]</f>
        <v>137576.5</v>
      </c>
    </row>
    <row r="3966" spans="1:9" x14ac:dyDescent="0.45">
      <c r="A3966" t="s">
        <v>12</v>
      </c>
      <c r="B3966" t="s">
        <v>8</v>
      </c>
      <c r="C3966">
        <v>91079</v>
      </c>
      <c r="D3966" t="b">
        <f t="shared" si="61"/>
        <v>0</v>
      </c>
      <c r="E3966" cm="1">
        <f t="array" ref="E3966">QUARTILE(IF($A:$A=$A3966,IF($B:$B=$B3966,$C:$C)),1)</f>
        <v>25644</v>
      </c>
      <c r="F3966" cm="1">
        <f t="array" ref="F3966">QUARTILE(IF($A:$A=$A3966,IF($B:$B=$B3966,$C:$C)),3)</f>
        <v>70417</v>
      </c>
      <c r="G3966">
        <f>Table3[[#This Row],[Q3]]-Table3[[#This Row],[Q1]]</f>
        <v>44773</v>
      </c>
      <c r="H3966">
        <f>Table3[[#This Row],[Q1]]-1.5*Table3[[#This Row],[IQR]]</f>
        <v>-41515.5</v>
      </c>
      <c r="I3966">
        <f>Table3[[#This Row],[Q3]]+1.5*Table3[[#This Row],[IQR]]</f>
        <v>137576.5</v>
      </c>
    </row>
    <row r="3967" spans="1:9" x14ac:dyDescent="0.45">
      <c r="A3967" t="s">
        <v>20</v>
      </c>
      <c r="B3967" t="s">
        <v>8</v>
      </c>
      <c r="C3967">
        <v>3595</v>
      </c>
      <c r="D3967" t="b">
        <f t="shared" si="61"/>
        <v>0</v>
      </c>
      <c r="E3967" cm="1">
        <f t="array" ref="E3967">QUARTILE(IF($A:$A=$A3967,IF($B:$B=$B3967,$C:$C)),1)</f>
        <v>31427</v>
      </c>
      <c r="F3967" cm="1">
        <f t="array" ref="F3967">QUARTILE(IF($A:$A=$A3967,IF($B:$B=$B3967,$C:$C)),3)</f>
        <v>74414</v>
      </c>
      <c r="G3967">
        <f>Table3[[#This Row],[Q3]]-Table3[[#This Row],[Q1]]</f>
        <v>42987</v>
      </c>
      <c r="H3967">
        <f>Table3[[#This Row],[Q1]]-1.5*Table3[[#This Row],[IQR]]</f>
        <v>-33053.5</v>
      </c>
      <c r="I3967">
        <f>Table3[[#This Row],[Q3]]+1.5*Table3[[#This Row],[IQR]]</f>
        <v>138894.5</v>
      </c>
    </row>
    <row r="3968" spans="1:9" x14ac:dyDescent="0.45">
      <c r="A3968" t="s">
        <v>20</v>
      </c>
      <c r="B3968" t="s">
        <v>8</v>
      </c>
      <c r="C3968">
        <v>6207</v>
      </c>
      <c r="D3968" t="b">
        <f t="shared" si="61"/>
        <v>0</v>
      </c>
      <c r="E3968" cm="1">
        <f t="array" ref="E3968">QUARTILE(IF($A:$A=$A3968,IF($B:$B=$B3968,$C:$C)),1)</f>
        <v>31427</v>
      </c>
      <c r="F3968" cm="1">
        <f t="array" ref="F3968">QUARTILE(IF($A:$A=$A3968,IF($B:$B=$B3968,$C:$C)),3)</f>
        <v>74414</v>
      </c>
      <c r="G3968">
        <f>Table3[[#This Row],[Q3]]-Table3[[#This Row],[Q1]]</f>
        <v>42987</v>
      </c>
      <c r="H3968">
        <f>Table3[[#This Row],[Q1]]-1.5*Table3[[#This Row],[IQR]]</f>
        <v>-33053.5</v>
      </c>
      <c r="I3968">
        <f>Table3[[#This Row],[Q3]]+1.5*Table3[[#This Row],[IQR]]</f>
        <v>138894.5</v>
      </c>
    </row>
    <row r="3969" spans="1:9" x14ac:dyDescent="0.45">
      <c r="A3969" t="s">
        <v>20</v>
      </c>
      <c r="B3969" t="s">
        <v>8</v>
      </c>
      <c r="C3969">
        <v>8655</v>
      </c>
      <c r="D3969" t="b">
        <f t="shared" si="61"/>
        <v>0</v>
      </c>
      <c r="E3969" cm="1">
        <f t="array" ref="E3969">QUARTILE(IF($A:$A=$A3969,IF($B:$B=$B3969,$C:$C)),1)</f>
        <v>31427</v>
      </c>
      <c r="F3969" cm="1">
        <f t="array" ref="F3969">QUARTILE(IF($A:$A=$A3969,IF($B:$B=$B3969,$C:$C)),3)</f>
        <v>74414</v>
      </c>
      <c r="G3969">
        <f>Table3[[#This Row],[Q3]]-Table3[[#This Row],[Q1]]</f>
        <v>42987</v>
      </c>
      <c r="H3969">
        <f>Table3[[#This Row],[Q1]]-1.5*Table3[[#This Row],[IQR]]</f>
        <v>-33053.5</v>
      </c>
      <c r="I3969">
        <f>Table3[[#This Row],[Q3]]+1.5*Table3[[#This Row],[IQR]]</f>
        <v>138894.5</v>
      </c>
    </row>
    <row r="3970" spans="1:9" x14ac:dyDescent="0.45">
      <c r="A3970" t="s">
        <v>20</v>
      </c>
      <c r="B3970" t="s">
        <v>8</v>
      </c>
      <c r="C3970">
        <v>9299</v>
      </c>
      <c r="D3970" t="b">
        <f t="shared" ref="D3970:D4033" si="62">IF(C3970&lt;H3970,TRUE,IF(C3970&gt;I3970,TRUE,FALSE))</f>
        <v>0</v>
      </c>
      <c r="E3970" cm="1">
        <f t="array" ref="E3970">QUARTILE(IF($A:$A=$A3970,IF($B:$B=$B3970,$C:$C)),1)</f>
        <v>31427</v>
      </c>
      <c r="F3970" cm="1">
        <f t="array" ref="F3970">QUARTILE(IF($A:$A=$A3970,IF($B:$B=$B3970,$C:$C)),3)</f>
        <v>74414</v>
      </c>
      <c r="G3970">
        <f>Table3[[#This Row],[Q3]]-Table3[[#This Row],[Q1]]</f>
        <v>42987</v>
      </c>
      <c r="H3970">
        <f>Table3[[#This Row],[Q1]]-1.5*Table3[[#This Row],[IQR]]</f>
        <v>-33053.5</v>
      </c>
      <c r="I3970">
        <f>Table3[[#This Row],[Q3]]+1.5*Table3[[#This Row],[IQR]]</f>
        <v>138894.5</v>
      </c>
    </row>
    <row r="3971" spans="1:9" x14ac:dyDescent="0.45">
      <c r="A3971" t="s">
        <v>20</v>
      </c>
      <c r="B3971" t="s">
        <v>8</v>
      </c>
      <c r="C3971">
        <v>13687</v>
      </c>
      <c r="D3971" t="b">
        <f t="shared" si="62"/>
        <v>0</v>
      </c>
      <c r="E3971" cm="1">
        <f t="array" ref="E3971">QUARTILE(IF($A:$A=$A3971,IF($B:$B=$B3971,$C:$C)),1)</f>
        <v>31427</v>
      </c>
      <c r="F3971" cm="1">
        <f t="array" ref="F3971">QUARTILE(IF($A:$A=$A3971,IF($B:$B=$B3971,$C:$C)),3)</f>
        <v>74414</v>
      </c>
      <c r="G3971">
        <f>Table3[[#This Row],[Q3]]-Table3[[#This Row],[Q1]]</f>
        <v>42987</v>
      </c>
      <c r="H3971">
        <f>Table3[[#This Row],[Q1]]-1.5*Table3[[#This Row],[IQR]]</f>
        <v>-33053.5</v>
      </c>
      <c r="I3971">
        <f>Table3[[#This Row],[Q3]]+1.5*Table3[[#This Row],[IQR]]</f>
        <v>138894.5</v>
      </c>
    </row>
    <row r="3972" spans="1:9" x14ac:dyDescent="0.45">
      <c r="A3972" t="s">
        <v>20</v>
      </c>
      <c r="B3972" t="s">
        <v>8</v>
      </c>
      <c r="C3972">
        <v>14774</v>
      </c>
      <c r="D3972" t="b">
        <f t="shared" si="62"/>
        <v>0</v>
      </c>
      <c r="E3972" cm="1">
        <f t="array" ref="E3972">QUARTILE(IF($A:$A=$A3972,IF($B:$B=$B3972,$C:$C)),1)</f>
        <v>31427</v>
      </c>
      <c r="F3972" cm="1">
        <f t="array" ref="F3972">QUARTILE(IF($A:$A=$A3972,IF($B:$B=$B3972,$C:$C)),3)</f>
        <v>74414</v>
      </c>
      <c r="G3972">
        <f>Table3[[#This Row],[Q3]]-Table3[[#This Row],[Q1]]</f>
        <v>42987</v>
      </c>
      <c r="H3972">
        <f>Table3[[#This Row],[Q1]]-1.5*Table3[[#This Row],[IQR]]</f>
        <v>-33053.5</v>
      </c>
      <c r="I3972">
        <f>Table3[[#This Row],[Q3]]+1.5*Table3[[#This Row],[IQR]]</f>
        <v>138894.5</v>
      </c>
    </row>
    <row r="3973" spans="1:9" x14ac:dyDescent="0.45">
      <c r="A3973" t="s">
        <v>20</v>
      </c>
      <c r="B3973" t="s">
        <v>8</v>
      </c>
      <c r="C3973">
        <v>16530</v>
      </c>
      <c r="D3973" t="b">
        <f t="shared" si="62"/>
        <v>0</v>
      </c>
      <c r="E3973" cm="1">
        <f t="array" ref="E3973">QUARTILE(IF($A:$A=$A3973,IF($B:$B=$B3973,$C:$C)),1)</f>
        <v>31427</v>
      </c>
      <c r="F3973" cm="1">
        <f t="array" ref="F3973">QUARTILE(IF($A:$A=$A3973,IF($B:$B=$B3973,$C:$C)),3)</f>
        <v>74414</v>
      </c>
      <c r="G3973">
        <f>Table3[[#This Row],[Q3]]-Table3[[#This Row],[Q1]]</f>
        <v>42987</v>
      </c>
      <c r="H3973">
        <f>Table3[[#This Row],[Q1]]-1.5*Table3[[#This Row],[IQR]]</f>
        <v>-33053.5</v>
      </c>
      <c r="I3973">
        <f>Table3[[#This Row],[Q3]]+1.5*Table3[[#This Row],[IQR]]</f>
        <v>138894.5</v>
      </c>
    </row>
    <row r="3974" spans="1:9" x14ac:dyDescent="0.45">
      <c r="A3974" t="s">
        <v>20</v>
      </c>
      <c r="B3974" t="s">
        <v>8</v>
      </c>
      <c r="C3974">
        <v>17268</v>
      </c>
      <c r="D3974" t="b">
        <f t="shared" si="62"/>
        <v>0</v>
      </c>
      <c r="E3974" cm="1">
        <f t="array" ref="E3974">QUARTILE(IF($A:$A=$A3974,IF($B:$B=$B3974,$C:$C)),1)</f>
        <v>31427</v>
      </c>
      <c r="F3974" cm="1">
        <f t="array" ref="F3974">QUARTILE(IF($A:$A=$A3974,IF($B:$B=$B3974,$C:$C)),3)</f>
        <v>74414</v>
      </c>
      <c r="G3974">
        <f>Table3[[#This Row],[Q3]]-Table3[[#This Row],[Q1]]</f>
        <v>42987</v>
      </c>
      <c r="H3974">
        <f>Table3[[#This Row],[Q1]]-1.5*Table3[[#This Row],[IQR]]</f>
        <v>-33053.5</v>
      </c>
      <c r="I3974">
        <f>Table3[[#This Row],[Q3]]+1.5*Table3[[#This Row],[IQR]]</f>
        <v>138894.5</v>
      </c>
    </row>
    <row r="3975" spans="1:9" x14ac:dyDescent="0.45">
      <c r="A3975" t="s">
        <v>20</v>
      </c>
      <c r="B3975" t="s">
        <v>8</v>
      </c>
      <c r="C3975">
        <v>19351</v>
      </c>
      <c r="D3975" t="b">
        <f t="shared" si="62"/>
        <v>0</v>
      </c>
      <c r="E3975" cm="1">
        <f t="array" ref="E3975">QUARTILE(IF($A:$A=$A3975,IF($B:$B=$B3975,$C:$C)),1)</f>
        <v>31427</v>
      </c>
      <c r="F3975" cm="1">
        <f t="array" ref="F3975">QUARTILE(IF($A:$A=$A3975,IF($B:$B=$B3975,$C:$C)),3)</f>
        <v>74414</v>
      </c>
      <c r="G3975">
        <f>Table3[[#This Row],[Q3]]-Table3[[#This Row],[Q1]]</f>
        <v>42987</v>
      </c>
      <c r="H3975">
        <f>Table3[[#This Row],[Q1]]-1.5*Table3[[#This Row],[IQR]]</f>
        <v>-33053.5</v>
      </c>
      <c r="I3975">
        <f>Table3[[#This Row],[Q3]]+1.5*Table3[[#This Row],[IQR]]</f>
        <v>138894.5</v>
      </c>
    </row>
    <row r="3976" spans="1:9" x14ac:dyDescent="0.45">
      <c r="A3976" t="s">
        <v>20</v>
      </c>
      <c r="B3976" t="s">
        <v>8</v>
      </c>
      <c r="C3976">
        <v>21333</v>
      </c>
      <c r="D3976" t="b">
        <f t="shared" si="62"/>
        <v>0</v>
      </c>
      <c r="E3976" cm="1">
        <f t="array" ref="E3976">QUARTILE(IF($A:$A=$A3976,IF($B:$B=$B3976,$C:$C)),1)</f>
        <v>31427</v>
      </c>
      <c r="F3976" cm="1">
        <f t="array" ref="F3976">QUARTILE(IF($A:$A=$A3976,IF($B:$B=$B3976,$C:$C)),3)</f>
        <v>74414</v>
      </c>
      <c r="G3976">
        <f>Table3[[#This Row],[Q3]]-Table3[[#This Row],[Q1]]</f>
        <v>42987</v>
      </c>
      <c r="H3976">
        <f>Table3[[#This Row],[Q1]]-1.5*Table3[[#This Row],[IQR]]</f>
        <v>-33053.5</v>
      </c>
      <c r="I3976">
        <f>Table3[[#This Row],[Q3]]+1.5*Table3[[#This Row],[IQR]]</f>
        <v>138894.5</v>
      </c>
    </row>
    <row r="3977" spans="1:9" x14ac:dyDescent="0.45">
      <c r="A3977" t="s">
        <v>20</v>
      </c>
      <c r="B3977" t="s">
        <v>8</v>
      </c>
      <c r="C3977">
        <v>21384</v>
      </c>
      <c r="D3977" t="b">
        <f t="shared" si="62"/>
        <v>0</v>
      </c>
      <c r="E3977" cm="1">
        <f t="array" ref="E3977">QUARTILE(IF($A:$A=$A3977,IF($B:$B=$B3977,$C:$C)),1)</f>
        <v>31427</v>
      </c>
      <c r="F3977" cm="1">
        <f t="array" ref="F3977">QUARTILE(IF($A:$A=$A3977,IF($B:$B=$B3977,$C:$C)),3)</f>
        <v>74414</v>
      </c>
      <c r="G3977">
        <f>Table3[[#This Row],[Q3]]-Table3[[#This Row],[Q1]]</f>
        <v>42987</v>
      </c>
      <c r="H3977">
        <f>Table3[[#This Row],[Q1]]-1.5*Table3[[#This Row],[IQR]]</f>
        <v>-33053.5</v>
      </c>
      <c r="I3977">
        <f>Table3[[#This Row],[Q3]]+1.5*Table3[[#This Row],[IQR]]</f>
        <v>138894.5</v>
      </c>
    </row>
    <row r="3978" spans="1:9" x14ac:dyDescent="0.45">
      <c r="A3978" t="s">
        <v>20</v>
      </c>
      <c r="B3978" t="s">
        <v>8</v>
      </c>
      <c r="C3978">
        <v>21448</v>
      </c>
      <c r="D3978" t="b">
        <f t="shared" si="62"/>
        <v>0</v>
      </c>
      <c r="E3978" cm="1">
        <f t="array" ref="E3978">QUARTILE(IF($A:$A=$A3978,IF($B:$B=$B3978,$C:$C)),1)</f>
        <v>31427</v>
      </c>
      <c r="F3978" cm="1">
        <f t="array" ref="F3978">QUARTILE(IF($A:$A=$A3978,IF($B:$B=$B3978,$C:$C)),3)</f>
        <v>74414</v>
      </c>
      <c r="G3978">
        <f>Table3[[#This Row],[Q3]]-Table3[[#This Row],[Q1]]</f>
        <v>42987</v>
      </c>
      <c r="H3978">
        <f>Table3[[#This Row],[Q1]]-1.5*Table3[[#This Row],[IQR]]</f>
        <v>-33053.5</v>
      </c>
      <c r="I3978">
        <f>Table3[[#This Row],[Q3]]+1.5*Table3[[#This Row],[IQR]]</f>
        <v>138894.5</v>
      </c>
    </row>
    <row r="3979" spans="1:9" x14ac:dyDescent="0.45">
      <c r="A3979" t="s">
        <v>20</v>
      </c>
      <c r="B3979" t="s">
        <v>8</v>
      </c>
      <c r="C3979">
        <v>24756</v>
      </c>
      <c r="D3979" t="b">
        <f t="shared" si="62"/>
        <v>0</v>
      </c>
      <c r="E3979" cm="1">
        <f t="array" ref="E3979">QUARTILE(IF($A:$A=$A3979,IF($B:$B=$B3979,$C:$C)),1)</f>
        <v>31427</v>
      </c>
      <c r="F3979" cm="1">
        <f t="array" ref="F3979">QUARTILE(IF($A:$A=$A3979,IF($B:$B=$B3979,$C:$C)),3)</f>
        <v>74414</v>
      </c>
      <c r="G3979">
        <f>Table3[[#This Row],[Q3]]-Table3[[#This Row],[Q1]]</f>
        <v>42987</v>
      </c>
      <c r="H3979">
        <f>Table3[[#This Row],[Q1]]-1.5*Table3[[#This Row],[IQR]]</f>
        <v>-33053.5</v>
      </c>
      <c r="I3979">
        <f>Table3[[#This Row],[Q3]]+1.5*Table3[[#This Row],[IQR]]</f>
        <v>138894.5</v>
      </c>
    </row>
    <row r="3980" spans="1:9" x14ac:dyDescent="0.45">
      <c r="A3980" t="s">
        <v>20</v>
      </c>
      <c r="B3980" t="s">
        <v>8</v>
      </c>
      <c r="C3980">
        <v>25000</v>
      </c>
      <c r="D3980" t="b">
        <f t="shared" si="62"/>
        <v>0</v>
      </c>
      <c r="E3980" cm="1">
        <f t="array" ref="E3980">QUARTILE(IF($A:$A=$A3980,IF($B:$B=$B3980,$C:$C)),1)</f>
        <v>31427</v>
      </c>
      <c r="F3980" cm="1">
        <f t="array" ref="F3980">QUARTILE(IF($A:$A=$A3980,IF($B:$B=$B3980,$C:$C)),3)</f>
        <v>74414</v>
      </c>
      <c r="G3980">
        <f>Table3[[#This Row],[Q3]]-Table3[[#This Row],[Q1]]</f>
        <v>42987</v>
      </c>
      <c r="H3980">
        <f>Table3[[#This Row],[Q1]]-1.5*Table3[[#This Row],[IQR]]</f>
        <v>-33053.5</v>
      </c>
      <c r="I3980">
        <f>Table3[[#This Row],[Q3]]+1.5*Table3[[#This Row],[IQR]]</f>
        <v>138894.5</v>
      </c>
    </row>
    <row r="3981" spans="1:9" x14ac:dyDescent="0.45">
      <c r="A3981" t="s">
        <v>20</v>
      </c>
      <c r="B3981" t="s">
        <v>8</v>
      </c>
      <c r="C3981">
        <v>25653</v>
      </c>
      <c r="D3981" t="b">
        <f t="shared" si="62"/>
        <v>0</v>
      </c>
      <c r="E3981" cm="1">
        <f t="array" ref="E3981">QUARTILE(IF($A:$A=$A3981,IF($B:$B=$B3981,$C:$C)),1)</f>
        <v>31427</v>
      </c>
      <c r="F3981" cm="1">
        <f t="array" ref="F3981">QUARTILE(IF($A:$A=$A3981,IF($B:$B=$B3981,$C:$C)),3)</f>
        <v>74414</v>
      </c>
      <c r="G3981">
        <f>Table3[[#This Row],[Q3]]-Table3[[#This Row],[Q1]]</f>
        <v>42987</v>
      </c>
      <c r="H3981">
        <f>Table3[[#This Row],[Q1]]-1.5*Table3[[#This Row],[IQR]]</f>
        <v>-33053.5</v>
      </c>
      <c r="I3981">
        <f>Table3[[#This Row],[Q3]]+1.5*Table3[[#This Row],[IQR]]</f>
        <v>138894.5</v>
      </c>
    </row>
    <row r="3982" spans="1:9" x14ac:dyDescent="0.45">
      <c r="A3982" t="s">
        <v>20</v>
      </c>
      <c r="B3982" t="s">
        <v>8</v>
      </c>
      <c r="C3982">
        <v>27191</v>
      </c>
      <c r="D3982" t="b">
        <f t="shared" si="62"/>
        <v>0</v>
      </c>
      <c r="E3982" cm="1">
        <f t="array" ref="E3982">QUARTILE(IF($A:$A=$A3982,IF($B:$B=$B3982,$C:$C)),1)</f>
        <v>31427</v>
      </c>
      <c r="F3982" cm="1">
        <f t="array" ref="F3982">QUARTILE(IF($A:$A=$A3982,IF($B:$B=$B3982,$C:$C)),3)</f>
        <v>74414</v>
      </c>
      <c r="G3982">
        <f>Table3[[#This Row],[Q3]]-Table3[[#This Row],[Q1]]</f>
        <v>42987</v>
      </c>
      <c r="H3982">
        <f>Table3[[#This Row],[Q1]]-1.5*Table3[[#This Row],[IQR]]</f>
        <v>-33053.5</v>
      </c>
      <c r="I3982">
        <f>Table3[[#This Row],[Q3]]+1.5*Table3[[#This Row],[IQR]]</f>
        <v>138894.5</v>
      </c>
    </row>
    <row r="3983" spans="1:9" x14ac:dyDescent="0.45">
      <c r="A3983" t="s">
        <v>20</v>
      </c>
      <c r="B3983" t="s">
        <v>8</v>
      </c>
      <c r="C3983">
        <v>29874</v>
      </c>
      <c r="D3983" t="b">
        <f t="shared" si="62"/>
        <v>0</v>
      </c>
      <c r="E3983" cm="1">
        <f t="array" ref="E3983">QUARTILE(IF($A:$A=$A3983,IF($B:$B=$B3983,$C:$C)),1)</f>
        <v>31427</v>
      </c>
      <c r="F3983" cm="1">
        <f t="array" ref="F3983">QUARTILE(IF($A:$A=$A3983,IF($B:$B=$B3983,$C:$C)),3)</f>
        <v>74414</v>
      </c>
      <c r="G3983">
        <f>Table3[[#This Row],[Q3]]-Table3[[#This Row],[Q1]]</f>
        <v>42987</v>
      </c>
      <c r="H3983">
        <f>Table3[[#This Row],[Q1]]-1.5*Table3[[#This Row],[IQR]]</f>
        <v>-33053.5</v>
      </c>
      <c r="I3983">
        <f>Table3[[#This Row],[Q3]]+1.5*Table3[[#This Row],[IQR]]</f>
        <v>138894.5</v>
      </c>
    </row>
    <row r="3984" spans="1:9" x14ac:dyDescent="0.45">
      <c r="A3984" t="s">
        <v>20</v>
      </c>
      <c r="B3984" t="s">
        <v>8</v>
      </c>
      <c r="C3984">
        <v>31427</v>
      </c>
      <c r="D3984" t="b">
        <f t="shared" si="62"/>
        <v>0</v>
      </c>
      <c r="E3984" cm="1">
        <f t="array" ref="E3984">QUARTILE(IF($A:$A=$A3984,IF($B:$B=$B3984,$C:$C)),1)</f>
        <v>31427</v>
      </c>
      <c r="F3984" cm="1">
        <f t="array" ref="F3984">QUARTILE(IF($A:$A=$A3984,IF($B:$B=$B3984,$C:$C)),3)</f>
        <v>74414</v>
      </c>
      <c r="G3984">
        <f>Table3[[#This Row],[Q3]]-Table3[[#This Row],[Q1]]</f>
        <v>42987</v>
      </c>
      <c r="H3984">
        <f>Table3[[#This Row],[Q1]]-1.5*Table3[[#This Row],[IQR]]</f>
        <v>-33053.5</v>
      </c>
      <c r="I3984">
        <f>Table3[[#This Row],[Q3]]+1.5*Table3[[#This Row],[IQR]]</f>
        <v>138894.5</v>
      </c>
    </row>
    <row r="3985" spans="1:9" x14ac:dyDescent="0.45">
      <c r="A3985" t="s">
        <v>20</v>
      </c>
      <c r="B3985" t="s">
        <v>8</v>
      </c>
      <c r="C3985">
        <v>33190</v>
      </c>
      <c r="D3985" t="b">
        <f t="shared" si="62"/>
        <v>0</v>
      </c>
      <c r="E3985" cm="1">
        <f t="array" ref="E3985">QUARTILE(IF($A:$A=$A3985,IF($B:$B=$B3985,$C:$C)),1)</f>
        <v>31427</v>
      </c>
      <c r="F3985" cm="1">
        <f t="array" ref="F3985">QUARTILE(IF($A:$A=$A3985,IF($B:$B=$B3985,$C:$C)),3)</f>
        <v>74414</v>
      </c>
      <c r="G3985">
        <f>Table3[[#This Row],[Q3]]-Table3[[#This Row],[Q1]]</f>
        <v>42987</v>
      </c>
      <c r="H3985">
        <f>Table3[[#This Row],[Q1]]-1.5*Table3[[#This Row],[IQR]]</f>
        <v>-33053.5</v>
      </c>
      <c r="I3985">
        <f>Table3[[#This Row],[Q3]]+1.5*Table3[[#This Row],[IQR]]</f>
        <v>138894.5</v>
      </c>
    </row>
    <row r="3986" spans="1:9" x14ac:dyDescent="0.45">
      <c r="A3986" t="s">
        <v>20</v>
      </c>
      <c r="B3986" t="s">
        <v>8</v>
      </c>
      <c r="C3986">
        <v>34413</v>
      </c>
      <c r="D3986" t="b">
        <f t="shared" si="62"/>
        <v>0</v>
      </c>
      <c r="E3986" cm="1">
        <f t="array" ref="E3986">QUARTILE(IF($A:$A=$A3986,IF($B:$B=$B3986,$C:$C)),1)</f>
        <v>31427</v>
      </c>
      <c r="F3986" cm="1">
        <f t="array" ref="F3986">QUARTILE(IF($A:$A=$A3986,IF($B:$B=$B3986,$C:$C)),3)</f>
        <v>74414</v>
      </c>
      <c r="G3986">
        <f>Table3[[#This Row],[Q3]]-Table3[[#This Row],[Q1]]</f>
        <v>42987</v>
      </c>
      <c r="H3986">
        <f>Table3[[#This Row],[Q1]]-1.5*Table3[[#This Row],[IQR]]</f>
        <v>-33053.5</v>
      </c>
      <c r="I3986">
        <f>Table3[[#This Row],[Q3]]+1.5*Table3[[#This Row],[IQR]]</f>
        <v>138894.5</v>
      </c>
    </row>
    <row r="3987" spans="1:9" x14ac:dyDescent="0.45">
      <c r="A3987" t="s">
        <v>20</v>
      </c>
      <c r="B3987" t="s">
        <v>8</v>
      </c>
      <c r="C3987">
        <v>35773</v>
      </c>
      <c r="D3987" t="b">
        <f t="shared" si="62"/>
        <v>0</v>
      </c>
      <c r="E3987" cm="1">
        <f t="array" ref="E3987">QUARTILE(IF($A:$A=$A3987,IF($B:$B=$B3987,$C:$C)),1)</f>
        <v>31427</v>
      </c>
      <c r="F3987" cm="1">
        <f t="array" ref="F3987">QUARTILE(IF($A:$A=$A3987,IF($B:$B=$B3987,$C:$C)),3)</f>
        <v>74414</v>
      </c>
      <c r="G3987">
        <f>Table3[[#This Row],[Q3]]-Table3[[#This Row],[Q1]]</f>
        <v>42987</v>
      </c>
      <c r="H3987">
        <f>Table3[[#This Row],[Q1]]-1.5*Table3[[#This Row],[IQR]]</f>
        <v>-33053.5</v>
      </c>
      <c r="I3987">
        <f>Table3[[#This Row],[Q3]]+1.5*Table3[[#This Row],[IQR]]</f>
        <v>138894.5</v>
      </c>
    </row>
    <row r="3988" spans="1:9" x14ac:dyDescent="0.45">
      <c r="A3988" t="s">
        <v>20</v>
      </c>
      <c r="B3988" t="s">
        <v>8</v>
      </c>
      <c r="C3988">
        <v>37454</v>
      </c>
      <c r="D3988" t="b">
        <f t="shared" si="62"/>
        <v>0</v>
      </c>
      <c r="E3988" cm="1">
        <f t="array" ref="E3988">QUARTILE(IF($A:$A=$A3988,IF($B:$B=$B3988,$C:$C)),1)</f>
        <v>31427</v>
      </c>
      <c r="F3988" cm="1">
        <f t="array" ref="F3988">QUARTILE(IF($A:$A=$A3988,IF($B:$B=$B3988,$C:$C)),3)</f>
        <v>74414</v>
      </c>
      <c r="G3988">
        <f>Table3[[#This Row],[Q3]]-Table3[[#This Row],[Q1]]</f>
        <v>42987</v>
      </c>
      <c r="H3988">
        <f>Table3[[#This Row],[Q1]]-1.5*Table3[[#This Row],[IQR]]</f>
        <v>-33053.5</v>
      </c>
      <c r="I3988">
        <f>Table3[[#This Row],[Q3]]+1.5*Table3[[#This Row],[IQR]]</f>
        <v>138894.5</v>
      </c>
    </row>
    <row r="3989" spans="1:9" x14ac:dyDescent="0.45">
      <c r="A3989" t="s">
        <v>20</v>
      </c>
      <c r="B3989" t="s">
        <v>8</v>
      </c>
      <c r="C3989">
        <v>37815</v>
      </c>
      <c r="D3989" t="b">
        <f t="shared" si="62"/>
        <v>0</v>
      </c>
      <c r="E3989" cm="1">
        <f t="array" ref="E3989">QUARTILE(IF($A:$A=$A3989,IF($B:$B=$B3989,$C:$C)),1)</f>
        <v>31427</v>
      </c>
      <c r="F3989" cm="1">
        <f t="array" ref="F3989">QUARTILE(IF($A:$A=$A3989,IF($B:$B=$B3989,$C:$C)),3)</f>
        <v>74414</v>
      </c>
      <c r="G3989">
        <f>Table3[[#This Row],[Q3]]-Table3[[#This Row],[Q1]]</f>
        <v>42987</v>
      </c>
      <c r="H3989">
        <f>Table3[[#This Row],[Q1]]-1.5*Table3[[#This Row],[IQR]]</f>
        <v>-33053.5</v>
      </c>
      <c r="I3989">
        <f>Table3[[#This Row],[Q3]]+1.5*Table3[[#This Row],[IQR]]</f>
        <v>138894.5</v>
      </c>
    </row>
    <row r="3990" spans="1:9" x14ac:dyDescent="0.45">
      <c r="A3990" t="s">
        <v>20</v>
      </c>
      <c r="B3990" t="s">
        <v>8</v>
      </c>
      <c r="C3990">
        <v>38483</v>
      </c>
      <c r="D3990" t="b">
        <f t="shared" si="62"/>
        <v>0</v>
      </c>
      <c r="E3990" cm="1">
        <f t="array" ref="E3990">QUARTILE(IF($A:$A=$A3990,IF($B:$B=$B3990,$C:$C)),1)</f>
        <v>31427</v>
      </c>
      <c r="F3990" cm="1">
        <f t="array" ref="F3990">QUARTILE(IF($A:$A=$A3990,IF($B:$B=$B3990,$C:$C)),3)</f>
        <v>74414</v>
      </c>
      <c r="G3990">
        <f>Table3[[#This Row],[Q3]]-Table3[[#This Row],[Q1]]</f>
        <v>42987</v>
      </c>
      <c r="H3990">
        <f>Table3[[#This Row],[Q1]]-1.5*Table3[[#This Row],[IQR]]</f>
        <v>-33053.5</v>
      </c>
      <c r="I3990">
        <f>Table3[[#This Row],[Q3]]+1.5*Table3[[#This Row],[IQR]]</f>
        <v>138894.5</v>
      </c>
    </row>
    <row r="3991" spans="1:9" x14ac:dyDescent="0.45">
      <c r="A3991" t="s">
        <v>20</v>
      </c>
      <c r="B3991" t="s">
        <v>8</v>
      </c>
      <c r="C3991">
        <v>38502</v>
      </c>
      <c r="D3991" t="b">
        <f t="shared" si="62"/>
        <v>0</v>
      </c>
      <c r="E3991" cm="1">
        <f t="array" ref="E3991">QUARTILE(IF($A:$A=$A3991,IF($B:$B=$B3991,$C:$C)),1)</f>
        <v>31427</v>
      </c>
      <c r="F3991" cm="1">
        <f t="array" ref="F3991">QUARTILE(IF($A:$A=$A3991,IF($B:$B=$B3991,$C:$C)),3)</f>
        <v>74414</v>
      </c>
      <c r="G3991">
        <f>Table3[[#This Row],[Q3]]-Table3[[#This Row],[Q1]]</f>
        <v>42987</v>
      </c>
      <c r="H3991">
        <f>Table3[[#This Row],[Q1]]-1.5*Table3[[#This Row],[IQR]]</f>
        <v>-33053.5</v>
      </c>
      <c r="I3991">
        <f>Table3[[#This Row],[Q3]]+1.5*Table3[[#This Row],[IQR]]</f>
        <v>138894.5</v>
      </c>
    </row>
    <row r="3992" spans="1:9" x14ac:dyDescent="0.45">
      <c r="A3992" t="s">
        <v>20</v>
      </c>
      <c r="B3992" t="s">
        <v>8</v>
      </c>
      <c r="C3992">
        <v>39305</v>
      </c>
      <c r="D3992" t="b">
        <f t="shared" si="62"/>
        <v>0</v>
      </c>
      <c r="E3992" cm="1">
        <f t="array" ref="E3992">QUARTILE(IF($A:$A=$A3992,IF($B:$B=$B3992,$C:$C)),1)</f>
        <v>31427</v>
      </c>
      <c r="F3992" cm="1">
        <f t="array" ref="F3992">QUARTILE(IF($A:$A=$A3992,IF($B:$B=$B3992,$C:$C)),3)</f>
        <v>74414</v>
      </c>
      <c r="G3992">
        <f>Table3[[#This Row],[Q3]]-Table3[[#This Row],[Q1]]</f>
        <v>42987</v>
      </c>
      <c r="H3992">
        <f>Table3[[#This Row],[Q1]]-1.5*Table3[[#This Row],[IQR]]</f>
        <v>-33053.5</v>
      </c>
      <c r="I3992">
        <f>Table3[[#This Row],[Q3]]+1.5*Table3[[#This Row],[IQR]]</f>
        <v>138894.5</v>
      </c>
    </row>
    <row r="3993" spans="1:9" x14ac:dyDescent="0.45">
      <c r="A3993" t="s">
        <v>20</v>
      </c>
      <c r="B3993" t="s">
        <v>8</v>
      </c>
      <c r="C3993">
        <v>40540</v>
      </c>
      <c r="D3993" t="b">
        <f t="shared" si="62"/>
        <v>0</v>
      </c>
      <c r="E3993" cm="1">
        <f t="array" ref="E3993">QUARTILE(IF($A:$A=$A3993,IF($B:$B=$B3993,$C:$C)),1)</f>
        <v>31427</v>
      </c>
      <c r="F3993" cm="1">
        <f t="array" ref="F3993">QUARTILE(IF($A:$A=$A3993,IF($B:$B=$B3993,$C:$C)),3)</f>
        <v>74414</v>
      </c>
      <c r="G3993">
        <f>Table3[[#This Row],[Q3]]-Table3[[#This Row],[Q1]]</f>
        <v>42987</v>
      </c>
      <c r="H3993">
        <f>Table3[[#This Row],[Q1]]-1.5*Table3[[#This Row],[IQR]]</f>
        <v>-33053.5</v>
      </c>
      <c r="I3993">
        <f>Table3[[#This Row],[Q3]]+1.5*Table3[[#This Row],[IQR]]</f>
        <v>138894.5</v>
      </c>
    </row>
    <row r="3994" spans="1:9" x14ac:dyDescent="0.45">
      <c r="A3994" t="s">
        <v>20</v>
      </c>
      <c r="B3994" t="s">
        <v>8</v>
      </c>
      <c r="C3994">
        <v>40857</v>
      </c>
      <c r="D3994" t="b">
        <f t="shared" si="62"/>
        <v>0</v>
      </c>
      <c r="E3994" cm="1">
        <f t="array" ref="E3994">QUARTILE(IF($A:$A=$A3994,IF($B:$B=$B3994,$C:$C)),1)</f>
        <v>31427</v>
      </c>
      <c r="F3994" cm="1">
        <f t="array" ref="F3994">QUARTILE(IF($A:$A=$A3994,IF($B:$B=$B3994,$C:$C)),3)</f>
        <v>74414</v>
      </c>
      <c r="G3994">
        <f>Table3[[#This Row],[Q3]]-Table3[[#This Row],[Q1]]</f>
        <v>42987</v>
      </c>
      <c r="H3994">
        <f>Table3[[#This Row],[Q1]]-1.5*Table3[[#This Row],[IQR]]</f>
        <v>-33053.5</v>
      </c>
      <c r="I3994">
        <f>Table3[[#This Row],[Q3]]+1.5*Table3[[#This Row],[IQR]]</f>
        <v>138894.5</v>
      </c>
    </row>
    <row r="3995" spans="1:9" x14ac:dyDescent="0.45">
      <c r="A3995" t="s">
        <v>20</v>
      </c>
      <c r="B3995" t="s">
        <v>8</v>
      </c>
      <c r="C3995">
        <v>40933</v>
      </c>
      <c r="D3995" t="b">
        <f t="shared" si="62"/>
        <v>0</v>
      </c>
      <c r="E3995" cm="1">
        <f t="array" ref="E3995">QUARTILE(IF($A:$A=$A3995,IF($B:$B=$B3995,$C:$C)),1)</f>
        <v>31427</v>
      </c>
      <c r="F3995" cm="1">
        <f t="array" ref="F3995">QUARTILE(IF($A:$A=$A3995,IF($B:$B=$B3995,$C:$C)),3)</f>
        <v>74414</v>
      </c>
      <c r="G3995">
        <f>Table3[[#This Row],[Q3]]-Table3[[#This Row],[Q1]]</f>
        <v>42987</v>
      </c>
      <c r="H3995">
        <f>Table3[[#This Row],[Q1]]-1.5*Table3[[#This Row],[IQR]]</f>
        <v>-33053.5</v>
      </c>
      <c r="I3995">
        <f>Table3[[#This Row],[Q3]]+1.5*Table3[[#This Row],[IQR]]</f>
        <v>138894.5</v>
      </c>
    </row>
    <row r="3996" spans="1:9" x14ac:dyDescent="0.45">
      <c r="A3996" t="s">
        <v>20</v>
      </c>
      <c r="B3996" t="s">
        <v>8</v>
      </c>
      <c r="C3996">
        <v>43374</v>
      </c>
      <c r="D3996" t="b">
        <f t="shared" si="62"/>
        <v>0</v>
      </c>
      <c r="E3996" cm="1">
        <f t="array" ref="E3996">QUARTILE(IF($A:$A=$A3996,IF($B:$B=$B3996,$C:$C)),1)</f>
        <v>31427</v>
      </c>
      <c r="F3996" cm="1">
        <f t="array" ref="F3996">QUARTILE(IF($A:$A=$A3996,IF($B:$B=$B3996,$C:$C)),3)</f>
        <v>74414</v>
      </c>
      <c r="G3996">
        <f>Table3[[#This Row],[Q3]]-Table3[[#This Row],[Q1]]</f>
        <v>42987</v>
      </c>
      <c r="H3996">
        <f>Table3[[#This Row],[Q1]]-1.5*Table3[[#This Row],[IQR]]</f>
        <v>-33053.5</v>
      </c>
      <c r="I3996">
        <f>Table3[[#This Row],[Q3]]+1.5*Table3[[#This Row],[IQR]]</f>
        <v>138894.5</v>
      </c>
    </row>
    <row r="3997" spans="1:9" x14ac:dyDescent="0.45">
      <c r="A3997" t="s">
        <v>20</v>
      </c>
      <c r="B3997" t="s">
        <v>8</v>
      </c>
      <c r="C3997">
        <v>44515</v>
      </c>
      <c r="D3997" t="b">
        <f t="shared" si="62"/>
        <v>0</v>
      </c>
      <c r="E3997" cm="1">
        <f t="array" ref="E3997">QUARTILE(IF($A:$A=$A3997,IF($B:$B=$B3997,$C:$C)),1)</f>
        <v>31427</v>
      </c>
      <c r="F3997" cm="1">
        <f t="array" ref="F3997">QUARTILE(IF($A:$A=$A3997,IF($B:$B=$B3997,$C:$C)),3)</f>
        <v>74414</v>
      </c>
      <c r="G3997">
        <f>Table3[[#This Row],[Q3]]-Table3[[#This Row],[Q1]]</f>
        <v>42987</v>
      </c>
      <c r="H3997">
        <f>Table3[[#This Row],[Q1]]-1.5*Table3[[#This Row],[IQR]]</f>
        <v>-33053.5</v>
      </c>
      <c r="I3997">
        <f>Table3[[#This Row],[Q3]]+1.5*Table3[[#This Row],[IQR]]</f>
        <v>138894.5</v>
      </c>
    </row>
    <row r="3998" spans="1:9" x14ac:dyDescent="0.45">
      <c r="A3998" t="s">
        <v>20</v>
      </c>
      <c r="B3998" t="s">
        <v>8</v>
      </c>
      <c r="C3998">
        <v>45675</v>
      </c>
      <c r="D3998" t="b">
        <f t="shared" si="62"/>
        <v>0</v>
      </c>
      <c r="E3998" cm="1">
        <f t="array" ref="E3998">QUARTILE(IF($A:$A=$A3998,IF($B:$B=$B3998,$C:$C)),1)</f>
        <v>31427</v>
      </c>
      <c r="F3998" cm="1">
        <f t="array" ref="F3998">QUARTILE(IF($A:$A=$A3998,IF($B:$B=$B3998,$C:$C)),3)</f>
        <v>74414</v>
      </c>
      <c r="G3998">
        <f>Table3[[#This Row],[Q3]]-Table3[[#This Row],[Q1]]</f>
        <v>42987</v>
      </c>
      <c r="H3998">
        <f>Table3[[#This Row],[Q1]]-1.5*Table3[[#This Row],[IQR]]</f>
        <v>-33053.5</v>
      </c>
      <c r="I3998">
        <f>Table3[[#This Row],[Q3]]+1.5*Table3[[#This Row],[IQR]]</f>
        <v>138894.5</v>
      </c>
    </row>
    <row r="3999" spans="1:9" x14ac:dyDescent="0.45">
      <c r="A3999" t="s">
        <v>20</v>
      </c>
      <c r="B3999" t="s">
        <v>8</v>
      </c>
      <c r="C3999">
        <v>46908</v>
      </c>
      <c r="D3999" t="b">
        <f t="shared" si="62"/>
        <v>0</v>
      </c>
      <c r="E3999" cm="1">
        <f t="array" ref="E3999">QUARTILE(IF($A:$A=$A3999,IF($B:$B=$B3999,$C:$C)),1)</f>
        <v>31427</v>
      </c>
      <c r="F3999" cm="1">
        <f t="array" ref="F3999">QUARTILE(IF($A:$A=$A3999,IF($B:$B=$B3999,$C:$C)),3)</f>
        <v>74414</v>
      </c>
      <c r="G3999">
        <f>Table3[[#This Row],[Q3]]-Table3[[#This Row],[Q1]]</f>
        <v>42987</v>
      </c>
      <c r="H3999">
        <f>Table3[[#This Row],[Q1]]-1.5*Table3[[#This Row],[IQR]]</f>
        <v>-33053.5</v>
      </c>
      <c r="I3999">
        <f>Table3[[#This Row],[Q3]]+1.5*Table3[[#This Row],[IQR]]</f>
        <v>138894.5</v>
      </c>
    </row>
    <row r="4000" spans="1:9" x14ac:dyDescent="0.45">
      <c r="A4000" t="s">
        <v>20</v>
      </c>
      <c r="B4000" t="s">
        <v>8</v>
      </c>
      <c r="C4000">
        <v>47365</v>
      </c>
      <c r="D4000" t="b">
        <f t="shared" si="62"/>
        <v>0</v>
      </c>
      <c r="E4000" cm="1">
        <f t="array" ref="E4000">QUARTILE(IF($A:$A=$A4000,IF($B:$B=$B4000,$C:$C)),1)</f>
        <v>31427</v>
      </c>
      <c r="F4000" cm="1">
        <f t="array" ref="F4000">QUARTILE(IF($A:$A=$A4000,IF($B:$B=$B4000,$C:$C)),3)</f>
        <v>74414</v>
      </c>
      <c r="G4000">
        <f>Table3[[#This Row],[Q3]]-Table3[[#This Row],[Q1]]</f>
        <v>42987</v>
      </c>
      <c r="H4000">
        <f>Table3[[#This Row],[Q1]]-1.5*Table3[[#This Row],[IQR]]</f>
        <v>-33053.5</v>
      </c>
      <c r="I4000">
        <f>Table3[[#This Row],[Q3]]+1.5*Table3[[#This Row],[IQR]]</f>
        <v>138894.5</v>
      </c>
    </row>
    <row r="4001" spans="1:9" x14ac:dyDescent="0.45">
      <c r="A4001" t="s">
        <v>20</v>
      </c>
      <c r="B4001" t="s">
        <v>8</v>
      </c>
      <c r="C4001">
        <v>47449</v>
      </c>
      <c r="D4001" t="b">
        <f t="shared" si="62"/>
        <v>0</v>
      </c>
      <c r="E4001" cm="1">
        <f t="array" ref="E4001">QUARTILE(IF($A:$A=$A4001,IF($B:$B=$B4001,$C:$C)),1)</f>
        <v>31427</v>
      </c>
      <c r="F4001" cm="1">
        <f t="array" ref="F4001">QUARTILE(IF($A:$A=$A4001,IF($B:$B=$B4001,$C:$C)),3)</f>
        <v>74414</v>
      </c>
      <c r="G4001">
        <f>Table3[[#This Row],[Q3]]-Table3[[#This Row],[Q1]]</f>
        <v>42987</v>
      </c>
      <c r="H4001">
        <f>Table3[[#This Row],[Q1]]-1.5*Table3[[#This Row],[IQR]]</f>
        <v>-33053.5</v>
      </c>
      <c r="I4001">
        <f>Table3[[#This Row],[Q3]]+1.5*Table3[[#This Row],[IQR]]</f>
        <v>138894.5</v>
      </c>
    </row>
    <row r="4002" spans="1:9" x14ac:dyDescent="0.45">
      <c r="A4002" t="s">
        <v>20</v>
      </c>
      <c r="B4002" t="s">
        <v>8</v>
      </c>
      <c r="C4002">
        <v>49255</v>
      </c>
      <c r="D4002" t="b">
        <f t="shared" si="62"/>
        <v>0</v>
      </c>
      <c r="E4002" cm="1">
        <f t="array" ref="E4002">QUARTILE(IF($A:$A=$A4002,IF($B:$B=$B4002,$C:$C)),1)</f>
        <v>31427</v>
      </c>
      <c r="F4002" cm="1">
        <f t="array" ref="F4002">QUARTILE(IF($A:$A=$A4002,IF($B:$B=$B4002,$C:$C)),3)</f>
        <v>74414</v>
      </c>
      <c r="G4002">
        <f>Table3[[#This Row],[Q3]]-Table3[[#This Row],[Q1]]</f>
        <v>42987</v>
      </c>
      <c r="H4002">
        <f>Table3[[#This Row],[Q1]]-1.5*Table3[[#This Row],[IQR]]</f>
        <v>-33053.5</v>
      </c>
      <c r="I4002">
        <f>Table3[[#This Row],[Q3]]+1.5*Table3[[#This Row],[IQR]]</f>
        <v>138894.5</v>
      </c>
    </row>
    <row r="4003" spans="1:9" x14ac:dyDescent="0.45">
      <c r="A4003" t="s">
        <v>20</v>
      </c>
      <c r="B4003" t="s">
        <v>8</v>
      </c>
      <c r="C4003">
        <v>50280</v>
      </c>
      <c r="D4003" t="b">
        <f t="shared" si="62"/>
        <v>0</v>
      </c>
      <c r="E4003" cm="1">
        <f t="array" ref="E4003">QUARTILE(IF($A:$A=$A4003,IF($B:$B=$B4003,$C:$C)),1)</f>
        <v>31427</v>
      </c>
      <c r="F4003" cm="1">
        <f t="array" ref="F4003">QUARTILE(IF($A:$A=$A4003,IF($B:$B=$B4003,$C:$C)),3)</f>
        <v>74414</v>
      </c>
      <c r="G4003">
        <f>Table3[[#This Row],[Q3]]-Table3[[#This Row],[Q1]]</f>
        <v>42987</v>
      </c>
      <c r="H4003">
        <f>Table3[[#This Row],[Q1]]-1.5*Table3[[#This Row],[IQR]]</f>
        <v>-33053.5</v>
      </c>
      <c r="I4003">
        <f>Table3[[#This Row],[Q3]]+1.5*Table3[[#This Row],[IQR]]</f>
        <v>138894.5</v>
      </c>
    </row>
    <row r="4004" spans="1:9" x14ac:dyDescent="0.45">
      <c r="A4004" t="s">
        <v>20</v>
      </c>
      <c r="B4004" t="s">
        <v>8</v>
      </c>
      <c r="C4004">
        <v>52130</v>
      </c>
      <c r="D4004" t="b">
        <f t="shared" si="62"/>
        <v>0</v>
      </c>
      <c r="E4004" cm="1">
        <f t="array" ref="E4004">QUARTILE(IF($A:$A=$A4004,IF($B:$B=$B4004,$C:$C)),1)</f>
        <v>31427</v>
      </c>
      <c r="F4004" cm="1">
        <f t="array" ref="F4004">QUARTILE(IF($A:$A=$A4004,IF($B:$B=$B4004,$C:$C)),3)</f>
        <v>74414</v>
      </c>
      <c r="G4004">
        <f>Table3[[#This Row],[Q3]]-Table3[[#This Row],[Q1]]</f>
        <v>42987</v>
      </c>
      <c r="H4004">
        <f>Table3[[#This Row],[Q1]]-1.5*Table3[[#This Row],[IQR]]</f>
        <v>-33053.5</v>
      </c>
      <c r="I4004">
        <f>Table3[[#This Row],[Q3]]+1.5*Table3[[#This Row],[IQR]]</f>
        <v>138894.5</v>
      </c>
    </row>
    <row r="4005" spans="1:9" x14ac:dyDescent="0.45">
      <c r="A4005" t="s">
        <v>20</v>
      </c>
      <c r="B4005" t="s">
        <v>8</v>
      </c>
      <c r="C4005">
        <v>52783</v>
      </c>
      <c r="D4005" t="b">
        <f t="shared" si="62"/>
        <v>0</v>
      </c>
      <c r="E4005" cm="1">
        <f t="array" ref="E4005">QUARTILE(IF($A:$A=$A4005,IF($B:$B=$B4005,$C:$C)),1)</f>
        <v>31427</v>
      </c>
      <c r="F4005" cm="1">
        <f t="array" ref="F4005">QUARTILE(IF($A:$A=$A4005,IF($B:$B=$B4005,$C:$C)),3)</f>
        <v>74414</v>
      </c>
      <c r="G4005">
        <f>Table3[[#This Row],[Q3]]-Table3[[#This Row],[Q1]]</f>
        <v>42987</v>
      </c>
      <c r="H4005">
        <f>Table3[[#This Row],[Q1]]-1.5*Table3[[#This Row],[IQR]]</f>
        <v>-33053.5</v>
      </c>
      <c r="I4005">
        <f>Table3[[#This Row],[Q3]]+1.5*Table3[[#This Row],[IQR]]</f>
        <v>138894.5</v>
      </c>
    </row>
    <row r="4006" spans="1:9" x14ac:dyDescent="0.45">
      <c r="A4006" t="s">
        <v>20</v>
      </c>
      <c r="B4006" t="s">
        <v>8</v>
      </c>
      <c r="C4006">
        <v>53395</v>
      </c>
      <c r="D4006" t="b">
        <f t="shared" si="62"/>
        <v>0</v>
      </c>
      <c r="E4006" cm="1">
        <f t="array" ref="E4006">QUARTILE(IF($A:$A=$A4006,IF($B:$B=$B4006,$C:$C)),1)</f>
        <v>31427</v>
      </c>
      <c r="F4006" cm="1">
        <f t="array" ref="F4006">QUARTILE(IF($A:$A=$A4006,IF($B:$B=$B4006,$C:$C)),3)</f>
        <v>74414</v>
      </c>
      <c r="G4006">
        <f>Table3[[#This Row],[Q3]]-Table3[[#This Row],[Q1]]</f>
        <v>42987</v>
      </c>
      <c r="H4006">
        <f>Table3[[#This Row],[Q1]]-1.5*Table3[[#This Row],[IQR]]</f>
        <v>-33053.5</v>
      </c>
      <c r="I4006">
        <f>Table3[[#This Row],[Q3]]+1.5*Table3[[#This Row],[IQR]]</f>
        <v>138894.5</v>
      </c>
    </row>
    <row r="4007" spans="1:9" x14ac:dyDescent="0.45">
      <c r="A4007" t="s">
        <v>20</v>
      </c>
      <c r="B4007" t="s">
        <v>8</v>
      </c>
      <c r="C4007">
        <v>56534</v>
      </c>
      <c r="D4007" t="b">
        <f t="shared" si="62"/>
        <v>0</v>
      </c>
      <c r="E4007" cm="1">
        <f t="array" ref="E4007">QUARTILE(IF($A:$A=$A4007,IF($B:$B=$B4007,$C:$C)),1)</f>
        <v>31427</v>
      </c>
      <c r="F4007" cm="1">
        <f t="array" ref="F4007">QUARTILE(IF($A:$A=$A4007,IF($B:$B=$B4007,$C:$C)),3)</f>
        <v>74414</v>
      </c>
      <c r="G4007">
        <f>Table3[[#This Row],[Q3]]-Table3[[#This Row],[Q1]]</f>
        <v>42987</v>
      </c>
      <c r="H4007">
        <f>Table3[[#This Row],[Q1]]-1.5*Table3[[#This Row],[IQR]]</f>
        <v>-33053.5</v>
      </c>
      <c r="I4007">
        <f>Table3[[#This Row],[Q3]]+1.5*Table3[[#This Row],[IQR]]</f>
        <v>138894.5</v>
      </c>
    </row>
    <row r="4008" spans="1:9" x14ac:dyDescent="0.45">
      <c r="A4008" t="s">
        <v>20</v>
      </c>
      <c r="B4008" t="s">
        <v>8</v>
      </c>
      <c r="C4008">
        <v>57695</v>
      </c>
      <c r="D4008" t="b">
        <f t="shared" si="62"/>
        <v>0</v>
      </c>
      <c r="E4008" cm="1">
        <f t="array" ref="E4008">QUARTILE(IF($A:$A=$A4008,IF($B:$B=$B4008,$C:$C)),1)</f>
        <v>31427</v>
      </c>
      <c r="F4008" cm="1">
        <f t="array" ref="F4008">QUARTILE(IF($A:$A=$A4008,IF($B:$B=$B4008,$C:$C)),3)</f>
        <v>74414</v>
      </c>
      <c r="G4008">
        <f>Table3[[#This Row],[Q3]]-Table3[[#This Row],[Q1]]</f>
        <v>42987</v>
      </c>
      <c r="H4008">
        <f>Table3[[#This Row],[Q1]]-1.5*Table3[[#This Row],[IQR]]</f>
        <v>-33053.5</v>
      </c>
      <c r="I4008">
        <f>Table3[[#This Row],[Q3]]+1.5*Table3[[#This Row],[IQR]]</f>
        <v>138894.5</v>
      </c>
    </row>
    <row r="4009" spans="1:9" x14ac:dyDescent="0.45">
      <c r="A4009" t="s">
        <v>20</v>
      </c>
      <c r="B4009" t="s">
        <v>8</v>
      </c>
      <c r="C4009">
        <v>59503</v>
      </c>
      <c r="D4009" t="b">
        <f t="shared" si="62"/>
        <v>0</v>
      </c>
      <c r="E4009" cm="1">
        <f t="array" ref="E4009">QUARTILE(IF($A:$A=$A4009,IF($B:$B=$B4009,$C:$C)),1)</f>
        <v>31427</v>
      </c>
      <c r="F4009" cm="1">
        <f t="array" ref="F4009">QUARTILE(IF($A:$A=$A4009,IF($B:$B=$B4009,$C:$C)),3)</f>
        <v>74414</v>
      </c>
      <c r="G4009">
        <f>Table3[[#This Row],[Q3]]-Table3[[#This Row],[Q1]]</f>
        <v>42987</v>
      </c>
      <c r="H4009">
        <f>Table3[[#This Row],[Q1]]-1.5*Table3[[#This Row],[IQR]]</f>
        <v>-33053.5</v>
      </c>
      <c r="I4009">
        <f>Table3[[#This Row],[Q3]]+1.5*Table3[[#This Row],[IQR]]</f>
        <v>138894.5</v>
      </c>
    </row>
    <row r="4010" spans="1:9" x14ac:dyDescent="0.45">
      <c r="A4010" t="s">
        <v>20</v>
      </c>
      <c r="B4010" t="s">
        <v>8</v>
      </c>
      <c r="C4010">
        <v>61337</v>
      </c>
      <c r="D4010" t="b">
        <f t="shared" si="62"/>
        <v>0</v>
      </c>
      <c r="E4010" cm="1">
        <f t="array" ref="E4010">QUARTILE(IF($A:$A=$A4010,IF($B:$B=$B4010,$C:$C)),1)</f>
        <v>31427</v>
      </c>
      <c r="F4010" cm="1">
        <f t="array" ref="F4010">QUARTILE(IF($A:$A=$A4010,IF($B:$B=$B4010,$C:$C)),3)</f>
        <v>74414</v>
      </c>
      <c r="G4010">
        <f>Table3[[#This Row],[Q3]]-Table3[[#This Row],[Q1]]</f>
        <v>42987</v>
      </c>
      <c r="H4010">
        <f>Table3[[#This Row],[Q1]]-1.5*Table3[[#This Row],[IQR]]</f>
        <v>-33053.5</v>
      </c>
      <c r="I4010">
        <f>Table3[[#This Row],[Q3]]+1.5*Table3[[#This Row],[IQR]]</f>
        <v>138894.5</v>
      </c>
    </row>
    <row r="4011" spans="1:9" x14ac:dyDescent="0.45">
      <c r="A4011" t="s">
        <v>20</v>
      </c>
      <c r="B4011" t="s">
        <v>8</v>
      </c>
      <c r="C4011">
        <v>61359</v>
      </c>
      <c r="D4011" t="b">
        <f t="shared" si="62"/>
        <v>0</v>
      </c>
      <c r="E4011" cm="1">
        <f t="array" ref="E4011">QUARTILE(IF($A:$A=$A4011,IF($B:$B=$B4011,$C:$C)),1)</f>
        <v>31427</v>
      </c>
      <c r="F4011" cm="1">
        <f t="array" ref="F4011">QUARTILE(IF($A:$A=$A4011,IF($B:$B=$B4011,$C:$C)),3)</f>
        <v>74414</v>
      </c>
      <c r="G4011">
        <f>Table3[[#This Row],[Q3]]-Table3[[#This Row],[Q1]]</f>
        <v>42987</v>
      </c>
      <c r="H4011">
        <f>Table3[[#This Row],[Q1]]-1.5*Table3[[#This Row],[IQR]]</f>
        <v>-33053.5</v>
      </c>
      <c r="I4011">
        <f>Table3[[#This Row],[Q3]]+1.5*Table3[[#This Row],[IQR]]</f>
        <v>138894.5</v>
      </c>
    </row>
    <row r="4012" spans="1:9" x14ac:dyDescent="0.45">
      <c r="A4012" t="s">
        <v>20</v>
      </c>
      <c r="B4012" t="s">
        <v>8</v>
      </c>
      <c r="C4012">
        <v>68330</v>
      </c>
      <c r="D4012" t="b">
        <f t="shared" si="62"/>
        <v>0</v>
      </c>
      <c r="E4012" cm="1">
        <f t="array" ref="E4012">QUARTILE(IF($A:$A=$A4012,IF($B:$B=$B4012,$C:$C)),1)</f>
        <v>31427</v>
      </c>
      <c r="F4012" cm="1">
        <f t="array" ref="F4012">QUARTILE(IF($A:$A=$A4012,IF($B:$B=$B4012,$C:$C)),3)</f>
        <v>74414</v>
      </c>
      <c r="G4012">
        <f>Table3[[#This Row],[Q3]]-Table3[[#This Row],[Q1]]</f>
        <v>42987</v>
      </c>
      <c r="H4012">
        <f>Table3[[#This Row],[Q1]]-1.5*Table3[[#This Row],[IQR]]</f>
        <v>-33053.5</v>
      </c>
      <c r="I4012">
        <f>Table3[[#This Row],[Q3]]+1.5*Table3[[#This Row],[IQR]]</f>
        <v>138894.5</v>
      </c>
    </row>
    <row r="4013" spans="1:9" x14ac:dyDescent="0.45">
      <c r="A4013" t="s">
        <v>20</v>
      </c>
      <c r="B4013" t="s">
        <v>8</v>
      </c>
      <c r="C4013">
        <v>69776</v>
      </c>
      <c r="D4013" t="b">
        <f t="shared" si="62"/>
        <v>0</v>
      </c>
      <c r="E4013" cm="1">
        <f t="array" ref="E4013">QUARTILE(IF($A:$A=$A4013,IF($B:$B=$B4013,$C:$C)),1)</f>
        <v>31427</v>
      </c>
      <c r="F4013" cm="1">
        <f t="array" ref="F4013">QUARTILE(IF($A:$A=$A4013,IF($B:$B=$B4013,$C:$C)),3)</f>
        <v>74414</v>
      </c>
      <c r="G4013">
        <f>Table3[[#This Row],[Q3]]-Table3[[#This Row],[Q1]]</f>
        <v>42987</v>
      </c>
      <c r="H4013">
        <f>Table3[[#This Row],[Q1]]-1.5*Table3[[#This Row],[IQR]]</f>
        <v>-33053.5</v>
      </c>
      <c r="I4013">
        <f>Table3[[#This Row],[Q3]]+1.5*Table3[[#This Row],[IQR]]</f>
        <v>138894.5</v>
      </c>
    </row>
    <row r="4014" spans="1:9" x14ac:dyDescent="0.45">
      <c r="A4014" t="s">
        <v>20</v>
      </c>
      <c r="B4014" t="s">
        <v>8</v>
      </c>
      <c r="C4014">
        <v>71141</v>
      </c>
      <c r="D4014" t="b">
        <f t="shared" si="62"/>
        <v>0</v>
      </c>
      <c r="E4014" cm="1">
        <f t="array" ref="E4014">QUARTILE(IF($A:$A=$A4014,IF($B:$B=$B4014,$C:$C)),1)</f>
        <v>31427</v>
      </c>
      <c r="F4014" cm="1">
        <f t="array" ref="F4014">QUARTILE(IF($A:$A=$A4014,IF($B:$B=$B4014,$C:$C)),3)</f>
        <v>74414</v>
      </c>
      <c r="G4014">
        <f>Table3[[#This Row],[Q3]]-Table3[[#This Row],[Q1]]</f>
        <v>42987</v>
      </c>
      <c r="H4014">
        <f>Table3[[#This Row],[Q1]]-1.5*Table3[[#This Row],[IQR]]</f>
        <v>-33053.5</v>
      </c>
      <c r="I4014">
        <f>Table3[[#This Row],[Q3]]+1.5*Table3[[#This Row],[IQR]]</f>
        <v>138894.5</v>
      </c>
    </row>
    <row r="4015" spans="1:9" x14ac:dyDescent="0.45">
      <c r="A4015" t="s">
        <v>20</v>
      </c>
      <c r="B4015" t="s">
        <v>8</v>
      </c>
      <c r="C4015">
        <v>73557</v>
      </c>
      <c r="D4015" t="b">
        <f t="shared" si="62"/>
        <v>0</v>
      </c>
      <c r="E4015" cm="1">
        <f t="array" ref="E4015">QUARTILE(IF($A:$A=$A4015,IF($B:$B=$B4015,$C:$C)),1)</f>
        <v>31427</v>
      </c>
      <c r="F4015" cm="1">
        <f t="array" ref="F4015">QUARTILE(IF($A:$A=$A4015,IF($B:$B=$B4015,$C:$C)),3)</f>
        <v>74414</v>
      </c>
      <c r="G4015">
        <f>Table3[[#This Row],[Q3]]-Table3[[#This Row],[Q1]]</f>
        <v>42987</v>
      </c>
      <c r="H4015">
        <f>Table3[[#This Row],[Q1]]-1.5*Table3[[#This Row],[IQR]]</f>
        <v>-33053.5</v>
      </c>
      <c r="I4015">
        <f>Table3[[#This Row],[Q3]]+1.5*Table3[[#This Row],[IQR]]</f>
        <v>138894.5</v>
      </c>
    </row>
    <row r="4016" spans="1:9" x14ac:dyDescent="0.45">
      <c r="A4016" t="s">
        <v>20</v>
      </c>
      <c r="B4016" t="s">
        <v>8</v>
      </c>
      <c r="C4016">
        <v>74022</v>
      </c>
      <c r="D4016" t="b">
        <f t="shared" si="62"/>
        <v>0</v>
      </c>
      <c r="E4016" cm="1">
        <f t="array" ref="E4016">QUARTILE(IF($A:$A=$A4016,IF($B:$B=$B4016,$C:$C)),1)</f>
        <v>31427</v>
      </c>
      <c r="F4016" cm="1">
        <f t="array" ref="F4016">QUARTILE(IF($A:$A=$A4016,IF($B:$B=$B4016,$C:$C)),3)</f>
        <v>74414</v>
      </c>
      <c r="G4016">
        <f>Table3[[#This Row],[Q3]]-Table3[[#This Row],[Q1]]</f>
        <v>42987</v>
      </c>
      <c r="H4016">
        <f>Table3[[#This Row],[Q1]]-1.5*Table3[[#This Row],[IQR]]</f>
        <v>-33053.5</v>
      </c>
      <c r="I4016">
        <f>Table3[[#This Row],[Q3]]+1.5*Table3[[#This Row],[IQR]]</f>
        <v>138894.5</v>
      </c>
    </row>
    <row r="4017" spans="1:9" x14ac:dyDescent="0.45">
      <c r="A4017" t="s">
        <v>20</v>
      </c>
      <c r="B4017" t="s">
        <v>8</v>
      </c>
      <c r="C4017">
        <v>74384</v>
      </c>
      <c r="D4017" t="b">
        <f t="shared" si="62"/>
        <v>0</v>
      </c>
      <c r="E4017" cm="1">
        <f t="array" ref="E4017">QUARTILE(IF($A:$A=$A4017,IF($B:$B=$B4017,$C:$C)),1)</f>
        <v>31427</v>
      </c>
      <c r="F4017" cm="1">
        <f t="array" ref="F4017">QUARTILE(IF($A:$A=$A4017,IF($B:$B=$B4017,$C:$C)),3)</f>
        <v>74414</v>
      </c>
      <c r="G4017">
        <f>Table3[[#This Row],[Q3]]-Table3[[#This Row],[Q1]]</f>
        <v>42987</v>
      </c>
      <c r="H4017">
        <f>Table3[[#This Row],[Q1]]-1.5*Table3[[#This Row],[IQR]]</f>
        <v>-33053.5</v>
      </c>
      <c r="I4017">
        <f>Table3[[#This Row],[Q3]]+1.5*Table3[[#This Row],[IQR]]</f>
        <v>138894.5</v>
      </c>
    </row>
    <row r="4018" spans="1:9" x14ac:dyDescent="0.45">
      <c r="A4018" t="s">
        <v>20</v>
      </c>
      <c r="B4018" t="s">
        <v>8</v>
      </c>
      <c r="C4018">
        <v>74414</v>
      </c>
      <c r="D4018" t="b">
        <f t="shared" si="62"/>
        <v>0</v>
      </c>
      <c r="E4018" cm="1">
        <f t="array" ref="E4018">QUARTILE(IF($A:$A=$A4018,IF($B:$B=$B4018,$C:$C)),1)</f>
        <v>31427</v>
      </c>
      <c r="F4018" cm="1">
        <f t="array" ref="F4018">QUARTILE(IF($A:$A=$A4018,IF($B:$B=$B4018,$C:$C)),3)</f>
        <v>74414</v>
      </c>
      <c r="G4018">
        <f>Table3[[#This Row],[Q3]]-Table3[[#This Row],[Q1]]</f>
        <v>42987</v>
      </c>
      <c r="H4018">
        <f>Table3[[#This Row],[Q1]]-1.5*Table3[[#This Row],[IQR]]</f>
        <v>-33053.5</v>
      </c>
      <c r="I4018">
        <f>Table3[[#This Row],[Q3]]+1.5*Table3[[#This Row],[IQR]]</f>
        <v>138894.5</v>
      </c>
    </row>
    <row r="4019" spans="1:9" x14ac:dyDescent="0.45">
      <c r="A4019" t="s">
        <v>20</v>
      </c>
      <c r="B4019" t="s">
        <v>8</v>
      </c>
      <c r="C4019">
        <v>75430</v>
      </c>
      <c r="D4019" t="b">
        <f t="shared" si="62"/>
        <v>0</v>
      </c>
      <c r="E4019" cm="1">
        <f t="array" ref="E4019">QUARTILE(IF($A:$A=$A4019,IF($B:$B=$B4019,$C:$C)),1)</f>
        <v>31427</v>
      </c>
      <c r="F4019" cm="1">
        <f t="array" ref="F4019">QUARTILE(IF($A:$A=$A4019,IF($B:$B=$B4019,$C:$C)),3)</f>
        <v>74414</v>
      </c>
      <c r="G4019">
        <f>Table3[[#This Row],[Q3]]-Table3[[#This Row],[Q1]]</f>
        <v>42987</v>
      </c>
      <c r="H4019">
        <f>Table3[[#This Row],[Q1]]-1.5*Table3[[#This Row],[IQR]]</f>
        <v>-33053.5</v>
      </c>
      <c r="I4019">
        <f>Table3[[#This Row],[Q3]]+1.5*Table3[[#This Row],[IQR]]</f>
        <v>138894.5</v>
      </c>
    </row>
    <row r="4020" spans="1:9" x14ac:dyDescent="0.45">
      <c r="A4020" t="s">
        <v>20</v>
      </c>
      <c r="B4020" t="s">
        <v>8</v>
      </c>
      <c r="C4020">
        <v>75522</v>
      </c>
      <c r="D4020" t="b">
        <f t="shared" si="62"/>
        <v>0</v>
      </c>
      <c r="E4020" cm="1">
        <f t="array" ref="E4020">QUARTILE(IF($A:$A=$A4020,IF($B:$B=$B4020,$C:$C)),1)</f>
        <v>31427</v>
      </c>
      <c r="F4020" cm="1">
        <f t="array" ref="F4020">QUARTILE(IF($A:$A=$A4020,IF($B:$B=$B4020,$C:$C)),3)</f>
        <v>74414</v>
      </c>
      <c r="G4020">
        <f>Table3[[#This Row],[Q3]]-Table3[[#This Row],[Q1]]</f>
        <v>42987</v>
      </c>
      <c r="H4020">
        <f>Table3[[#This Row],[Q1]]-1.5*Table3[[#This Row],[IQR]]</f>
        <v>-33053.5</v>
      </c>
      <c r="I4020">
        <f>Table3[[#This Row],[Q3]]+1.5*Table3[[#This Row],[IQR]]</f>
        <v>138894.5</v>
      </c>
    </row>
    <row r="4021" spans="1:9" x14ac:dyDescent="0.45">
      <c r="A4021" t="s">
        <v>20</v>
      </c>
      <c r="B4021" t="s">
        <v>8</v>
      </c>
      <c r="C4021">
        <v>77286</v>
      </c>
      <c r="D4021" t="b">
        <f t="shared" si="62"/>
        <v>0</v>
      </c>
      <c r="E4021" cm="1">
        <f t="array" ref="E4021">QUARTILE(IF($A:$A=$A4021,IF($B:$B=$B4021,$C:$C)),1)</f>
        <v>31427</v>
      </c>
      <c r="F4021" cm="1">
        <f t="array" ref="F4021">QUARTILE(IF($A:$A=$A4021,IF($B:$B=$B4021,$C:$C)),3)</f>
        <v>74414</v>
      </c>
      <c r="G4021">
        <f>Table3[[#This Row],[Q3]]-Table3[[#This Row],[Q1]]</f>
        <v>42987</v>
      </c>
      <c r="H4021">
        <f>Table3[[#This Row],[Q1]]-1.5*Table3[[#This Row],[IQR]]</f>
        <v>-33053.5</v>
      </c>
      <c r="I4021">
        <f>Table3[[#This Row],[Q3]]+1.5*Table3[[#This Row],[IQR]]</f>
        <v>138894.5</v>
      </c>
    </row>
    <row r="4022" spans="1:9" x14ac:dyDescent="0.45">
      <c r="A4022" t="s">
        <v>20</v>
      </c>
      <c r="B4022" t="s">
        <v>8</v>
      </c>
      <c r="C4022">
        <v>79204</v>
      </c>
      <c r="D4022" t="b">
        <f t="shared" si="62"/>
        <v>0</v>
      </c>
      <c r="E4022" cm="1">
        <f t="array" ref="E4022">QUARTILE(IF($A:$A=$A4022,IF($B:$B=$B4022,$C:$C)),1)</f>
        <v>31427</v>
      </c>
      <c r="F4022" cm="1">
        <f t="array" ref="F4022">QUARTILE(IF($A:$A=$A4022,IF($B:$B=$B4022,$C:$C)),3)</f>
        <v>74414</v>
      </c>
      <c r="G4022">
        <f>Table3[[#This Row],[Q3]]-Table3[[#This Row],[Q1]]</f>
        <v>42987</v>
      </c>
      <c r="H4022">
        <f>Table3[[#This Row],[Q1]]-1.5*Table3[[#This Row],[IQR]]</f>
        <v>-33053.5</v>
      </c>
      <c r="I4022">
        <f>Table3[[#This Row],[Q3]]+1.5*Table3[[#This Row],[IQR]]</f>
        <v>138894.5</v>
      </c>
    </row>
    <row r="4023" spans="1:9" x14ac:dyDescent="0.45">
      <c r="A4023" t="s">
        <v>20</v>
      </c>
      <c r="B4023" t="s">
        <v>8</v>
      </c>
      <c r="C4023">
        <v>79712</v>
      </c>
      <c r="D4023" t="b">
        <f t="shared" si="62"/>
        <v>0</v>
      </c>
      <c r="E4023" cm="1">
        <f t="array" ref="E4023">QUARTILE(IF($A:$A=$A4023,IF($B:$B=$B4023,$C:$C)),1)</f>
        <v>31427</v>
      </c>
      <c r="F4023" cm="1">
        <f t="array" ref="F4023">QUARTILE(IF($A:$A=$A4023,IF($B:$B=$B4023,$C:$C)),3)</f>
        <v>74414</v>
      </c>
      <c r="G4023">
        <f>Table3[[#This Row],[Q3]]-Table3[[#This Row],[Q1]]</f>
        <v>42987</v>
      </c>
      <c r="H4023">
        <f>Table3[[#This Row],[Q1]]-1.5*Table3[[#This Row],[IQR]]</f>
        <v>-33053.5</v>
      </c>
      <c r="I4023">
        <f>Table3[[#This Row],[Q3]]+1.5*Table3[[#This Row],[IQR]]</f>
        <v>138894.5</v>
      </c>
    </row>
    <row r="4024" spans="1:9" x14ac:dyDescent="0.45">
      <c r="A4024" t="s">
        <v>20</v>
      </c>
      <c r="B4024" t="s">
        <v>8</v>
      </c>
      <c r="C4024">
        <v>82752</v>
      </c>
      <c r="D4024" t="b">
        <f t="shared" si="62"/>
        <v>0</v>
      </c>
      <c r="E4024" cm="1">
        <f t="array" ref="E4024">QUARTILE(IF($A:$A=$A4024,IF($B:$B=$B4024,$C:$C)),1)</f>
        <v>31427</v>
      </c>
      <c r="F4024" cm="1">
        <f t="array" ref="F4024">QUARTILE(IF($A:$A=$A4024,IF($B:$B=$B4024,$C:$C)),3)</f>
        <v>74414</v>
      </c>
      <c r="G4024">
        <f>Table3[[#This Row],[Q3]]-Table3[[#This Row],[Q1]]</f>
        <v>42987</v>
      </c>
      <c r="H4024">
        <f>Table3[[#This Row],[Q1]]-1.5*Table3[[#This Row],[IQR]]</f>
        <v>-33053.5</v>
      </c>
      <c r="I4024">
        <f>Table3[[#This Row],[Q3]]+1.5*Table3[[#This Row],[IQR]]</f>
        <v>138894.5</v>
      </c>
    </row>
    <row r="4025" spans="1:9" x14ac:dyDescent="0.45">
      <c r="A4025" t="s">
        <v>20</v>
      </c>
      <c r="B4025" t="s">
        <v>8</v>
      </c>
      <c r="C4025">
        <v>83433</v>
      </c>
      <c r="D4025" t="b">
        <f t="shared" si="62"/>
        <v>0</v>
      </c>
      <c r="E4025" cm="1">
        <f t="array" ref="E4025">QUARTILE(IF($A:$A=$A4025,IF($B:$B=$B4025,$C:$C)),1)</f>
        <v>31427</v>
      </c>
      <c r="F4025" cm="1">
        <f t="array" ref="F4025">QUARTILE(IF($A:$A=$A4025,IF($B:$B=$B4025,$C:$C)),3)</f>
        <v>74414</v>
      </c>
      <c r="G4025">
        <f>Table3[[#This Row],[Q3]]-Table3[[#This Row],[Q1]]</f>
        <v>42987</v>
      </c>
      <c r="H4025">
        <f>Table3[[#This Row],[Q1]]-1.5*Table3[[#This Row],[IQR]]</f>
        <v>-33053.5</v>
      </c>
      <c r="I4025">
        <f>Table3[[#This Row],[Q3]]+1.5*Table3[[#This Row],[IQR]]</f>
        <v>138894.5</v>
      </c>
    </row>
    <row r="4026" spans="1:9" x14ac:dyDescent="0.45">
      <c r="A4026" t="s">
        <v>20</v>
      </c>
      <c r="B4026" t="s">
        <v>8</v>
      </c>
      <c r="C4026">
        <v>89659</v>
      </c>
      <c r="D4026" t="b">
        <f t="shared" si="62"/>
        <v>0</v>
      </c>
      <c r="E4026" cm="1">
        <f t="array" ref="E4026">QUARTILE(IF($A:$A=$A4026,IF($B:$B=$B4026,$C:$C)),1)</f>
        <v>31427</v>
      </c>
      <c r="F4026" cm="1">
        <f t="array" ref="F4026">QUARTILE(IF($A:$A=$A4026,IF($B:$B=$B4026,$C:$C)),3)</f>
        <v>74414</v>
      </c>
      <c r="G4026">
        <f>Table3[[#This Row],[Q3]]-Table3[[#This Row],[Q1]]</f>
        <v>42987</v>
      </c>
      <c r="H4026">
        <f>Table3[[#This Row],[Q1]]-1.5*Table3[[#This Row],[IQR]]</f>
        <v>-33053.5</v>
      </c>
      <c r="I4026">
        <f>Table3[[#This Row],[Q3]]+1.5*Table3[[#This Row],[IQR]]</f>
        <v>138894.5</v>
      </c>
    </row>
    <row r="4027" spans="1:9" x14ac:dyDescent="0.45">
      <c r="A4027" t="s">
        <v>20</v>
      </c>
      <c r="B4027" t="s">
        <v>8</v>
      </c>
      <c r="C4027">
        <v>90204</v>
      </c>
      <c r="D4027" t="b">
        <f t="shared" si="62"/>
        <v>0</v>
      </c>
      <c r="E4027" cm="1">
        <f t="array" ref="E4027">QUARTILE(IF($A:$A=$A4027,IF($B:$B=$B4027,$C:$C)),1)</f>
        <v>31427</v>
      </c>
      <c r="F4027" cm="1">
        <f t="array" ref="F4027">QUARTILE(IF($A:$A=$A4027,IF($B:$B=$B4027,$C:$C)),3)</f>
        <v>74414</v>
      </c>
      <c r="G4027">
        <f>Table3[[#This Row],[Q3]]-Table3[[#This Row],[Q1]]</f>
        <v>42987</v>
      </c>
      <c r="H4027">
        <f>Table3[[#This Row],[Q1]]-1.5*Table3[[#This Row],[IQR]]</f>
        <v>-33053.5</v>
      </c>
      <c r="I4027">
        <f>Table3[[#This Row],[Q3]]+1.5*Table3[[#This Row],[IQR]]</f>
        <v>138894.5</v>
      </c>
    </row>
    <row r="4028" spans="1:9" x14ac:dyDescent="0.45">
      <c r="A4028" t="s">
        <v>20</v>
      </c>
      <c r="B4028" t="s">
        <v>8</v>
      </c>
      <c r="C4028">
        <v>92168</v>
      </c>
      <c r="D4028" t="b">
        <f t="shared" si="62"/>
        <v>0</v>
      </c>
      <c r="E4028" cm="1">
        <f t="array" ref="E4028">QUARTILE(IF($A:$A=$A4028,IF($B:$B=$B4028,$C:$C)),1)</f>
        <v>31427</v>
      </c>
      <c r="F4028" cm="1">
        <f t="array" ref="F4028">QUARTILE(IF($A:$A=$A4028,IF($B:$B=$B4028,$C:$C)),3)</f>
        <v>74414</v>
      </c>
      <c r="G4028">
        <f>Table3[[#This Row],[Q3]]-Table3[[#This Row],[Q1]]</f>
        <v>42987</v>
      </c>
      <c r="H4028">
        <f>Table3[[#This Row],[Q1]]-1.5*Table3[[#This Row],[IQR]]</f>
        <v>-33053.5</v>
      </c>
      <c r="I4028">
        <f>Table3[[#This Row],[Q3]]+1.5*Table3[[#This Row],[IQR]]</f>
        <v>138894.5</v>
      </c>
    </row>
    <row r="4029" spans="1:9" x14ac:dyDescent="0.45">
      <c r="A4029" t="s">
        <v>20</v>
      </c>
      <c r="B4029" t="s">
        <v>8</v>
      </c>
      <c r="C4029">
        <v>92550</v>
      </c>
      <c r="D4029" t="b">
        <f t="shared" si="62"/>
        <v>0</v>
      </c>
      <c r="E4029" cm="1">
        <f t="array" ref="E4029">QUARTILE(IF($A:$A=$A4029,IF($B:$B=$B4029,$C:$C)),1)</f>
        <v>31427</v>
      </c>
      <c r="F4029" cm="1">
        <f t="array" ref="F4029">QUARTILE(IF($A:$A=$A4029,IF($B:$B=$B4029,$C:$C)),3)</f>
        <v>74414</v>
      </c>
      <c r="G4029">
        <f>Table3[[#This Row],[Q3]]-Table3[[#This Row],[Q1]]</f>
        <v>42987</v>
      </c>
      <c r="H4029">
        <f>Table3[[#This Row],[Q1]]-1.5*Table3[[#This Row],[IQR]]</f>
        <v>-33053.5</v>
      </c>
      <c r="I4029">
        <f>Table3[[#This Row],[Q3]]+1.5*Table3[[#This Row],[IQR]]</f>
        <v>138894.5</v>
      </c>
    </row>
    <row r="4030" spans="1:9" x14ac:dyDescent="0.45">
      <c r="A4030" t="s">
        <v>20</v>
      </c>
      <c r="B4030" t="s">
        <v>8</v>
      </c>
      <c r="C4030">
        <v>93706</v>
      </c>
      <c r="D4030" t="b">
        <f t="shared" si="62"/>
        <v>0</v>
      </c>
      <c r="E4030" cm="1">
        <f t="array" ref="E4030">QUARTILE(IF($A:$A=$A4030,IF($B:$B=$B4030,$C:$C)),1)</f>
        <v>31427</v>
      </c>
      <c r="F4030" cm="1">
        <f t="array" ref="F4030">QUARTILE(IF($A:$A=$A4030,IF($B:$B=$B4030,$C:$C)),3)</f>
        <v>74414</v>
      </c>
      <c r="G4030">
        <f>Table3[[#This Row],[Q3]]-Table3[[#This Row],[Q1]]</f>
        <v>42987</v>
      </c>
      <c r="H4030">
        <f>Table3[[#This Row],[Q1]]-1.5*Table3[[#This Row],[IQR]]</f>
        <v>-33053.5</v>
      </c>
      <c r="I4030">
        <f>Table3[[#This Row],[Q3]]+1.5*Table3[[#This Row],[IQR]]</f>
        <v>138894.5</v>
      </c>
    </row>
    <row r="4031" spans="1:9" x14ac:dyDescent="0.45">
      <c r="A4031" t="s">
        <v>20</v>
      </c>
      <c r="B4031" t="s">
        <v>8</v>
      </c>
      <c r="C4031">
        <v>94503</v>
      </c>
      <c r="D4031" t="b">
        <f t="shared" si="62"/>
        <v>0</v>
      </c>
      <c r="E4031" cm="1">
        <f t="array" ref="E4031">QUARTILE(IF($A:$A=$A4031,IF($B:$B=$B4031,$C:$C)),1)</f>
        <v>31427</v>
      </c>
      <c r="F4031" cm="1">
        <f t="array" ref="F4031">QUARTILE(IF($A:$A=$A4031,IF($B:$B=$B4031,$C:$C)),3)</f>
        <v>74414</v>
      </c>
      <c r="G4031">
        <f>Table3[[#This Row],[Q3]]-Table3[[#This Row],[Q1]]</f>
        <v>42987</v>
      </c>
      <c r="H4031">
        <f>Table3[[#This Row],[Q1]]-1.5*Table3[[#This Row],[IQR]]</f>
        <v>-33053.5</v>
      </c>
      <c r="I4031">
        <f>Table3[[#This Row],[Q3]]+1.5*Table3[[#This Row],[IQR]]</f>
        <v>138894.5</v>
      </c>
    </row>
    <row r="4032" spans="1:9" x14ac:dyDescent="0.45">
      <c r="A4032" t="s">
        <v>20</v>
      </c>
      <c r="B4032" t="s">
        <v>8</v>
      </c>
      <c r="C4032">
        <v>95184</v>
      </c>
      <c r="D4032" t="b">
        <f t="shared" si="62"/>
        <v>0</v>
      </c>
      <c r="E4032" cm="1">
        <f t="array" ref="E4032">QUARTILE(IF($A:$A=$A4032,IF($B:$B=$B4032,$C:$C)),1)</f>
        <v>31427</v>
      </c>
      <c r="F4032" cm="1">
        <f t="array" ref="F4032">QUARTILE(IF($A:$A=$A4032,IF($B:$B=$B4032,$C:$C)),3)</f>
        <v>74414</v>
      </c>
      <c r="G4032">
        <f>Table3[[#This Row],[Q3]]-Table3[[#This Row],[Q1]]</f>
        <v>42987</v>
      </c>
      <c r="H4032">
        <f>Table3[[#This Row],[Q1]]-1.5*Table3[[#This Row],[IQR]]</f>
        <v>-33053.5</v>
      </c>
      <c r="I4032">
        <f>Table3[[#This Row],[Q3]]+1.5*Table3[[#This Row],[IQR]]</f>
        <v>138894.5</v>
      </c>
    </row>
    <row r="4033" spans="1:9" x14ac:dyDescent="0.45">
      <c r="A4033" t="s">
        <v>20</v>
      </c>
      <c r="B4033" t="s">
        <v>8</v>
      </c>
      <c r="C4033">
        <v>96315</v>
      </c>
      <c r="D4033" t="b">
        <f t="shared" si="62"/>
        <v>0</v>
      </c>
      <c r="E4033" cm="1">
        <f t="array" ref="E4033">QUARTILE(IF($A:$A=$A4033,IF($B:$B=$B4033,$C:$C)),1)</f>
        <v>31427</v>
      </c>
      <c r="F4033" cm="1">
        <f t="array" ref="F4033">QUARTILE(IF($A:$A=$A4033,IF($B:$B=$B4033,$C:$C)),3)</f>
        <v>74414</v>
      </c>
      <c r="G4033">
        <f>Table3[[#This Row],[Q3]]-Table3[[#This Row],[Q1]]</f>
        <v>42987</v>
      </c>
      <c r="H4033">
        <f>Table3[[#This Row],[Q1]]-1.5*Table3[[#This Row],[IQR]]</f>
        <v>-33053.5</v>
      </c>
      <c r="I4033">
        <f>Table3[[#This Row],[Q3]]+1.5*Table3[[#This Row],[IQR]]</f>
        <v>138894.5</v>
      </c>
    </row>
    <row r="4034" spans="1:9" x14ac:dyDescent="0.45">
      <c r="A4034" t="s">
        <v>20</v>
      </c>
      <c r="B4034" t="s">
        <v>8</v>
      </c>
      <c r="C4034">
        <v>98086</v>
      </c>
      <c r="D4034" t="b">
        <f t="shared" ref="D4034:D4097" si="63">IF(C4034&lt;H4034,TRUE,IF(C4034&gt;I4034,TRUE,FALSE))</f>
        <v>0</v>
      </c>
      <c r="E4034" cm="1">
        <f t="array" ref="E4034">QUARTILE(IF($A:$A=$A4034,IF($B:$B=$B4034,$C:$C)),1)</f>
        <v>31427</v>
      </c>
      <c r="F4034" cm="1">
        <f t="array" ref="F4034">QUARTILE(IF($A:$A=$A4034,IF($B:$B=$B4034,$C:$C)),3)</f>
        <v>74414</v>
      </c>
      <c r="G4034">
        <f>Table3[[#This Row],[Q3]]-Table3[[#This Row],[Q1]]</f>
        <v>42987</v>
      </c>
      <c r="H4034">
        <f>Table3[[#This Row],[Q1]]-1.5*Table3[[#This Row],[IQR]]</f>
        <v>-33053.5</v>
      </c>
      <c r="I4034">
        <f>Table3[[#This Row],[Q3]]+1.5*Table3[[#This Row],[IQR]]</f>
        <v>138894.5</v>
      </c>
    </row>
    <row r="4035" spans="1:9" x14ac:dyDescent="0.45">
      <c r="A4035" t="s">
        <v>20</v>
      </c>
      <c r="B4035" t="s">
        <v>8</v>
      </c>
      <c r="C4035">
        <v>99397</v>
      </c>
      <c r="D4035" t="b">
        <f t="shared" si="63"/>
        <v>0</v>
      </c>
      <c r="E4035" cm="1">
        <f t="array" ref="E4035">QUARTILE(IF($A:$A=$A4035,IF($B:$B=$B4035,$C:$C)),1)</f>
        <v>31427</v>
      </c>
      <c r="F4035" cm="1">
        <f t="array" ref="F4035">QUARTILE(IF($A:$A=$A4035,IF($B:$B=$B4035,$C:$C)),3)</f>
        <v>74414</v>
      </c>
      <c r="G4035">
        <f>Table3[[#This Row],[Q3]]-Table3[[#This Row],[Q1]]</f>
        <v>42987</v>
      </c>
      <c r="H4035">
        <f>Table3[[#This Row],[Q1]]-1.5*Table3[[#This Row],[IQR]]</f>
        <v>-33053.5</v>
      </c>
      <c r="I4035">
        <f>Table3[[#This Row],[Q3]]+1.5*Table3[[#This Row],[IQR]]</f>
        <v>138894.5</v>
      </c>
    </row>
    <row r="4036" spans="1:9" x14ac:dyDescent="0.45">
      <c r="A4036" t="s">
        <v>13</v>
      </c>
      <c r="B4036" t="s">
        <v>4</v>
      </c>
      <c r="C4036">
        <v>7992</v>
      </c>
      <c r="D4036" t="b">
        <f t="shared" si="63"/>
        <v>0</v>
      </c>
      <c r="E4036" cm="1">
        <f t="array" ref="E4036">QUARTILE(IF($A:$A=$A4036,IF($B:$B=$B4036,$C:$C)),1)</f>
        <v>36865</v>
      </c>
      <c r="F4036" cm="1">
        <f t="array" ref="F4036">QUARTILE(IF($A:$A=$A4036,IF($B:$B=$B4036,$C:$C)),3)</f>
        <v>82098</v>
      </c>
      <c r="G4036">
        <f>Table3[[#This Row],[Q3]]-Table3[[#This Row],[Q1]]</f>
        <v>45233</v>
      </c>
      <c r="H4036">
        <f>Table3[[#This Row],[Q1]]-1.5*Table3[[#This Row],[IQR]]</f>
        <v>-30984.5</v>
      </c>
      <c r="I4036">
        <f>Table3[[#This Row],[Q3]]+1.5*Table3[[#This Row],[IQR]]</f>
        <v>149947.5</v>
      </c>
    </row>
    <row r="4037" spans="1:9" x14ac:dyDescent="0.45">
      <c r="A4037" t="s">
        <v>13</v>
      </c>
      <c r="B4037" t="s">
        <v>4</v>
      </c>
      <c r="C4037">
        <v>24664</v>
      </c>
      <c r="D4037" t="b">
        <f t="shared" si="63"/>
        <v>0</v>
      </c>
      <c r="E4037" cm="1">
        <f t="array" ref="E4037">QUARTILE(IF($A:$A=$A4037,IF($B:$B=$B4037,$C:$C)),1)</f>
        <v>36865</v>
      </c>
      <c r="F4037" cm="1">
        <f t="array" ref="F4037">QUARTILE(IF($A:$A=$A4037,IF($B:$B=$B4037,$C:$C)),3)</f>
        <v>82098</v>
      </c>
      <c r="G4037">
        <f>Table3[[#This Row],[Q3]]-Table3[[#This Row],[Q1]]</f>
        <v>45233</v>
      </c>
      <c r="H4037">
        <f>Table3[[#This Row],[Q1]]-1.5*Table3[[#This Row],[IQR]]</f>
        <v>-30984.5</v>
      </c>
      <c r="I4037">
        <f>Table3[[#This Row],[Q3]]+1.5*Table3[[#This Row],[IQR]]</f>
        <v>149947.5</v>
      </c>
    </row>
    <row r="4038" spans="1:9" x14ac:dyDescent="0.45">
      <c r="A4038" t="s">
        <v>13</v>
      </c>
      <c r="B4038" t="s">
        <v>4</v>
      </c>
      <c r="C4038">
        <v>32160</v>
      </c>
      <c r="D4038" t="b">
        <f t="shared" si="63"/>
        <v>0</v>
      </c>
      <c r="E4038" cm="1">
        <f t="array" ref="E4038">QUARTILE(IF($A:$A=$A4038,IF($B:$B=$B4038,$C:$C)),1)</f>
        <v>36865</v>
      </c>
      <c r="F4038" cm="1">
        <f t="array" ref="F4038">QUARTILE(IF($A:$A=$A4038,IF($B:$B=$B4038,$C:$C)),3)</f>
        <v>82098</v>
      </c>
      <c r="G4038">
        <f>Table3[[#This Row],[Q3]]-Table3[[#This Row],[Q1]]</f>
        <v>45233</v>
      </c>
      <c r="H4038">
        <f>Table3[[#This Row],[Q1]]-1.5*Table3[[#This Row],[IQR]]</f>
        <v>-30984.5</v>
      </c>
      <c r="I4038">
        <f>Table3[[#This Row],[Q3]]+1.5*Table3[[#This Row],[IQR]]</f>
        <v>149947.5</v>
      </c>
    </row>
    <row r="4039" spans="1:9" x14ac:dyDescent="0.45">
      <c r="A4039" t="s">
        <v>13</v>
      </c>
      <c r="B4039" t="s">
        <v>4</v>
      </c>
      <c r="C4039">
        <v>34584</v>
      </c>
      <c r="D4039" t="b">
        <f t="shared" si="63"/>
        <v>0</v>
      </c>
      <c r="E4039" cm="1">
        <f t="array" ref="E4039">QUARTILE(IF($A:$A=$A4039,IF($B:$B=$B4039,$C:$C)),1)</f>
        <v>36865</v>
      </c>
      <c r="F4039" cm="1">
        <f t="array" ref="F4039">QUARTILE(IF($A:$A=$A4039,IF($B:$B=$B4039,$C:$C)),3)</f>
        <v>82098</v>
      </c>
      <c r="G4039">
        <f>Table3[[#This Row],[Q3]]-Table3[[#This Row],[Q1]]</f>
        <v>45233</v>
      </c>
      <c r="H4039">
        <f>Table3[[#This Row],[Q1]]-1.5*Table3[[#This Row],[IQR]]</f>
        <v>-30984.5</v>
      </c>
      <c r="I4039">
        <f>Table3[[#This Row],[Q3]]+1.5*Table3[[#This Row],[IQR]]</f>
        <v>149947.5</v>
      </c>
    </row>
    <row r="4040" spans="1:9" x14ac:dyDescent="0.45">
      <c r="A4040" t="s">
        <v>13</v>
      </c>
      <c r="B4040" t="s">
        <v>4</v>
      </c>
      <c r="C4040">
        <v>39146</v>
      </c>
      <c r="D4040" t="b">
        <f t="shared" si="63"/>
        <v>0</v>
      </c>
      <c r="E4040" cm="1">
        <f t="array" ref="E4040">QUARTILE(IF($A:$A=$A4040,IF($B:$B=$B4040,$C:$C)),1)</f>
        <v>36865</v>
      </c>
      <c r="F4040" cm="1">
        <f t="array" ref="F4040">QUARTILE(IF($A:$A=$A4040,IF($B:$B=$B4040,$C:$C)),3)</f>
        <v>82098</v>
      </c>
      <c r="G4040">
        <f>Table3[[#This Row],[Q3]]-Table3[[#This Row],[Q1]]</f>
        <v>45233</v>
      </c>
      <c r="H4040">
        <f>Table3[[#This Row],[Q1]]-1.5*Table3[[#This Row],[IQR]]</f>
        <v>-30984.5</v>
      </c>
      <c r="I4040">
        <f>Table3[[#This Row],[Q3]]+1.5*Table3[[#This Row],[IQR]]</f>
        <v>149947.5</v>
      </c>
    </row>
    <row r="4041" spans="1:9" x14ac:dyDescent="0.45">
      <c r="A4041" t="s">
        <v>13</v>
      </c>
      <c r="B4041" t="s">
        <v>4</v>
      </c>
      <c r="C4041">
        <v>48308</v>
      </c>
      <c r="D4041" t="b">
        <f t="shared" si="63"/>
        <v>0</v>
      </c>
      <c r="E4041" cm="1">
        <f t="array" ref="E4041">QUARTILE(IF($A:$A=$A4041,IF($B:$B=$B4041,$C:$C)),1)</f>
        <v>36865</v>
      </c>
      <c r="F4041" cm="1">
        <f t="array" ref="F4041">QUARTILE(IF($A:$A=$A4041,IF($B:$B=$B4041,$C:$C)),3)</f>
        <v>82098</v>
      </c>
      <c r="G4041">
        <f>Table3[[#This Row],[Q3]]-Table3[[#This Row],[Q1]]</f>
        <v>45233</v>
      </c>
      <c r="H4041">
        <f>Table3[[#This Row],[Q1]]-1.5*Table3[[#This Row],[IQR]]</f>
        <v>-30984.5</v>
      </c>
      <c r="I4041">
        <f>Table3[[#This Row],[Q3]]+1.5*Table3[[#This Row],[IQR]]</f>
        <v>149947.5</v>
      </c>
    </row>
    <row r="4042" spans="1:9" x14ac:dyDescent="0.45">
      <c r="A4042" t="s">
        <v>13</v>
      </c>
      <c r="B4042" t="s">
        <v>4</v>
      </c>
      <c r="C4042">
        <v>62291</v>
      </c>
      <c r="D4042" t="b">
        <f t="shared" si="63"/>
        <v>0</v>
      </c>
      <c r="E4042" cm="1">
        <f t="array" ref="E4042">QUARTILE(IF($A:$A=$A4042,IF($B:$B=$B4042,$C:$C)),1)</f>
        <v>36865</v>
      </c>
      <c r="F4042" cm="1">
        <f t="array" ref="F4042">QUARTILE(IF($A:$A=$A4042,IF($B:$B=$B4042,$C:$C)),3)</f>
        <v>82098</v>
      </c>
      <c r="G4042">
        <f>Table3[[#This Row],[Q3]]-Table3[[#This Row],[Q1]]</f>
        <v>45233</v>
      </c>
      <c r="H4042">
        <f>Table3[[#This Row],[Q1]]-1.5*Table3[[#This Row],[IQR]]</f>
        <v>-30984.5</v>
      </c>
      <c r="I4042">
        <f>Table3[[#This Row],[Q3]]+1.5*Table3[[#This Row],[IQR]]</f>
        <v>149947.5</v>
      </c>
    </row>
    <row r="4043" spans="1:9" x14ac:dyDescent="0.45">
      <c r="A4043" t="s">
        <v>13</v>
      </c>
      <c r="B4043" t="s">
        <v>4</v>
      </c>
      <c r="C4043">
        <v>64653</v>
      </c>
      <c r="D4043" t="b">
        <f t="shared" si="63"/>
        <v>0</v>
      </c>
      <c r="E4043" cm="1">
        <f t="array" ref="E4043">QUARTILE(IF($A:$A=$A4043,IF($B:$B=$B4043,$C:$C)),1)</f>
        <v>36865</v>
      </c>
      <c r="F4043" cm="1">
        <f t="array" ref="F4043">QUARTILE(IF($A:$A=$A4043,IF($B:$B=$B4043,$C:$C)),3)</f>
        <v>82098</v>
      </c>
      <c r="G4043">
        <f>Table3[[#This Row],[Q3]]-Table3[[#This Row],[Q1]]</f>
        <v>45233</v>
      </c>
      <c r="H4043">
        <f>Table3[[#This Row],[Q1]]-1.5*Table3[[#This Row],[IQR]]</f>
        <v>-30984.5</v>
      </c>
      <c r="I4043">
        <f>Table3[[#This Row],[Q3]]+1.5*Table3[[#This Row],[IQR]]</f>
        <v>149947.5</v>
      </c>
    </row>
    <row r="4044" spans="1:9" x14ac:dyDescent="0.45">
      <c r="A4044" t="s">
        <v>13</v>
      </c>
      <c r="B4044" t="s">
        <v>4</v>
      </c>
      <c r="C4044">
        <v>68952</v>
      </c>
      <c r="D4044" t="b">
        <f t="shared" si="63"/>
        <v>0</v>
      </c>
      <c r="E4044" cm="1">
        <f t="array" ref="E4044">QUARTILE(IF($A:$A=$A4044,IF($B:$B=$B4044,$C:$C)),1)</f>
        <v>36865</v>
      </c>
      <c r="F4044" cm="1">
        <f t="array" ref="F4044">QUARTILE(IF($A:$A=$A4044,IF($B:$B=$B4044,$C:$C)),3)</f>
        <v>82098</v>
      </c>
      <c r="G4044">
        <f>Table3[[#This Row],[Q3]]-Table3[[#This Row],[Q1]]</f>
        <v>45233</v>
      </c>
      <c r="H4044">
        <f>Table3[[#This Row],[Q1]]-1.5*Table3[[#This Row],[IQR]]</f>
        <v>-30984.5</v>
      </c>
      <c r="I4044">
        <f>Table3[[#This Row],[Q3]]+1.5*Table3[[#This Row],[IQR]]</f>
        <v>149947.5</v>
      </c>
    </row>
    <row r="4045" spans="1:9" x14ac:dyDescent="0.45">
      <c r="A4045" t="s">
        <v>13</v>
      </c>
      <c r="B4045" t="s">
        <v>4</v>
      </c>
      <c r="C4045">
        <v>78186</v>
      </c>
      <c r="D4045" t="b">
        <f t="shared" si="63"/>
        <v>0</v>
      </c>
      <c r="E4045" cm="1">
        <f t="array" ref="E4045">QUARTILE(IF($A:$A=$A4045,IF($B:$B=$B4045,$C:$C)),1)</f>
        <v>36865</v>
      </c>
      <c r="F4045" cm="1">
        <f t="array" ref="F4045">QUARTILE(IF($A:$A=$A4045,IF($B:$B=$B4045,$C:$C)),3)</f>
        <v>82098</v>
      </c>
      <c r="G4045">
        <f>Table3[[#This Row],[Q3]]-Table3[[#This Row],[Q1]]</f>
        <v>45233</v>
      </c>
      <c r="H4045">
        <f>Table3[[#This Row],[Q1]]-1.5*Table3[[#This Row],[IQR]]</f>
        <v>-30984.5</v>
      </c>
      <c r="I4045">
        <f>Table3[[#This Row],[Q3]]+1.5*Table3[[#This Row],[IQR]]</f>
        <v>149947.5</v>
      </c>
    </row>
    <row r="4046" spans="1:9" x14ac:dyDescent="0.45">
      <c r="A4046" t="s">
        <v>13</v>
      </c>
      <c r="B4046" t="s">
        <v>4</v>
      </c>
      <c r="C4046">
        <v>81425</v>
      </c>
      <c r="D4046" t="b">
        <f t="shared" si="63"/>
        <v>0</v>
      </c>
      <c r="E4046" cm="1">
        <f t="array" ref="E4046">QUARTILE(IF($A:$A=$A4046,IF($B:$B=$B4046,$C:$C)),1)</f>
        <v>36865</v>
      </c>
      <c r="F4046" cm="1">
        <f t="array" ref="F4046">QUARTILE(IF($A:$A=$A4046,IF($B:$B=$B4046,$C:$C)),3)</f>
        <v>82098</v>
      </c>
      <c r="G4046">
        <f>Table3[[#This Row],[Q3]]-Table3[[#This Row],[Q1]]</f>
        <v>45233</v>
      </c>
      <c r="H4046">
        <f>Table3[[#This Row],[Q1]]-1.5*Table3[[#This Row],[IQR]]</f>
        <v>-30984.5</v>
      </c>
      <c r="I4046">
        <f>Table3[[#This Row],[Q3]]+1.5*Table3[[#This Row],[IQR]]</f>
        <v>149947.5</v>
      </c>
    </row>
    <row r="4047" spans="1:9" x14ac:dyDescent="0.45">
      <c r="A4047" t="s">
        <v>13</v>
      </c>
      <c r="B4047" t="s">
        <v>4</v>
      </c>
      <c r="C4047">
        <v>82771</v>
      </c>
      <c r="D4047" t="b">
        <f t="shared" si="63"/>
        <v>0</v>
      </c>
      <c r="E4047" cm="1">
        <f t="array" ref="E4047">QUARTILE(IF($A:$A=$A4047,IF($B:$B=$B4047,$C:$C)),1)</f>
        <v>36865</v>
      </c>
      <c r="F4047" cm="1">
        <f t="array" ref="F4047">QUARTILE(IF($A:$A=$A4047,IF($B:$B=$B4047,$C:$C)),3)</f>
        <v>82098</v>
      </c>
      <c r="G4047">
        <f>Table3[[#This Row],[Q3]]-Table3[[#This Row],[Q1]]</f>
        <v>45233</v>
      </c>
      <c r="H4047">
        <f>Table3[[#This Row],[Q1]]-1.5*Table3[[#This Row],[IQR]]</f>
        <v>-30984.5</v>
      </c>
      <c r="I4047">
        <f>Table3[[#This Row],[Q3]]+1.5*Table3[[#This Row],[IQR]]</f>
        <v>149947.5</v>
      </c>
    </row>
    <row r="4048" spans="1:9" x14ac:dyDescent="0.45">
      <c r="A4048" t="s">
        <v>13</v>
      </c>
      <c r="B4048" t="s">
        <v>4</v>
      </c>
      <c r="C4048">
        <v>86937</v>
      </c>
      <c r="D4048" t="b">
        <f t="shared" si="63"/>
        <v>0</v>
      </c>
      <c r="E4048" cm="1">
        <f t="array" ref="E4048">QUARTILE(IF($A:$A=$A4048,IF($B:$B=$B4048,$C:$C)),1)</f>
        <v>36865</v>
      </c>
      <c r="F4048" cm="1">
        <f t="array" ref="F4048">QUARTILE(IF($A:$A=$A4048,IF($B:$B=$B4048,$C:$C)),3)</f>
        <v>82098</v>
      </c>
      <c r="G4048">
        <f>Table3[[#This Row],[Q3]]-Table3[[#This Row],[Q1]]</f>
        <v>45233</v>
      </c>
      <c r="H4048">
        <f>Table3[[#This Row],[Q1]]-1.5*Table3[[#This Row],[IQR]]</f>
        <v>-30984.5</v>
      </c>
      <c r="I4048">
        <f>Table3[[#This Row],[Q3]]+1.5*Table3[[#This Row],[IQR]]</f>
        <v>149947.5</v>
      </c>
    </row>
    <row r="4049" spans="1:9" x14ac:dyDescent="0.45">
      <c r="A4049" t="s">
        <v>13</v>
      </c>
      <c r="B4049" t="s">
        <v>4</v>
      </c>
      <c r="C4049">
        <v>87971</v>
      </c>
      <c r="D4049" t="b">
        <f t="shared" si="63"/>
        <v>0</v>
      </c>
      <c r="E4049" cm="1">
        <f t="array" ref="E4049">QUARTILE(IF($A:$A=$A4049,IF($B:$B=$B4049,$C:$C)),1)</f>
        <v>36865</v>
      </c>
      <c r="F4049" cm="1">
        <f t="array" ref="F4049">QUARTILE(IF($A:$A=$A4049,IF($B:$B=$B4049,$C:$C)),3)</f>
        <v>82098</v>
      </c>
      <c r="G4049">
        <f>Table3[[#This Row],[Q3]]-Table3[[#This Row],[Q1]]</f>
        <v>45233</v>
      </c>
      <c r="H4049">
        <f>Table3[[#This Row],[Q1]]-1.5*Table3[[#This Row],[IQR]]</f>
        <v>-30984.5</v>
      </c>
      <c r="I4049">
        <f>Table3[[#This Row],[Q3]]+1.5*Table3[[#This Row],[IQR]]</f>
        <v>149947.5</v>
      </c>
    </row>
    <row r="4050" spans="1:9" x14ac:dyDescent="0.45">
      <c r="A4050" t="s">
        <v>13</v>
      </c>
      <c r="B4050" t="s">
        <v>4</v>
      </c>
      <c r="C4050">
        <v>93219</v>
      </c>
      <c r="D4050" t="b">
        <f t="shared" si="63"/>
        <v>0</v>
      </c>
      <c r="E4050" cm="1">
        <f t="array" ref="E4050">QUARTILE(IF($A:$A=$A4050,IF($B:$B=$B4050,$C:$C)),1)</f>
        <v>36865</v>
      </c>
      <c r="F4050" cm="1">
        <f t="array" ref="F4050">QUARTILE(IF($A:$A=$A4050,IF($B:$B=$B4050,$C:$C)),3)</f>
        <v>82098</v>
      </c>
      <c r="G4050">
        <f>Table3[[#This Row],[Q3]]-Table3[[#This Row],[Q1]]</f>
        <v>45233</v>
      </c>
      <c r="H4050">
        <f>Table3[[#This Row],[Q1]]-1.5*Table3[[#This Row],[IQR]]</f>
        <v>-30984.5</v>
      </c>
      <c r="I4050">
        <f>Table3[[#This Row],[Q3]]+1.5*Table3[[#This Row],[IQR]]</f>
        <v>149947.5</v>
      </c>
    </row>
    <row r="4051" spans="1:9" x14ac:dyDescent="0.45">
      <c r="A4051" t="s">
        <v>19</v>
      </c>
      <c r="B4051" t="s">
        <v>4</v>
      </c>
      <c r="C4051">
        <v>1022</v>
      </c>
      <c r="D4051" t="b">
        <f t="shared" si="63"/>
        <v>0</v>
      </c>
      <c r="E4051" cm="1">
        <f t="array" ref="E4051">QUARTILE(IF($A:$A=$A4051,IF($B:$B=$B4051,$C:$C)),1)</f>
        <v>36131</v>
      </c>
      <c r="F4051" cm="1">
        <f t="array" ref="F4051">QUARTILE(IF($A:$A=$A4051,IF($B:$B=$B4051,$C:$C)),3)</f>
        <v>77031.5</v>
      </c>
      <c r="G4051">
        <f>Table3[[#This Row],[Q3]]-Table3[[#This Row],[Q1]]</f>
        <v>40900.5</v>
      </c>
      <c r="H4051">
        <f>Table3[[#This Row],[Q1]]-1.5*Table3[[#This Row],[IQR]]</f>
        <v>-25219.75</v>
      </c>
      <c r="I4051">
        <f>Table3[[#This Row],[Q3]]+1.5*Table3[[#This Row],[IQR]]</f>
        <v>138382.25</v>
      </c>
    </row>
    <row r="4052" spans="1:9" x14ac:dyDescent="0.45">
      <c r="A4052" t="s">
        <v>19</v>
      </c>
      <c r="B4052" t="s">
        <v>4</v>
      </c>
      <c r="C4052">
        <v>6520</v>
      </c>
      <c r="D4052" t="b">
        <f t="shared" si="63"/>
        <v>0</v>
      </c>
      <c r="E4052" cm="1">
        <f t="array" ref="E4052">QUARTILE(IF($A:$A=$A4052,IF($B:$B=$B4052,$C:$C)),1)</f>
        <v>36131</v>
      </c>
      <c r="F4052" cm="1">
        <f t="array" ref="F4052">QUARTILE(IF($A:$A=$A4052,IF($B:$B=$B4052,$C:$C)),3)</f>
        <v>77031.5</v>
      </c>
      <c r="G4052">
        <f>Table3[[#This Row],[Q3]]-Table3[[#This Row],[Q1]]</f>
        <v>40900.5</v>
      </c>
      <c r="H4052">
        <f>Table3[[#This Row],[Q1]]-1.5*Table3[[#This Row],[IQR]]</f>
        <v>-25219.75</v>
      </c>
      <c r="I4052">
        <f>Table3[[#This Row],[Q3]]+1.5*Table3[[#This Row],[IQR]]</f>
        <v>138382.25</v>
      </c>
    </row>
    <row r="4053" spans="1:9" x14ac:dyDescent="0.45">
      <c r="A4053" t="s">
        <v>19</v>
      </c>
      <c r="B4053" t="s">
        <v>4</v>
      </c>
      <c r="C4053">
        <v>10775</v>
      </c>
      <c r="D4053" t="b">
        <f t="shared" si="63"/>
        <v>0</v>
      </c>
      <c r="E4053" cm="1">
        <f t="array" ref="E4053">QUARTILE(IF($A:$A=$A4053,IF($B:$B=$B4053,$C:$C)),1)</f>
        <v>36131</v>
      </c>
      <c r="F4053" cm="1">
        <f t="array" ref="F4053">QUARTILE(IF($A:$A=$A4053,IF($B:$B=$B4053,$C:$C)),3)</f>
        <v>77031.5</v>
      </c>
      <c r="G4053">
        <f>Table3[[#This Row],[Q3]]-Table3[[#This Row],[Q1]]</f>
        <v>40900.5</v>
      </c>
      <c r="H4053">
        <f>Table3[[#This Row],[Q1]]-1.5*Table3[[#This Row],[IQR]]</f>
        <v>-25219.75</v>
      </c>
      <c r="I4053">
        <f>Table3[[#This Row],[Q3]]+1.5*Table3[[#This Row],[IQR]]</f>
        <v>138382.25</v>
      </c>
    </row>
    <row r="4054" spans="1:9" x14ac:dyDescent="0.45">
      <c r="A4054" t="s">
        <v>19</v>
      </c>
      <c r="B4054" t="s">
        <v>4</v>
      </c>
      <c r="C4054">
        <v>14603</v>
      </c>
      <c r="D4054" t="b">
        <f t="shared" si="63"/>
        <v>0</v>
      </c>
      <c r="E4054" cm="1">
        <f t="array" ref="E4054">QUARTILE(IF($A:$A=$A4054,IF($B:$B=$B4054,$C:$C)),1)</f>
        <v>36131</v>
      </c>
      <c r="F4054" cm="1">
        <f t="array" ref="F4054">QUARTILE(IF($A:$A=$A4054,IF($B:$B=$B4054,$C:$C)),3)</f>
        <v>77031.5</v>
      </c>
      <c r="G4054">
        <f>Table3[[#This Row],[Q3]]-Table3[[#This Row],[Q1]]</f>
        <v>40900.5</v>
      </c>
      <c r="H4054">
        <f>Table3[[#This Row],[Q1]]-1.5*Table3[[#This Row],[IQR]]</f>
        <v>-25219.75</v>
      </c>
      <c r="I4054">
        <f>Table3[[#This Row],[Q3]]+1.5*Table3[[#This Row],[IQR]]</f>
        <v>138382.25</v>
      </c>
    </row>
    <row r="4055" spans="1:9" x14ac:dyDescent="0.45">
      <c r="A4055" t="s">
        <v>19</v>
      </c>
      <c r="B4055" t="s">
        <v>4</v>
      </c>
      <c r="C4055">
        <v>28162</v>
      </c>
      <c r="D4055" t="b">
        <f t="shared" si="63"/>
        <v>0</v>
      </c>
      <c r="E4055" cm="1">
        <f t="array" ref="E4055">QUARTILE(IF($A:$A=$A4055,IF($B:$B=$B4055,$C:$C)),1)</f>
        <v>36131</v>
      </c>
      <c r="F4055" cm="1">
        <f t="array" ref="F4055">QUARTILE(IF($A:$A=$A4055,IF($B:$B=$B4055,$C:$C)),3)</f>
        <v>77031.5</v>
      </c>
      <c r="G4055">
        <f>Table3[[#This Row],[Q3]]-Table3[[#This Row],[Q1]]</f>
        <v>40900.5</v>
      </c>
      <c r="H4055">
        <f>Table3[[#This Row],[Q1]]-1.5*Table3[[#This Row],[IQR]]</f>
        <v>-25219.75</v>
      </c>
      <c r="I4055">
        <f>Table3[[#This Row],[Q3]]+1.5*Table3[[#This Row],[IQR]]</f>
        <v>138382.25</v>
      </c>
    </row>
    <row r="4056" spans="1:9" x14ac:dyDescent="0.45">
      <c r="A4056" t="s">
        <v>19</v>
      </c>
      <c r="B4056" t="s">
        <v>4</v>
      </c>
      <c r="C4056">
        <v>30855</v>
      </c>
      <c r="D4056" t="b">
        <f t="shared" si="63"/>
        <v>0</v>
      </c>
      <c r="E4056" cm="1">
        <f t="array" ref="E4056">QUARTILE(IF($A:$A=$A4056,IF($B:$B=$B4056,$C:$C)),1)</f>
        <v>36131</v>
      </c>
      <c r="F4056" cm="1">
        <f t="array" ref="F4056">QUARTILE(IF($A:$A=$A4056,IF($B:$B=$B4056,$C:$C)),3)</f>
        <v>77031.5</v>
      </c>
      <c r="G4056">
        <f>Table3[[#This Row],[Q3]]-Table3[[#This Row],[Q1]]</f>
        <v>40900.5</v>
      </c>
      <c r="H4056">
        <f>Table3[[#This Row],[Q1]]-1.5*Table3[[#This Row],[IQR]]</f>
        <v>-25219.75</v>
      </c>
      <c r="I4056">
        <f>Table3[[#This Row],[Q3]]+1.5*Table3[[#This Row],[IQR]]</f>
        <v>138382.25</v>
      </c>
    </row>
    <row r="4057" spans="1:9" x14ac:dyDescent="0.45">
      <c r="A4057" t="s">
        <v>19</v>
      </c>
      <c r="B4057" t="s">
        <v>4</v>
      </c>
      <c r="C4057">
        <v>33025</v>
      </c>
      <c r="D4057" t="b">
        <f t="shared" si="63"/>
        <v>0</v>
      </c>
      <c r="E4057" cm="1">
        <f t="array" ref="E4057">QUARTILE(IF($A:$A=$A4057,IF($B:$B=$B4057,$C:$C)),1)</f>
        <v>36131</v>
      </c>
      <c r="F4057" cm="1">
        <f t="array" ref="F4057">QUARTILE(IF($A:$A=$A4057,IF($B:$B=$B4057,$C:$C)),3)</f>
        <v>77031.5</v>
      </c>
      <c r="G4057">
        <f>Table3[[#This Row],[Q3]]-Table3[[#This Row],[Q1]]</f>
        <v>40900.5</v>
      </c>
      <c r="H4057">
        <f>Table3[[#This Row],[Q1]]-1.5*Table3[[#This Row],[IQR]]</f>
        <v>-25219.75</v>
      </c>
      <c r="I4057">
        <f>Table3[[#This Row],[Q3]]+1.5*Table3[[#This Row],[IQR]]</f>
        <v>138382.25</v>
      </c>
    </row>
    <row r="4058" spans="1:9" x14ac:dyDescent="0.45">
      <c r="A4058" t="s">
        <v>19</v>
      </c>
      <c r="B4058" t="s">
        <v>4</v>
      </c>
      <c r="C4058">
        <v>39237</v>
      </c>
      <c r="D4058" t="b">
        <f t="shared" si="63"/>
        <v>0</v>
      </c>
      <c r="E4058" cm="1">
        <f t="array" ref="E4058">QUARTILE(IF($A:$A=$A4058,IF($B:$B=$B4058,$C:$C)),1)</f>
        <v>36131</v>
      </c>
      <c r="F4058" cm="1">
        <f t="array" ref="F4058">QUARTILE(IF($A:$A=$A4058,IF($B:$B=$B4058,$C:$C)),3)</f>
        <v>77031.5</v>
      </c>
      <c r="G4058">
        <f>Table3[[#This Row],[Q3]]-Table3[[#This Row],[Q1]]</f>
        <v>40900.5</v>
      </c>
      <c r="H4058">
        <f>Table3[[#This Row],[Q1]]-1.5*Table3[[#This Row],[IQR]]</f>
        <v>-25219.75</v>
      </c>
      <c r="I4058">
        <f>Table3[[#This Row],[Q3]]+1.5*Table3[[#This Row],[IQR]]</f>
        <v>138382.25</v>
      </c>
    </row>
    <row r="4059" spans="1:9" x14ac:dyDescent="0.45">
      <c r="A4059" t="s">
        <v>19</v>
      </c>
      <c r="B4059" t="s">
        <v>4</v>
      </c>
      <c r="C4059">
        <v>39471</v>
      </c>
      <c r="D4059" t="b">
        <f t="shared" si="63"/>
        <v>0</v>
      </c>
      <c r="E4059" cm="1">
        <f t="array" ref="E4059">QUARTILE(IF($A:$A=$A4059,IF($B:$B=$B4059,$C:$C)),1)</f>
        <v>36131</v>
      </c>
      <c r="F4059" cm="1">
        <f t="array" ref="F4059">QUARTILE(IF($A:$A=$A4059,IF($B:$B=$B4059,$C:$C)),3)</f>
        <v>77031.5</v>
      </c>
      <c r="G4059">
        <f>Table3[[#This Row],[Q3]]-Table3[[#This Row],[Q1]]</f>
        <v>40900.5</v>
      </c>
      <c r="H4059">
        <f>Table3[[#This Row],[Q1]]-1.5*Table3[[#This Row],[IQR]]</f>
        <v>-25219.75</v>
      </c>
      <c r="I4059">
        <f>Table3[[#This Row],[Q3]]+1.5*Table3[[#This Row],[IQR]]</f>
        <v>138382.25</v>
      </c>
    </row>
    <row r="4060" spans="1:9" x14ac:dyDescent="0.45">
      <c r="A4060" t="s">
        <v>19</v>
      </c>
      <c r="B4060" t="s">
        <v>4</v>
      </c>
      <c r="C4060">
        <v>40400</v>
      </c>
      <c r="D4060" t="b">
        <f t="shared" si="63"/>
        <v>0</v>
      </c>
      <c r="E4060" cm="1">
        <f t="array" ref="E4060">QUARTILE(IF($A:$A=$A4060,IF($B:$B=$B4060,$C:$C)),1)</f>
        <v>36131</v>
      </c>
      <c r="F4060" cm="1">
        <f t="array" ref="F4060">QUARTILE(IF($A:$A=$A4060,IF($B:$B=$B4060,$C:$C)),3)</f>
        <v>77031.5</v>
      </c>
      <c r="G4060">
        <f>Table3[[#This Row],[Q3]]-Table3[[#This Row],[Q1]]</f>
        <v>40900.5</v>
      </c>
      <c r="H4060">
        <f>Table3[[#This Row],[Q1]]-1.5*Table3[[#This Row],[IQR]]</f>
        <v>-25219.75</v>
      </c>
      <c r="I4060">
        <f>Table3[[#This Row],[Q3]]+1.5*Table3[[#This Row],[IQR]]</f>
        <v>138382.25</v>
      </c>
    </row>
    <row r="4061" spans="1:9" x14ac:dyDescent="0.45">
      <c r="A4061" t="s">
        <v>19</v>
      </c>
      <c r="B4061" t="s">
        <v>4</v>
      </c>
      <c r="C4061">
        <v>40537</v>
      </c>
      <c r="D4061" t="b">
        <f t="shared" si="63"/>
        <v>0</v>
      </c>
      <c r="E4061" cm="1">
        <f t="array" ref="E4061">QUARTILE(IF($A:$A=$A4061,IF($B:$B=$B4061,$C:$C)),1)</f>
        <v>36131</v>
      </c>
      <c r="F4061" cm="1">
        <f t="array" ref="F4061">QUARTILE(IF($A:$A=$A4061,IF($B:$B=$B4061,$C:$C)),3)</f>
        <v>77031.5</v>
      </c>
      <c r="G4061">
        <f>Table3[[#This Row],[Q3]]-Table3[[#This Row],[Q1]]</f>
        <v>40900.5</v>
      </c>
      <c r="H4061">
        <f>Table3[[#This Row],[Q1]]-1.5*Table3[[#This Row],[IQR]]</f>
        <v>-25219.75</v>
      </c>
      <c r="I4061">
        <f>Table3[[#This Row],[Q3]]+1.5*Table3[[#This Row],[IQR]]</f>
        <v>138382.25</v>
      </c>
    </row>
    <row r="4062" spans="1:9" x14ac:dyDescent="0.45">
      <c r="A4062" t="s">
        <v>19</v>
      </c>
      <c r="B4062" t="s">
        <v>4</v>
      </c>
      <c r="C4062">
        <v>46329</v>
      </c>
      <c r="D4062" t="b">
        <f t="shared" si="63"/>
        <v>0</v>
      </c>
      <c r="E4062" cm="1">
        <f t="array" ref="E4062">QUARTILE(IF($A:$A=$A4062,IF($B:$B=$B4062,$C:$C)),1)</f>
        <v>36131</v>
      </c>
      <c r="F4062" cm="1">
        <f t="array" ref="F4062">QUARTILE(IF($A:$A=$A4062,IF($B:$B=$B4062,$C:$C)),3)</f>
        <v>77031.5</v>
      </c>
      <c r="G4062">
        <f>Table3[[#This Row],[Q3]]-Table3[[#This Row],[Q1]]</f>
        <v>40900.5</v>
      </c>
      <c r="H4062">
        <f>Table3[[#This Row],[Q1]]-1.5*Table3[[#This Row],[IQR]]</f>
        <v>-25219.75</v>
      </c>
      <c r="I4062">
        <f>Table3[[#This Row],[Q3]]+1.5*Table3[[#This Row],[IQR]]</f>
        <v>138382.25</v>
      </c>
    </row>
    <row r="4063" spans="1:9" x14ac:dyDescent="0.45">
      <c r="A4063" t="s">
        <v>19</v>
      </c>
      <c r="B4063" t="s">
        <v>4</v>
      </c>
      <c r="C4063">
        <v>47169</v>
      </c>
      <c r="D4063" t="b">
        <f t="shared" si="63"/>
        <v>0</v>
      </c>
      <c r="E4063" cm="1">
        <f t="array" ref="E4063">QUARTILE(IF($A:$A=$A4063,IF($B:$B=$B4063,$C:$C)),1)</f>
        <v>36131</v>
      </c>
      <c r="F4063" cm="1">
        <f t="array" ref="F4063">QUARTILE(IF($A:$A=$A4063,IF($B:$B=$B4063,$C:$C)),3)</f>
        <v>77031.5</v>
      </c>
      <c r="G4063">
        <f>Table3[[#This Row],[Q3]]-Table3[[#This Row],[Q1]]</f>
        <v>40900.5</v>
      </c>
      <c r="H4063">
        <f>Table3[[#This Row],[Q1]]-1.5*Table3[[#This Row],[IQR]]</f>
        <v>-25219.75</v>
      </c>
      <c r="I4063">
        <f>Table3[[#This Row],[Q3]]+1.5*Table3[[#This Row],[IQR]]</f>
        <v>138382.25</v>
      </c>
    </row>
    <row r="4064" spans="1:9" x14ac:dyDescent="0.45">
      <c r="A4064" t="s">
        <v>19</v>
      </c>
      <c r="B4064" t="s">
        <v>4</v>
      </c>
      <c r="C4064">
        <v>55770</v>
      </c>
      <c r="D4064" t="b">
        <f t="shared" si="63"/>
        <v>0</v>
      </c>
      <c r="E4064" cm="1">
        <f t="array" ref="E4064">QUARTILE(IF($A:$A=$A4064,IF($B:$B=$B4064,$C:$C)),1)</f>
        <v>36131</v>
      </c>
      <c r="F4064" cm="1">
        <f t="array" ref="F4064">QUARTILE(IF($A:$A=$A4064,IF($B:$B=$B4064,$C:$C)),3)</f>
        <v>77031.5</v>
      </c>
      <c r="G4064">
        <f>Table3[[#This Row],[Q3]]-Table3[[#This Row],[Q1]]</f>
        <v>40900.5</v>
      </c>
      <c r="H4064">
        <f>Table3[[#This Row],[Q1]]-1.5*Table3[[#This Row],[IQR]]</f>
        <v>-25219.75</v>
      </c>
      <c r="I4064">
        <f>Table3[[#This Row],[Q3]]+1.5*Table3[[#This Row],[IQR]]</f>
        <v>138382.25</v>
      </c>
    </row>
    <row r="4065" spans="1:9" x14ac:dyDescent="0.45">
      <c r="A4065" t="s">
        <v>19</v>
      </c>
      <c r="B4065" t="s">
        <v>4</v>
      </c>
      <c r="C4065">
        <v>57870</v>
      </c>
      <c r="D4065" t="b">
        <f t="shared" si="63"/>
        <v>0</v>
      </c>
      <c r="E4065" cm="1">
        <f t="array" ref="E4065">QUARTILE(IF($A:$A=$A4065,IF($B:$B=$B4065,$C:$C)),1)</f>
        <v>36131</v>
      </c>
      <c r="F4065" cm="1">
        <f t="array" ref="F4065">QUARTILE(IF($A:$A=$A4065,IF($B:$B=$B4065,$C:$C)),3)</f>
        <v>77031.5</v>
      </c>
      <c r="G4065">
        <f>Table3[[#This Row],[Q3]]-Table3[[#This Row],[Q1]]</f>
        <v>40900.5</v>
      </c>
      <c r="H4065">
        <f>Table3[[#This Row],[Q1]]-1.5*Table3[[#This Row],[IQR]]</f>
        <v>-25219.75</v>
      </c>
      <c r="I4065">
        <f>Table3[[#This Row],[Q3]]+1.5*Table3[[#This Row],[IQR]]</f>
        <v>138382.25</v>
      </c>
    </row>
    <row r="4066" spans="1:9" x14ac:dyDescent="0.45">
      <c r="A4066" t="s">
        <v>19</v>
      </c>
      <c r="B4066" t="s">
        <v>4</v>
      </c>
      <c r="C4066">
        <v>58224</v>
      </c>
      <c r="D4066" t="b">
        <f t="shared" si="63"/>
        <v>0</v>
      </c>
      <c r="E4066" cm="1">
        <f t="array" ref="E4066">QUARTILE(IF($A:$A=$A4066,IF($B:$B=$B4066,$C:$C)),1)</f>
        <v>36131</v>
      </c>
      <c r="F4066" cm="1">
        <f t="array" ref="F4066">QUARTILE(IF($A:$A=$A4066,IF($B:$B=$B4066,$C:$C)),3)</f>
        <v>77031.5</v>
      </c>
      <c r="G4066">
        <f>Table3[[#This Row],[Q3]]-Table3[[#This Row],[Q1]]</f>
        <v>40900.5</v>
      </c>
      <c r="H4066">
        <f>Table3[[#This Row],[Q1]]-1.5*Table3[[#This Row],[IQR]]</f>
        <v>-25219.75</v>
      </c>
      <c r="I4066">
        <f>Table3[[#This Row],[Q3]]+1.5*Table3[[#This Row],[IQR]]</f>
        <v>138382.25</v>
      </c>
    </row>
    <row r="4067" spans="1:9" x14ac:dyDescent="0.45">
      <c r="A4067" t="s">
        <v>19</v>
      </c>
      <c r="B4067" t="s">
        <v>4</v>
      </c>
      <c r="C4067">
        <v>58860</v>
      </c>
      <c r="D4067" t="b">
        <f t="shared" si="63"/>
        <v>0</v>
      </c>
      <c r="E4067" cm="1">
        <f t="array" ref="E4067">QUARTILE(IF($A:$A=$A4067,IF($B:$B=$B4067,$C:$C)),1)</f>
        <v>36131</v>
      </c>
      <c r="F4067" cm="1">
        <f t="array" ref="F4067">QUARTILE(IF($A:$A=$A4067,IF($B:$B=$B4067,$C:$C)),3)</f>
        <v>77031.5</v>
      </c>
      <c r="G4067">
        <f>Table3[[#This Row],[Q3]]-Table3[[#This Row],[Q1]]</f>
        <v>40900.5</v>
      </c>
      <c r="H4067">
        <f>Table3[[#This Row],[Q1]]-1.5*Table3[[#This Row],[IQR]]</f>
        <v>-25219.75</v>
      </c>
      <c r="I4067">
        <f>Table3[[#This Row],[Q3]]+1.5*Table3[[#This Row],[IQR]]</f>
        <v>138382.25</v>
      </c>
    </row>
    <row r="4068" spans="1:9" x14ac:dyDescent="0.45">
      <c r="A4068" t="s">
        <v>19</v>
      </c>
      <c r="B4068" t="s">
        <v>4</v>
      </c>
      <c r="C4068">
        <v>68253</v>
      </c>
      <c r="D4068" t="b">
        <f t="shared" si="63"/>
        <v>0</v>
      </c>
      <c r="E4068" cm="1">
        <f t="array" ref="E4068">QUARTILE(IF($A:$A=$A4068,IF($B:$B=$B4068,$C:$C)),1)</f>
        <v>36131</v>
      </c>
      <c r="F4068" cm="1">
        <f t="array" ref="F4068">QUARTILE(IF($A:$A=$A4068,IF($B:$B=$B4068,$C:$C)),3)</f>
        <v>77031.5</v>
      </c>
      <c r="G4068">
        <f>Table3[[#This Row],[Q3]]-Table3[[#This Row],[Q1]]</f>
        <v>40900.5</v>
      </c>
      <c r="H4068">
        <f>Table3[[#This Row],[Q1]]-1.5*Table3[[#This Row],[IQR]]</f>
        <v>-25219.75</v>
      </c>
      <c r="I4068">
        <f>Table3[[#This Row],[Q3]]+1.5*Table3[[#This Row],[IQR]]</f>
        <v>138382.25</v>
      </c>
    </row>
    <row r="4069" spans="1:9" x14ac:dyDescent="0.45">
      <c r="A4069" t="s">
        <v>19</v>
      </c>
      <c r="B4069" t="s">
        <v>4</v>
      </c>
      <c r="C4069">
        <v>71666</v>
      </c>
      <c r="D4069" t="b">
        <f t="shared" si="63"/>
        <v>0</v>
      </c>
      <c r="E4069" cm="1">
        <f t="array" ref="E4069">QUARTILE(IF($A:$A=$A4069,IF($B:$B=$B4069,$C:$C)),1)</f>
        <v>36131</v>
      </c>
      <c r="F4069" cm="1">
        <f t="array" ref="F4069">QUARTILE(IF($A:$A=$A4069,IF($B:$B=$B4069,$C:$C)),3)</f>
        <v>77031.5</v>
      </c>
      <c r="G4069">
        <f>Table3[[#This Row],[Q3]]-Table3[[#This Row],[Q1]]</f>
        <v>40900.5</v>
      </c>
      <c r="H4069">
        <f>Table3[[#This Row],[Q1]]-1.5*Table3[[#This Row],[IQR]]</f>
        <v>-25219.75</v>
      </c>
      <c r="I4069">
        <f>Table3[[#This Row],[Q3]]+1.5*Table3[[#This Row],[IQR]]</f>
        <v>138382.25</v>
      </c>
    </row>
    <row r="4070" spans="1:9" x14ac:dyDescent="0.45">
      <c r="A4070" t="s">
        <v>19</v>
      </c>
      <c r="B4070" t="s">
        <v>4</v>
      </c>
      <c r="C4070">
        <v>76110</v>
      </c>
      <c r="D4070" t="b">
        <f t="shared" si="63"/>
        <v>0</v>
      </c>
      <c r="E4070" cm="1">
        <f t="array" ref="E4070">QUARTILE(IF($A:$A=$A4070,IF($B:$B=$B4070,$C:$C)),1)</f>
        <v>36131</v>
      </c>
      <c r="F4070" cm="1">
        <f t="array" ref="F4070">QUARTILE(IF($A:$A=$A4070,IF($B:$B=$B4070,$C:$C)),3)</f>
        <v>77031.5</v>
      </c>
      <c r="G4070">
        <f>Table3[[#This Row],[Q3]]-Table3[[#This Row],[Q1]]</f>
        <v>40900.5</v>
      </c>
      <c r="H4070">
        <f>Table3[[#This Row],[Q1]]-1.5*Table3[[#This Row],[IQR]]</f>
        <v>-25219.75</v>
      </c>
      <c r="I4070">
        <f>Table3[[#This Row],[Q3]]+1.5*Table3[[#This Row],[IQR]]</f>
        <v>138382.25</v>
      </c>
    </row>
    <row r="4071" spans="1:9" x14ac:dyDescent="0.45">
      <c r="A4071" t="s">
        <v>19</v>
      </c>
      <c r="B4071" t="s">
        <v>4</v>
      </c>
      <c r="C4071">
        <v>77953</v>
      </c>
      <c r="D4071" t="b">
        <f t="shared" si="63"/>
        <v>0</v>
      </c>
      <c r="E4071" cm="1">
        <f t="array" ref="E4071">QUARTILE(IF($A:$A=$A4071,IF($B:$B=$B4071,$C:$C)),1)</f>
        <v>36131</v>
      </c>
      <c r="F4071" cm="1">
        <f t="array" ref="F4071">QUARTILE(IF($A:$A=$A4071,IF($B:$B=$B4071,$C:$C)),3)</f>
        <v>77031.5</v>
      </c>
      <c r="G4071">
        <f>Table3[[#This Row],[Q3]]-Table3[[#This Row],[Q1]]</f>
        <v>40900.5</v>
      </c>
      <c r="H4071">
        <f>Table3[[#This Row],[Q1]]-1.5*Table3[[#This Row],[IQR]]</f>
        <v>-25219.75</v>
      </c>
      <c r="I4071">
        <f>Table3[[#This Row],[Q3]]+1.5*Table3[[#This Row],[IQR]]</f>
        <v>138382.25</v>
      </c>
    </row>
    <row r="4072" spans="1:9" x14ac:dyDescent="0.45">
      <c r="A4072" t="s">
        <v>19</v>
      </c>
      <c r="B4072" t="s">
        <v>4</v>
      </c>
      <c r="C4072">
        <v>80190</v>
      </c>
      <c r="D4072" t="b">
        <f t="shared" si="63"/>
        <v>0</v>
      </c>
      <c r="E4072" cm="1">
        <f t="array" ref="E4072">QUARTILE(IF($A:$A=$A4072,IF($B:$B=$B4072,$C:$C)),1)</f>
        <v>36131</v>
      </c>
      <c r="F4072" cm="1">
        <f t="array" ref="F4072">QUARTILE(IF($A:$A=$A4072,IF($B:$B=$B4072,$C:$C)),3)</f>
        <v>77031.5</v>
      </c>
      <c r="G4072">
        <f>Table3[[#This Row],[Q3]]-Table3[[#This Row],[Q1]]</f>
        <v>40900.5</v>
      </c>
      <c r="H4072">
        <f>Table3[[#This Row],[Q1]]-1.5*Table3[[#This Row],[IQR]]</f>
        <v>-25219.75</v>
      </c>
      <c r="I4072">
        <f>Table3[[#This Row],[Q3]]+1.5*Table3[[#This Row],[IQR]]</f>
        <v>138382.25</v>
      </c>
    </row>
    <row r="4073" spans="1:9" x14ac:dyDescent="0.45">
      <c r="A4073" t="s">
        <v>19</v>
      </c>
      <c r="B4073" t="s">
        <v>4</v>
      </c>
      <c r="C4073">
        <v>81434</v>
      </c>
      <c r="D4073" t="b">
        <f t="shared" si="63"/>
        <v>0</v>
      </c>
      <c r="E4073" cm="1">
        <f t="array" ref="E4073">QUARTILE(IF($A:$A=$A4073,IF($B:$B=$B4073,$C:$C)),1)</f>
        <v>36131</v>
      </c>
      <c r="F4073" cm="1">
        <f t="array" ref="F4073">QUARTILE(IF($A:$A=$A4073,IF($B:$B=$B4073,$C:$C)),3)</f>
        <v>77031.5</v>
      </c>
      <c r="G4073">
        <f>Table3[[#This Row],[Q3]]-Table3[[#This Row],[Q1]]</f>
        <v>40900.5</v>
      </c>
      <c r="H4073">
        <f>Table3[[#This Row],[Q1]]-1.5*Table3[[#This Row],[IQR]]</f>
        <v>-25219.75</v>
      </c>
      <c r="I4073">
        <f>Table3[[#This Row],[Q3]]+1.5*Table3[[#This Row],[IQR]]</f>
        <v>138382.25</v>
      </c>
    </row>
    <row r="4074" spans="1:9" x14ac:dyDescent="0.45">
      <c r="A4074" t="s">
        <v>19</v>
      </c>
      <c r="B4074" t="s">
        <v>4</v>
      </c>
      <c r="C4074">
        <v>86399</v>
      </c>
      <c r="D4074" t="b">
        <f t="shared" si="63"/>
        <v>0</v>
      </c>
      <c r="E4074" cm="1">
        <f t="array" ref="E4074">QUARTILE(IF($A:$A=$A4074,IF($B:$B=$B4074,$C:$C)),1)</f>
        <v>36131</v>
      </c>
      <c r="F4074" cm="1">
        <f t="array" ref="F4074">QUARTILE(IF($A:$A=$A4074,IF($B:$B=$B4074,$C:$C)),3)</f>
        <v>77031.5</v>
      </c>
      <c r="G4074">
        <f>Table3[[#This Row],[Q3]]-Table3[[#This Row],[Q1]]</f>
        <v>40900.5</v>
      </c>
      <c r="H4074">
        <f>Table3[[#This Row],[Q1]]-1.5*Table3[[#This Row],[IQR]]</f>
        <v>-25219.75</v>
      </c>
      <c r="I4074">
        <f>Table3[[#This Row],[Q3]]+1.5*Table3[[#This Row],[IQR]]</f>
        <v>138382.25</v>
      </c>
    </row>
    <row r="4075" spans="1:9" x14ac:dyDescent="0.45">
      <c r="A4075" t="s">
        <v>19</v>
      </c>
      <c r="B4075" t="s">
        <v>4</v>
      </c>
      <c r="C4075">
        <v>89007</v>
      </c>
      <c r="D4075" t="b">
        <f t="shared" si="63"/>
        <v>0</v>
      </c>
      <c r="E4075" cm="1">
        <f t="array" ref="E4075">QUARTILE(IF($A:$A=$A4075,IF($B:$B=$B4075,$C:$C)),1)</f>
        <v>36131</v>
      </c>
      <c r="F4075" cm="1">
        <f t="array" ref="F4075">QUARTILE(IF($A:$A=$A4075,IF($B:$B=$B4075,$C:$C)),3)</f>
        <v>77031.5</v>
      </c>
      <c r="G4075">
        <f>Table3[[#This Row],[Q3]]-Table3[[#This Row],[Q1]]</f>
        <v>40900.5</v>
      </c>
      <c r="H4075">
        <f>Table3[[#This Row],[Q1]]-1.5*Table3[[#This Row],[IQR]]</f>
        <v>-25219.75</v>
      </c>
      <c r="I4075">
        <f>Table3[[#This Row],[Q3]]+1.5*Table3[[#This Row],[IQR]]</f>
        <v>138382.25</v>
      </c>
    </row>
    <row r="4076" spans="1:9" x14ac:dyDescent="0.45">
      <c r="A4076" t="s">
        <v>19</v>
      </c>
      <c r="B4076" t="s">
        <v>4</v>
      </c>
      <c r="C4076">
        <v>99745</v>
      </c>
      <c r="D4076" t="b">
        <f t="shared" si="63"/>
        <v>0</v>
      </c>
      <c r="E4076" cm="1">
        <f t="array" ref="E4076">QUARTILE(IF($A:$A=$A4076,IF($B:$B=$B4076,$C:$C)),1)</f>
        <v>36131</v>
      </c>
      <c r="F4076" cm="1">
        <f t="array" ref="F4076">QUARTILE(IF($A:$A=$A4076,IF($B:$B=$B4076,$C:$C)),3)</f>
        <v>77031.5</v>
      </c>
      <c r="G4076">
        <f>Table3[[#This Row],[Q3]]-Table3[[#This Row],[Q1]]</f>
        <v>40900.5</v>
      </c>
      <c r="H4076">
        <f>Table3[[#This Row],[Q1]]-1.5*Table3[[#This Row],[IQR]]</f>
        <v>-25219.75</v>
      </c>
      <c r="I4076">
        <f>Table3[[#This Row],[Q3]]+1.5*Table3[[#This Row],[IQR]]</f>
        <v>138382.25</v>
      </c>
    </row>
    <row r="4077" spans="1:9" x14ac:dyDescent="0.45">
      <c r="A4077" t="s">
        <v>19</v>
      </c>
      <c r="B4077" t="s">
        <v>4</v>
      </c>
      <c r="C4077">
        <v>300000</v>
      </c>
      <c r="D4077" t="b">
        <f t="shared" si="63"/>
        <v>1</v>
      </c>
      <c r="E4077" cm="1">
        <f t="array" ref="E4077">QUARTILE(IF($A:$A=$A4077,IF($B:$B=$B4077,$C:$C)),1)</f>
        <v>36131</v>
      </c>
      <c r="F4077" cm="1">
        <f t="array" ref="F4077">QUARTILE(IF($A:$A=$A4077,IF($B:$B=$B4077,$C:$C)),3)</f>
        <v>77031.5</v>
      </c>
      <c r="G4077">
        <f>Table3[[#This Row],[Q3]]-Table3[[#This Row],[Q1]]</f>
        <v>40900.5</v>
      </c>
      <c r="H4077">
        <f>Table3[[#This Row],[Q1]]-1.5*Table3[[#This Row],[IQR]]</f>
        <v>-25219.75</v>
      </c>
      <c r="I4077">
        <f>Table3[[#This Row],[Q3]]+1.5*Table3[[#This Row],[IQR]]</f>
        <v>138382.25</v>
      </c>
    </row>
    <row r="4078" spans="1:9" x14ac:dyDescent="0.45">
      <c r="A4078" t="s">
        <v>16</v>
      </c>
      <c r="B4078" t="s">
        <v>4</v>
      </c>
      <c r="C4078">
        <v>11270</v>
      </c>
      <c r="D4078" t="b">
        <f t="shared" si="63"/>
        <v>0</v>
      </c>
      <c r="E4078" cm="1">
        <f t="array" ref="E4078">QUARTILE(IF($A:$A=$A4078,IF($B:$B=$B4078,$C:$C)),1)</f>
        <v>33381.25</v>
      </c>
      <c r="F4078" cm="1">
        <f t="array" ref="F4078">QUARTILE(IF($A:$A=$A4078,IF($B:$B=$B4078,$C:$C)),3)</f>
        <v>85848.75</v>
      </c>
      <c r="G4078">
        <f>Table3[[#This Row],[Q3]]-Table3[[#This Row],[Q1]]</f>
        <v>52467.5</v>
      </c>
      <c r="H4078">
        <f>Table3[[#This Row],[Q1]]-1.5*Table3[[#This Row],[IQR]]</f>
        <v>-45320</v>
      </c>
      <c r="I4078">
        <f>Table3[[#This Row],[Q3]]+1.5*Table3[[#This Row],[IQR]]</f>
        <v>164550</v>
      </c>
    </row>
    <row r="4079" spans="1:9" x14ac:dyDescent="0.45">
      <c r="A4079" t="s">
        <v>16</v>
      </c>
      <c r="B4079" t="s">
        <v>4</v>
      </c>
      <c r="C4079">
        <v>30253</v>
      </c>
      <c r="D4079" t="b">
        <f t="shared" si="63"/>
        <v>0</v>
      </c>
      <c r="E4079" cm="1">
        <f t="array" ref="E4079">QUARTILE(IF($A:$A=$A4079,IF($B:$B=$B4079,$C:$C)),1)</f>
        <v>33381.25</v>
      </c>
      <c r="F4079" cm="1">
        <f t="array" ref="F4079">QUARTILE(IF($A:$A=$A4079,IF($B:$B=$B4079,$C:$C)),3)</f>
        <v>85848.75</v>
      </c>
      <c r="G4079">
        <f>Table3[[#This Row],[Q3]]-Table3[[#This Row],[Q1]]</f>
        <v>52467.5</v>
      </c>
      <c r="H4079">
        <f>Table3[[#This Row],[Q1]]-1.5*Table3[[#This Row],[IQR]]</f>
        <v>-45320</v>
      </c>
      <c r="I4079">
        <f>Table3[[#This Row],[Q3]]+1.5*Table3[[#This Row],[IQR]]</f>
        <v>164550</v>
      </c>
    </row>
    <row r="4080" spans="1:9" x14ac:dyDescent="0.45">
      <c r="A4080" t="s">
        <v>16</v>
      </c>
      <c r="B4080" t="s">
        <v>4</v>
      </c>
      <c r="C4080">
        <v>34424</v>
      </c>
      <c r="D4080" t="b">
        <f t="shared" si="63"/>
        <v>0</v>
      </c>
      <c r="E4080" cm="1">
        <f t="array" ref="E4080">QUARTILE(IF($A:$A=$A4080,IF($B:$B=$B4080,$C:$C)),1)</f>
        <v>33381.25</v>
      </c>
      <c r="F4080" cm="1">
        <f t="array" ref="F4080">QUARTILE(IF($A:$A=$A4080,IF($B:$B=$B4080,$C:$C)),3)</f>
        <v>85848.75</v>
      </c>
      <c r="G4080">
        <f>Table3[[#This Row],[Q3]]-Table3[[#This Row],[Q1]]</f>
        <v>52467.5</v>
      </c>
      <c r="H4080">
        <f>Table3[[#This Row],[Q1]]-1.5*Table3[[#This Row],[IQR]]</f>
        <v>-45320</v>
      </c>
      <c r="I4080">
        <f>Table3[[#This Row],[Q3]]+1.5*Table3[[#This Row],[IQR]]</f>
        <v>164550</v>
      </c>
    </row>
    <row r="4081" spans="1:9" x14ac:dyDescent="0.45">
      <c r="A4081" t="s">
        <v>16</v>
      </c>
      <c r="B4081" t="s">
        <v>4</v>
      </c>
      <c r="C4081">
        <v>52210</v>
      </c>
      <c r="D4081" t="b">
        <f t="shared" si="63"/>
        <v>0</v>
      </c>
      <c r="E4081" cm="1">
        <f t="array" ref="E4081">QUARTILE(IF($A:$A=$A4081,IF($B:$B=$B4081,$C:$C)),1)</f>
        <v>33381.25</v>
      </c>
      <c r="F4081" cm="1">
        <f t="array" ref="F4081">QUARTILE(IF($A:$A=$A4081,IF($B:$B=$B4081,$C:$C)),3)</f>
        <v>85848.75</v>
      </c>
      <c r="G4081">
        <f>Table3[[#This Row],[Q3]]-Table3[[#This Row],[Q1]]</f>
        <v>52467.5</v>
      </c>
      <c r="H4081">
        <f>Table3[[#This Row],[Q1]]-1.5*Table3[[#This Row],[IQR]]</f>
        <v>-45320</v>
      </c>
      <c r="I4081">
        <f>Table3[[#This Row],[Q3]]+1.5*Table3[[#This Row],[IQR]]</f>
        <v>164550</v>
      </c>
    </row>
    <row r="4082" spans="1:9" x14ac:dyDescent="0.45">
      <c r="A4082" t="s">
        <v>16</v>
      </c>
      <c r="B4082" t="s">
        <v>4</v>
      </c>
      <c r="C4082">
        <v>56888</v>
      </c>
      <c r="D4082" t="b">
        <f t="shared" si="63"/>
        <v>0</v>
      </c>
      <c r="E4082" cm="1">
        <f t="array" ref="E4082">QUARTILE(IF($A:$A=$A4082,IF($B:$B=$B4082,$C:$C)),1)</f>
        <v>33381.25</v>
      </c>
      <c r="F4082" cm="1">
        <f t="array" ref="F4082">QUARTILE(IF($A:$A=$A4082,IF($B:$B=$B4082,$C:$C)),3)</f>
        <v>85848.75</v>
      </c>
      <c r="G4082">
        <f>Table3[[#This Row],[Q3]]-Table3[[#This Row],[Q1]]</f>
        <v>52467.5</v>
      </c>
      <c r="H4082">
        <f>Table3[[#This Row],[Q1]]-1.5*Table3[[#This Row],[IQR]]</f>
        <v>-45320</v>
      </c>
      <c r="I4082">
        <f>Table3[[#This Row],[Q3]]+1.5*Table3[[#This Row],[IQR]]</f>
        <v>164550</v>
      </c>
    </row>
    <row r="4083" spans="1:9" x14ac:dyDescent="0.45">
      <c r="A4083" t="s">
        <v>16</v>
      </c>
      <c r="B4083" t="s">
        <v>4</v>
      </c>
      <c r="C4083">
        <v>83704</v>
      </c>
      <c r="D4083" t="b">
        <f t="shared" si="63"/>
        <v>0</v>
      </c>
      <c r="E4083" cm="1">
        <f t="array" ref="E4083">QUARTILE(IF($A:$A=$A4083,IF($B:$B=$B4083,$C:$C)),1)</f>
        <v>33381.25</v>
      </c>
      <c r="F4083" cm="1">
        <f t="array" ref="F4083">QUARTILE(IF($A:$A=$A4083,IF($B:$B=$B4083,$C:$C)),3)</f>
        <v>85848.75</v>
      </c>
      <c r="G4083">
        <f>Table3[[#This Row],[Q3]]-Table3[[#This Row],[Q1]]</f>
        <v>52467.5</v>
      </c>
      <c r="H4083">
        <f>Table3[[#This Row],[Q1]]-1.5*Table3[[#This Row],[IQR]]</f>
        <v>-45320</v>
      </c>
      <c r="I4083">
        <f>Table3[[#This Row],[Q3]]+1.5*Table3[[#This Row],[IQR]]</f>
        <v>164550</v>
      </c>
    </row>
    <row r="4084" spans="1:9" x14ac:dyDescent="0.45">
      <c r="A4084" t="s">
        <v>16</v>
      </c>
      <c r="B4084" t="s">
        <v>4</v>
      </c>
      <c r="C4084">
        <v>92283</v>
      </c>
      <c r="D4084" t="b">
        <f t="shared" si="63"/>
        <v>0</v>
      </c>
      <c r="E4084" cm="1">
        <f t="array" ref="E4084">QUARTILE(IF($A:$A=$A4084,IF($B:$B=$B4084,$C:$C)),1)</f>
        <v>33381.25</v>
      </c>
      <c r="F4084" cm="1">
        <f t="array" ref="F4084">QUARTILE(IF($A:$A=$A4084,IF($B:$B=$B4084,$C:$C)),3)</f>
        <v>85848.75</v>
      </c>
      <c r="G4084">
        <f>Table3[[#This Row],[Q3]]-Table3[[#This Row],[Q1]]</f>
        <v>52467.5</v>
      </c>
      <c r="H4084">
        <f>Table3[[#This Row],[Q1]]-1.5*Table3[[#This Row],[IQR]]</f>
        <v>-45320</v>
      </c>
      <c r="I4084">
        <f>Table3[[#This Row],[Q3]]+1.5*Table3[[#This Row],[IQR]]</f>
        <v>164550</v>
      </c>
    </row>
    <row r="4085" spans="1:9" x14ac:dyDescent="0.45">
      <c r="A4085" t="s">
        <v>16</v>
      </c>
      <c r="B4085" t="s">
        <v>4</v>
      </c>
      <c r="C4085">
        <v>95088</v>
      </c>
      <c r="D4085" t="b">
        <f t="shared" si="63"/>
        <v>0</v>
      </c>
      <c r="E4085" cm="1">
        <f t="array" ref="E4085">QUARTILE(IF($A:$A=$A4085,IF($B:$B=$B4085,$C:$C)),1)</f>
        <v>33381.25</v>
      </c>
      <c r="F4085" cm="1">
        <f t="array" ref="F4085">QUARTILE(IF($A:$A=$A4085,IF($B:$B=$B4085,$C:$C)),3)</f>
        <v>85848.75</v>
      </c>
      <c r="G4085">
        <f>Table3[[#This Row],[Q3]]-Table3[[#This Row],[Q1]]</f>
        <v>52467.5</v>
      </c>
      <c r="H4085">
        <f>Table3[[#This Row],[Q1]]-1.5*Table3[[#This Row],[IQR]]</f>
        <v>-45320</v>
      </c>
      <c r="I4085">
        <f>Table3[[#This Row],[Q3]]+1.5*Table3[[#This Row],[IQR]]</f>
        <v>164550</v>
      </c>
    </row>
    <row r="4086" spans="1:9" x14ac:dyDescent="0.45">
      <c r="A4086" t="s">
        <v>15</v>
      </c>
      <c r="B4086" t="s">
        <v>4</v>
      </c>
      <c r="C4086">
        <v>5718</v>
      </c>
      <c r="D4086" t="b">
        <f t="shared" si="63"/>
        <v>0</v>
      </c>
      <c r="E4086" cm="1">
        <f t="array" ref="E4086">QUARTILE(IF($A:$A=$A4086,IF($B:$B=$B4086,$C:$C)),1)</f>
        <v>29446.5</v>
      </c>
      <c r="F4086" cm="1">
        <f t="array" ref="F4086">QUARTILE(IF($A:$A=$A4086,IF($B:$B=$B4086,$C:$C)),3)</f>
        <v>74413.5</v>
      </c>
      <c r="G4086">
        <f>Table3[[#This Row],[Q3]]-Table3[[#This Row],[Q1]]</f>
        <v>44967</v>
      </c>
      <c r="H4086">
        <f>Table3[[#This Row],[Q1]]-1.5*Table3[[#This Row],[IQR]]</f>
        <v>-38004</v>
      </c>
      <c r="I4086">
        <f>Table3[[#This Row],[Q3]]+1.5*Table3[[#This Row],[IQR]]</f>
        <v>141864</v>
      </c>
    </row>
    <row r="4087" spans="1:9" x14ac:dyDescent="0.45">
      <c r="A4087" t="s">
        <v>15</v>
      </c>
      <c r="B4087" t="s">
        <v>4</v>
      </c>
      <c r="C4087">
        <v>7589</v>
      </c>
      <c r="D4087" t="b">
        <f t="shared" si="63"/>
        <v>0</v>
      </c>
      <c r="E4087" cm="1">
        <f t="array" ref="E4087">QUARTILE(IF($A:$A=$A4087,IF($B:$B=$B4087,$C:$C)),1)</f>
        <v>29446.5</v>
      </c>
      <c r="F4087" cm="1">
        <f t="array" ref="F4087">QUARTILE(IF($A:$A=$A4087,IF($B:$B=$B4087,$C:$C)),3)</f>
        <v>74413.5</v>
      </c>
      <c r="G4087">
        <f>Table3[[#This Row],[Q3]]-Table3[[#This Row],[Q1]]</f>
        <v>44967</v>
      </c>
      <c r="H4087">
        <f>Table3[[#This Row],[Q1]]-1.5*Table3[[#This Row],[IQR]]</f>
        <v>-38004</v>
      </c>
      <c r="I4087">
        <f>Table3[[#This Row],[Q3]]+1.5*Table3[[#This Row],[IQR]]</f>
        <v>141864</v>
      </c>
    </row>
    <row r="4088" spans="1:9" x14ac:dyDescent="0.45">
      <c r="A4088" t="s">
        <v>15</v>
      </c>
      <c r="B4088" t="s">
        <v>4</v>
      </c>
      <c r="C4088">
        <v>9682</v>
      </c>
      <c r="D4088" t="b">
        <f t="shared" si="63"/>
        <v>0</v>
      </c>
      <c r="E4088" cm="1">
        <f t="array" ref="E4088">QUARTILE(IF($A:$A=$A4088,IF($B:$B=$B4088,$C:$C)),1)</f>
        <v>29446.5</v>
      </c>
      <c r="F4088" cm="1">
        <f t="array" ref="F4088">QUARTILE(IF($A:$A=$A4088,IF($B:$B=$B4088,$C:$C)),3)</f>
        <v>74413.5</v>
      </c>
      <c r="G4088">
        <f>Table3[[#This Row],[Q3]]-Table3[[#This Row],[Q1]]</f>
        <v>44967</v>
      </c>
      <c r="H4088">
        <f>Table3[[#This Row],[Q1]]-1.5*Table3[[#This Row],[IQR]]</f>
        <v>-38004</v>
      </c>
      <c r="I4088">
        <f>Table3[[#This Row],[Q3]]+1.5*Table3[[#This Row],[IQR]]</f>
        <v>141864</v>
      </c>
    </row>
    <row r="4089" spans="1:9" x14ac:dyDescent="0.45">
      <c r="A4089" t="s">
        <v>15</v>
      </c>
      <c r="B4089" t="s">
        <v>4</v>
      </c>
      <c r="C4089">
        <v>13296</v>
      </c>
      <c r="D4089" t="b">
        <f t="shared" si="63"/>
        <v>0</v>
      </c>
      <c r="E4089" cm="1">
        <f t="array" ref="E4089">QUARTILE(IF($A:$A=$A4089,IF($B:$B=$B4089,$C:$C)),1)</f>
        <v>29446.5</v>
      </c>
      <c r="F4089" cm="1">
        <f t="array" ref="F4089">QUARTILE(IF($A:$A=$A4089,IF($B:$B=$B4089,$C:$C)),3)</f>
        <v>74413.5</v>
      </c>
      <c r="G4089">
        <f>Table3[[#This Row],[Q3]]-Table3[[#This Row],[Q1]]</f>
        <v>44967</v>
      </c>
      <c r="H4089">
        <f>Table3[[#This Row],[Q1]]-1.5*Table3[[#This Row],[IQR]]</f>
        <v>-38004</v>
      </c>
      <c r="I4089">
        <f>Table3[[#This Row],[Q3]]+1.5*Table3[[#This Row],[IQR]]</f>
        <v>141864</v>
      </c>
    </row>
    <row r="4090" spans="1:9" x14ac:dyDescent="0.45">
      <c r="A4090" t="s">
        <v>15</v>
      </c>
      <c r="B4090" t="s">
        <v>4</v>
      </c>
      <c r="C4090">
        <v>14815</v>
      </c>
      <c r="D4090" t="b">
        <f t="shared" si="63"/>
        <v>0</v>
      </c>
      <c r="E4090" cm="1">
        <f t="array" ref="E4090">QUARTILE(IF($A:$A=$A4090,IF($B:$B=$B4090,$C:$C)),1)</f>
        <v>29446.5</v>
      </c>
      <c r="F4090" cm="1">
        <f t="array" ref="F4090">QUARTILE(IF($A:$A=$A4090,IF($B:$B=$B4090,$C:$C)),3)</f>
        <v>74413.5</v>
      </c>
      <c r="G4090">
        <f>Table3[[#This Row],[Q3]]-Table3[[#This Row],[Q1]]</f>
        <v>44967</v>
      </c>
      <c r="H4090">
        <f>Table3[[#This Row],[Q1]]-1.5*Table3[[#This Row],[IQR]]</f>
        <v>-38004</v>
      </c>
      <c r="I4090">
        <f>Table3[[#This Row],[Q3]]+1.5*Table3[[#This Row],[IQR]]</f>
        <v>141864</v>
      </c>
    </row>
    <row r="4091" spans="1:9" x14ac:dyDescent="0.45">
      <c r="A4091" t="s">
        <v>15</v>
      </c>
      <c r="B4091" t="s">
        <v>4</v>
      </c>
      <c r="C4091">
        <v>19732</v>
      </c>
      <c r="D4091" t="b">
        <f t="shared" si="63"/>
        <v>0</v>
      </c>
      <c r="E4091" cm="1">
        <f t="array" ref="E4091">QUARTILE(IF($A:$A=$A4091,IF($B:$B=$B4091,$C:$C)),1)</f>
        <v>29446.5</v>
      </c>
      <c r="F4091" cm="1">
        <f t="array" ref="F4091">QUARTILE(IF($A:$A=$A4091,IF($B:$B=$B4091,$C:$C)),3)</f>
        <v>74413.5</v>
      </c>
      <c r="G4091">
        <f>Table3[[#This Row],[Q3]]-Table3[[#This Row],[Q1]]</f>
        <v>44967</v>
      </c>
      <c r="H4091">
        <f>Table3[[#This Row],[Q1]]-1.5*Table3[[#This Row],[IQR]]</f>
        <v>-38004</v>
      </c>
      <c r="I4091">
        <f>Table3[[#This Row],[Q3]]+1.5*Table3[[#This Row],[IQR]]</f>
        <v>141864</v>
      </c>
    </row>
    <row r="4092" spans="1:9" x14ac:dyDescent="0.45">
      <c r="A4092" t="s">
        <v>15</v>
      </c>
      <c r="B4092" t="s">
        <v>4</v>
      </c>
      <c r="C4092">
        <v>27928</v>
      </c>
      <c r="D4092" t="b">
        <f t="shared" si="63"/>
        <v>0</v>
      </c>
      <c r="E4092" cm="1">
        <f t="array" ref="E4092">QUARTILE(IF($A:$A=$A4092,IF($B:$B=$B4092,$C:$C)),1)</f>
        <v>29446.5</v>
      </c>
      <c r="F4092" cm="1">
        <f t="array" ref="F4092">QUARTILE(IF($A:$A=$A4092,IF($B:$B=$B4092,$C:$C)),3)</f>
        <v>74413.5</v>
      </c>
      <c r="G4092">
        <f>Table3[[#This Row],[Q3]]-Table3[[#This Row],[Q1]]</f>
        <v>44967</v>
      </c>
      <c r="H4092">
        <f>Table3[[#This Row],[Q1]]-1.5*Table3[[#This Row],[IQR]]</f>
        <v>-38004</v>
      </c>
      <c r="I4092">
        <f>Table3[[#This Row],[Q3]]+1.5*Table3[[#This Row],[IQR]]</f>
        <v>141864</v>
      </c>
    </row>
    <row r="4093" spans="1:9" x14ac:dyDescent="0.45">
      <c r="A4093" t="s">
        <v>15</v>
      </c>
      <c r="B4093" t="s">
        <v>4</v>
      </c>
      <c r="C4093">
        <v>28912</v>
      </c>
      <c r="D4093" t="b">
        <f t="shared" si="63"/>
        <v>0</v>
      </c>
      <c r="E4093" cm="1">
        <f t="array" ref="E4093">QUARTILE(IF($A:$A=$A4093,IF($B:$B=$B4093,$C:$C)),1)</f>
        <v>29446.5</v>
      </c>
      <c r="F4093" cm="1">
        <f t="array" ref="F4093">QUARTILE(IF($A:$A=$A4093,IF($B:$B=$B4093,$C:$C)),3)</f>
        <v>74413.5</v>
      </c>
      <c r="G4093">
        <f>Table3[[#This Row],[Q3]]-Table3[[#This Row],[Q1]]</f>
        <v>44967</v>
      </c>
      <c r="H4093">
        <f>Table3[[#This Row],[Q1]]-1.5*Table3[[#This Row],[IQR]]</f>
        <v>-38004</v>
      </c>
      <c r="I4093">
        <f>Table3[[#This Row],[Q3]]+1.5*Table3[[#This Row],[IQR]]</f>
        <v>141864</v>
      </c>
    </row>
    <row r="4094" spans="1:9" x14ac:dyDescent="0.45">
      <c r="A4094" t="s">
        <v>15</v>
      </c>
      <c r="B4094" t="s">
        <v>4</v>
      </c>
      <c r="C4094">
        <v>29981</v>
      </c>
      <c r="D4094" t="b">
        <f t="shared" si="63"/>
        <v>0</v>
      </c>
      <c r="E4094" cm="1">
        <f t="array" ref="E4094">QUARTILE(IF($A:$A=$A4094,IF($B:$B=$B4094,$C:$C)),1)</f>
        <v>29446.5</v>
      </c>
      <c r="F4094" cm="1">
        <f t="array" ref="F4094">QUARTILE(IF($A:$A=$A4094,IF($B:$B=$B4094,$C:$C)),3)</f>
        <v>74413.5</v>
      </c>
      <c r="G4094">
        <f>Table3[[#This Row],[Q3]]-Table3[[#This Row],[Q1]]</f>
        <v>44967</v>
      </c>
      <c r="H4094">
        <f>Table3[[#This Row],[Q1]]-1.5*Table3[[#This Row],[IQR]]</f>
        <v>-38004</v>
      </c>
      <c r="I4094">
        <f>Table3[[#This Row],[Q3]]+1.5*Table3[[#This Row],[IQR]]</f>
        <v>141864</v>
      </c>
    </row>
    <row r="4095" spans="1:9" x14ac:dyDescent="0.45">
      <c r="A4095" t="s">
        <v>15</v>
      </c>
      <c r="B4095" t="s">
        <v>4</v>
      </c>
      <c r="C4095">
        <v>30997</v>
      </c>
      <c r="D4095" t="b">
        <f t="shared" si="63"/>
        <v>0</v>
      </c>
      <c r="E4095" cm="1">
        <f t="array" ref="E4095">QUARTILE(IF($A:$A=$A4095,IF($B:$B=$B4095,$C:$C)),1)</f>
        <v>29446.5</v>
      </c>
      <c r="F4095" cm="1">
        <f t="array" ref="F4095">QUARTILE(IF($A:$A=$A4095,IF($B:$B=$B4095,$C:$C)),3)</f>
        <v>74413.5</v>
      </c>
      <c r="G4095">
        <f>Table3[[#This Row],[Q3]]-Table3[[#This Row],[Q1]]</f>
        <v>44967</v>
      </c>
      <c r="H4095">
        <f>Table3[[#This Row],[Q1]]-1.5*Table3[[#This Row],[IQR]]</f>
        <v>-38004</v>
      </c>
      <c r="I4095">
        <f>Table3[[#This Row],[Q3]]+1.5*Table3[[#This Row],[IQR]]</f>
        <v>141864</v>
      </c>
    </row>
    <row r="4096" spans="1:9" x14ac:dyDescent="0.45">
      <c r="A4096" t="s">
        <v>15</v>
      </c>
      <c r="B4096" t="s">
        <v>4</v>
      </c>
      <c r="C4096">
        <v>35039</v>
      </c>
      <c r="D4096" t="b">
        <f t="shared" si="63"/>
        <v>0</v>
      </c>
      <c r="E4096" cm="1">
        <f t="array" ref="E4096">QUARTILE(IF($A:$A=$A4096,IF($B:$B=$B4096,$C:$C)),1)</f>
        <v>29446.5</v>
      </c>
      <c r="F4096" cm="1">
        <f t="array" ref="F4096">QUARTILE(IF($A:$A=$A4096,IF($B:$B=$B4096,$C:$C)),3)</f>
        <v>74413.5</v>
      </c>
      <c r="G4096">
        <f>Table3[[#This Row],[Q3]]-Table3[[#This Row],[Q1]]</f>
        <v>44967</v>
      </c>
      <c r="H4096">
        <f>Table3[[#This Row],[Q1]]-1.5*Table3[[#This Row],[IQR]]</f>
        <v>-38004</v>
      </c>
      <c r="I4096">
        <f>Table3[[#This Row],[Q3]]+1.5*Table3[[#This Row],[IQR]]</f>
        <v>141864</v>
      </c>
    </row>
    <row r="4097" spans="1:9" x14ac:dyDescent="0.45">
      <c r="A4097" t="s">
        <v>15</v>
      </c>
      <c r="B4097" t="s">
        <v>4</v>
      </c>
      <c r="C4097">
        <v>40786</v>
      </c>
      <c r="D4097" t="b">
        <f t="shared" si="63"/>
        <v>0</v>
      </c>
      <c r="E4097" cm="1">
        <f t="array" ref="E4097">QUARTILE(IF($A:$A=$A4097,IF($B:$B=$B4097,$C:$C)),1)</f>
        <v>29446.5</v>
      </c>
      <c r="F4097" cm="1">
        <f t="array" ref="F4097">QUARTILE(IF($A:$A=$A4097,IF($B:$B=$B4097,$C:$C)),3)</f>
        <v>74413.5</v>
      </c>
      <c r="G4097">
        <f>Table3[[#This Row],[Q3]]-Table3[[#This Row],[Q1]]</f>
        <v>44967</v>
      </c>
      <c r="H4097">
        <f>Table3[[#This Row],[Q1]]-1.5*Table3[[#This Row],[IQR]]</f>
        <v>-38004</v>
      </c>
      <c r="I4097">
        <f>Table3[[#This Row],[Q3]]+1.5*Table3[[#This Row],[IQR]]</f>
        <v>141864</v>
      </c>
    </row>
    <row r="4098" spans="1:9" x14ac:dyDescent="0.45">
      <c r="A4098" t="s">
        <v>15</v>
      </c>
      <c r="B4098" t="s">
        <v>4</v>
      </c>
      <c r="C4098">
        <v>43082</v>
      </c>
      <c r="D4098" t="b">
        <f t="shared" ref="D4098:D4161" si="64">IF(C4098&lt;H4098,TRUE,IF(C4098&gt;I4098,TRUE,FALSE))</f>
        <v>0</v>
      </c>
      <c r="E4098" cm="1">
        <f t="array" ref="E4098">QUARTILE(IF($A:$A=$A4098,IF($B:$B=$B4098,$C:$C)),1)</f>
        <v>29446.5</v>
      </c>
      <c r="F4098" cm="1">
        <f t="array" ref="F4098">QUARTILE(IF($A:$A=$A4098,IF($B:$B=$B4098,$C:$C)),3)</f>
        <v>74413.5</v>
      </c>
      <c r="G4098">
        <f>Table3[[#This Row],[Q3]]-Table3[[#This Row],[Q1]]</f>
        <v>44967</v>
      </c>
      <c r="H4098">
        <f>Table3[[#This Row],[Q1]]-1.5*Table3[[#This Row],[IQR]]</f>
        <v>-38004</v>
      </c>
      <c r="I4098">
        <f>Table3[[#This Row],[Q3]]+1.5*Table3[[#This Row],[IQR]]</f>
        <v>141864</v>
      </c>
    </row>
    <row r="4099" spans="1:9" x14ac:dyDescent="0.45">
      <c r="A4099" t="s">
        <v>15</v>
      </c>
      <c r="B4099" t="s">
        <v>4</v>
      </c>
      <c r="C4099">
        <v>44873</v>
      </c>
      <c r="D4099" t="b">
        <f t="shared" si="64"/>
        <v>0</v>
      </c>
      <c r="E4099" cm="1">
        <f t="array" ref="E4099">QUARTILE(IF($A:$A=$A4099,IF($B:$B=$B4099,$C:$C)),1)</f>
        <v>29446.5</v>
      </c>
      <c r="F4099" cm="1">
        <f t="array" ref="F4099">QUARTILE(IF($A:$A=$A4099,IF($B:$B=$B4099,$C:$C)),3)</f>
        <v>74413.5</v>
      </c>
      <c r="G4099">
        <f>Table3[[#This Row],[Q3]]-Table3[[#This Row],[Q1]]</f>
        <v>44967</v>
      </c>
      <c r="H4099">
        <f>Table3[[#This Row],[Q1]]-1.5*Table3[[#This Row],[IQR]]</f>
        <v>-38004</v>
      </c>
      <c r="I4099">
        <f>Table3[[#This Row],[Q3]]+1.5*Table3[[#This Row],[IQR]]</f>
        <v>141864</v>
      </c>
    </row>
    <row r="4100" spans="1:9" x14ac:dyDescent="0.45">
      <c r="A4100" t="s">
        <v>15</v>
      </c>
      <c r="B4100" t="s">
        <v>4</v>
      </c>
      <c r="C4100">
        <v>47813</v>
      </c>
      <c r="D4100" t="b">
        <f t="shared" si="64"/>
        <v>0</v>
      </c>
      <c r="E4100" cm="1">
        <f t="array" ref="E4100">QUARTILE(IF($A:$A=$A4100,IF($B:$B=$B4100,$C:$C)),1)</f>
        <v>29446.5</v>
      </c>
      <c r="F4100" cm="1">
        <f t="array" ref="F4100">QUARTILE(IF($A:$A=$A4100,IF($B:$B=$B4100,$C:$C)),3)</f>
        <v>74413.5</v>
      </c>
      <c r="G4100">
        <f>Table3[[#This Row],[Q3]]-Table3[[#This Row],[Q1]]</f>
        <v>44967</v>
      </c>
      <c r="H4100">
        <f>Table3[[#This Row],[Q1]]-1.5*Table3[[#This Row],[IQR]]</f>
        <v>-38004</v>
      </c>
      <c r="I4100">
        <f>Table3[[#This Row],[Q3]]+1.5*Table3[[#This Row],[IQR]]</f>
        <v>141864</v>
      </c>
    </row>
    <row r="4101" spans="1:9" x14ac:dyDescent="0.45">
      <c r="A4101" t="s">
        <v>15</v>
      </c>
      <c r="B4101" t="s">
        <v>4</v>
      </c>
      <c r="C4101">
        <v>51209</v>
      </c>
      <c r="D4101" t="b">
        <f t="shared" si="64"/>
        <v>0</v>
      </c>
      <c r="E4101" cm="1">
        <f t="array" ref="E4101">QUARTILE(IF($A:$A=$A4101,IF($B:$B=$B4101,$C:$C)),1)</f>
        <v>29446.5</v>
      </c>
      <c r="F4101" cm="1">
        <f t="array" ref="F4101">QUARTILE(IF($A:$A=$A4101,IF($B:$B=$B4101,$C:$C)),3)</f>
        <v>74413.5</v>
      </c>
      <c r="G4101">
        <f>Table3[[#This Row],[Q3]]-Table3[[#This Row],[Q1]]</f>
        <v>44967</v>
      </c>
      <c r="H4101">
        <f>Table3[[#This Row],[Q1]]-1.5*Table3[[#This Row],[IQR]]</f>
        <v>-38004</v>
      </c>
      <c r="I4101">
        <f>Table3[[#This Row],[Q3]]+1.5*Table3[[#This Row],[IQR]]</f>
        <v>141864</v>
      </c>
    </row>
    <row r="4102" spans="1:9" x14ac:dyDescent="0.45">
      <c r="A4102" t="s">
        <v>15</v>
      </c>
      <c r="B4102" t="s">
        <v>4</v>
      </c>
      <c r="C4102">
        <v>58247</v>
      </c>
      <c r="D4102" t="b">
        <f t="shared" si="64"/>
        <v>0</v>
      </c>
      <c r="E4102" cm="1">
        <f t="array" ref="E4102">QUARTILE(IF($A:$A=$A4102,IF($B:$B=$B4102,$C:$C)),1)</f>
        <v>29446.5</v>
      </c>
      <c r="F4102" cm="1">
        <f t="array" ref="F4102">QUARTILE(IF($A:$A=$A4102,IF($B:$B=$B4102,$C:$C)),3)</f>
        <v>74413.5</v>
      </c>
      <c r="G4102">
        <f>Table3[[#This Row],[Q3]]-Table3[[#This Row],[Q1]]</f>
        <v>44967</v>
      </c>
      <c r="H4102">
        <f>Table3[[#This Row],[Q1]]-1.5*Table3[[#This Row],[IQR]]</f>
        <v>-38004</v>
      </c>
      <c r="I4102">
        <f>Table3[[#This Row],[Q3]]+1.5*Table3[[#This Row],[IQR]]</f>
        <v>141864</v>
      </c>
    </row>
    <row r="4103" spans="1:9" x14ac:dyDescent="0.45">
      <c r="A4103" t="s">
        <v>15</v>
      </c>
      <c r="B4103" t="s">
        <v>4</v>
      </c>
      <c r="C4103">
        <v>59930</v>
      </c>
      <c r="D4103" t="b">
        <f t="shared" si="64"/>
        <v>0</v>
      </c>
      <c r="E4103" cm="1">
        <f t="array" ref="E4103">QUARTILE(IF($A:$A=$A4103,IF($B:$B=$B4103,$C:$C)),1)</f>
        <v>29446.5</v>
      </c>
      <c r="F4103" cm="1">
        <f t="array" ref="F4103">QUARTILE(IF($A:$A=$A4103,IF($B:$B=$B4103,$C:$C)),3)</f>
        <v>74413.5</v>
      </c>
      <c r="G4103">
        <f>Table3[[#This Row],[Q3]]-Table3[[#This Row],[Q1]]</f>
        <v>44967</v>
      </c>
      <c r="H4103">
        <f>Table3[[#This Row],[Q1]]-1.5*Table3[[#This Row],[IQR]]</f>
        <v>-38004</v>
      </c>
      <c r="I4103">
        <f>Table3[[#This Row],[Q3]]+1.5*Table3[[#This Row],[IQR]]</f>
        <v>141864</v>
      </c>
    </row>
    <row r="4104" spans="1:9" x14ac:dyDescent="0.45">
      <c r="A4104" t="s">
        <v>15</v>
      </c>
      <c r="B4104" t="s">
        <v>4</v>
      </c>
      <c r="C4104">
        <v>64059</v>
      </c>
      <c r="D4104" t="b">
        <f t="shared" si="64"/>
        <v>0</v>
      </c>
      <c r="E4104" cm="1">
        <f t="array" ref="E4104">QUARTILE(IF($A:$A=$A4104,IF($B:$B=$B4104,$C:$C)),1)</f>
        <v>29446.5</v>
      </c>
      <c r="F4104" cm="1">
        <f t="array" ref="F4104">QUARTILE(IF($A:$A=$A4104,IF($B:$B=$B4104,$C:$C)),3)</f>
        <v>74413.5</v>
      </c>
      <c r="G4104">
        <f>Table3[[#This Row],[Q3]]-Table3[[#This Row],[Q1]]</f>
        <v>44967</v>
      </c>
      <c r="H4104">
        <f>Table3[[#This Row],[Q1]]-1.5*Table3[[#This Row],[IQR]]</f>
        <v>-38004</v>
      </c>
      <c r="I4104">
        <f>Table3[[#This Row],[Q3]]+1.5*Table3[[#This Row],[IQR]]</f>
        <v>141864</v>
      </c>
    </row>
    <row r="4105" spans="1:9" x14ac:dyDescent="0.45">
      <c r="A4105" t="s">
        <v>15</v>
      </c>
      <c r="B4105" t="s">
        <v>4</v>
      </c>
      <c r="C4105">
        <v>65350</v>
      </c>
      <c r="D4105" t="b">
        <f t="shared" si="64"/>
        <v>0</v>
      </c>
      <c r="E4105" cm="1">
        <f t="array" ref="E4105">QUARTILE(IF($A:$A=$A4105,IF($B:$B=$B4105,$C:$C)),1)</f>
        <v>29446.5</v>
      </c>
      <c r="F4105" cm="1">
        <f t="array" ref="F4105">QUARTILE(IF($A:$A=$A4105,IF($B:$B=$B4105,$C:$C)),3)</f>
        <v>74413.5</v>
      </c>
      <c r="G4105">
        <f>Table3[[#This Row],[Q3]]-Table3[[#This Row],[Q1]]</f>
        <v>44967</v>
      </c>
      <c r="H4105">
        <f>Table3[[#This Row],[Q1]]-1.5*Table3[[#This Row],[IQR]]</f>
        <v>-38004</v>
      </c>
      <c r="I4105">
        <f>Table3[[#This Row],[Q3]]+1.5*Table3[[#This Row],[IQR]]</f>
        <v>141864</v>
      </c>
    </row>
    <row r="4106" spans="1:9" x14ac:dyDescent="0.45">
      <c r="A4106" t="s">
        <v>15</v>
      </c>
      <c r="B4106" t="s">
        <v>4</v>
      </c>
      <c r="C4106">
        <v>66439</v>
      </c>
      <c r="D4106" t="b">
        <f t="shared" si="64"/>
        <v>0</v>
      </c>
      <c r="E4106" cm="1">
        <f t="array" ref="E4106">QUARTILE(IF($A:$A=$A4106,IF($B:$B=$B4106,$C:$C)),1)</f>
        <v>29446.5</v>
      </c>
      <c r="F4106" cm="1">
        <f t="array" ref="F4106">QUARTILE(IF($A:$A=$A4106,IF($B:$B=$B4106,$C:$C)),3)</f>
        <v>74413.5</v>
      </c>
      <c r="G4106">
        <f>Table3[[#This Row],[Q3]]-Table3[[#This Row],[Q1]]</f>
        <v>44967</v>
      </c>
      <c r="H4106">
        <f>Table3[[#This Row],[Q1]]-1.5*Table3[[#This Row],[IQR]]</f>
        <v>-38004</v>
      </c>
      <c r="I4106">
        <f>Table3[[#This Row],[Q3]]+1.5*Table3[[#This Row],[IQR]]</f>
        <v>141864</v>
      </c>
    </row>
    <row r="4107" spans="1:9" x14ac:dyDescent="0.45">
      <c r="A4107" t="s">
        <v>15</v>
      </c>
      <c r="B4107" t="s">
        <v>4</v>
      </c>
      <c r="C4107">
        <v>67251</v>
      </c>
      <c r="D4107" t="b">
        <f t="shared" si="64"/>
        <v>0</v>
      </c>
      <c r="E4107" cm="1">
        <f t="array" ref="E4107">QUARTILE(IF($A:$A=$A4107,IF($B:$B=$B4107,$C:$C)),1)</f>
        <v>29446.5</v>
      </c>
      <c r="F4107" cm="1">
        <f t="array" ref="F4107">QUARTILE(IF($A:$A=$A4107,IF($B:$B=$B4107,$C:$C)),3)</f>
        <v>74413.5</v>
      </c>
      <c r="G4107">
        <f>Table3[[#This Row],[Q3]]-Table3[[#This Row],[Q1]]</f>
        <v>44967</v>
      </c>
      <c r="H4107">
        <f>Table3[[#This Row],[Q1]]-1.5*Table3[[#This Row],[IQR]]</f>
        <v>-38004</v>
      </c>
      <c r="I4107">
        <f>Table3[[#This Row],[Q3]]+1.5*Table3[[#This Row],[IQR]]</f>
        <v>141864</v>
      </c>
    </row>
    <row r="4108" spans="1:9" x14ac:dyDescent="0.45">
      <c r="A4108" t="s">
        <v>15</v>
      </c>
      <c r="B4108" t="s">
        <v>4</v>
      </c>
      <c r="C4108">
        <v>72477</v>
      </c>
      <c r="D4108" t="b">
        <f t="shared" si="64"/>
        <v>0</v>
      </c>
      <c r="E4108" cm="1">
        <f t="array" ref="E4108">QUARTILE(IF($A:$A=$A4108,IF($B:$B=$B4108,$C:$C)),1)</f>
        <v>29446.5</v>
      </c>
      <c r="F4108" cm="1">
        <f t="array" ref="F4108">QUARTILE(IF($A:$A=$A4108,IF($B:$B=$B4108,$C:$C)),3)</f>
        <v>74413.5</v>
      </c>
      <c r="G4108">
        <f>Table3[[#This Row],[Q3]]-Table3[[#This Row],[Q1]]</f>
        <v>44967</v>
      </c>
      <c r="H4108">
        <f>Table3[[#This Row],[Q1]]-1.5*Table3[[#This Row],[IQR]]</f>
        <v>-38004</v>
      </c>
      <c r="I4108">
        <f>Table3[[#This Row],[Q3]]+1.5*Table3[[#This Row],[IQR]]</f>
        <v>141864</v>
      </c>
    </row>
    <row r="4109" spans="1:9" x14ac:dyDescent="0.45">
      <c r="A4109" t="s">
        <v>15</v>
      </c>
      <c r="B4109" t="s">
        <v>4</v>
      </c>
      <c r="C4109">
        <v>76350</v>
      </c>
      <c r="D4109" t="b">
        <f t="shared" si="64"/>
        <v>0</v>
      </c>
      <c r="E4109" cm="1">
        <f t="array" ref="E4109">QUARTILE(IF($A:$A=$A4109,IF($B:$B=$B4109,$C:$C)),1)</f>
        <v>29446.5</v>
      </c>
      <c r="F4109" cm="1">
        <f t="array" ref="F4109">QUARTILE(IF($A:$A=$A4109,IF($B:$B=$B4109,$C:$C)),3)</f>
        <v>74413.5</v>
      </c>
      <c r="G4109">
        <f>Table3[[#This Row],[Q3]]-Table3[[#This Row],[Q1]]</f>
        <v>44967</v>
      </c>
      <c r="H4109">
        <f>Table3[[#This Row],[Q1]]-1.5*Table3[[#This Row],[IQR]]</f>
        <v>-38004</v>
      </c>
      <c r="I4109">
        <f>Table3[[#This Row],[Q3]]+1.5*Table3[[#This Row],[IQR]]</f>
        <v>141864</v>
      </c>
    </row>
    <row r="4110" spans="1:9" x14ac:dyDescent="0.45">
      <c r="A4110" t="s">
        <v>15</v>
      </c>
      <c r="B4110" t="s">
        <v>4</v>
      </c>
      <c r="C4110">
        <v>79412</v>
      </c>
      <c r="D4110" t="b">
        <f t="shared" si="64"/>
        <v>0</v>
      </c>
      <c r="E4110" cm="1">
        <f t="array" ref="E4110">QUARTILE(IF($A:$A=$A4110,IF($B:$B=$B4110,$C:$C)),1)</f>
        <v>29446.5</v>
      </c>
      <c r="F4110" cm="1">
        <f t="array" ref="F4110">QUARTILE(IF($A:$A=$A4110,IF($B:$B=$B4110,$C:$C)),3)</f>
        <v>74413.5</v>
      </c>
      <c r="G4110">
        <f>Table3[[#This Row],[Q3]]-Table3[[#This Row],[Q1]]</f>
        <v>44967</v>
      </c>
      <c r="H4110">
        <f>Table3[[#This Row],[Q1]]-1.5*Table3[[#This Row],[IQR]]</f>
        <v>-38004</v>
      </c>
      <c r="I4110">
        <f>Table3[[#This Row],[Q3]]+1.5*Table3[[#This Row],[IQR]]</f>
        <v>141864</v>
      </c>
    </row>
    <row r="4111" spans="1:9" x14ac:dyDescent="0.45">
      <c r="A4111" t="s">
        <v>15</v>
      </c>
      <c r="B4111" t="s">
        <v>4</v>
      </c>
      <c r="C4111">
        <v>82546</v>
      </c>
      <c r="D4111" t="b">
        <f t="shared" si="64"/>
        <v>0</v>
      </c>
      <c r="E4111" cm="1">
        <f t="array" ref="E4111">QUARTILE(IF($A:$A=$A4111,IF($B:$B=$B4111,$C:$C)),1)</f>
        <v>29446.5</v>
      </c>
      <c r="F4111" cm="1">
        <f t="array" ref="F4111">QUARTILE(IF($A:$A=$A4111,IF($B:$B=$B4111,$C:$C)),3)</f>
        <v>74413.5</v>
      </c>
      <c r="G4111">
        <f>Table3[[#This Row],[Q3]]-Table3[[#This Row],[Q1]]</f>
        <v>44967</v>
      </c>
      <c r="H4111">
        <f>Table3[[#This Row],[Q1]]-1.5*Table3[[#This Row],[IQR]]</f>
        <v>-38004</v>
      </c>
      <c r="I4111">
        <f>Table3[[#This Row],[Q3]]+1.5*Table3[[#This Row],[IQR]]</f>
        <v>141864</v>
      </c>
    </row>
    <row r="4112" spans="1:9" x14ac:dyDescent="0.45">
      <c r="A4112" t="s">
        <v>15</v>
      </c>
      <c r="B4112" t="s">
        <v>4</v>
      </c>
      <c r="C4112">
        <v>87008</v>
      </c>
      <c r="D4112" t="b">
        <f t="shared" si="64"/>
        <v>0</v>
      </c>
      <c r="E4112" cm="1">
        <f t="array" ref="E4112">QUARTILE(IF($A:$A=$A4112,IF($B:$B=$B4112,$C:$C)),1)</f>
        <v>29446.5</v>
      </c>
      <c r="F4112" cm="1">
        <f t="array" ref="F4112">QUARTILE(IF($A:$A=$A4112,IF($B:$B=$B4112,$C:$C)),3)</f>
        <v>74413.5</v>
      </c>
      <c r="G4112">
        <f>Table3[[#This Row],[Q3]]-Table3[[#This Row],[Q1]]</f>
        <v>44967</v>
      </c>
      <c r="H4112">
        <f>Table3[[#This Row],[Q1]]-1.5*Table3[[#This Row],[IQR]]</f>
        <v>-38004</v>
      </c>
      <c r="I4112">
        <f>Table3[[#This Row],[Q3]]+1.5*Table3[[#This Row],[IQR]]</f>
        <v>141864</v>
      </c>
    </row>
    <row r="4113" spans="1:9" x14ac:dyDescent="0.45">
      <c r="A4113" t="s">
        <v>15</v>
      </c>
      <c r="B4113" t="s">
        <v>4</v>
      </c>
      <c r="C4113">
        <v>93457</v>
      </c>
      <c r="D4113" t="b">
        <f t="shared" si="64"/>
        <v>0</v>
      </c>
      <c r="E4113" cm="1">
        <f t="array" ref="E4113">QUARTILE(IF($A:$A=$A4113,IF($B:$B=$B4113,$C:$C)),1)</f>
        <v>29446.5</v>
      </c>
      <c r="F4113" cm="1">
        <f t="array" ref="F4113">QUARTILE(IF($A:$A=$A4113,IF($B:$B=$B4113,$C:$C)),3)</f>
        <v>74413.5</v>
      </c>
      <c r="G4113">
        <f>Table3[[#This Row],[Q3]]-Table3[[#This Row],[Q1]]</f>
        <v>44967</v>
      </c>
      <c r="H4113">
        <f>Table3[[#This Row],[Q1]]-1.5*Table3[[#This Row],[IQR]]</f>
        <v>-38004</v>
      </c>
      <c r="I4113">
        <f>Table3[[#This Row],[Q3]]+1.5*Table3[[#This Row],[IQR]]</f>
        <v>141864</v>
      </c>
    </row>
    <row r="4114" spans="1:9" x14ac:dyDescent="0.45">
      <c r="A4114" t="s">
        <v>15</v>
      </c>
      <c r="B4114" t="s">
        <v>4</v>
      </c>
      <c r="C4114">
        <v>94234</v>
      </c>
      <c r="D4114" t="b">
        <f t="shared" si="64"/>
        <v>0</v>
      </c>
      <c r="E4114" cm="1">
        <f t="array" ref="E4114">QUARTILE(IF($A:$A=$A4114,IF($B:$B=$B4114,$C:$C)),1)</f>
        <v>29446.5</v>
      </c>
      <c r="F4114" cm="1">
        <f t="array" ref="F4114">QUARTILE(IF($A:$A=$A4114,IF($B:$B=$B4114,$C:$C)),3)</f>
        <v>74413.5</v>
      </c>
      <c r="G4114">
        <f>Table3[[#This Row],[Q3]]-Table3[[#This Row],[Q1]]</f>
        <v>44967</v>
      </c>
      <c r="H4114">
        <f>Table3[[#This Row],[Q1]]-1.5*Table3[[#This Row],[IQR]]</f>
        <v>-38004</v>
      </c>
      <c r="I4114">
        <f>Table3[[#This Row],[Q3]]+1.5*Table3[[#This Row],[IQR]]</f>
        <v>141864</v>
      </c>
    </row>
    <row r="4115" spans="1:9" x14ac:dyDescent="0.45">
      <c r="A4115" t="s">
        <v>15</v>
      </c>
      <c r="B4115" t="s">
        <v>4</v>
      </c>
      <c r="C4115">
        <v>97633</v>
      </c>
      <c r="D4115" t="b">
        <f t="shared" si="64"/>
        <v>0</v>
      </c>
      <c r="E4115" cm="1">
        <f t="array" ref="E4115">QUARTILE(IF($A:$A=$A4115,IF($B:$B=$B4115,$C:$C)),1)</f>
        <v>29446.5</v>
      </c>
      <c r="F4115" cm="1">
        <f t="array" ref="F4115">QUARTILE(IF($A:$A=$A4115,IF($B:$B=$B4115,$C:$C)),3)</f>
        <v>74413.5</v>
      </c>
      <c r="G4115">
        <f>Table3[[#This Row],[Q3]]-Table3[[#This Row],[Q1]]</f>
        <v>44967</v>
      </c>
      <c r="H4115">
        <f>Table3[[#This Row],[Q1]]-1.5*Table3[[#This Row],[IQR]]</f>
        <v>-38004</v>
      </c>
      <c r="I4115">
        <f>Table3[[#This Row],[Q3]]+1.5*Table3[[#This Row],[IQR]]</f>
        <v>141864</v>
      </c>
    </row>
    <row r="4116" spans="1:9" x14ac:dyDescent="0.45">
      <c r="A4116" t="s">
        <v>15</v>
      </c>
      <c r="B4116" t="s">
        <v>4</v>
      </c>
      <c r="C4116">
        <v>98589</v>
      </c>
      <c r="D4116" t="b">
        <f t="shared" si="64"/>
        <v>0</v>
      </c>
      <c r="E4116" cm="1">
        <f t="array" ref="E4116">QUARTILE(IF($A:$A=$A4116,IF($B:$B=$B4116,$C:$C)),1)</f>
        <v>29446.5</v>
      </c>
      <c r="F4116" cm="1">
        <f t="array" ref="F4116">QUARTILE(IF($A:$A=$A4116,IF($B:$B=$B4116,$C:$C)),3)</f>
        <v>74413.5</v>
      </c>
      <c r="G4116">
        <f>Table3[[#This Row],[Q3]]-Table3[[#This Row],[Q1]]</f>
        <v>44967</v>
      </c>
      <c r="H4116">
        <f>Table3[[#This Row],[Q1]]-1.5*Table3[[#This Row],[IQR]]</f>
        <v>-38004</v>
      </c>
      <c r="I4116">
        <f>Table3[[#This Row],[Q3]]+1.5*Table3[[#This Row],[IQR]]</f>
        <v>141864</v>
      </c>
    </row>
    <row r="4117" spans="1:9" x14ac:dyDescent="0.45">
      <c r="A4117" t="s">
        <v>17</v>
      </c>
      <c r="B4117" t="s">
        <v>4</v>
      </c>
      <c r="C4117">
        <v>1282</v>
      </c>
      <c r="D4117" t="b">
        <f t="shared" si="64"/>
        <v>0</v>
      </c>
      <c r="E4117" cm="1">
        <f t="array" ref="E4117">QUARTILE(IF($A:$A=$A4117,IF($B:$B=$B4117,$C:$C)),1)</f>
        <v>28933</v>
      </c>
      <c r="F4117" cm="1">
        <f t="array" ref="F4117">QUARTILE(IF($A:$A=$A4117,IF($B:$B=$B4117,$C:$C)),3)</f>
        <v>75163</v>
      </c>
      <c r="G4117">
        <f>Table3[[#This Row],[Q3]]-Table3[[#This Row],[Q1]]</f>
        <v>46230</v>
      </c>
      <c r="H4117">
        <f>Table3[[#This Row],[Q1]]-1.5*Table3[[#This Row],[IQR]]</f>
        <v>-40412</v>
      </c>
      <c r="I4117">
        <f>Table3[[#This Row],[Q3]]+1.5*Table3[[#This Row],[IQR]]</f>
        <v>144508</v>
      </c>
    </row>
    <row r="4118" spans="1:9" x14ac:dyDescent="0.45">
      <c r="A4118" t="s">
        <v>17</v>
      </c>
      <c r="B4118" t="s">
        <v>4</v>
      </c>
      <c r="C4118">
        <v>1458</v>
      </c>
      <c r="D4118" t="b">
        <f t="shared" si="64"/>
        <v>0</v>
      </c>
      <c r="E4118" cm="1">
        <f t="array" ref="E4118">QUARTILE(IF($A:$A=$A4118,IF($B:$B=$B4118,$C:$C)),1)</f>
        <v>28933</v>
      </c>
      <c r="F4118" cm="1">
        <f t="array" ref="F4118">QUARTILE(IF($A:$A=$A4118,IF($B:$B=$B4118,$C:$C)),3)</f>
        <v>75163</v>
      </c>
      <c r="G4118">
        <f>Table3[[#This Row],[Q3]]-Table3[[#This Row],[Q1]]</f>
        <v>46230</v>
      </c>
      <c r="H4118">
        <f>Table3[[#This Row],[Q1]]-1.5*Table3[[#This Row],[IQR]]</f>
        <v>-40412</v>
      </c>
      <c r="I4118">
        <f>Table3[[#This Row],[Q3]]+1.5*Table3[[#This Row],[IQR]]</f>
        <v>144508</v>
      </c>
    </row>
    <row r="4119" spans="1:9" x14ac:dyDescent="0.45">
      <c r="A4119" t="s">
        <v>17</v>
      </c>
      <c r="B4119" t="s">
        <v>4</v>
      </c>
      <c r="C4119">
        <v>1763</v>
      </c>
      <c r="D4119" t="b">
        <f t="shared" si="64"/>
        <v>0</v>
      </c>
      <c r="E4119" cm="1">
        <f t="array" ref="E4119">QUARTILE(IF($A:$A=$A4119,IF($B:$B=$B4119,$C:$C)),1)</f>
        <v>28933</v>
      </c>
      <c r="F4119" cm="1">
        <f t="array" ref="F4119">QUARTILE(IF($A:$A=$A4119,IF($B:$B=$B4119,$C:$C)),3)</f>
        <v>75163</v>
      </c>
      <c r="G4119">
        <f>Table3[[#This Row],[Q3]]-Table3[[#This Row],[Q1]]</f>
        <v>46230</v>
      </c>
      <c r="H4119">
        <f>Table3[[#This Row],[Q1]]-1.5*Table3[[#This Row],[IQR]]</f>
        <v>-40412</v>
      </c>
      <c r="I4119">
        <f>Table3[[#This Row],[Q3]]+1.5*Table3[[#This Row],[IQR]]</f>
        <v>144508</v>
      </c>
    </row>
    <row r="4120" spans="1:9" x14ac:dyDescent="0.45">
      <c r="A4120" t="s">
        <v>17</v>
      </c>
      <c r="B4120" t="s">
        <v>4</v>
      </c>
      <c r="C4120">
        <v>3423</v>
      </c>
      <c r="D4120" t="b">
        <f t="shared" si="64"/>
        <v>0</v>
      </c>
      <c r="E4120" cm="1">
        <f t="array" ref="E4120">QUARTILE(IF($A:$A=$A4120,IF($B:$B=$B4120,$C:$C)),1)</f>
        <v>28933</v>
      </c>
      <c r="F4120" cm="1">
        <f t="array" ref="F4120">QUARTILE(IF($A:$A=$A4120,IF($B:$B=$B4120,$C:$C)),3)</f>
        <v>75163</v>
      </c>
      <c r="G4120">
        <f>Table3[[#This Row],[Q3]]-Table3[[#This Row],[Q1]]</f>
        <v>46230</v>
      </c>
      <c r="H4120">
        <f>Table3[[#This Row],[Q1]]-1.5*Table3[[#This Row],[IQR]]</f>
        <v>-40412</v>
      </c>
      <c r="I4120">
        <f>Table3[[#This Row],[Q3]]+1.5*Table3[[#This Row],[IQR]]</f>
        <v>144508</v>
      </c>
    </row>
    <row r="4121" spans="1:9" x14ac:dyDescent="0.45">
      <c r="A4121" t="s">
        <v>17</v>
      </c>
      <c r="B4121" t="s">
        <v>4</v>
      </c>
      <c r="C4121">
        <v>3819</v>
      </c>
      <c r="D4121" t="b">
        <f t="shared" si="64"/>
        <v>0</v>
      </c>
      <c r="E4121" cm="1">
        <f t="array" ref="E4121">QUARTILE(IF($A:$A=$A4121,IF($B:$B=$B4121,$C:$C)),1)</f>
        <v>28933</v>
      </c>
      <c r="F4121" cm="1">
        <f t="array" ref="F4121">QUARTILE(IF($A:$A=$A4121,IF($B:$B=$B4121,$C:$C)),3)</f>
        <v>75163</v>
      </c>
      <c r="G4121">
        <f>Table3[[#This Row],[Q3]]-Table3[[#This Row],[Q1]]</f>
        <v>46230</v>
      </c>
      <c r="H4121">
        <f>Table3[[#This Row],[Q1]]-1.5*Table3[[#This Row],[IQR]]</f>
        <v>-40412</v>
      </c>
      <c r="I4121">
        <f>Table3[[#This Row],[Q3]]+1.5*Table3[[#This Row],[IQR]]</f>
        <v>144508</v>
      </c>
    </row>
    <row r="4122" spans="1:9" x14ac:dyDescent="0.45">
      <c r="A4122" t="s">
        <v>17</v>
      </c>
      <c r="B4122" t="s">
        <v>4</v>
      </c>
      <c r="C4122">
        <v>4239</v>
      </c>
      <c r="D4122" t="b">
        <f t="shared" si="64"/>
        <v>0</v>
      </c>
      <c r="E4122" cm="1">
        <f t="array" ref="E4122">QUARTILE(IF($A:$A=$A4122,IF($B:$B=$B4122,$C:$C)),1)</f>
        <v>28933</v>
      </c>
      <c r="F4122" cm="1">
        <f t="array" ref="F4122">QUARTILE(IF($A:$A=$A4122,IF($B:$B=$B4122,$C:$C)),3)</f>
        <v>75163</v>
      </c>
      <c r="G4122">
        <f>Table3[[#This Row],[Q3]]-Table3[[#This Row],[Q1]]</f>
        <v>46230</v>
      </c>
      <c r="H4122">
        <f>Table3[[#This Row],[Q1]]-1.5*Table3[[#This Row],[IQR]]</f>
        <v>-40412</v>
      </c>
      <c r="I4122">
        <f>Table3[[#This Row],[Q3]]+1.5*Table3[[#This Row],[IQR]]</f>
        <v>144508</v>
      </c>
    </row>
    <row r="4123" spans="1:9" x14ac:dyDescent="0.45">
      <c r="A4123" t="s">
        <v>17</v>
      </c>
      <c r="B4123" t="s">
        <v>4</v>
      </c>
      <c r="C4123">
        <v>4922</v>
      </c>
      <c r="D4123" t="b">
        <f t="shared" si="64"/>
        <v>0</v>
      </c>
      <c r="E4123" cm="1">
        <f t="array" ref="E4123">QUARTILE(IF($A:$A=$A4123,IF($B:$B=$B4123,$C:$C)),1)</f>
        <v>28933</v>
      </c>
      <c r="F4123" cm="1">
        <f t="array" ref="F4123">QUARTILE(IF($A:$A=$A4123,IF($B:$B=$B4123,$C:$C)),3)</f>
        <v>75163</v>
      </c>
      <c r="G4123">
        <f>Table3[[#This Row],[Q3]]-Table3[[#This Row],[Q1]]</f>
        <v>46230</v>
      </c>
      <c r="H4123">
        <f>Table3[[#This Row],[Q1]]-1.5*Table3[[#This Row],[IQR]]</f>
        <v>-40412</v>
      </c>
      <c r="I4123">
        <f>Table3[[#This Row],[Q3]]+1.5*Table3[[#This Row],[IQR]]</f>
        <v>144508</v>
      </c>
    </row>
    <row r="4124" spans="1:9" x14ac:dyDescent="0.45">
      <c r="A4124" t="s">
        <v>17</v>
      </c>
      <c r="B4124" t="s">
        <v>4</v>
      </c>
      <c r="C4124">
        <v>5107</v>
      </c>
      <c r="D4124" t="b">
        <f t="shared" si="64"/>
        <v>0</v>
      </c>
      <c r="E4124" cm="1">
        <f t="array" ref="E4124">QUARTILE(IF($A:$A=$A4124,IF($B:$B=$B4124,$C:$C)),1)</f>
        <v>28933</v>
      </c>
      <c r="F4124" cm="1">
        <f t="array" ref="F4124">QUARTILE(IF($A:$A=$A4124,IF($B:$B=$B4124,$C:$C)),3)</f>
        <v>75163</v>
      </c>
      <c r="G4124">
        <f>Table3[[#This Row],[Q3]]-Table3[[#This Row],[Q1]]</f>
        <v>46230</v>
      </c>
      <c r="H4124">
        <f>Table3[[#This Row],[Q1]]-1.5*Table3[[#This Row],[IQR]]</f>
        <v>-40412</v>
      </c>
      <c r="I4124">
        <f>Table3[[#This Row],[Q3]]+1.5*Table3[[#This Row],[IQR]]</f>
        <v>144508</v>
      </c>
    </row>
    <row r="4125" spans="1:9" x14ac:dyDescent="0.45">
      <c r="A4125" t="s">
        <v>17</v>
      </c>
      <c r="B4125" t="s">
        <v>4</v>
      </c>
      <c r="C4125">
        <v>5143</v>
      </c>
      <c r="D4125" t="b">
        <f t="shared" si="64"/>
        <v>0</v>
      </c>
      <c r="E4125" cm="1">
        <f t="array" ref="E4125">QUARTILE(IF($A:$A=$A4125,IF($B:$B=$B4125,$C:$C)),1)</f>
        <v>28933</v>
      </c>
      <c r="F4125" cm="1">
        <f t="array" ref="F4125">QUARTILE(IF($A:$A=$A4125,IF($B:$B=$B4125,$C:$C)),3)</f>
        <v>75163</v>
      </c>
      <c r="G4125">
        <f>Table3[[#This Row],[Q3]]-Table3[[#This Row],[Q1]]</f>
        <v>46230</v>
      </c>
      <c r="H4125">
        <f>Table3[[#This Row],[Q1]]-1.5*Table3[[#This Row],[IQR]]</f>
        <v>-40412</v>
      </c>
      <c r="I4125">
        <f>Table3[[#This Row],[Q3]]+1.5*Table3[[#This Row],[IQR]]</f>
        <v>144508</v>
      </c>
    </row>
    <row r="4126" spans="1:9" x14ac:dyDescent="0.45">
      <c r="A4126" t="s">
        <v>17</v>
      </c>
      <c r="B4126" t="s">
        <v>4</v>
      </c>
      <c r="C4126">
        <v>5210</v>
      </c>
      <c r="D4126" t="b">
        <f t="shared" si="64"/>
        <v>0</v>
      </c>
      <c r="E4126" cm="1">
        <f t="array" ref="E4126">QUARTILE(IF($A:$A=$A4126,IF($B:$B=$B4126,$C:$C)),1)</f>
        <v>28933</v>
      </c>
      <c r="F4126" cm="1">
        <f t="array" ref="F4126">QUARTILE(IF($A:$A=$A4126,IF($B:$B=$B4126,$C:$C)),3)</f>
        <v>75163</v>
      </c>
      <c r="G4126">
        <f>Table3[[#This Row],[Q3]]-Table3[[#This Row],[Q1]]</f>
        <v>46230</v>
      </c>
      <c r="H4126">
        <f>Table3[[#This Row],[Q1]]-1.5*Table3[[#This Row],[IQR]]</f>
        <v>-40412</v>
      </c>
      <c r="I4126">
        <f>Table3[[#This Row],[Q3]]+1.5*Table3[[#This Row],[IQR]]</f>
        <v>144508</v>
      </c>
    </row>
    <row r="4127" spans="1:9" x14ac:dyDescent="0.45">
      <c r="A4127" t="s">
        <v>17</v>
      </c>
      <c r="B4127" t="s">
        <v>4</v>
      </c>
      <c r="C4127">
        <v>5648</v>
      </c>
      <c r="D4127" t="b">
        <f t="shared" si="64"/>
        <v>0</v>
      </c>
      <c r="E4127" cm="1">
        <f t="array" ref="E4127">QUARTILE(IF($A:$A=$A4127,IF($B:$B=$B4127,$C:$C)),1)</f>
        <v>28933</v>
      </c>
      <c r="F4127" cm="1">
        <f t="array" ref="F4127">QUARTILE(IF($A:$A=$A4127,IF($B:$B=$B4127,$C:$C)),3)</f>
        <v>75163</v>
      </c>
      <c r="G4127">
        <f>Table3[[#This Row],[Q3]]-Table3[[#This Row],[Q1]]</f>
        <v>46230</v>
      </c>
      <c r="H4127">
        <f>Table3[[#This Row],[Q1]]-1.5*Table3[[#This Row],[IQR]]</f>
        <v>-40412</v>
      </c>
      <c r="I4127">
        <f>Table3[[#This Row],[Q3]]+1.5*Table3[[#This Row],[IQR]]</f>
        <v>144508</v>
      </c>
    </row>
    <row r="4128" spans="1:9" x14ac:dyDescent="0.45">
      <c r="A4128" t="s">
        <v>17</v>
      </c>
      <c r="B4128" t="s">
        <v>4</v>
      </c>
      <c r="C4128">
        <v>6957</v>
      </c>
      <c r="D4128" t="b">
        <f t="shared" si="64"/>
        <v>0</v>
      </c>
      <c r="E4128" cm="1">
        <f t="array" ref="E4128">QUARTILE(IF($A:$A=$A4128,IF($B:$B=$B4128,$C:$C)),1)</f>
        <v>28933</v>
      </c>
      <c r="F4128" cm="1">
        <f t="array" ref="F4128">QUARTILE(IF($A:$A=$A4128,IF($B:$B=$B4128,$C:$C)),3)</f>
        <v>75163</v>
      </c>
      <c r="G4128">
        <f>Table3[[#This Row],[Q3]]-Table3[[#This Row],[Q1]]</f>
        <v>46230</v>
      </c>
      <c r="H4128">
        <f>Table3[[#This Row],[Q1]]-1.5*Table3[[#This Row],[IQR]]</f>
        <v>-40412</v>
      </c>
      <c r="I4128">
        <f>Table3[[#This Row],[Q3]]+1.5*Table3[[#This Row],[IQR]]</f>
        <v>144508</v>
      </c>
    </row>
    <row r="4129" spans="1:9" x14ac:dyDescent="0.45">
      <c r="A4129" t="s">
        <v>17</v>
      </c>
      <c r="B4129" t="s">
        <v>4</v>
      </c>
      <c r="C4129">
        <v>7026</v>
      </c>
      <c r="D4129" t="b">
        <f t="shared" si="64"/>
        <v>0</v>
      </c>
      <c r="E4129" cm="1">
        <f t="array" ref="E4129">QUARTILE(IF($A:$A=$A4129,IF($B:$B=$B4129,$C:$C)),1)</f>
        <v>28933</v>
      </c>
      <c r="F4129" cm="1">
        <f t="array" ref="F4129">QUARTILE(IF($A:$A=$A4129,IF($B:$B=$B4129,$C:$C)),3)</f>
        <v>75163</v>
      </c>
      <c r="G4129">
        <f>Table3[[#This Row],[Q3]]-Table3[[#This Row],[Q1]]</f>
        <v>46230</v>
      </c>
      <c r="H4129">
        <f>Table3[[#This Row],[Q1]]-1.5*Table3[[#This Row],[IQR]]</f>
        <v>-40412</v>
      </c>
      <c r="I4129">
        <f>Table3[[#This Row],[Q3]]+1.5*Table3[[#This Row],[IQR]]</f>
        <v>144508</v>
      </c>
    </row>
    <row r="4130" spans="1:9" x14ac:dyDescent="0.45">
      <c r="A4130" t="s">
        <v>17</v>
      </c>
      <c r="B4130" t="s">
        <v>4</v>
      </c>
      <c r="C4130">
        <v>7285</v>
      </c>
      <c r="D4130" t="b">
        <f t="shared" si="64"/>
        <v>0</v>
      </c>
      <c r="E4130" cm="1">
        <f t="array" ref="E4130">QUARTILE(IF($A:$A=$A4130,IF($B:$B=$B4130,$C:$C)),1)</f>
        <v>28933</v>
      </c>
      <c r="F4130" cm="1">
        <f t="array" ref="F4130">QUARTILE(IF($A:$A=$A4130,IF($B:$B=$B4130,$C:$C)),3)</f>
        <v>75163</v>
      </c>
      <c r="G4130">
        <f>Table3[[#This Row],[Q3]]-Table3[[#This Row],[Q1]]</f>
        <v>46230</v>
      </c>
      <c r="H4130">
        <f>Table3[[#This Row],[Q1]]-1.5*Table3[[#This Row],[IQR]]</f>
        <v>-40412</v>
      </c>
      <c r="I4130">
        <f>Table3[[#This Row],[Q3]]+1.5*Table3[[#This Row],[IQR]]</f>
        <v>144508</v>
      </c>
    </row>
    <row r="4131" spans="1:9" x14ac:dyDescent="0.45">
      <c r="A4131" t="s">
        <v>17</v>
      </c>
      <c r="B4131" t="s">
        <v>4</v>
      </c>
      <c r="C4131">
        <v>7394</v>
      </c>
      <c r="D4131" t="b">
        <f t="shared" si="64"/>
        <v>0</v>
      </c>
      <c r="E4131" cm="1">
        <f t="array" ref="E4131">QUARTILE(IF($A:$A=$A4131,IF($B:$B=$B4131,$C:$C)),1)</f>
        <v>28933</v>
      </c>
      <c r="F4131" cm="1">
        <f t="array" ref="F4131">QUARTILE(IF($A:$A=$A4131,IF($B:$B=$B4131,$C:$C)),3)</f>
        <v>75163</v>
      </c>
      <c r="G4131">
        <f>Table3[[#This Row],[Q3]]-Table3[[#This Row],[Q1]]</f>
        <v>46230</v>
      </c>
      <c r="H4131">
        <f>Table3[[#This Row],[Q1]]-1.5*Table3[[#This Row],[IQR]]</f>
        <v>-40412</v>
      </c>
      <c r="I4131">
        <f>Table3[[#This Row],[Q3]]+1.5*Table3[[#This Row],[IQR]]</f>
        <v>144508</v>
      </c>
    </row>
    <row r="4132" spans="1:9" x14ac:dyDescent="0.45">
      <c r="A4132" t="s">
        <v>17</v>
      </c>
      <c r="B4132" t="s">
        <v>4</v>
      </c>
      <c r="C4132">
        <v>7574</v>
      </c>
      <c r="D4132" t="b">
        <f t="shared" si="64"/>
        <v>0</v>
      </c>
      <c r="E4132" cm="1">
        <f t="array" ref="E4132">QUARTILE(IF($A:$A=$A4132,IF($B:$B=$B4132,$C:$C)),1)</f>
        <v>28933</v>
      </c>
      <c r="F4132" cm="1">
        <f t="array" ref="F4132">QUARTILE(IF($A:$A=$A4132,IF($B:$B=$B4132,$C:$C)),3)</f>
        <v>75163</v>
      </c>
      <c r="G4132">
        <f>Table3[[#This Row],[Q3]]-Table3[[#This Row],[Q1]]</f>
        <v>46230</v>
      </c>
      <c r="H4132">
        <f>Table3[[#This Row],[Q1]]-1.5*Table3[[#This Row],[IQR]]</f>
        <v>-40412</v>
      </c>
      <c r="I4132">
        <f>Table3[[#This Row],[Q3]]+1.5*Table3[[#This Row],[IQR]]</f>
        <v>144508</v>
      </c>
    </row>
    <row r="4133" spans="1:9" x14ac:dyDescent="0.45">
      <c r="A4133" t="s">
        <v>17</v>
      </c>
      <c r="B4133" t="s">
        <v>4</v>
      </c>
      <c r="C4133">
        <v>8237</v>
      </c>
      <c r="D4133" t="b">
        <f t="shared" si="64"/>
        <v>0</v>
      </c>
      <c r="E4133" cm="1">
        <f t="array" ref="E4133">QUARTILE(IF($A:$A=$A4133,IF($B:$B=$B4133,$C:$C)),1)</f>
        <v>28933</v>
      </c>
      <c r="F4133" cm="1">
        <f t="array" ref="F4133">QUARTILE(IF($A:$A=$A4133,IF($B:$B=$B4133,$C:$C)),3)</f>
        <v>75163</v>
      </c>
      <c r="G4133">
        <f>Table3[[#This Row],[Q3]]-Table3[[#This Row],[Q1]]</f>
        <v>46230</v>
      </c>
      <c r="H4133">
        <f>Table3[[#This Row],[Q1]]-1.5*Table3[[#This Row],[IQR]]</f>
        <v>-40412</v>
      </c>
      <c r="I4133">
        <f>Table3[[#This Row],[Q3]]+1.5*Table3[[#This Row],[IQR]]</f>
        <v>144508</v>
      </c>
    </row>
    <row r="4134" spans="1:9" x14ac:dyDescent="0.45">
      <c r="A4134" t="s">
        <v>17</v>
      </c>
      <c r="B4134" t="s">
        <v>4</v>
      </c>
      <c r="C4134">
        <v>8302</v>
      </c>
      <c r="D4134" t="b">
        <f t="shared" si="64"/>
        <v>0</v>
      </c>
      <c r="E4134" cm="1">
        <f t="array" ref="E4134">QUARTILE(IF($A:$A=$A4134,IF($B:$B=$B4134,$C:$C)),1)</f>
        <v>28933</v>
      </c>
      <c r="F4134" cm="1">
        <f t="array" ref="F4134">QUARTILE(IF($A:$A=$A4134,IF($B:$B=$B4134,$C:$C)),3)</f>
        <v>75163</v>
      </c>
      <c r="G4134">
        <f>Table3[[#This Row],[Q3]]-Table3[[#This Row],[Q1]]</f>
        <v>46230</v>
      </c>
      <c r="H4134">
        <f>Table3[[#This Row],[Q1]]-1.5*Table3[[#This Row],[IQR]]</f>
        <v>-40412</v>
      </c>
      <c r="I4134">
        <f>Table3[[#This Row],[Q3]]+1.5*Table3[[#This Row],[IQR]]</f>
        <v>144508</v>
      </c>
    </row>
    <row r="4135" spans="1:9" x14ac:dyDescent="0.45">
      <c r="A4135" t="s">
        <v>17</v>
      </c>
      <c r="B4135" t="s">
        <v>4</v>
      </c>
      <c r="C4135">
        <v>8433</v>
      </c>
      <c r="D4135" t="b">
        <f t="shared" si="64"/>
        <v>0</v>
      </c>
      <c r="E4135" cm="1">
        <f t="array" ref="E4135">QUARTILE(IF($A:$A=$A4135,IF($B:$B=$B4135,$C:$C)),1)</f>
        <v>28933</v>
      </c>
      <c r="F4135" cm="1">
        <f t="array" ref="F4135">QUARTILE(IF($A:$A=$A4135,IF($B:$B=$B4135,$C:$C)),3)</f>
        <v>75163</v>
      </c>
      <c r="G4135">
        <f>Table3[[#This Row],[Q3]]-Table3[[#This Row],[Q1]]</f>
        <v>46230</v>
      </c>
      <c r="H4135">
        <f>Table3[[#This Row],[Q1]]-1.5*Table3[[#This Row],[IQR]]</f>
        <v>-40412</v>
      </c>
      <c r="I4135">
        <f>Table3[[#This Row],[Q3]]+1.5*Table3[[#This Row],[IQR]]</f>
        <v>144508</v>
      </c>
    </row>
    <row r="4136" spans="1:9" x14ac:dyDescent="0.45">
      <c r="A4136" t="s">
        <v>17</v>
      </c>
      <c r="B4136" t="s">
        <v>4</v>
      </c>
      <c r="C4136">
        <v>9066</v>
      </c>
      <c r="D4136" t="b">
        <f t="shared" si="64"/>
        <v>0</v>
      </c>
      <c r="E4136" cm="1">
        <f t="array" ref="E4136">QUARTILE(IF($A:$A=$A4136,IF($B:$B=$B4136,$C:$C)),1)</f>
        <v>28933</v>
      </c>
      <c r="F4136" cm="1">
        <f t="array" ref="F4136">QUARTILE(IF($A:$A=$A4136,IF($B:$B=$B4136,$C:$C)),3)</f>
        <v>75163</v>
      </c>
      <c r="G4136">
        <f>Table3[[#This Row],[Q3]]-Table3[[#This Row],[Q1]]</f>
        <v>46230</v>
      </c>
      <c r="H4136">
        <f>Table3[[#This Row],[Q1]]-1.5*Table3[[#This Row],[IQR]]</f>
        <v>-40412</v>
      </c>
      <c r="I4136">
        <f>Table3[[#This Row],[Q3]]+1.5*Table3[[#This Row],[IQR]]</f>
        <v>144508</v>
      </c>
    </row>
    <row r="4137" spans="1:9" x14ac:dyDescent="0.45">
      <c r="A4137" t="s">
        <v>17</v>
      </c>
      <c r="B4137" t="s">
        <v>4</v>
      </c>
      <c r="C4137">
        <v>9149</v>
      </c>
      <c r="D4137" t="b">
        <f t="shared" si="64"/>
        <v>0</v>
      </c>
      <c r="E4137" cm="1">
        <f t="array" ref="E4137">QUARTILE(IF($A:$A=$A4137,IF($B:$B=$B4137,$C:$C)),1)</f>
        <v>28933</v>
      </c>
      <c r="F4137" cm="1">
        <f t="array" ref="F4137">QUARTILE(IF($A:$A=$A4137,IF($B:$B=$B4137,$C:$C)),3)</f>
        <v>75163</v>
      </c>
      <c r="G4137">
        <f>Table3[[#This Row],[Q3]]-Table3[[#This Row],[Q1]]</f>
        <v>46230</v>
      </c>
      <c r="H4137">
        <f>Table3[[#This Row],[Q1]]-1.5*Table3[[#This Row],[IQR]]</f>
        <v>-40412</v>
      </c>
      <c r="I4137">
        <f>Table3[[#This Row],[Q3]]+1.5*Table3[[#This Row],[IQR]]</f>
        <v>144508</v>
      </c>
    </row>
    <row r="4138" spans="1:9" x14ac:dyDescent="0.45">
      <c r="A4138" t="s">
        <v>17</v>
      </c>
      <c r="B4138" t="s">
        <v>4</v>
      </c>
      <c r="C4138">
        <v>9733</v>
      </c>
      <c r="D4138" t="b">
        <f t="shared" si="64"/>
        <v>0</v>
      </c>
      <c r="E4138" cm="1">
        <f t="array" ref="E4138">QUARTILE(IF($A:$A=$A4138,IF($B:$B=$B4138,$C:$C)),1)</f>
        <v>28933</v>
      </c>
      <c r="F4138" cm="1">
        <f t="array" ref="F4138">QUARTILE(IF($A:$A=$A4138,IF($B:$B=$B4138,$C:$C)),3)</f>
        <v>75163</v>
      </c>
      <c r="G4138">
        <f>Table3[[#This Row],[Q3]]-Table3[[#This Row],[Q1]]</f>
        <v>46230</v>
      </c>
      <c r="H4138">
        <f>Table3[[#This Row],[Q1]]-1.5*Table3[[#This Row],[IQR]]</f>
        <v>-40412</v>
      </c>
      <c r="I4138">
        <f>Table3[[#This Row],[Q3]]+1.5*Table3[[#This Row],[IQR]]</f>
        <v>144508</v>
      </c>
    </row>
    <row r="4139" spans="1:9" x14ac:dyDescent="0.45">
      <c r="A4139" t="s">
        <v>17</v>
      </c>
      <c r="B4139" t="s">
        <v>4</v>
      </c>
      <c r="C4139">
        <v>10355</v>
      </c>
      <c r="D4139" t="b">
        <f t="shared" si="64"/>
        <v>0</v>
      </c>
      <c r="E4139" cm="1">
        <f t="array" ref="E4139">QUARTILE(IF($A:$A=$A4139,IF($B:$B=$B4139,$C:$C)),1)</f>
        <v>28933</v>
      </c>
      <c r="F4139" cm="1">
        <f t="array" ref="F4139">QUARTILE(IF($A:$A=$A4139,IF($B:$B=$B4139,$C:$C)),3)</f>
        <v>75163</v>
      </c>
      <c r="G4139">
        <f>Table3[[#This Row],[Q3]]-Table3[[#This Row],[Q1]]</f>
        <v>46230</v>
      </c>
      <c r="H4139">
        <f>Table3[[#This Row],[Q1]]-1.5*Table3[[#This Row],[IQR]]</f>
        <v>-40412</v>
      </c>
      <c r="I4139">
        <f>Table3[[#This Row],[Q3]]+1.5*Table3[[#This Row],[IQR]]</f>
        <v>144508</v>
      </c>
    </row>
    <row r="4140" spans="1:9" x14ac:dyDescent="0.45">
      <c r="A4140" t="s">
        <v>17</v>
      </c>
      <c r="B4140" t="s">
        <v>4</v>
      </c>
      <c r="C4140">
        <v>10787</v>
      </c>
      <c r="D4140" t="b">
        <f t="shared" si="64"/>
        <v>0</v>
      </c>
      <c r="E4140" cm="1">
        <f t="array" ref="E4140">QUARTILE(IF($A:$A=$A4140,IF($B:$B=$B4140,$C:$C)),1)</f>
        <v>28933</v>
      </c>
      <c r="F4140" cm="1">
        <f t="array" ref="F4140">QUARTILE(IF($A:$A=$A4140,IF($B:$B=$B4140,$C:$C)),3)</f>
        <v>75163</v>
      </c>
      <c r="G4140">
        <f>Table3[[#This Row],[Q3]]-Table3[[#This Row],[Q1]]</f>
        <v>46230</v>
      </c>
      <c r="H4140">
        <f>Table3[[#This Row],[Q1]]-1.5*Table3[[#This Row],[IQR]]</f>
        <v>-40412</v>
      </c>
      <c r="I4140">
        <f>Table3[[#This Row],[Q3]]+1.5*Table3[[#This Row],[IQR]]</f>
        <v>144508</v>
      </c>
    </row>
    <row r="4141" spans="1:9" x14ac:dyDescent="0.45">
      <c r="A4141" t="s">
        <v>17</v>
      </c>
      <c r="B4141" t="s">
        <v>4</v>
      </c>
      <c r="C4141">
        <v>11129</v>
      </c>
      <c r="D4141" t="b">
        <f t="shared" si="64"/>
        <v>0</v>
      </c>
      <c r="E4141" cm="1">
        <f t="array" ref="E4141">QUARTILE(IF($A:$A=$A4141,IF($B:$B=$B4141,$C:$C)),1)</f>
        <v>28933</v>
      </c>
      <c r="F4141" cm="1">
        <f t="array" ref="F4141">QUARTILE(IF($A:$A=$A4141,IF($B:$B=$B4141,$C:$C)),3)</f>
        <v>75163</v>
      </c>
      <c r="G4141">
        <f>Table3[[#This Row],[Q3]]-Table3[[#This Row],[Q1]]</f>
        <v>46230</v>
      </c>
      <c r="H4141">
        <f>Table3[[#This Row],[Q1]]-1.5*Table3[[#This Row],[IQR]]</f>
        <v>-40412</v>
      </c>
      <c r="I4141">
        <f>Table3[[#This Row],[Q3]]+1.5*Table3[[#This Row],[IQR]]</f>
        <v>144508</v>
      </c>
    </row>
    <row r="4142" spans="1:9" x14ac:dyDescent="0.45">
      <c r="A4142" t="s">
        <v>17</v>
      </c>
      <c r="B4142" t="s">
        <v>4</v>
      </c>
      <c r="C4142">
        <v>11556</v>
      </c>
      <c r="D4142" t="b">
        <f t="shared" si="64"/>
        <v>0</v>
      </c>
      <c r="E4142" cm="1">
        <f t="array" ref="E4142">QUARTILE(IF($A:$A=$A4142,IF($B:$B=$B4142,$C:$C)),1)</f>
        <v>28933</v>
      </c>
      <c r="F4142" cm="1">
        <f t="array" ref="F4142">QUARTILE(IF($A:$A=$A4142,IF($B:$B=$B4142,$C:$C)),3)</f>
        <v>75163</v>
      </c>
      <c r="G4142">
        <f>Table3[[#This Row],[Q3]]-Table3[[#This Row],[Q1]]</f>
        <v>46230</v>
      </c>
      <c r="H4142">
        <f>Table3[[#This Row],[Q1]]-1.5*Table3[[#This Row],[IQR]]</f>
        <v>-40412</v>
      </c>
      <c r="I4142">
        <f>Table3[[#This Row],[Q3]]+1.5*Table3[[#This Row],[IQR]]</f>
        <v>144508</v>
      </c>
    </row>
    <row r="4143" spans="1:9" x14ac:dyDescent="0.45">
      <c r="A4143" t="s">
        <v>17</v>
      </c>
      <c r="B4143" t="s">
        <v>4</v>
      </c>
      <c r="C4143">
        <v>11757</v>
      </c>
      <c r="D4143" t="b">
        <f t="shared" si="64"/>
        <v>0</v>
      </c>
      <c r="E4143" cm="1">
        <f t="array" ref="E4143">QUARTILE(IF($A:$A=$A4143,IF($B:$B=$B4143,$C:$C)),1)</f>
        <v>28933</v>
      </c>
      <c r="F4143" cm="1">
        <f t="array" ref="F4143">QUARTILE(IF($A:$A=$A4143,IF($B:$B=$B4143,$C:$C)),3)</f>
        <v>75163</v>
      </c>
      <c r="G4143">
        <f>Table3[[#This Row],[Q3]]-Table3[[#This Row],[Q1]]</f>
        <v>46230</v>
      </c>
      <c r="H4143">
        <f>Table3[[#This Row],[Q1]]-1.5*Table3[[#This Row],[IQR]]</f>
        <v>-40412</v>
      </c>
      <c r="I4143">
        <f>Table3[[#This Row],[Q3]]+1.5*Table3[[#This Row],[IQR]]</f>
        <v>144508</v>
      </c>
    </row>
    <row r="4144" spans="1:9" x14ac:dyDescent="0.45">
      <c r="A4144" t="s">
        <v>17</v>
      </c>
      <c r="B4144" t="s">
        <v>4</v>
      </c>
      <c r="C4144">
        <v>11816</v>
      </c>
      <c r="D4144" t="b">
        <f t="shared" si="64"/>
        <v>0</v>
      </c>
      <c r="E4144" cm="1">
        <f t="array" ref="E4144">QUARTILE(IF($A:$A=$A4144,IF($B:$B=$B4144,$C:$C)),1)</f>
        <v>28933</v>
      </c>
      <c r="F4144" cm="1">
        <f t="array" ref="F4144">QUARTILE(IF($A:$A=$A4144,IF($B:$B=$B4144,$C:$C)),3)</f>
        <v>75163</v>
      </c>
      <c r="G4144">
        <f>Table3[[#This Row],[Q3]]-Table3[[#This Row],[Q1]]</f>
        <v>46230</v>
      </c>
      <c r="H4144">
        <f>Table3[[#This Row],[Q1]]-1.5*Table3[[#This Row],[IQR]]</f>
        <v>-40412</v>
      </c>
      <c r="I4144">
        <f>Table3[[#This Row],[Q3]]+1.5*Table3[[#This Row],[IQR]]</f>
        <v>144508</v>
      </c>
    </row>
    <row r="4145" spans="1:9" x14ac:dyDescent="0.45">
      <c r="A4145" t="s">
        <v>17</v>
      </c>
      <c r="B4145" t="s">
        <v>4</v>
      </c>
      <c r="C4145">
        <v>12576</v>
      </c>
      <c r="D4145" t="b">
        <f t="shared" si="64"/>
        <v>0</v>
      </c>
      <c r="E4145" cm="1">
        <f t="array" ref="E4145">QUARTILE(IF($A:$A=$A4145,IF($B:$B=$B4145,$C:$C)),1)</f>
        <v>28933</v>
      </c>
      <c r="F4145" cm="1">
        <f t="array" ref="F4145">QUARTILE(IF($A:$A=$A4145,IF($B:$B=$B4145,$C:$C)),3)</f>
        <v>75163</v>
      </c>
      <c r="G4145">
        <f>Table3[[#This Row],[Q3]]-Table3[[#This Row],[Q1]]</f>
        <v>46230</v>
      </c>
      <c r="H4145">
        <f>Table3[[#This Row],[Q1]]-1.5*Table3[[#This Row],[IQR]]</f>
        <v>-40412</v>
      </c>
      <c r="I4145">
        <f>Table3[[#This Row],[Q3]]+1.5*Table3[[#This Row],[IQR]]</f>
        <v>144508</v>
      </c>
    </row>
    <row r="4146" spans="1:9" x14ac:dyDescent="0.45">
      <c r="A4146" t="s">
        <v>17</v>
      </c>
      <c r="B4146" t="s">
        <v>4</v>
      </c>
      <c r="C4146">
        <v>13302</v>
      </c>
      <c r="D4146" t="b">
        <f t="shared" si="64"/>
        <v>0</v>
      </c>
      <c r="E4146" cm="1">
        <f t="array" ref="E4146">QUARTILE(IF($A:$A=$A4146,IF($B:$B=$B4146,$C:$C)),1)</f>
        <v>28933</v>
      </c>
      <c r="F4146" cm="1">
        <f t="array" ref="F4146">QUARTILE(IF($A:$A=$A4146,IF($B:$B=$B4146,$C:$C)),3)</f>
        <v>75163</v>
      </c>
      <c r="G4146">
        <f>Table3[[#This Row],[Q3]]-Table3[[#This Row],[Q1]]</f>
        <v>46230</v>
      </c>
      <c r="H4146">
        <f>Table3[[#This Row],[Q1]]-1.5*Table3[[#This Row],[IQR]]</f>
        <v>-40412</v>
      </c>
      <c r="I4146">
        <f>Table3[[#This Row],[Q3]]+1.5*Table3[[#This Row],[IQR]]</f>
        <v>144508</v>
      </c>
    </row>
    <row r="4147" spans="1:9" x14ac:dyDescent="0.45">
      <c r="A4147" t="s">
        <v>17</v>
      </c>
      <c r="B4147" t="s">
        <v>4</v>
      </c>
      <c r="C4147">
        <v>15241</v>
      </c>
      <c r="D4147" t="b">
        <f t="shared" si="64"/>
        <v>0</v>
      </c>
      <c r="E4147" cm="1">
        <f t="array" ref="E4147">QUARTILE(IF($A:$A=$A4147,IF($B:$B=$B4147,$C:$C)),1)</f>
        <v>28933</v>
      </c>
      <c r="F4147" cm="1">
        <f t="array" ref="F4147">QUARTILE(IF($A:$A=$A4147,IF($B:$B=$B4147,$C:$C)),3)</f>
        <v>75163</v>
      </c>
      <c r="G4147">
        <f>Table3[[#This Row],[Q3]]-Table3[[#This Row],[Q1]]</f>
        <v>46230</v>
      </c>
      <c r="H4147">
        <f>Table3[[#This Row],[Q1]]-1.5*Table3[[#This Row],[IQR]]</f>
        <v>-40412</v>
      </c>
      <c r="I4147">
        <f>Table3[[#This Row],[Q3]]+1.5*Table3[[#This Row],[IQR]]</f>
        <v>144508</v>
      </c>
    </row>
    <row r="4148" spans="1:9" x14ac:dyDescent="0.45">
      <c r="A4148" t="s">
        <v>17</v>
      </c>
      <c r="B4148" t="s">
        <v>4</v>
      </c>
      <c r="C4148">
        <v>15500</v>
      </c>
      <c r="D4148" t="b">
        <f t="shared" si="64"/>
        <v>0</v>
      </c>
      <c r="E4148" cm="1">
        <f t="array" ref="E4148">QUARTILE(IF($A:$A=$A4148,IF($B:$B=$B4148,$C:$C)),1)</f>
        <v>28933</v>
      </c>
      <c r="F4148" cm="1">
        <f t="array" ref="F4148">QUARTILE(IF($A:$A=$A4148,IF($B:$B=$B4148,$C:$C)),3)</f>
        <v>75163</v>
      </c>
      <c r="G4148">
        <f>Table3[[#This Row],[Q3]]-Table3[[#This Row],[Q1]]</f>
        <v>46230</v>
      </c>
      <c r="H4148">
        <f>Table3[[#This Row],[Q1]]-1.5*Table3[[#This Row],[IQR]]</f>
        <v>-40412</v>
      </c>
      <c r="I4148">
        <f>Table3[[#This Row],[Q3]]+1.5*Table3[[#This Row],[IQR]]</f>
        <v>144508</v>
      </c>
    </row>
    <row r="4149" spans="1:9" x14ac:dyDescent="0.45">
      <c r="A4149" t="s">
        <v>17</v>
      </c>
      <c r="B4149" t="s">
        <v>4</v>
      </c>
      <c r="C4149">
        <v>15541</v>
      </c>
      <c r="D4149" t="b">
        <f t="shared" si="64"/>
        <v>0</v>
      </c>
      <c r="E4149" cm="1">
        <f t="array" ref="E4149">QUARTILE(IF($A:$A=$A4149,IF($B:$B=$B4149,$C:$C)),1)</f>
        <v>28933</v>
      </c>
      <c r="F4149" cm="1">
        <f t="array" ref="F4149">QUARTILE(IF($A:$A=$A4149,IF($B:$B=$B4149,$C:$C)),3)</f>
        <v>75163</v>
      </c>
      <c r="G4149">
        <f>Table3[[#This Row],[Q3]]-Table3[[#This Row],[Q1]]</f>
        <v>46230</v>
      </c>
      <c r="H4149">
        <f>Table3[[#This Row],[Q1]]-1.5*Table3[[#This Row],[IQR]]</f>
        <v>-40412</v>
      </c>
      <c r="I4149">
        <f>Table3[[#This Row],[Q3]]+1.5*Table3[[#This Row],[IQR]]</f>
        <v>144508</v>
      </c>
    </row>
    <row r="4150" spans="1:9" x14ac:dyDescent="0.45">
      <c r="A4150" t="s">
        <v>17</v>
      </c>
      <c r="B4150" t="s">
        <v>4</v>
      </c>
      <c r="C4150">
        <v>16072</v>
      </c>
      <c r="D4150" t="b">
        <f t="shared" si="64"/>
        <v>0</v>
      </c>
      <c r="E4150" cm="1">
        <f t="array" ref="E4150">QUARTILE(IF($A:$A=$A4150,IF($B:$B=$B4150,$C:$C)),1)</f>
        <v>28933</v>
      </c>
      <c r="F4150" cm="1">
        <f t="array" ref="F4150">QUARTILE(IF($A:$A=$A4150,IF($B:$B=$B4150,$C:$C)),3)</f>
        <v>75163</v>
      </c>
      <c r="G4150">
        <f>Table3[[#This Row],[Q3]]-Table3[[#This Row],[Q1]]</f>
        <v>46230</v>
      </c>
      <c r="H4150">
        <f>Table3[[#This Row],[Q1]]-1.5*Table3[[#This Row],[IQR]]</f>
        <v>-40412</v>
      </c>
      <c r="I4150">
        <f>Table3[[#This Row],[Q3]]+1.5*Table3[[#This Row],[IQR]]</f>
        <v>144508</v>
      </c>
    </row>
    <row r="4151" spans="1:9" x14ac:dyDescent="0.45">
      <c r="A4151" t="s">
        <v>17</v>
      </c>
      <c r="B4151" t="s">
        <v>4</v>
      </c>
      <c r="C4151">
        <v>16220</v>
      </c>
      <c r="D4151" t="b">
        <f t="shared" si="64"/>
        <v>0</v>
      </c>
      <c r="E4151" cm="1">
        <f t="array" ref="E4151">QUARTILE(IF($A:$A=$A4151,IF($B:$B=$B4151,$C:$C)),1)</f>
        <v>28933</v>
      </c>
      <c r="F4151" cm="1">
        <f t="array" ref="F4151">QUARTILE(IF($A:$A=$A4151,IF($B:$B=$B4151,$C:$C)),3)</f>
        <v>75163</v>
      </c>
      <c r="G4151">
        <f>Table3[[#This Row],[Q3]]-Table3[[#This Row],[Q1]]</f>
        <v>46230</v>
      </c>
      <c r="H4151">
        <f>Table3[[#This Row],[Q1]]-1.5*Table3[[#This Row],[IQR]]</f>
        <v>-40412</v>
      </c>
      <c r="I4151">
        <f>Table3[[#This Row],[Q3]]+1.5*Table3[[#This Row],[IQR]]</f>
        <v>144508</v>
      </c>
    </row>
    <row r="4152" spans="1:9" x14ac:dyDescent="0.45">
      <c r="A4152" t="s">
        <v>17</v>
      </c>
      <c r="B4152" t="s">
        <v>4</v>
      </c>
      <c r="C4152">
        <v>16873</v>
      </c>
      <c r="D4152" t="b">
        <f t="shared" si="64"/>
        <v>0</v>
      </c>
      <c r="E4152" cm="1">
        <f t="array" ref="E4152">QUARTILE(IF($A:$A=$A4152,IF($B:$B=$B4152,$C:$C)),1)</f>
        <v>28933</v>
      </c>
      <c r="F4152" cm="1">
        <f t="array" ref="F4152">QUARTILE(IF($A:$A=$A4152,IF($B:$B=$B4152,$C:$C)),3)</f>
        <v>75163</v>
      </c>
      <c r="G4152">
        <f>Table3[[#This Row],[Q3]]-Table3[[#This Row],[Q1]]</f>
        <v>46230</v>
      </c>
      <c r="H4152">
        <f>Table3[[#This Row],[Q1]]-1.5*Table3[[#This Row],[IQR]]</f>
        <v>-40412</v>
      </c>
      <c r="I4152">
        <f>Table3[[#This Row],[Q3]]+1.5*Table3[[#This Row],[IQR]]</f>
        <v>144508</v>
      </c>
    </row>
    <row r="4153" spans="1:9" x14ac:dyDescent="0.45">
      <c r="A4153" t="s">
        <v>17</v>
      </c>
      <c r="B4153" t="s">
        <v>4</v>
      </c>
      <c r="C4153">
        <v>18044</v>
      </c>
      <c r="D4153" t="b">
        <f t="shared" si="64"/>
        <v>0</v>
      </c>
      <c r="E4153" cm="1">
        <f t="array" ref="E4153">QUARTILE(IF($A:$A=$A4153,IF($B:$B=$B4153,$C:$C)),1)</f>
        <v>28933</v>
      </c>
      <c r="F4153" cm="1">
        <f t="array" ref="F4153">QUARTILE(IF($A:$A=$A4153,IF($B:$B=$B4153,$C:$C)),3)</f>
        <v>75163</v>
      </c>
      <c r="G4153">
        <f>Table3[[#This Row],[Q3]]-Table3[[#This Row],[Q1]]</f>
        <v>46230</v>
      </c>
      <c r="H4153">
        <f>Table3[[#This Row],[Q1]]-1.5*Table3[[#This Row],[IQR]]</f>
        <v>-40412</v>
      </c>
      <c r="I4153">
        <f>Table3[[#This Row],[Q3]]+1.5*Table3[[#This Row],[IQR]]</f>
        <v>144508</v>
      </c>
    </row>
    <row r="4154" spans="1:9" x14ac:dyDescent="0.45">
      <c r="A4154" t="s">
        <v>17</v>
      </c>
      <c r="B4154" t="s">
        <v>4</v>
      </c>
      <c r="C4154">
        <v>19521</v>
      </c>
      <c r="D4154" t="b">
        <f t="shared" si="64"/>
        <v>0</v>
      </c>
      <c r="E4154" cm="1">
        <f t="array" ref="E4154">QUARTILE(IF($A:$A=$A4154,IF($B:$B=$B4154,$C:$C)),1)</f>
        <v>28933</v>
      </c>
      <c r="F4154" cm="1">
        <f t="array" ref="F4154">QUARTILE(IF($A:$A=$A4154,IF($B:$B=$B4154,$C:$C)),3)</f>
        <v>75163</v>
      </c>
      <c r="G4154">
        <f>Table3[[#This Row],[Q3]]-Table3[[#This Row],[Q1]]</f>
        <v>46230</v>
      </c>
      <c r="H4154">
        <f>Table3[[#This Row],[Q1]]-1.5*Table3[[#This Row],[IQR]]</f>
        <v>-40412</v>
      </c>
      <c r="I4154">
        <f>Table3[[#This Row],[Q3]]+1.5*Table3[[#This Row],[IQR]]</f>
        <v>144508</v>
      </c>
    </row>
    <row r="4155" spans="1:9" x14ac:dyDescent="0.45">
      <c r="A4155" t="s">
        <v>17</v>
      </c>
      <c r="B4155" t="s">
        <v>4</v>
      </c>
      <c r="C4155">
        <v>19572</v>
      </c>
      <c r="D4155" t="b">
        <f t="shared" si="64"/>
        <v>0</v>
      </c>
      <c r="E4155" cm="1">
        <f t="array" ref="E4155">QUARTILE(IF($A:$A=$A4155,IF($B:$B=$B4155,$C:$C)),1)</f>
        <v>28933</v>
      </c>
      <c r="F4155" cm="1">
        <f t="array" ref="F4155">QUARTILE(IF($A:$A=$A4155,IF($B:$B=$B4155,$C:$C)),3)</f>
        <v>75163</v>
      </c>
      <c r="G4155">
        <f>Table3[[#This Row],[Q3]]-Table3[[#This Row],[Q1]]</f>
        <v>46230</v>
      </c>
      <c r="H4155">
        <f>Table3[[#This Row],[Q1]]-1.5*Table3[[#This Row],[IQR]]</f>
        <v>-40412</v>
      </c>
      <c r="I4155">
        <f>Table3[[#This Row],[Q3]]+1.5*Table3[[#This Row],[IQR]]</f>
        <v>144508</v>
      </c>
    </row>
    <row r="4156" spans="1:9" x14ac:dyDescent="0.45">
      <c r="A4156" t="s">
        <v>17</v>
      </c>
      <c r="B4156" t="s">
        <v>4</v>
      </c>
      <c r="C4156">
        <v>19935</v>
      </c>
      <c r="D4156" t="b">
        <f t="shared" si="64"/>
        <v>0</v>
      </c>
      <c r="E4156" cm="1">
        <f t="array" ref="E4156">QUARTILE(IF($A:$A=$A4156,IF($B:$B=$B4156,$C:$C)),1)</f>
        <v>28933</v>
      </c>
      <c r="F4156" cm="1">
        <f t="array" ref="F4156">QUARTILE(IF($A:$A=$A4156,IF($B:$B=$B4156,$C:$C)),3)</f>
        <v>75163</v>
      </c>
      <c r="G4156">
        <f>Table3[[#This Row],[Q3]]-Table3[[#This Row],[Q1]]</f>
        <v>46230</v>
      </c>
      <c r="H4156">
        <f>Table3[[#This Row],[Q1]]-1.5*Table3[[#This Row],[IQR]]</f>
        <v>-40412</v>
      </c>
      <c r="I4156">
        <f>Table3[[#This Row],[Q3]]+1.5*Table3[[#This Row],[IQR]]</f>
        <v>144508</v>
      </c>
    </row>
    <row r="4157" spans="1:9" x14ac:dyDescent="0.45">
      <c r="A4157" t="s">
        <v>17</v>
      </c>
      <c r="B4157" t="s">
        <v>4</v>
      </c>
      <c r="C4157">
        <v>20593</v>
      </c>
      <c r="D4157" t="b">
        <f t="shared" si="64"/>
        <v>0</v>
      </c>
      <c r="E4157" cm="1">
        <f t="array" ref="E4157">QUARTILE(IF($A:$A=$A4157,IF($B:$B=$B4157,$C:$C)),1)</f>
        <v>28933</v>
      </c>
      <c r="F4157" cm="1">
        <f t="array" ref="F4157">QUARTILE(IF($A:$A=$A4157,IF($B:$B=$B4157,$C:$C)),3)</f>
        <v>75163</v>
      </c>
      <c r="G4157">
        <f>Table3[[#This Row],[Q3]]-Table3[[#This Row],[Q1]]</f>
        <v>46230</v>
      </c>
      <c r="H4157">
        <f>Table3[[#This Row],[Q1]]-1.5*Table3[[#This Row],[IQR]]</f>
        <v>-40412</v>
      </c>
      <c r="I4157">
        <f>Table3[[#This Row],[Q3]]+1.5*Table3[[#This Row],[IQR]]</f>
        <v>144508</v>
      </c>
    </row>
    <row r="4158" spans="1:9" x14ac:dyDescent="0.45">
      <c r="A4158" t="s">
        <v>17</v>
      </c>
      <c r="B4158" t="s">
        <v>4</v>
      </c>
      <c r="C4158">
        <v>20776</v>
      </c>
      <c r="D4158" t="b">
        <f t="shared" si="64"/>
        <v>0</v>
      </c>
      <c r="E4158" cm="1">
        <f t="array" ref="E4158">QUARTILE(IF($A:$A=$A4158,IF($B:$B=$B4158,$C:$C)),1)</f>
        <v>28933</v>
      </c>
      <c r="F4158" cm="1">
        <f t="array" ref="F4158">QUARTILE(IF($A:$A=$A4158,IF($B:$B=$B4158,$C:$C)),3)</f>
        <v>75163</v>
      </c>
      <c r="G4158">
        <f>Table3[[#This Row],[Q3]]-Table3[[#This Row],[Q1]]</f>
        <v>46230</v>
      </c>
      <c r="H4158">
        <f>Table3[[#This Row],[Q1]]-1.5*Table3[[#This Row],[IQR]]</f>
        <v>-40412</v>
      </c>
      <c r="I4158">
        <f>Table3[[#This Row],[Q3]]+1.5*Table3[[#This Row],[IQR]]</f>
        <v>144508</v>
      </c>
    </row>
    <row r="4159" spans="1:9" x14ac:dyDescent="0.45">
      <c r="A4159" t="s">
        <v>17</v>
      </c>
      <c r="B4159" t="s">
        <v>4</v>
      </c>
      <c r="C4159">
        <v>21883</v>
      </c>
      <c r="D4159" t="b">
        <f t="shared" si="64"/>
        <v>0</v>
      </c>
      <c r="E4159" cm="1">
        <f t="array" ref="E4159">QUARTILE(IF($A:$A=$A4159,IF($B:$B=$B4159,$C:$C)),1)</f>
        <v>28933</v>
      </c>
      <c r="F4159" cm="1">
        <f t="array" ref="F4159">QUARTILE(IF($A:$A=$A4159,IF($B:$B=$B4159,$C:$C)),3)</f>
        <v>75163</v>
      </c>
      <c r="G4159">
        <f>Table3[[#This Row],[Q3]]-Table3[[#This Row],[Q1]]</f>
        <v>46230</v>
      </c>
      <c r="H4159">
        <f>Table3[[#This Row],[Q1]]-1.5*Table3[[#This Row],[IQR]]</f>
        <v>-40412</v>
      </c>
      <c r="I4159">
        <f>Table3[[#This Row],[Q3]]+1.5*Table3[[#This Row],[IQR]]</f>
        <v>144508</v>
      </c>
    </row>
    <row r="4160" spans="1:9" x14ac:dyDescent="0.45">
      <c r="A4160" t="s">
        <v>17</v>
      </c>
      <c r="B4160" t="s">
        <v>4</v>
      </c>
      <c r="C4160">
        <v>22524</v>
      </c>
      <c r="D4160" t="b">
        <f t="shared" si="64"/>
        <v>0</v>
      </c>
      <c r="E4160" cm="1">
        <f t="array" ref="E4160">QUARTILE(IF($A:$A=$A4160,IF($B:$B=$B4160,$C:$C)),1)</f>
        <v>28933</v>
      </c>
      <c r="F4160" cm="1">
        <f t="array" ref="F4160">QUARTILE(IF($A:$A=$A4160,IF($B:$B=$B4160,$C:$C)),3)</f>
        <v>75163</v>
      </c>
      <c r="G4160">
        <f>Table3[[#This Row],[Q3]]-Table3[[#This Row],[Q1]]</f>
        <v>46230</v>
      </c>
      <c r="H4160">
        <f>Table3[[#This Row],[Q1]]-1.5*Table3[[#This Row],[IQR]]</f>
        <v>-40412</v>
      </c>
      <c r="I4160">
        <f>Table3[[#This Row],[Q3]]+1.5*Table3[[#This Row],[IQR]]</f>
        <v>144508</v>
      </c>
    </row>
    <row r="4161" spans="1:9" x14ac:dyDescent="0.45">
      <c r="A4161" t="s">
        <v>17</v>
      </c>
      <c r="B4161" t="s">
        <v>4</v>
      </c>
      <c r="C4161">
        <v>23122</v>
      </c>
      <c r="D4161" t="b">
        <f t="shared" si="64"/>
        <v>0</v>
      </c>
      <c r="E4161" cm="1">
        <f t="array" ref="E4161">QUARTILE(IF($A:$A=$A4161,IF($B:$B=$B4161,$C:$C)),1)</f>
        <v>28933</v>
      </c>
      <c r="F4161" cm="1">
        <f t="array" ref="F4161">QUARTILE(IF($A:$A=$A4161,IF($B:$B=$B4161,$C:$C)),3)</f>
        <v>75163</v>
      </c>
      <c r="G4161">
        <f>Table3[[#This Row],[Q3]]-Table3[[#This Row],[Q1]]</f>
        <v>46230</v>
      </c>
      <c r="H4161">
        <f>Table3[[#This Row],[Q1]]-1.5*Table3[[#This Row],[IQR]]</f>
        <v>-40412</v>
      </c>
      <c r="I4161">
        <f>Table3[[#This Row],[Q3]]+1.5*Table3[[#This Row],[IQR]]</f>
        <v>144508</v>
      </c>
    </row>
    <row r="4162" spans="1:9" x14ac:dyDescent="0.45">
      <c r="A4162" t="s">
        <v>17</v>
      </c>
      <c r="B4162" t="s">
        <v>4</v>
      </c>
      <c r="C4162">
        <v>23320</v>
      </c>
      <c r="D4162" t="b">
        <f t="shared" ref="D4162:D4225" si="65">IF(C4162&lt;H4162,TRUE,IF(C4162&gt;I4162,TRUE,FALSE))</f>
        <v>0</v>
      </c>
      <c r="E4162" cm="1">
        <f t="array" ref="E4162">QUARTILE(IF($A:$A=$A4162,IF($B:$B=$B4162,$C:$C)),1)</f>
        <v>28933</v>
      </c>
      <c r="F4162" cm="1">
        <f t="array" ref="F4162">QUARTILE(IF($A:$A=$A4162,IF($B:$B=$B4162,$C:$C)),3)</f>
        <v>75163</v>
      </c>
      <c r="G4162">
        <f>Table3[[#This Row],[Q3]]-Table3[[#This Row],[Q1]]</f>
        <v>46230</v>
      </c>
      <c r="H4162">
        <f>Table3[[#This Row],[Q1]]-1.5*Table3[[#This Row],[IQR]]</f>
        <v>-40412</v>
      </c>
      <c r="I4162">
        <f>Table3[[#This Row],[Q3]]+1.5*Table3[[#This Row],[IQR]]</f>
        <v>144508</v>
      </c>
    </row>
    <row r="4163" spans="1:9" x14ac:dyDescent="0.45">
      <c r="A4163" t="s">
        <v>17</v>
      </c>
      <c r="B4163" t="s">
        <v>4</v>
      </c>
      <c r="C4163">
        <v>23781</v>
      </c>
      <c r="D4163" t="b">
        <f t="shared" si="65"/>
        <v>0</v>
      </c>
      <c r="E4163" cm="1">
        <f t="array" ref="E4163">QUARTILE(IF($A:$A=$A4163,IF($B:$B=$B4163,$C:$C)),1)</f>
        <v>28933</v>
      </c>
      <c r="F4163" cm="1">
        <f t="array" ref="F4163">QUARTILE(IF($A:$A=$A4163,IF($B:$B=$B4163,$C:$C)),3)</f>
        <v>75163</v>
      </c>
      <c r="G4163">
        <f>Table3[[#This Row],[Q3]]-Table3[[#This Row],[Q1]]</f>
        <v>46230</v>
      </c>
      <c r="H4163">
        <f>Table3[[#This Row],[Q1]]-1.5*Table3[[#This Row],[IQR]]</f>
        <v>-40412</v>
      </c>
      <c r="I4163">
        <f>Table3[[#This Row],[Q3]]+1.5*Table3[[#This Row],[IQR]]</f>
        <v>144508</v>
      </c>
    </row>
    <row r="4164" spans="1:9" x14ac:dyDescent="0.45">
      <c r="A4164" t="s">
        <v>17</v>
      </c>
      <c r="B4164" t="s">
        <v>4</v>
      </c>
      <c r="C4164">
        <v>24094</v>
      </c>
      <c r="D4164" t="b">
        <f t="shared" si="65"/>
        <v>0</v>
      </c>
      <c r="E4164" cm="1">
        <f t="array" ref="E4164">QUARTILE(IF($A:$A=$A4164,IF($B:$B=$B4164,$C:$C)),1)</f>
        <v>28933</v>
      </c>
      <c r="F4164" cm="1">
        <f t="array" ref="F4164">QUARTILE(IF($A:$A=$A4164,IF($B:$B=$B4164,$C:$C)),3)</f>
        <v>75163</v>
      </c>
      <c r="G4164">
        <f>Table3[[#This Row],[Q3]]-Table3[[#This Row],[Q1]]</f>
        <v>46230</v>
      </c>
      <c r="H4164">
        <f>Table3[[#This Row],[Q1]]-1.5*Table3[[#This Row],[IQR]]</f>
        <v>-40412</v>
      </c>
      <c r="I4164">
        <f>Table3[[#This Row],[Q3]]+1.5*Table3[[#This Row],[IQR]]</f>
        <v>144508</v>
      </c>
    </row>
    <row r="4165" spans="1:9" x14ac:dyDescent="0.45">
      <c r="A4165" t="s">
        <v>17</v>
      </c>
      <c r="B4165" t="s">
        <v>4</v>
      </c>
      <c r="C4165">
        <v>24329</v>
      </c>
      <c r="D4165" t="b">
        <f t="shared" si="65"/>
        <v>0</v>
      </c>
      <c r="E4165" cm="1">
        <f t="array" ref="E4165">QUARTILE(IF($A:$A=$A4165,IF($B:$B=$B4165,$C:$C)),1)</f>
        <v>28933</v>
      </c>
      <c r="F4165" cm="1">
        <f t="array" ref="F4165">QUARTILE(IF($A:$A=$A4165,IF($B:$B=$B4165,$C:$C)),3)</f>
        <v>75163</v>
      </c>
      <c r="G4165">
        <f>Table3[[#This Row],[Q3]]-Table3[[#This Row],[Q1]]</f>
        <v>46230</v>
      </c>
      <c r="H4165">
        <f>Table3[[#This Row],[Q1]]-1.5*Table3[[#This Row],[IQR]]</f>
        <v>-40412</v>
      </c>
      <c r="I4165">
        <f>Table3[[#This Row],[Q3]]+1.5*Table3[[#This Row],[IQR]]</f>
        <v>144508</v>
      </c>
    </row>
    <row r="4166" spans="1:9" x14ac:dyDescent="0.45">
      <c r="A4166" t="s">
        <v>17</v>
      </c>
      <c r="B4166" t="s">
        <v>4</v>
      </c>
      <c r="C4166">
        <v>24608</v>
      </c>
      <c r="D4166" t="b">
        <f t="shared" si="65"/>
        <v>0</v>
      </c>
      <c r="E4166" cm="1">
        <f t="array" ref="E4166">QUARTILE(IF($A:$A=$A4166,IF($B:$B=$B4166,$C:$C)),1)</f>
        <v>28933</v>
      </c>
      <c r="F4166" cm="1">
        <f t="array" ref="F4166">QUARTILE(IF($A:$A=$A4166,IF($B:$B=$B4166,$C:$C)),3)</f>
        <v>75163</v>
      </c>
      <c r="G4166">
        <f>Table3[[#This Row],[Q3]]-Table3[[#This Row],[Q1]]</f>
        <v>46230</v>
      </c>
      <c r="H4166">
        <f>Table3[[#This Row],[Q1]]-1.5*Table3[[#This Row],[IQR]]</f>
        <v>-40412</v>
      </c>
      <c r="I4166">
        <f>Table3[[#This Row],[Q3]]+1.5*Table3[[#This Row],[IQR]]</f>
        <v>144508</v>
      </c>
    </row>
    <row r="4167" spans="1:9" x14ac:dyDescent="0.45">
      <c r="A4167" t="s">
        <v>17</v>
      </c>
      <c r="B4167" t="s">
        <v>4</v>
      </c>
      <c r="C4167">
        <v>24723</v>
      </c>
      <c r="D4167" t="b">
        <f t="shared" si="65"/>
        <v>0</v>
      </c>
      <c r="E4167" cm="1">
        <f t="array" ref="E4167">QUARTILE(IF($A:$A=$A4167,IF($B:$B=$B4167,$C:$C)),1)</f>
        <v>28933</v>
      </c>
      <c r="F4167" cm="1">
        <f t="array" ref="F4167">QUARTILE(IF($A:$A=$A4167,IF($B:$B=$B4167,$C:$C)),3)</f>
        <v>75163</v>
      </c>
      <c r="G4167">
        <f>Table3[[#This Row],[Q3]]-Table3[[#This Row],[Q1]]</f>
        <v>46230</v>
      </c>
      <c r="H4167">
        <f>Table3[[#This Row],[Q1]]-1.5*Table3[[#This Row],[IQR]]</f>
        <v>-40412</v>
      </c>
      <c r="I4167">
        <f>Table3[[#This Row],[Q3]]+1.5*Table3[[#This Row],[IQR]]</f>
        <v>144508</v>
      </c>
    </row>
    <row r="4168" spans="1:9" x14ac:dyDescent="0.45">
      <c r="A4168" t="s">
        <v>17</v>
      </c>
      <c r="B4168" t="s">
        <v>4</v>
      </c>
      <c r="C4168">
        <v>24791</v>
      </c>
      <c r="D4168" t="b">
        <f t="shared" si="65"/>
        <v>0</v>
      </c>
      <c r="E4168" cm="1">
        <f t="array" ref="E4168">QUARTILE(IF($A:$A=$A4168,IF($B:$B=$B4168,$C:$C)),1)</f>
        <v>28933</v>
      </c>
      <c r="F4168" cm="1">
        <f t="array" ref="F4168">QUARTILE(IF($A:$A=$A4168,IF($B:$B=$B4168,$C:$C)),3)</f>
        <v>75163</v>
      </c>
      <c r="G4168">
        <f>Table3[[#This Row],[Q3]]-Table3[[#This Row],[Q1]]</f>
        <v>46230</v>
      </c>
      <c r="H4168">
        <f>Table3[[#This Row],[Q1]]-1.5*Table3[[#This Row],[IQR]]</f>
        <v>-40412</v>
      </c>
      <c r="I4168">
        <f>Table3[[#This Row],[Q3]]+1.5*Table3[[#This Row],[IQR]]</f>
        <v>144508</v>
      </c>
    </row>
    <row r="4169" spans="1:9" x14ac:dyDescent="0.45">
      <c r="A4169" t="s">
        <v>17</v>
      </c>
      <c r="B4169" t="s">
        <v>4</v>
      </c>
      <c r="C4169">
        <v>25875</v>
      </c>
      <c r="D4169" t="b">
        <f t="shared" si="65"/>
        <v>0</v>
      </c>
      <c r="E4169" cm="1">
        <f t="array" ref="E4169">QUARTILE(IF($A:$A=$A4169,IF($B:$B=$B4169,$C:$C)),1)</f>
        <v>28933</v>
      </c>
      <c r="F4169" cm="1">
        <f t="array" ref="F4169">QUARTILE(IF($A:$A=$A4169,IF($B:$B=$B4169,$C:$C)),3)</f>
        <v>75163</v>
      </c>
      <c r="G4169">
        <f>Table3[[#This Row],[Q3]]-Table3[[#This Row],[Q1]]</f>
        <v>46230</v>
      </c>
      <c r="H4169">
        <f>Table3[[#This Row],[Q1]]-1.5*Table3[[#This Row],[IQR]]</f>
        <v>-40412</v>
      </c>
      <c r="I4169">
        <f>Table3[[#This Row],[Q3]]+1.5*Table3[[#This Row],[IQR]]</f>
        <v>144508</v>
      </c>
    </row>
    <row r="4170" spans="1:9" x14ac:dyDescent="0.45">
      <c r="A4170" t="s">
        <v>17</v>
      </c>
      <c r="B4170" t="s">
        <v>4</v>
      </c>
      <c r="C4170">
        <v>26028</v>
      </c>
      <c r="D4170" t="b">
        <f t="shared" si="65"/>
        <v>0</v>
      </c>
      <c r="E4170" cm="1">
        <f t="array" ref="E4170">QUARTILE(IF($A:$A=$A4170,IF($B:$B=$B4170,$C:$C)),1)</f>
        <v>28933</v>
      </c>
      <c r="F4170" cm="1">
        <f t="array" ref="F4170">QUARTILE(IF($A:$A=$A4170,IF($B:$B=$B4170,$C:$C)),3)</f>
        <v>75163</v>
      </c>
      <c r="G4170">
        <f>Table3[[#This Row],[Q3]]-Table3[[#This Row],[Q1]]</f>
        <v>46230</v>
      </c>
      <c r="H4170">
        <f>Table3[[#This Row],[Q1]]-1.5*Table3[[#This Row],[IQR]]</f>
        <v>-40412</v>
      </c>
      <c r="I4170">
        <f>Table3[[#This Row],[Q3]]+1.5*Table3[[#This Row],[IQR]]</f>
        <v>144508</v>
      </c>
    </row>
    <row r="4171" spans="1:9" x14ac:dyDescent="0.45">
      <c r="A4171" t="s">
        <v>17</v>
      </c>
      <c r="B4171" t="s">
        <v>4</v>
      </c>
      <c r="C4171">
        <v>26240</v>
      </c>
      <c r="D4171" t="b">
        <f t="shared" si="65"/>
        <v>0</v>
      </c>
      <c r="E4171" cm="1">
        <f t="array" ref="E4171">QUARTILE(IF($A:$A=$A4171,IF($B:$B=$B4171,$C:$C)),1)</f>
        <v>28933</v>
      </c>
      <c r="F4171" cm="1">
        <f t="array" ref="F4171">QUARTILE(IF($A:$A=$A4171,IF($B:$B=$B4171,$C:$C)),3)</f>
        <v>75163</v>
      </c>
      <c r="G4171">
        <f>Table3[[#This Row],[Q3]]-Table3[[#This Row],[Q1]]</f>
        <v>46230</v>
      </c>
      <c r="H4171">
        <f>Table3[[#This Row],[Q1]]-1.5*Table3[[#This Row],[IQR]]</f>
        <v>-40412</v>
      </c>
      <c r="I4171">
        <f>Table3[[#This Row],[Q3]]+1.5*Table3[[#This Row],[IQR]]</f>
        <v>144508</v>
      </c>
    </row>
    <row r="4172" spans="1:9" x14ac:dyDescent="0.45">
      <c r="A4172" t="s">
        <v>17</v>
      </c>
      <c r="B4172" t="s">
        <v>4</v>
      </c>
      <c r="C4172">
        <v>26272</v>
      </c>
      <c r="D4172" t="b">
        <f t="shared" si="65"/>
        <v>0</v>
      </c>
      <c r="E4172" cm="1">
        <f t="array" ref="E4172">QUARTILE(IF($A:$A=$A4172,IF($B:$B=$B4172,$C:$C)),1)</f>
        <v>28933</v>
      </c>
      <c r="F4172" cm="1">
        <f t="array" ref="F4172">QUARTILE(IF($A:$A=$A4172,IF($B:$B=$B4172,$C:$C)),3)</f>
        <v>75163</v>
      </c>
      <c r="G4172">
        <f>Table3[[#This Row],[Q3]]-Table3[[#This Row],[Q1]]</f>
        <v>46230</v>
      </c>
      <c r="H4172">
        <f>Table3[[#This Row],[Q1]]-1.5*Table3[[#This Row],[IQR]]</f>
        <v>-40412</v>
      </c>
      <c r="I4172">
        <f>Table3[[#This Row],[Q3]]+1.5*Table3[[#This Row],[IQR]]</f>
        <v>144508</v>
      </c>
    </row>
    <row r="4173" spans="1:9" x14ac:dyDescent="0.45">
      <c r="A4173" t="s">
        <v>17</v>
      </c>
      <c r="B4173" t="s">
        <v>4</v>
      </c>
      <c r="C4173">
        <v>26508</v>
      </c>
      <c r="D4173" t="b">
        <f t="shared" si="65"/>
        <v>0</v>
      </c>
      <c r="E4173" cm="1">
        <f t="array" ref="E4173">QUARTILE(IF($A:$A=$A4173,IF($B:$B=$B4173,$C:$C)),1)</f>
        <v>28933</v>
      </c>
      <c r="F4173" cm="1">
        <f t="array" ref="F4173">QUARTILE(IF($A:$A=$A4173,IF($B:$B=$B4173,$C:$C)),3)</f>
        <v>75163</v>
      </c>
      <c r="G4173">
        <f>Table3[[#This Row],[Q3]]-Table3[[#This Row],[Q1]]</f>
        <v>46230</v>
      </c>
      <c r="H4173">
        <f>Table3[[#This Row],[Q1]]-1.5*Table3[[#This Row],[IQR]]</f>
        <v>-40412</v>
      </c>
      <c r="I4173">
        <f>Table3[[#This Row],[Q3]]+1.5*Table3[[#This Row],[IQR]]</f>
        <v>144508</v>
      </c>
    </row>
    <row r="4174" spans="1:9" x14ac:dyDescent="0.45">
      <c r="A4174" t="s">
        <v>17</v>
      </c>
      <c r="B4174" t="s">
        <v>4</v>
      </c>
      <c r="C4174">
        <v>26851</v>
      </c>
      <c r="D4174" t="b">
        <f t="shared" si="65"/>
        <v>0</v>
      </c>
      <c r="E4174" cm="1">
        <f t="array" ref="E4174">QUARTILE(IF($A:$A=$A4174,IF($B:$B=$B4174,$C:$C)),1)</f>
        <v>28933</v>
      </c>
      <c r="F4174" cm="1">
        <f t="array" ref="F4174">QUARTILE(IF($A:$A=$A4174,IF($B:$B=$B4174,$C:$C)),3)</f>
        <v>75163</v>
      </c>
      <c r="G4174">
        <f>Table3[[#This Row],[Q3]]-Table3[[#This Row],[Q1]]</f>
        <v>46230</v>
      </c>
      <c r="H4174">
        <f>Table3[[#This Row],[Q1]]-1.5*Table3[[#This Row],[IQR]]</f>
        <v>-40412</v>
      </c>
      <c r="I4174">
        <f>Table3[[#This Row],[Q3]]+1.5*Table3[[#This Row],[IQR]]</f>
        <v>144508</v>
      </c>
    </row>
    <row r="4175" spans="1:9" x14ac:dyDescent="0.45">
      <c r="A4175" t="s">
        <v>17</v>
      </c>
      <c r="B4175" t="s">
        <v>4</v>
      </c>
      <c r="C4175">
        <v>28933</v>
      </c>
      <c r="D4175" t="b">
        <f t="shared" si="65"/>
        <v>0</v>
      </c>
      <c r="E4175" cm="1">
        <f t="array" ref="E4175">QUARTILE(IF($A:$A=$A4175,IF($B:$B=$B4175,$C:$C)),1)</f>
        <v>28933</v>
      </c>
      <c r="F4175" cm="1">
        <f t="array" ref="F4175">QUARTILE(IF($A:$A=$A4175,IF($B:$B=$B4175,$C:$C)),3)</f>
        <v>75163</v>
      </c>
      <c r="G4175">
        <f>Table3[[#This Row],[Q3]]-Table3[[#This Row],[Q1]]</f>
        <v>46230</v>
      </c>
      <c r="H4175">
        <f>Table3[[#This Row],[Q1]]-1.5*Table3[[#This Row],[IQR]]</f>
        <v>-40412</v>
      </c>
      <c r="I4175">
        <f>Table3[[#This Row],[Q3]]+1.5*Table3[[#This Row],[IQR]]</f>
        <v>144508</v>
      </c>
    </row>
    <row r="4176" spans="1:9" x14ac:dyDescent="0.45">
      <c r="A4176" t="s">
        <v>17</v>
      </c>
      <c r="B4176" t="s">
        <v>4</v>
      </c>
      <c r="C4176">
        <v>29204</v>
      </c>
      <c r="D4176" t="b">
        <f t="shared" si="65"/>
        <v>0</v>
      </c>
      <c r="E4176" cm="1">
        <f t="array" ref="E4176">QUARTILE(IF($A:$A=$A4176,IF($B:$B=$B4176,$C:$C)),1)</f>
        <v>28933</v>
      </c>
      <c r="F4176" cm="1">
        <f t="array" ref="F4176">QUARTILE(IF($A:$A=$A4176,IF($B:$B=$B4176,$C:$C)),3)</f>
        <v>75163</v>
      </c>
      <c r="G4176">
        <f>Table3[[#This Row],[Q3]]-Table3[[#This Row],[Q1]]</f>
        <v>46230</v>
      </c>
      <c r="H4176">
        <f>Table3[[#This Row],[Q1]]-1.5*Table3[[#This Row],[IQR]]</f>
        <v>-40412</v>
      </c>
      <c r="I4176">
        <f>Table3[[#This Row],[Q3]]+1.5*Table3[[#This Row],[IQR]]</f>
        <v>144508</v>
      </c>
    </row>
    <row r="4177" spans="1:9" x14ac:dyDescent="0.45">
      <c r="A4177" t="s">
        <v>17</v>
      </c>
      <c r="B4177" t="s">
        <v>4</v>
      </c>
      <c r="C4177">
        <v>29298</v>
      </c>
      <c r="D4177" t="b">
        <f t="shared" si="65"/>
        <v>0</v>
      </c>
      <c r="E4177" cm="1">
        <f t="array" ref="E4177">QUARTILE(IF($A:$A=$A4177,IF($B:$B=$B4177,$C:$C)),1)</f>
        <v>28933</v>
      </c>
      <c r="F4177" cm="1">
        <f t="array" ref="F4177">QUARTILE(IF($A:$A=$A4177,IF($B:$B=$B4177,$C:$C)),3)</f>
        <v>75163</v>
      </c>
      <c r="G4177">
        <f>Table3[[#This Row],[Q3]]-Table3[[#This Row],[Q1]]</f>
        <v>46230</v>
      </c>
      <c r="H4177">
        <f>Table3[[#This Row],[Q1]]-1.5*Table3[[#This Row],[IQR]]</f>
        <v>-40412</v>
      </c>
      <c r="I4177">
        <f>Table3[[#This Row],[Q3]]+1.5*Table3[[#This Row],[IQR]]</f>
        <v>144508</v>
      </c>
    </row>
    <row r="4178" spans="1:9" x14ac:dyDescent="0.45">
      <c r="A4178" t="s">
        <v>17</v>
      </c>
      <c r="B4178" t="s">
        <v>4</v>
      </c>
      <c r="C4178">
        <v>29896</v>
      </c>
      <c r="D4178" t="b">
        <f t="shared" si="65"/>
        <v>0</v>
      </c>
      <c r="E4178" cm="1">
        <f t="array" ref="E4178">QUARTILE(IF($A:$A=$A4178,IF($B:$B=$B4178,$C:$C)),1)</f>
        <v>28933</v>
      </c>
      <c r="F4178" cm="1">
        <f t="array" ref="F4178">QUARTILE(IF($A:$A=$A4178,IF($B:$B=$B4178,$C:$C)),3)</f>
        <v>75163</v>
      </c>
      <c r="G4178">
        <f>Table3[[#This Row],[Q3]]-Table3[[#This Row],[Q1]]</f>
        <v>46230</v>
      </c>
      <c r="H4178">
        <f>Table3[[#This Row],[Q1]]-1.5*Table3[[#This Row],[IQR]]</f>
        <v>-40412</v>
      </c>
      <c r="I4178">
        <f>Table3[[#This Row],[Q3]]+1.5*Table3[[#This Row],[IQR]]</f>
        <v>144508</v>
      </c>
    </row>
    <row r="4179" spans="1:9" x14ac:dyDescent="0.45">
      <c r="A4179" t="s">
        <v>17</v>
      </c>
      <c r="B4179" t="s">
        <v>4</v>
      </c>
      <c r="C4179">
        <v>30207</v>
      </c>
      <c r="D4179" t="b">
        <f t="shared" si="65"/>
        <v>0</v>
      </c>
      <c r="E4179" cm="1">
        <f t="array" ref="E4179">QUARTILE(IF($A:$A=$A4179,IF($B:$B=$B4179,$C:$C)),1)</f>
        <v>28933</v>
      </c>
      <c r="F4179" cm="1">
        <f t="array" ref="F4179">QUARTILE(IF($A:$A=$A4179,IF($B:$B=$B4179,$C:$C)),3)</f>
        <v>75163</v>
      </c>
      <c r="G4179">
        <f>Table3[[#This Row],[Q3]]-Table3[[#This Row],[Q1]]</f>
        <v>46230</v>
      </c>
      <c r="H4179">
        <f>Table3[[#This Row],[Q1]]-1.5*Table3[[#This Row],[IQR]]</f>
        <v>-40412</v>
      </c>
      <c r="I4179">
        <f>Table3[[#This Row],[Q3]]+1.5*Table3[[#This Row],[IQR]]</f>
        <v>144508</v>
      </c>
    </row>
    <row r="4180" spans="1:9" x14ac:dyDescent="0.45">
      <c r="A4180" t="s">
        <v>17</v>
      </c>
      <c r="B4180" t="s">
        <v>4</v>
      </c>
      <c r="C4180">
        <v>30580</v>
      </c>
      <c r="D4180" t="b">
        <f t="shared" si="65"/>
        <v>0</v>
      </c>
      <c r="E4180" cm="1">
        <f t="array" ref="E4180">QUARTILE(IF($A:$A=$A4180,IF($B:$B=$B4180,$C:$C)),1)</f>
        <v>28933</v>
      </c>
      <c r="F4180" cm="1">
        <f t="array" ref="F4180">QUARTILE(IF($A:$A=$A4180,IF($B:$B=$B4180,$C:$C)),3)</f>
        <v>75163</v>
      </c>
      <c r="G4180">
        <f>Table3[[#This Row],[Q3]]-Table3[[#This Row],[Q1]]</f>
        <v>46230</v>
      </c>
      <c r="H4180">
        <f>Table3[[#This Row],[Q1]]-1.5*Table3[[#This Row],[IQR]]</f>
        <v>-40412</v>
      </c>
      <c r="I4180">
        <f>Table3[[#This Row],[Q3]]+1.5*Table3[[#This Row],[IQR]]</f>
        <v>144508</v>
      </c>
    </row>
    <row r="4181" spans="1:9" x14ac:dyDescent="0.45">
      <c r="A4181" t="s">
        <v>17</v>
      </c>
      <c r="B4181" t="s">
        <v>4</v>
      </c>
      <c r="C4181">
        <v>30638</v>
      </c>
      <c r="D4181" t="b">
        <f t="shared" si="65"/>
        <v>0</v>
      </c>
      <c r="E4181" cm="1">
        <f t="array" ref="E4181">QUARTILE(IF($A:$A=$A4181,IF($B:$B=$B4181,$C:$C)),1)</f>
        <v>28933</v>
      </c>
      <c r="F4181" cm="1">
        <f t="array" ref="F4181">QUARTILE(IF($A:$A=$A4181,IF($B:$B=$B4181,$C:$C)),3)</f>
        <v>75163</v>
      </c>
      <c r="G4181">
        <f>Table3[[#This Row],[Q3]]-Table3[[#This Row],[Q1]]</f>
        <v>46230</v>
      </c>
      <c r="H4181">
        <f>Table3[[#This Row],[Q1]]-1.5*Table3[[#This Row],[IQR]]</f>
        <v>-40412</v>
      </c>
      <c r="I4181">
        <f>Table3[[#This Row],[Q3]]+1.5*Table3[[#This Row],[IQR]]</f>
        <v>144508</v>
      </c>
    </row>
    <row r="4182" spans="1:9" x14ac:dyDescent="0.45">
      <c r="A4182" t="s">
        <v>17</v>
      </c>
      <c r="B4182" t="s">
        <v>4</v>
      </c>
      <c r="C4182">
        <v>30651</v>
      </c>
      <c r="D4182" t="b">
        <f t="shared" si="65"/>
        <v>0</v>
      </c>
      <c r="E4182" cm="1">
        <f t="array" ref="E4182">QUARTILE(IF($A:$A=$A4182,IF($B:$B=$B4182,$C:$C)),1)</f>
        <v>28933</v>
      </c>
      <c r="F4182" cm="1">
        <f t="array" ref="F4182">QUARTILE(IF($A:$A=$A4182,IF($B:$B=$B4182,$C:$C)),3)</f>
        <v>75163</v>
      </c>
      <c r="G4182">
        <f>Table3[[#This Row],[Q3]]-Table3[[#This Row],[Q1]]</f>
        <v>46230</v>
      </c>
      <c r="H4182">
        <f>Table3[[#This Row],[Q1]]-1.5*Table3[[#This Row],[IQR]]</f>
        <v>-40412</v>
      </c>
      <c r="I4182">
        <f>Table3[[#This Row],[Q3]]+1.5*Table3[[#This Row],[IQR]]</f>
        <v>144508</v>
      </c>
    </row>
    <row r="4183" spans="1:9" x14ac:dyDescent="0.45">
      <c r="A4183" t="s">
        <v>17</v>
      </c>
      <c r="B4183" t="s">
        <v>4</v>
      </c>
      <c r="C4183">
        <v>31458</v>
      </c>
      <c r="D4183" t="b">
        <f t="shared" si="65"/>
        <v>0</v>
      </c>
      <c r="E4183" cm="1">
        <f t="array" ref="E4183">QUARTILE(IF($A:$A=$A4183,IF($B:$B=$B4183,$C:$C)),1)</f>
        <v>28933</v>
      </c>
      <c r="F4183" cm="1">
        <f t="array" ref="F4183">QUARTILE(IF($A:$A=$A4183,IF($B:$B=$B4183,$C:$C)),3)</f>
        <v>75163</v>
      </c>
      <c r="G4183">
        <f>Table3[[#This Row],[Q3]]-Table3[[#This Row],[Q1]]</f>
        <v>46230</v>
      </c>
      <c r="H4183">
        <f>Table3[[#This Row],[Q1]]-1.5*Table3[[#This Row],[IQR]]</f>
        <v>-40412</v>
      </c>
      <c r="I4183">
        <f>Table3[[#This Row],[Q3]]+1.5*Table3[[#This Row],[IQR]]</f>
        <v>144508</v>
      </c>
    </row>
    <row r="4184" spans="1:9" x14ac:dyDescent="0.45">
      <c r="A4184" t="s">
        <v>17</v>
      </c>
      <c r="B4184" t="s">
        <v>4</v>
      </c>
      <c r="C4184">
        <v>31497</v>
      </c>
      <c r="D4184" t="b">
        <f t="shared" si="65"/>
        <v>0</v>
      </c>
      <c r="E4184" cm="1">
        <f t="array" ref="E4184">QUARTILE(IF($A:$A=$A4184,IF($B:$B=$B4184,$C:$C)),1)</f>
        <v>28933</v>
      </c>
      <c r="F4184" cm="1">
        <f t="array" ref="F4184">QUARTILE(IF($A:$A=$A4184,IF($B:$B=$B4184,$C:$C)),3)</f>
        <v>75163</v>
      </c>
      <c r="G4184">
        <f>Table3[[#This Row],[Q3]]-Table3[[#This Row],[Q1]]</f>
        <v>46230</v>
      </c>
      <c r="H4184">
        <f>Table3[[#This Row],[Q1]]-1.5*Table3[[#This Row],[IQR]]</f>
        <v>-40412</v>
      </c>
      <c r="I4184">
        <f>Table3[[#This Row],[Q3]]+1.5*Table3[[#This Row],[IQR]]</f>
        <v>144508</v>
      </c>
    </row>
    <row r="4185" spans="1:9" x14ac:dyDescent="0.45">
      <c r="A4185" t="s">
        <v>17</v>
      </c>
      <c r="B4185" t="s">
        <v>4</v>
      </c>
      <c r="C4185">
        <v>31670</v>
      </c>
      <c r="D4185" t="b">
        <f t="shared" si="65"/>
        <v>0</v>
      </c>
      <c r="E4185" cm="1">
        <f t="array" ref="E4185">QUARTILE(IF($A:$A=$A4185,IF($B:$B=$B4185,$C:$C)),1)</f>
        <v>28933</v>
      </c>
      <c r="F4185" cm="1">
        <f t="array" ref="F4185">QUARTILE(IF($A:$A=$A4185,IF($B:$B=$B4185,$C:$C)),3)</f>
        <v>75163</v>
      </c>
      <c r="G4185">
        <f>Table3[[#This Row],[Q3]]-Table3[[#This Row],[Q1]]</f>
        <v>46230</v>
      </c>
      <c r="H4185">
        <f>Table3[[#This Row],[Q1]]-1.5*Table3[[#This Row],[IQR]]</f>
        <v>-40412</v>
      </c>
      <c r="I4185">
        <f>Table3[[#This Row],[Q3]]+1.5*Table3[[#This Row],[IQR]]</f>
        <v>144508</v>
      </c>
    </row>
    <row r="4186" spans="1:9" x14ac:dyDescent="0.45">
      <c r="A4186" t="s">
        <v>17</v>
      </c>
      <c r="B4186" t="s">
        <v>4</v>
      </c>
      <c r="C4186">
        <v>31878</v>
      </c>
      <c r="D4186" t="b">
        <f t="shared" si="65"/>
        <v>0</v>
      </c>
      <c r="E4186" cm="1">
        <f t="array" ref="E4186">QUARTILE(IF($A:$A=$A4186,IF($B:$B=$B4186,$C:$C)),1)</f>
        <v>28933</v>
      </c>
      <c r="F4186" cm="1">
        <f t="array" ref="F4186">QUARTILE(IF($A:$A=$A4186,IF($B:$B=$B4186,$C:$C)),3)</f>
        <v>75163</v>
      </c>
      <c r="G4186">
        <f>Table3[[#This Row],[Q3]]-Table3[[#This Row],[Q1]]</f>
        <v>46230</v>
      </c>
      <c r="H4186">
        <f>Table3[[#This Row],[Q1]]-1.5*Table3[[#This Row],[IQR]]</f>
        <v>-40412</v>
      </c>
      <c r="I4186">
        <f>Table3[[#This Row],[Q3]]+1.5*Table3[[#This Row],[IQR]]</f>
        <v>144508</v>
      </c>
    </row>
    <row r="4187" spans="1:9" x14ac:dyDescent="0.45">
      <c r="A4187" t="s">
        <v>17</v>
      </c>
      <c r="B4187" t="s">
        <v>4</v>
      </c>
      <c r="C4187">
        <v>32616</v>
      </c>
      <c r="D4187" t="b">
        <f t="shared" si="65"/>
        <v>0</v>
      </c>
      <c r="E4187" cm="1">
        <f t="array" ref="E4187">QUARTILE(IF($A:$A=$A4187,IF($B:$B=$B4187,$C:$C)),1)</f>
        <v>28933</v>
      </c>
      <c r="F4187" cm="1">
        <f t="array" ref="F4187">QUARTILE(IF($A:$A=$A4187,IF($B:$B=$B4187,$C:$C)),3)</f>
        <v>75163</v>
      </c>
      <c r="G4187">
        <f>Table3[[#This Row],[Q3]]-Table3[[#This Row],[Q1]]</f>
        <v>46230</v>
      </c>
      <c r="H4187">
        <f>Table3[[#This Row],[Q1]]-1.5*Table3[[#This Row],[IQR]]</f>
        <v>-40412</v>
      </c>
      <c r="I4187">
        <f>Table3[[#This Row],[Q3]]+1.5*Table3[[#This Row],[IQR]]</f>
        <v>144508</v>
      </c>
    </row>
    <row r="4188" spans="1:9" x14ac:dyDescent="0.45">
      <c r="A4188" t="s">
        <v>17</v>
      </c>
      <c r="B4188" t="s">
        <v>4</v>
      </c>
      <c r="C4188">
        <v>32981</v>
      </c>
      <c r="D4188" t="b">
        <f t="shared" si="65"/>
        <v>0</v>
      </c>
      <c r="E4188" cm="1">
        <f t="array" ref="E4188">QUARTILE(IF($A:$A=$A4188,IF($B:$B=$B4188,$C:$C)),1)</f>
        <v>28933</v>
      </c>
      <c r="F4188" cm="1">
        <f t="array" ref="F4188">QUARTILE(IF($A:$A=$A4188,IF($B:$B=$B4188,$C:$C)),3)</f>
        <v>75163</v>
      </c>
      <c r="G4188">
        <f>Table3[[#This Row],[Q3]]-Table3[[#This Row],[Q1]]</f>
        <v>46230</v>
      </c>
      <c r="H4188">
        <f>Table3[[#This Row],[Q1]]-1.5*Table3[[#This Row],[IQR]]</f>
        <v>-40412</v>
      </c>
      <c r="I4188">
        <f>Table3[[#This Row],[Q3]]+1.5*Table3[[#This Row],[IQR]]</f>
        <v>144508</v>
      </c>
    </row>
    <row r="4189" spans="1:9" x14ac:dyDescent="0.45">
      <c r="A4189" t="s">
        <v>17</v>
      </c>
      <c r="B4189" t="s">
        <v>4</v>
      </c>
      <c r="C4189">
        <v>33201</v>
      </c>
      <c r="D4189" t="b">
        <f t="shared" si="65"/>
        <v>0</v>
      </c>
      <c r="E4189" cm="1">
        <f t="array" ref="E4189">QUARTILE(IF($A:$A=$A4189,IF($B:$B=$B4189,$C:$C)),1)</f>
        <v>28933</v>
      </c>
      <c r="F4189" cm="1">
        <f t="array" ref="F4189">QUARTILE(IF($A:$A=$A4189,IF($B:$B=$B4189,$C:$C)),3)</f>
        <v>75163</v>
      </c>
      <c r="G4189">
        <f>Table3[[#This Row],[Q3]]-Table3[[#This Row],[Q1]]</f>
        <v>46230</v>
      </c>
      <c r="H4189">
        <f>Table3[[#This Row],[Q1]]-1.5*Table3[[#This Row],[IQR]]</f>
        <v>-40412</v>
      </c>
      <c r="I4189">
        <f>Table3[[#This Row],[Q3]]+1.5*Table3[[#This Row],[IQR]]</f>
        <v>144508</v>
      </c>
    </row>
    <row r="4190" spans="1:9" x14ac:dyDescent="0.45">
      <c r="A4190" t="s">
        <v>17</v>
      </c>
      <c r="B4190" t="s">
        <v>4</v>
      </c>
      <c r="C4190">
        <v>33284</v>
      </c>
      <c r="D4190" t="b">
        <f t="shared" si="65"/>
        <v>0</v>
      </c>
      <c r="E4190" cm="1">
        <f t="array" ref="E4190">QUARTILE(IF($A:$A=$A4190,IF($B:$B=$B4190,$C:$C)),1)</f>
        <v>28933</v>
      </c>
      <c r="F4190" cm="1">
        <f t="array" ref="F4190">QUARTILE(IF($A:$A=$A4190,IF($B:$B=$B4190,$C:$C)),3)</f>
        <v>75163</v>
      </c>
      <c r="G4190">
        <f>Table3[[#This Row],[Q3]]-Table3[[#This Row],[Q1]]</f>
        <v>46230</v>
      </c>
      <c r="H4190">
        <f>Table3[[#This Row],[Q1]]-1.5*Table3[[#This Row],[IQR]]</f>
        <v>-40412</v>
      </c>
      <c r="I4190">
        <f>Table3[[#This Row],[Q3]]+1.5*Table3[[#This Row],[IQR]]</f>
        <v>144508</v>
      </c>
    </row>
    <row r="4191" spans="1:9" x14ac:dyDescent="0.45">
      <c r="A4191" t="s">
        <v>17</v>
      </c>
      <c r="B4191" t="s">
        <v>4</v>
      </c>
      <c r="C4191">
        <v>33427</v>
      </c>
      <c r="D4191" t="b">
        <f t="shared" si="65"/>
        <v>0</v>
      </c>
      <c r="E4191" cm="1">
        <f t="array" ref="E4191">QUARTILE(IF($A:$A=$A4191,IF($B:$B=$B4191,$C:$C)),1)</f>
        <v>28933</v>
      </c>
      <c r="F4191" cm="1">
        <f t="array" ref="F4191">QUARTILE(IF($A:$A=$A4191,IF($B:$B=$B4191,$C:$C)),3)</f>
        <v>75163</v>
      </c>
      <c r="G4191">
        <f>Table3[[#This Row],[Q3]]-Table3[[#This Row],[Q1]]</f>
        <v>46230</v>
      </c>
      <c r="H4191">
        <f>Table3[[#This Row],[Q1]]-1.5*Table3[[#This Row],[IQR]]</f>
        <v>-40412</v>
      </c>
      <c r="I4191">
        <f>Table3[[#This Row],[Q3]]+1.5*Table3[[#This Row],[IQR]]</f>
        <v>144508</v>
      </c>
    </row>
    <row r="4192" spans="1:9" x14ac:dyDescent="0.45">
      <c r="A4192" t="s">
        <v>17</v>
      </c>
      <c r="B4192" t="s">
        <v>4</v>
      </c>
      <c r="C4192">
        <v>33839</v>
      </c>
      <c r="D4192" t="b">
        <f t="shared" si="65"/>
        <v>0</v>
      </c>
      <c r="E4192" cm="1">
        <f t="array" ref="E4192">QUARTILE(IF($A:$A=$A4192,IF($B:$B=$B4192,$C:$C)),1)</f>
        <v>28933</v>
      </c>
      <c r="F4192" cm="1">
        <f t="array" ref="F4192">QUARTILE(IF($A:$A=$A4192,IF($B:$B=$B4192,$C:$C)),3)</f>
        <v>75163</v>
      </c>
      <c r="G4192">
        <f>Table3[[#This Row],[Q3]]-Table3[[#This Row],[Q1]]</f>
        <v>46230</v>
      </c>
      <c r="H4192">
        <f>Table3[[#This Row],[Q1]]-1.5*Table3[[#This Row],[IQR]]</f>
        <v>-40412</v>
      </c>
      <c r="I4192">
        <f>Table3[[#This Row],[Q3]]+1.5*Table3[[#This Row],[IQR]]</f>
        <v>144508</v>
      </c>
    </row>
    <row r="4193" spans="1:9" x14ac:dyDescent="0.45">
      <c r="A4193" t="s">
        <v>17</v>
      </c>
      <c r="B4193" t="s">
        <v>4</v>
      </c>
      <c r="C4193">
        <v>34249</v>
      </c>
      <c r="D4193" t="b">
        <f t="shared" si="65"/>
        <v>0</v>
      </c>
      <c r="E4193" cm="1">
        <f t="array" ref="E4193">QUARTILE(IF($A:$A=$A4193,IF($B:$B=$B4193,$C:$C)),1)</f>
        <v>28933</v>
      </c>
      <c r="F4193" cm="1">
        <f t="array" ref="F4193">QUARTILE(IF($A:$A=$A4193,IF($B:$B=$B4193,$C:$C)),3)</f>
        <v>75163</v>
      </c>
      <c r="G4193">
        <f>Table3[[#This Row],[Q3]]-Table3[[#This Row],[Q1]]</f>
        <v>46230</v>
      </c>
      <c r="H4193">
        <f>Table3[[#This Row],[Q1]]-1.5*Table3[[#This Row],[IQR]]</f>
        <v>-40412</v>
      </c>
      <c r="I4193">
        <f>Table3[[#This Row],[Q3]]+1.5*Table3[[#This Row],[IQR]]</f>
        <v>144508</v>
      </c>
    </row>
    <row r="4194" spans="1:9" x14ac:dyDescent="0.45">
      <c r="A4194" t="s">
        <v>17</v>
      </c>
      <c r="B4194" t="s">
        <v>4</v>
      </c>
      <c r="C4194">
        <v>34404</v>
      </c>
      <c r="D4194" t="b">
        <f t="shared" si="65"/>
        <v>0</v>
      </c>
      <c r="E4194" cm="1">
        <f t="array" ref="E4194">QUARTILE(IF($A:$A=$A4194,IF($B:$B=$B4194,$C:$C)),1)</f>
        <v>28933</v>
      </c>
      <c r="F4194" cm="1">
        <f t="array" ref="F4194">QUARTILE(IF($A:$A=$A4194,IF($B:$B=$B4194,$C:$C)),3)</f>
        <v>75163</v>
      </c>
      <c r="G4194">
        <f>Table3[[#This Row],[Q3]]-Table3[[#This Row],[Q1]]</f>
        <v>46230</v>
      </c>
      <c r="H4194">
        <f>Table3[[#This Row],[Q1]]-1.5*Table3[[#This Row],[IQR]]</f>
        <v>-40412</v>
      </c>
      <c r="I4194">
        <f>Table3[[#This Row],[Q3]]+1.5*Table3[[#This Row],[IQR]]</f>
        <v>144508</v>
      </c>
    </row>
    <row r="4195" spans="1:9" x14ac:dyDescent="0.45">
      <c r="A4195" t="s">
        <v>17</v>
      </c>
      <c r="B4195" t="s">
        <v>4</v>
      </c>
      <c r="C4195">
        <v>35988</v>
      </c>
      <c r="D4195" t="b">
        <f t="shared" si="65"/>
        <v>0</v>
      </c>
      <c r="E4195" cm="1">
        <f t="array" ref="E4195">QUARTILE(IF($A:$A=$A4195,IF($B:$B=$B4195,$C:$C)),1)</f>
        <v>28933</v>
      </c>
      <c r="F4195" cm="1">
        <f t="array" ref="F4195">QUARTILE(IF($A:$A=$A4195,IF($B:$B=$B4195,$C:$C)),3)</f>
        <v>75163</v>
      </c>
      <c r="G4195">
        <f>Table3[[#This Row],[Q3]]-Table3[[#This Row],[Q1]]</f>
        <v>46230</v>
      </c>
      <c r="H4195">
        <f>Table3[[#This Row],[Q1]]-1.5*Table3[[#This Row],[IQR]]</f>
        <v>-40412</v>
      </c>
      <c r="I4195">
        <f>Table3[[#This Row],[Q3]]+1.5*Table3[[#This Row],[IQR]]</f>
        <v>144508</v>
      </c>
    </row>
    <row r="4196" spans="1:9" x14ac:dyDescent="0.45">
      <c r="A4196" t="s">
        <v>17</v>
      </c>
      <c r="B4196" t="s">
        <v>4</v>
      </c>
      <c r="C4196">
        <v>36576</v>
      </c>
      <c r="D4196" t="b">
        <f t="shared" si="65"/>
        <v>0</v>
      </c>
      <c r="E4196" cm="1">
        <f t="array" ref="E4196">QUARTILE(IF($A:$A=$A4196,IF($B:$B=$B4196,$C:$C)),1)</f>
        <v>28933</v>
      </c>
      <c r="F4196" cm="1">
        <f t="array" ref="F4196">QUARTILE(IF($A:$A=$A4196,IF($B:$B=$B4196,$C:$C)),3)</f>
        <v>75163</v>
      </c>
      <c r="G4196">
        <f>Table3[[#This Row],[Q3]]-Table3[[#This Row],[Q1]]</f>
        <v>46230</v>
      </c>
      <c r="H4196">
        <f>Table3[[#This Row],[Q1]]-1.5*Table3[[#This Row],[IQR]]</f>
        <v>-40412</v>
      </c>
      <c r="I4196">
        <f>Table3[[#This Row],[Q3]]+1.5*Table3[[#This Row],[IQR]]</f>
        <v>144508</v>
      </c>
    </row>
    <row r="4197" spans="1:9" x14ac:dyDescent="0.45">
      <c r="A4197" t="s">
        <v>17</v>
      </c>
      <c r="B4197" t="s">
        <v>4</v>
      </c>
      <c r="C4197">
        <v>36805</v>
      </c>
      <c r="D4197" t="b">
        <f t="shared" si="65"/>
        <v>0</v>
      </c>
      <c r="E4197" cm="1">
        <f t="array" ref="E4197">QUARTILE(IF($A:$A=$A4197,IF($B:$B=$B4197,$C:$C)),1)</f>
        <v>28933</v>
      </c>
      <c r="F4197" cm="1">
        <f t="array" ref="F4197">QUARTILE(IF($A:$A=$A4197,IF($B:$B=$B4197,$C:$C)),3)</f>
        <v>75163</v>
      </c>
      <c r="G4197">
        <f>Table3[[#This Row],[Q3]]-Table3[[#This Row],[Q1]]</f>
        <v>46230</v>
      </c>
      <c r="H4197">
        <f>Table3[[#This Row],[Q1]]-1.5*Table3[[#This Row],[IQR]]</f>
        <v>-40412</v>
      </c>
      <c r="I4197">
        <f>Table3[[#This Row],[Q3]]+1.5*Table3[[#This Row],[IQR]]</f>
        <v>144508</v>
      </c>
    </row>
    <row r="4198" spans="1:9" x14ac:dyDescent="0.45">
      <c r="A4198" t="s">
        <v>17</v>
      </c>
      <c r="B4198" t="s">
        <v>4</v>
      </c>
      <c r="C4198">
        <v>37060</v>
      </c>
      <c r="D4198" t="b">
        <f t="shared" si="65"/>
        <v>0</v>
      </c>
      <c r="E4198" cm="1">
        <f t="array" ref="E4198">QUARTILE(IF($A:$A=$A4198,IF($B:$B=$B4198,$C:$C)),1)</f>
        <v>28933</v>
      </c>
      <c r="F4198" cm="1">
        <f t="array" ref="F4198">QUARTILE(IF($A:$A=$A4198,IF($B:$B=$B4198,$C:$C)),3)</f>
        <v>75163</v>
      </c>
      <c r="G4198">
        <f>Table3[[#This Row],[Q3]]-Table3[[#This Row],[Q1]]</f>
        <v>46230</v>
      </c>
      <c r="H4198">
        <f>Table3[[#This Row],[Q1]]-1.5*Table3[[#This Row],[IQR]]</f>
        <v>-40412</v>
      </c>
      <c r="I4198">
        <f>Table3[[#This Row],[Q3]]+1.5*Table3[[#This Row],[IQR]]</f>
        <v>144508</v>
      </c>
    </row>
    <row r="4199" spans="1:9" x14ac:dyDescent="0.45">
      <c r="A4199" t="s">
        <v>17</v>
      </c>
      <c r="B4199" t="s">
        <v>4</v>
      </c>
      <c r="C4199">
        <v>37537</v>
      </c>
      <c r="D4199" t="b">
        <f t="shared" si="65"/>
        <v>0</v>
      </c>
      <c r="E4199" cm="1">
        <f t="array" ref="E4199">QUARTILE(IF($A:$A=$A4199,IF($B:$B=$B4199,$C:$C)),1)</f>
        <v>28933</v>
      </c>
      <c r="F4199" cm="1">
        <f t="array" ref="F4199">QUARTILE(IF($A:$A=$A4199,IF($B:$B=$B4199,$C:$C)),3)</f>
        <v>75163</v>
      </c>
      <c r="G4199">
        <f>Table3[[#This Row],[Q3]]-Table3[[#This Row],[Q1]]</f>
        <v>46230</v>
      </c>
      <c r="H4199">
        <f>Table3[[#This Row],[Q1]]-1.5*Table3[[#This Row],[IQR]]</f>
        <v>-40412</v>
      </c>
      <c r="I4199">
        <f>Table3[[#This Row],[Q3]]+1.5*Table3[[#This Row],[IQR]]</f>
        <v>144508</v>
      </c>
    </row>
    <row r="4200" spans="1:9" x14ac:dyDescent="0.45">
      <c r="A4200" t="s">
        <v>17</v>
      </c>
      <c r="B4200" t="s">
        <v>4</v>
      </c>
      <c r="C4200">
        <v>37930</v>
      </c>
      <c r="D4200" t="b">
        <f t="shared" si="65"/>
        <v>0</v>
      </c>
      <c r="E4200" cm="1">
        <f t="array" ref="E4200">QUARTILE(IF($A:$A=$A4200,IF($B:$B=$B4200,$C:$C)),1)</f>
        <v>28933</v>
      </c>
      <c r="F4200" cm="1">
        <f t="array" ref="F4200">QUARTILE(IF($A:$A=$A4200,IF($B:$B=$B4200,$C:$C)),3)</f>
        <v>75163</v>
      </c>
      <c r="G4200">
        <f>Table3[[#This Row],[Q3]]-Table3[[#This Row],[Q1]]</f>
        <v>46230</v>
      </c>
      <c r="H4200">
        <f>Table3[[#This Row],[Q1]]-1.5*Table3[[#This Row],[IQR]]</f>
        <v>-40412</v>
      </c>
      <c r="I4200">
        <f>Table3[[#This Row],[Q3]]+1.5*Table3[[#This Row],[IQR]]</f>
        <v>144508</v>
      </c>
    </row>
    <row r="4201" spans="1:9" x14ac:dyDescent="0.45">
      <c r="A4201" t="s">
        <v>17</v>
      </c>
      <c r="B4201" t="s">
        <v>4</v>
      </c>
      <c r="C4201">
        <v>38085</v>
      </c>
      <c r="D4201" t="b">
        <f t="shared" si="65"/>
        <v>0</v>
      </c>
      <c r="E4201" cm="1">
        <f t="array" ref="E4201">QUARTILE(IF($A:$A=$A4201,IF($B:$B=$B4201,$C:$C)),1)</f>
        <v>28933</v>
      </c>
      <c r="F4201" cm="1">
        <f t="array" ref="F4201">QUARTILE(IF($A:$A=$A4201,IF($B:$B=$B4201,$C:$C)),3)</f>
        <v>75163</v>
      </c>
      <c r="G4201">
        <f>Table3[[#This Row],[Q3]]-Table3[[#This Row],[Q1]]</f>
        <v>46230</v>
      </c>
      <c r="H4201">
        <f>Table3[[#This Row],[Q1]]-1.5*Table3[[#This Row],[IQR]]</f>
        <v>-40412</v>
      </c>
      <c r="I4201">
        <f>Table3[[#This Row],[Q3]]+1.5*Table3[[#This Row],[IQR]]</f>
        <v>144508</v>
      </c>
    </row>
    <row r="4202" spans="1:9" x14ac:dyDescent="0.45">
      <c r="A4202" t="s">
        <v>17</v>
      </c>
      <c r="B4202" t="s">
        <v>4</v>
      </c>
      <c r="C4202">
        <v>38276</v>
      </c>
      <c r="D4202" t="b">
        <f t="shared" si="65"/>
        <v>0</v>
      </c>
      <c r="E4202" cm="1">
        <f t="array" ref="E4202">QUARTILE(IF($A:$A=$A4202,IF($B:$B=$B4202,$C:$C)),1)</f>
        <v>28933</v>
      </c>
      <c r="F4202" cm="1">
        <f t="array" ref="F4202">QUARTILE(IF($A:$A=$A4202,IF($B:$B=$B4202,$C:$C)),3)</f>
        <v>75163</v>
      </c>
      <c r="G4202">
        <f>Table3[[#This Row],[Q3]]-Table3[[#This Row],[Q1]]</f>
        <v>46230</v>
      </c>
      <c r="H4202">
        <f>Table3[[#This Row],[Q1]]-1.5*Table3[[#This Row],[IQR]]</f>
        <v>-40412</v>
      </c>
      <c r="I4202">
        <f>Table3[[#This Row],[Q3]]+1.5*Table3[[#This Row],[IQR]]</f>
        <v>144508</v>
      </c>
    </row>
    <row r="4203" spans="1:9" x14ac:dyDescent="0.45">
      <c r="A4203" t="s">
        <v>17</v>
      </c>
      <c r="B4203" t="s">
        <v>4</v>
      </c>
      <c r="C4203">
        <v>38604</v>
      </c>
      <c r="D4203" t="b">
        <f t="shared" si="65"/>
        <v>0</v>
      </c>
      <c r="E4203" cm="1">
        <f t="array" ref="E4203">QUARTILE(IF($A:$A=$A4203,IF($B:$B=$B4203,$C:$C)),1)</f>
        <v>28933</v>
      </c>
      <c r="F4203" cm="1">
        <f t="array" ref="F4203">QUARTILE(IF($A:$A=$A4203,IF($B:$B=$B4203,$C:$C)),3)</f>
        <v>75163</v>
      </c>
      <c r="G4203">
        <f>Table3[[#This Row],[Q3]]-Table3[[#This Row],[Q1]]</f>
        <v>46230</v>
      </c>
      <c r="H4203">
        <f>Table3[[#This Row],[Q1]]-1.5*Table3[[#This Row],[IQR]]</f>
        <v>-40412</v>
      </c>
      <c r="I4203">
        <f>Table3[[#This Row],[Q3]]+1.5*Table3[[#This Row],[IQR]]</f>
        <v>144508</v>
      </c>
    </row>
    <row r="4204" spans="1:9" x14ac:dyDescent="0.45">
      <c r="A4204" t="s">
        <v>17</v>
      </c>
      <c r="B4204" t="s">
        <v>4</v>
      </c>
      <c r="C4204">
        <v>39274</v>
      </c>
      <c r="D4204" t="b">
        <f t="shared" si="65"/>
        <v>0</v>
      </c>
      <c r="E4204" cm="1">
        <f t="array" ref="E4204">QUARTILE(IF($A:$A=$A4204,IF($B:$B=$B4204,$C:$C)),1)</f>
        <v>28933</v>
      </c>
      <c r="F4204" cm="1">
        <f t="array" ref="F4204">QUARTILE(IF($A:$A=$A4204,IF($B:$B=$B4204,$C:$C)),3)</f>
        <v>75163</v>
      </c>
      <c r="G4204">
        <f>Table3[[#This Row],[Q3]]-Table3[[#This Row],[Q1]]</f>
        <v>46230</v>
      </c>
      <c r="H4204">
        <f>Table3[[#This Row],[Q1]]-1.5*Table3[[#This Row],[IQR]]</f>
        <v>-40412</v>
      </c>
      <c r="I4204">
        <f>Table3[[#This Row],[Q3]]+1.5*Table3[[#This Row],[IQR]]</f>
        <v>144508</v>
      </c>
    </row>
    <row r="4205" spans="1:9" x14ac:dyDescent="0.45">
      <c r="A4205" t="s">
        <v>17</v>
      </c>
      <c r="B4205" t="s">
        <v>4</v>
      </c>
      <c r="C4205">
        <v>40367</v>
      </c>
      <c r="D4205" t="b">
        <f t="shared" si="65"/>
        <v>0</v>
      </c>
      <c r="E4205" cm="1">
        <f t="array" ref="E4205">QUARTILE(IF($A:$A=$A4205,IF($B:$B=$B4205,$C:$C)),1)</f>
        <v>28933</v>
      </c>
      <c r="F4205" cm="1">
        <f t="array" ref="F4205">QUARTILE(IF($A:$A=$A4205,IF($B:$B=$B4205,$C:$C)),3)</f>
        <v>75163</v>
      </c>
      <c r="G4205">
        <f>Table3[[#This Row],[Q3]]-Table3[[#This Row],[Q1]]</f>
        <v>46230</v>
      </c>
      <c r="H4205">
        <f>Table3[[#This Row],[Q1]]-1.5*Table3[[#This Row],[IQR]]</f>
        <v>-40412</v>
      </c>
      <c r="I4205">
        <f>Table3[[#This Row],[Q3]]+1.5*Table3[[#This Row],[IQR]]</f>
        <v>144508</v>
      </c>
    </row>
    <row r="4206" spans="1:9" x14ac:dyDescent="0.45">
      <c r="A4206" t="s">
        <v>17</v>
      </c>
      <c r="B4206" t="s">
        <v>4</v>
      </c>
      <c r="C4206">
        <v>40647</v>
      </c>
      <c r="D4206" t="b">
        <f t="shared" si="65"/>
        <v>0</v>
      </c>
      <c r="E4206" cm="1">
        <f t="array" ref="E4206">QUARTILE(IF($A:$A=$A4206,IF($B:$B=$B4206,$C:$C)),1)</f>
        <v>28933</v>
      </c>
      <c r="F4206" cm="1">
        <f t="array" ref="F4206">QUARTILE(IF($A:$A=$A4206,IF($B:$B=$B4206,$C:$C)),3)</f>
        <v>75163</v>
      </c>
      <c r="G4206">
        <f>Table3[[#This Row],[Q3]]-Table3[[#This Row],[Q1]]</f>
        <v>46230</v>
      </c>
      <c r="H4206">
        <f>Table3[[#This Row],[Q1]]-1.5*Table3[[#This Row],[IQR]]</f>
        <v>-40412</v>
      </c>
      <c r="I4206">
        <f>Table3[[#This Row],[Q3]]+1.5*Table3[[#This Row],[IQR]]</f>
        <v>144508</v>
      </c>
    </row>
    <row r="4207" spans="1:9" x14ac:dyDescent="0.45">
      <c r="A4207" t="s">
        <v>17</v>
      </c>
      <c r="B4207" t="s">
        <v>4</v>
      </c>
      <c r="C4207">
        <v>41080</v>
      </c>
      <c r="D4207" t="b">
        <f t="shared" si="65"/>
        <v>0</v>
      </c>
      <c r="E4207" cm="1">
        <f t="array" ref="E4207">QUARTILE(IF($A:$A=$A4207,IF($B:$B=$B4207,$C:$C)),1)</f>
        <v>28933</v>
      </c>
      <c r="F4207" cm="1">
        <f t="array" ref="F4207">QUARTILE(IF($A:$A=$A4207,IF($B:$B=$B4207,$C:$C)),3)</f>
        <v>75163</v>
      </c>
      <c r="G4207">
        <f>Table3[[#This Row],[Q3]]-Table3[[#This Row],[Q1]]</f>
        <v>46230</v>
      </c>
      <c r="H4207">
        <f>Table3[[#This Row],[Q1]]-1.5*Table3[[#This Row],[IQR]]</f>
        <v>-40412</v>
      </c>
      <c r="I4207">
        <f>Table3[[#This Row],[Q3]]+1.5*Table3[[#This Row],[IQR]]</f>
        <v>144508</v>
      </c>
    </row>
    <row r="4208" spans="1:9" x14ac:dyDescent="0.45">
      <c r="A4208" t="s">
        <v>17</v>
      </c>
      <c r="B4208" t="s">
        <v>4</v>
      </c>
      <c r="C4208">
        <v>41177</v>
      </c>
      <c r="D4208" t="b">
        <f t="shared" si="65"/>
        <v>0</v>
      </c>
      <c r="E4208" cm="1">
        <f t="array" ref="E4208">QUARTILE(IF($A:$A=$A4208,IF($B:$B=$B4208,$C:$C)),1)</f>
        <v>28933</v>
      </c>
      <c r="F4208" cm="1">
        <f t="array" ref="F4208">QUARTILE(IF($A:$A=$A4208,IF($B:$B=$B4208,$C:$C)),3)</f>
        <v>75163</v>
      </c>
      <c r="G4208">
        <f>Table3[[#This Row],[Q3]]-Table3[[#This Row],[Q1]]</f>
        <v>46230</v>
      </c>
      <c r="H4208">
        <f>Table3[[#This Row],[Q1]]-1.5*Table3[[#This Row],[IQR]]</f>
        <v>-40412</v>
      </c>
      <c r="I4208">
        <f>Table3[[#This Row],[Q3]]+1.5*Table3[[#This Row],[IQR]]</f>
        <v>144508</v>
      </c>
    </row>
    <row r="4209" spans="1:9" x14ac:dyDescent="0.45">
      <c r="A4209" t="s">
        <v>17</v>
      </c>
      <c r="B4209" t="s">
        <v>4</v>
      </c>
      <c r="C4209">
        <v>41599</v>
      </c>
      <c r="D4209" t="b">
        <f t="shared" si="65"/>
        <v>0</v>
      </c>
      <c r="E4209" cm="1">
        <f t="array" ref="E4209">QUARTILE(IF($A:$A=$A4209,IF($B:$B=$B4209,$C:$C)),1)</f>
        <v>28933</v>
      </c>
      <c r="F4209" cm="1">
        <f t="array" ref="F4209">QUARTILE(IF($A:$A=$A4209,IF($B:$B=$B4209,$C:$C)),3)</f>
        <v>75163</v>
      </c>
      <c r="G4209">
        <f>Table3[[#This Row],[Q3]]-Table3[[#This Row],[Q1]]</f>
        <v>46230</v>
      </c>
      <c r="H4209">
        <f>Table3[[#This Row],[Q1]]-1.5*Table3[[#This Row],[IQR]]</f>
        <v>-40412</v>
      </c>
      <c r="I4209">
        <f>Table3[[#This Row],[Q3]]+1.5*Table3[[#This Row],[IQR]]</f>
        <v>144508</v>
      </c>
    </row>
    <row r="4210" spans="1:9" x14ac:dyDescent="0.45">
      <c r="A4210" t="s">
        <v>17</v>
      </c>
      <c r="B4210" t="s">
        <v>4</v>
      </c>
      <c r="C4210">
        <v>41854</v>
      </c>
      <c r="D4210" t="b">
        <f t="shared" si="65"/>
        <v>0</v>
      </c>
      <c r="E4210" cm="1">
        <f t="array" ref="E4210">QUARTILE(IF($A:$A=$A4210,IF($B:$B=$B4210,$C:$C)),1)</f>
        <v>28933</v>
      </c>
      <c r="F4210" cm="1">
        <f t="array" ref="F4210">QUARTILE(IF($A:$A=$A4210,IF($B:$B=$B4210,$C:$C)),3)</f>
        <v>75163</v>
      </c>
      <c r="G4210">
        <f>Table3[[#This Row],[Q3]]-Table3[[#This Row],[Q1]]</f>
        <v>46230</v>
      </c>
      <c r="H4210">
        <f>Table3[[#This Row],[Q1]]-1.5*Table3[[#This Row],[IQR]]</f>
        <v>-40412</v>
      </c>
      <c r="I4210">
        <f>Table3[[#This Row],[Q3]]+1.5*Table3[[#This Row],[IQR]]</f>
        <v>144508</v>
      </c>
    </row>
    <row r="4211" spans="1:9" x14ac:dyDescent="0.45">
      <c r="A4211" t="s">
        <v>17</v>
      </c>
      <c r="B4211" t="s">
        <v>4</v>
      </c>
      <c r="C4211">
        <v>42409</v>
      </c>
      <c r="D4211" t="b">
        <f t="shared" si="65"/>
        <v>0</v>
      </c>
      <c r="E4211" cm="1">
        <f t="array" ref="E4211">QUARTILE(IF($A:$A=$A4211,IF($B:$B=$B4211,$C:$C)),1)</f>
        <v>28933</v>
      </c>
      <c r="F4211" cm="1">
        <f t="array" ref="F4211">QUARTILE(IF($A:$A=$A4211,IF($B:$B=$B4211,$C:$C)),3)</f>
        <v>75163</v>
      </c>
      <c r="G4211">
        <f>Table3[[#This Row],[Q3]]-Table3[[#This Row],[Q1]]</f>
        <v>46230</v>
      </c>
      <c r="H4211">
        <f>Table3[[#This Row],[Q1]]-1.5*Table3[[#This Row],[IQR]]</f>
        <v>-40412</v>
      </c>
      <c r="I4211">
        <f>Table3[[#This Row],[Q3]]+1.5*Table3[[#This Row],[IQR]]</f>
        <v>144508</v>
      </c>
    </row>
    <row r="4212" spans="1:9" x14ac:dyDescent="0.45">
      <c r="A4212" t="s">
        <v>17</v>
      </c>
      <c r="B4212" t="s">
        <v>4</v>
      </c>
      <c r="C4212">
        <v>42459</v>
      </c>
      <c r="D4212" t="b">
        <f t="shared" si="65"/>
        <v>0</v>
      </c>
      <c r="E4212" cm="1">
        <f t="array" ref="E4212">QUARTILE(IF($A:$A=$A4212,IF($B:$B=$B4212,$C:$C)),1)</f>
        <v>28933</v>
      </c>
      <c r="F4212" cm="1">
        <f t="array" ref="F4212">QUARTILE(IF($A:$A=$A4212,IF($B:$B=$B4212,$C:$C)),3)</f>
        <v>75163</v>
      </c>
      <c r="G4212">
        <f>Table3[[#This Row],[Q3]]-Table3[[#This Row],[Q1]]</f>
        <v>46230</v>
      </c>
      <c r="H4212">
        <f>Table3[[#This Row],[Q1]]-1.5*Table3[[#This Row],[IQR]]</f>
        <v>-40412</v>
      </c>
      <c r="I4212">
        <f>Table3[[#This Row],[Q3]]+1.5*Table3[[#This Row],[IQR]]</f>
        <v>144508</v>
      </c>
    </row>
    <row r="4213" spans="1:9" x14ac:dyDescent="0.45">
      <c r="A4213" t="s">
        <v>17</v>
      </c>
      <c r="B4213" t="s">
        <v>4</v>
      </c>
      <c r="C4213">
        <v>42499</v>
      </c>
      <c r="D4213" t="b">
        <f t="shared" si="65"/>
        <v>0</v>
      </c>
      <c r="E4213" cm="1">
        <f t="array" ref="E4213">QUARTILE(IF($A:$A=$A4213,IF($B:$B=$B4213,$C:$C)),1)</f>
        <v>28933</v>
      </c>
      <c r="F4213" cm="1">
        <f t="array" ref="F4213">QUARTILE(IF($A:$A=$A4213,IF($B:$B=$B4213,$C:$C)),3)</f>
        <v>75163</v>
      </c>
      <c r="G4213">
        <f>Table3[[#This Row],[Q3]]-Table3[[#This Row],[Q1]]</f>
        <v>46230</v>
      </c>
      <c r="H4213">
        <f>Table3[[#This Row],[Q1]]-1.5*Table3[[#This Row],[IQR]]</f>
        <v>-40412</v>
      </c>
      <c r="I4213">
        <f>Table3[[#This Row],[Q3]]+1.5*Table3[[#This Row],[IQR]]</f>
        <v>144508</v>
      </c>
    </row>
    <row r="4214" spans="1:9" x14ac:dyDescent="0.45">
      <c r="A4214" t="s">
        <v>17</v>
      </c>
      <c r="B4214" t="s">
        <v>4</v>
      </c>
      <c r="C4214">
        <v>43545</v>
      </c>
      <c r="D4214" t="b">
        <f t="shared" si="65"/>
        <v>0</v>
      </c>
      <c r="E4214" cm="1">
        <f t="array" ref="E4214">QUARTILE(IF($A:$A=$A4214,IF($B:$B=$B4214,$C:$C)),1)</f>
        <v>28933</v>
      </c>
      <c r="F4214" cm="1">
        <f t="array" ref="F4214">QUARTILE(IF($A:$A=$A4214,IF($B:$B=$B4214,$C:$C)),3)</f>
        <v>75163</v>
      </c>
      <c r="G4214">
        <f>Table3[[#This Row],[Q3]]-Table3[[#This Row],[Q1]]</f>
        <v>46230</v>
      </c>
      <c r="H4214">
        <f>Table3[[#This Row],[Q1]]-1.5*Table3[[#This Row],[IQR]]</f>
        <v>-40412</v>
      </c>
      <c r="I4214">
        <f>Table3[[#This Row],[Q3]]+1.5*Table3[[#This Row],[IQR]]</f>
        <v>144508</v>
      </c>
    </row>
    <row r="4215" spans="1:9" x14ac:dyDescent="0.45">
      <c r="A4215" t="s">
        <v>17</v>
      </c>
      <c r="B4215" t="s">
        <v>4</v>
      </c>
      <c r="C4215">
        <v>44153</v>
      </c>
      <c r="D4215" t="b">
        <f t="shared" si="65"/>
        <v>0</v>
      </c>
      <c r="E4215" cm="1">
        <f t="array" ref="E4215">QUARTILE(IF($A:$A=$A4215,IF($B:$B=$B4215,$C:$C)),1)</f>
        <v>28933</v>
      </c>
      <c r="F4215" cm="1">
        <f t="array" ref="F4215">QUARTILE(IF($A:$A=$A4215,IF($B:$B=$B4215,$C:$C)),3)</f>
        <v>75163</v>
      </c>
      <c r="G4215">
        <f>Table3[[#This Row],[Q3]]-Table3[[#This Row],[Q1]]</f>
        <v>46230</v>
      </c>
      <c r="H4215">
        <f>Table3[[#This Row],[Q1]]-1.5*Table3[[#This Row],[IQR]]</f>
        <v>-40412</v>
      </c>
      <c r="I4215">
        <f>Table3[[#This Row],[Q3]]+1.5*Table3[[#This Row],[IQR]]</f>
        <v>144508</v>
      </c>
    </row>
    <row r="4216" spans="1:9" x14ac:dyDescent="0.45">
      <c r="A4216" t="s">
        <v>17</v>
      </c>
      <c r="B4216" t="s">
        <v>4</v>
      </c>
      <c r="C4216">
        <v>44686</v>
      </c>
      <c r="D4216" t="b">
        <f t="shared" si="65"/>
        <v>0</v>
      </c>
      <c r="E4216" cm="1">
        <f t="array" ref="E4216">QUARTILE(IF($A:$A=$A4216,IF($B:$B=$B4216,$C:$C)),1)</f>
        <v>28933</v>
      </c>
      <c r="F4216" cm="1">
        <f t="array" ref="F4216">QUARTILE(IF($A:$A=$A4216,IF($B:$B=$B4216,$C:$C)),3)</f>
        <v>75163</v>
      </c>
      <c r="G4216">
        <f>Table3[[#This Row],[Q3]]-Table3[[#This Row],[Q1]]</f>
        <v>46230</v>
      </c>
      <c r="H4216">
        <f>Table3[[#This Row],[Q1]]-1.5*Table3[[#This Row],[IQR]]</f>
        <v>-40412</v>
      </c>
      <c r="I4216">
        <f>Table3[[#This Row],[Q3]]+1.5*Table3[[#This Row],[IQR]]</f>
        <v>144508</v>
      </c>
    </row>
    <row r="4217" spans="1:9" x14ac:dyDescent="0.45">
      <c r="A4217" t="s">
        <v>17</v>
      </c>
      <c r="B4217" t="s">
        <v>4</v>
      </c>
      <c r="C4217">
        <v>44900</v>
      </c>
      <c r="D4217" t="b">
        <f t="shared" si="65"/>
        <v>0</v>
      </c>
      <c r="E4217" cm="1">
        <f t="array" ref="E4217">QUARTILE(IF($A:$A=$A4217,IF($B:$B=$B4217,$C:$C)),1)</f>
        <v>28933</v>
      </c>
      <c r="F4217" cm="1">
        <f t="array" ref="F4217">QUARTILE(IF($A:$A=$A4217,IF($B:$B=$B4217,$C:$C)),3)</f>
        <v>75163</v>
      </c>
      <c r="G4217">
        <f>Table3[[#This Row],[Q3]]-Table3[[#This Row],[Q1]]</f>
        <v>46230</v>
      </c>
      <c r="H4217">
        <f>Table3[[#This Row],[Q1]]-1.5*Table3[[#This Row],[IQR]]</f>
        <v>-40412</v>
      </c>
      <c r="I4217">
        <f>Table3[[#This Row],[Q3]]+1.5*Table3[[#This Row],[IQR]]</f>
        <v>144508</v>
      </c>
    </row>
    <row r="4218" spans="1:9" x14ac:dyDescent="0.45">
      <c r="A4218" t="s">
        <v>17</v>
      </c>
      <c r="B4218" t="s">
        <v>4</v>
      </c>
      <c r="C4218">
        <v>46109</v>
      </c>
      <c r="D4218" t="b">
        <f t="shared" si="65"/>
        <v>0</v>
      </c>
      <c r="E4218" cm="1">
        <f t="array" ref="E4218">QUARTILE(IF($A:$A=$A4218,IF($B:$B=$B4218,$C:$C)),1)</f>
        <v>28933</v>
      </c>
      <c r="F4218" cm="1">
        <f t="array" ref="F4218">QUARTILE(IF($A:$A=$A4218,IF($B:$B=$B4218,$C:$C)),3)</f>
        <v>75163</v>
      </c>
      <c r="G4218">
        <f>Table3[[#This Row],[Q3]]-Table3[[#This Row],[Q1]]</f>
        <v>46230</v>
      </c>
      <c r="H4218">
        <f>Table3[[#This Row],[Q1]]-1.5*Table3[[#This Row],[IQR]]</f>
        <v>-40412</v>
      </c>
      <c r="I4218">
        <f>Table3[[#This Row],[Q3]]+1.5*Table3[[#This Row],[IQR]]</f>
        <v>144508</v>
      </c>
    </row>
    <row r="4219" spans="1:9" x14ac:dyDescent="0.45">
      <c r="A4219" t="s">
        <v>17</v>
      </c>
      <c r="B4219" t="s">
        <v>4</v>
      </c>
      <c r="C4219">
        <v>46222</v>
      </c>
      <c r="D4219" t="b">
        <f t="shared" si="65"/>
        <v>0</v>
      </c>
      <c r="E4219" cm="1">
        <f t="array" ref="E4219">QUARTILE(IF($A:$A=$A4219,IF($B:$B=$B4219,$C:$C)),1)</f>
        <v>28933</v>
      </c>
      <c r="F4219" cm="1">
        <f t="array" ref="F4219">QUARTILE(IF($A:$A=$A4219,IF($B:$B=$B4219,$C:$C)),3)</f>
        <v>75163</v>
      </c>
      <c r="G4219">
        <f>Table3[[#This Row],[Q3]]-Table3[[#This Row],[Q1]]</f>
        <v>46230</v>
      </c>
      <c r="H4219">
        <f>Table3[[#This Row],[Q1]]-1.5*Table3[[#This Row],[IQR]]</f>
        <v>-40412</v>
      </c>
      <c r="I4219">
        <f>Table3[[#This Row],[Q3]]+1.5*Table3[[#This Row],[IQR]]</f>
        <v>144508</v>
      </c>
    </row>
    <row r="4220" spans="1:9" x14ac:dyDescent="0.45">
      <c r="A4220" t="s">
        <v>17</v>
      </c>
      <c r="B4220" t="s">
        <v>4</v>
      </c>
      <c r="C4220">
        <v>46627</v>
      </c>
      <c r="D4220" t="b">
        <f t="shared" si="65"/>
        <v>0</v>
      </c>
      <c r="E4220" cm="1">
        <f t="array" ref="E4220">QUARTILE(IF($A:$A=$A4220,IF($B:$B=$B4220,$C:$C)),1)</f>
        <v>28933</v>
      </c>
      <c r="F4220" cm="1">
        <f t="array" ref="F4220">QUARTILE(IF($A:$A=$A4220,IF($B:$B=$B4220,$C:$C)),3)</f>
        <v>75163</v>
      </c>
      <c r="G4220">
        <f>Table3[[#This Row],[Q3]]-Table3[[#This Row],[Q1]]</f>
        <v>46230</v>
      </c>
      <c r="H4220">
        <f>Table3[[#This Row],[Q1]]-1.5*Table3[[#This Row],[IQR]]</f>
        <v>-40412</v>
      </c>
      <c r="I4220">
        <f>Table3[[#This Row],[Q3]]+1.5*Table3[[#This Row],[IQR]]</f>
        <v>144508</v>
      </c>
    </row>
    <row r="4221" spans="1:9" x14ac:dyDescent="0.45">
      <c r="A4221" t="s">
        <v>17</v>
      </c>
      <c r="B4221" t="s">
        <v>4</v>
      </c>
      <c r="C4221">
        <v>46661</v>
      </c>
      <c r="D4221" t="b">
        <f t="shared" si="65"/>
        <v>0</v>
      </c>
      <c r="E4221" cm="1">
        <f t="array" ref="E4221">QUARTILE(IF($A:$A=$A4221,IF($B:$B=$B4221,$C:$C)),1)</f>
        <v>28933</v>
      </c>
      <c r="F4221" cm="1">
        <f t="array" ref="F4221">QUARTILE(IF($A:$A=$A4221,IF($B:$B=$B4221,$C:$C)),3)</f>
        <v>75163</v>
      </c>
      <c r="G4221">
        <f>Table3[[#This Row],[Q3]]-Table3[[#This Row],[Q1]]</f>
        <v>46230</v>
      </c>
      <c r="H4221">
        <f>Table3[[#This Row],[Q1]]-1.5*Table3[[#This Row],[IQR]]</f>
        <v>-40412</v>
      </c>
      <c r="I4221">
        <f>Table3[[#This Row],[Q3]]+1.5*Table3[[#This Row],[IQR]]</f>
        <v>144508</v>
      </c>
    </row>
    <row r="4222" spans="1:9" x14ac:dyDescent="0.45">
      <c r="A4222" t="s">
        <v>17</v>
      </c>
      <c r="B4222" t="s">
        <v>4</v>
      </c>
      <c r="C4222">
        <v>46769</v>
      </c>
      <c r="D4222" t="b">
        <f t="shared" si="65"/>
        <v>0</v>
      </c>
      <c r="E4222" cm="1">
        <f t="array" ref="E4222">QUARTILE(IF($A:$A=$A4222,IF($B:$B=$B4222,$C:$C)),1)</f>
        <v>28933</v>
      </c>
      <c r="F4222" cm="1">
        <f t="array" ref="F4222">QUARTILE(IF($A:$A=$A4222,IF($B:$B=$B4222,$C:$C)),3)</f>
        <v>75163</v>
      </c>
      <c r="G4222">
        <f>Table3[[#This Row],[Q3]]-Table3[[#This Row],[Q1]]</f>
        <v>46230</v>
      </c>
      <c r="H4222">
        <f>Table3[[#This Row],[Q1]]-1.5*Table3[[#This Row],[IQR]]</f>
        <v>-40412</v>
      </c>
      <c r="I4222">
        <f>Table3[[#This Row],[Q3]]+1.5*Table3[[#This Row],[IQR]]</f>
        <v>144508</v>
      </c>
    </row>
    <row r="4223" spans="1:9" x14ac:dyDescent="0.45">
      <c r="A4223" t="s">
        <v>17</v>
      </c>
      <c r="B4223" t="s">
        <v>4</v>
      </c>
      <c r="C4223">
        <v>47531</v>
      </c>
      <c r="D4223" t="b">
        <f t="shared" si="65"/>
        <v>0</v>
      </c>
      <c r="E4223" cm="1">
        <f t="array" ref="E4223">QUARTILE(IF($A:$A=$A4223,IF($B:$B=$B4223,$C:$C)),1)</f>
        <v>28933</v>
      </c>
      <c r="F4223" cm="1">
        <f t="array" ref="F4223">QUARTILE(IF($A:$A=$A4223,IF($B:$B=$B4223,$C:$C)),3)</f>
        <v>75163</v>
      </c>
      <c r="G4223">
        <f>Table3[[#This Row],[Q3]]-Table3[[#This Row],[Q1]]</f>
        <v>46230</v>
      </c>
      <c r="H4223">
        <f>Table3[[#This Row],[Q1]]-1.5*Table3[[#This Row],[IQR]]</f>
        <v>-40412</v>
      </c>
      <c r="I4223">
        <f>Table3[[#This Row],[Q3]]+1.5*Table3[[#This Row],[IQR]]</f>
        <v>144508</v>
      </c>
    </row>
    <row r="4224" spans="1:9" x14ac:dyDescent="0.45">
      <c r="A4224" t="s">
        <v>17</v>
      </c>
      <c r="B4224" t="s">
        <v>4</v>
      </c>
      <c r="C4224">
        <v>47739</v>
      </c>
      <c r="D4224" t="b">
        <f t="shared" si="65"/>
        <v>0</v>
      </c>
      <c r="E4224" cm="1">
        <f t="array" ref="E4224">QUARTILE(IF($A:$A=$A4224,IF($B:$B=$B4224,$C:$C)),1)</f>
        <v>28933</v>
      </c>
      <c r="F4224" cm="1">
        <f t="array" ref="F4224">QUARTILE(IF($A:$A=$A4224,IF($B:$B=$B4224,$C:$C)),3)</f>
        <v>75163</v>
      </c>
      <c r="G4224">
        <f>Table3[[#This Row],[Q3]]-Table3[[#This Row],[Q1]]</f>
        <v>46230</v>
      </c>
      <c r="H4224">
        <f>Table3[[#This Row],[Q1]]-1.5*Table3[[#This Row],[IQR]]</f>
        <v>-40412</v>
      </c>
      <c r="I4224">
        <f>Table3[[#This Row],[Q3]]+1.5*Table3[[#This Row],[IQR]]</f>
        <v>144508</v>
      </c>
    </row>
    <row r="4225" spans="1:9" x14ac:dyDescent="0.45">
      <c r="A4225" t="s">
        <v>17</v>
      </c>
      <c r="B4225" t="s">
        <v>4</v>
      </c>
      <c r="C4225">
        <v>47925</v>
      </c>
      <c r="D4225" t="b">
        <f t="shared" si="65"/>
        <v>0</v>
      </c>
      <c r="E4225" cm="1">
        <f t="array" ref="E4225">QUARTILE(IF($A:$A=$A4225,IF($B:$B=$B4225,$C:$C)),1)</f>
        <v>28933</v>
      </c>
      <c r="F4225" cm="1">
        <f t="array" ref="F4225">QUARTILE(IF($A:$A=$A4225,IF($B:$B=$B4225,$C:$C)),3)</f>
        <v>75163</v>
      </c>
      <c r="G4225">
        <f>Table3[[#This Row],[Q3]]-Table3[[#This Row],[Q1]]</f>
        <v>46230</v>
      </c>
      <c r="H4225">
        <f>Table3[[#This Row],[Q1]]-1.5*Table3[[#This Row],[IQR]]</f>
        <v>-40412</v>
      </c>
      <c r="I4225">
        <f>Table3[[#This Row],[Q3]]+1.5*Table3[[#This Row],[IQR]]</f>
        <v>144508</v>
      </c>
    </row>
    <row r="4226" spans="1:9" x14ac:dyDescent="0.45">
      <c r="A4226" t="s">
        <v>17</v>
      </c>
      <c r="B4226" t="s">
        <v>4</v>
      </c>
      <c r="C4226">
        <v>48373</v>
      </c>
      <c r="D4226" t="b">
        <f t="shared" ref="D4226:D4289" si="66">IF(C4226&lt;H4226,TRUE,IF(C4226&gt;I4226,TRUE,FALSE))</f>
        <v>0</v>
      </c>
      <c r="E4226" cm="1">
        <f t="array" ref="E4226">QUARTILE(IF($A:$A=$A4226,IF($B:$B=$B4226,$C:$C)),1)</f>
        <v>28933</v>
      </c>
      <c r="F4226" cm="1">
        <f t="array" ref="F4226">QUARTILE(IF($A:$A=$A4226,IF($B:$B=$B4226,$C:$C)),3)</f>
        <v>75163</v>
      </c>
      <c r="G4226">
        <f>Table3[[#This Row],[Q3]]-Table3[[#This Row],[Q1]]</f>
        <v>46230</v>
      </c>
      <c r="H4226">
        <f>Table3[[#This Row],[Q1]]-1.5*Table3[[#This Row],[IQR]]</f>
        <v>-40412</v>
      </c>
      <c r="I4226">
        <f>Table3[[#This Row],[Q3]]+1.5*Table3[[#This Row],[IQR]]</f>
        <v>144508</v>
      </c>
    </row>
    <row r="4227" spans="1:9" x14ac:dyDescent="0.45">
      <c r="A4227" t="s">
        <v>17</v>
      </c>
      <c r="B4227" t="s">
        <v>4</v>
      </c>
      <c r="C4227">
        <v>48568</v>
      </c>
      <c r="D4227" t="b">
        <f t="shared" si="66"/>
        <v>0</v>
      </c>
      <c r="E4227" cm="1">
        <f t="array" ref="E4227">QUARTILE(IF($A:$A=$A4227,IF($B:$B=$B4227,$C:$C)),1)</f>
        <v>28933</v>
      </c>
      <c r="F4227" cm="1">
        <f t="array" ref="F4227">QUARTILE(IF($A:$A=$A4227,IF($B:$B=$B4227,$C:$C)),3)</f>
        <v>75163</v>
      </c>
      <c r="G4227">
        <f>Table3[[#This Row],[Q3]]-Table3[[#This Row],[Q1]]</f>
        <v>46230</v>
      </c>
      <c r="H4227">
        <f>Table3[[#This Row],[Q1]]-1.5*Table3[[#This Row],[IQR]]</f>
        <v>-40412</v>
      </c>
      <c r="I4227">
        <f>Table3[[#This Row],[Q3]]+1.5*Table3[[#This Row],[IQR]]</f>
        <v>144508</v>
      </c>
    </row>
    <row r="4228" spans="1:9" x14ac:dyDescent="0.45">
      <c r="A4228" t="s">
        <v>17</v>
      </c>
      <c r="B4228" t="s">
        <v>4</v>
      </c>
      <c r="C4228">
        <v>49768</v>
      </c>
      <c r="D4228" t="b">
        <f t="shared" si="66"/>
        <v>0</v>
      </c>
      <c r="E4228" cm="1">
        <f t="array" ref="E4228">QUARTILE(IF($A:$A=$A4228,IF($B:$B=$B4228,$C:$C)),1)</f>
        <v>28933</v>
      </c>
      <c r="F4228" cm="1">
        <f t="array" ref="F4228">QUARTILE(IF($A:$A=$A4228,IF($B:$B=$B4228,$C:$C)),3)</f>
        <v>75163</v>
      </c>
      <c r="G4228">
        <f>Table3[[#This Row],[Q3]]-Table3[[#This Row],[Q1]]</f>
        <v>46230</v>
      </c>
      <c r="H4228">
        <f>Table3[[#This Row],[Q1]]-1.5*Table3[[#This Row],[IQR]]</f>
        <v>-40412</v>
      </c>
      <c r="I4228">
        <f>Table3[[#This Row],[Q3]]+1.5*Table3[[#This Row],[IQR]]</f>
        <v>144508</v>
      </c>
    </row>
    <row r="4229" spans="1:9" x14ac:dyDescent="0.45">
      <c r="A4229" t="s">
        <v>17</v>
      </c>
      <c r="B4229" t="s">
        <v>4</v>
      </c>
      <c r="C4229">
        <v>50356</v>
      </c>
      <c r="D4229" t="b">
        <f t="shared" si="66"/>
        <v>0</v>
      </c>
      <c r="E4229" cm="1">
        <f t="array" ref="E4229">QUARTILE(IF($A:$A=$A4229,IF($B:$B=$B4229,$C:$C)),1)</f>
        <v>28933</v>
      </c>
      <c r="F4229" cm="1">
        <f t="array" ref="F4229">QUARTILE(IF($A:$A=$A4229,IF($B:$B=$B4229,$C:$C)),3)</f>
        <v>75163</v>
      </c>
      <c r="G4229">
        <f>Table3[[#This Row],[Q3]]-Table3[[#This Row],[Q1]]</f>
        <v>46230</v>
      </c>
      <c r="H4229">
        <f>Table3[[#This Row],[Q1]]-1.5*Table3[[#This Row],[IQR]]</f>
        <v>-40412</v>
      </c>
      <c r="I4229">
        <f>Table3[[#This Row],[Q3]]+1.5*Table3[[#This Row],[IQR]]</f>
        <v>144508</v>
      </c>
    </row>
    <row r="4230" spans="1:9" x14ac:dyDescent="0.45">
      <c r="A4230" t="s">
        <v>17</v>
      </c>
      <c r="B4230" t="s">
        <v>4</v>
      </c>
      <c r="C4230">
        <v>50390</v>
      </c>
      <c r="D4230" t="b">
        <f t="shared" si="66"/>
        <v>0</v>
      </c>
      <c r="E4230" cm="1">
        <f t="array" ref="E4230">QUARTILE(IF($A:$A=$A4230,IF($B:$B=$B4230,$C:$C)),1)</f>
        <v>28933</v>
      </c>
      <c r="F4230" cm="1">
        <f t="array" ref="F4230">QUARTILE(IF($A:$A=$A4230,IF($B:$B=$B4230,$C:$C)),3)</f>
        <v>75163</v>
      </c>
      <c r="G4230">
        <f>Table3[[#This Row],[Q3]]-Table3[[#This Row],[Q1]]</f>
        <v>46230</v>
      </c>
      <c r="H4230">
        <f>Table3[[#This Row],[Q1]]-1.5*Table3[[#This Row],[IQR]]</f>
        <v>-40412</v>
      </c>
      <c r="I4230">
        <f>Table3[[#This Row],[Q3]]+1.5*Table3[[#This Row],[IQR]]</f>
        <v>144508</v>
      </c>
    </row>
    <row r="4231" spans="1:9" x14ac:dyDescent="0.45">
      <c r="A4231" t="s">
        <v>17</v>
      </c>
      <c r="B4231" t="s">
        <v>4</v>
      </c>
      <c r="C4231">
        <v>50719</v>
      </c>
      <c r="D4231" t="b">
        <f t="shared" si="66"/>
        <v>0</v>
      </c>
      <c r="E4231" cm="1">
        <f t="array" ref="E4231">QUARTILE(IF($A:$A=$A4231,IF($B:$B=$B4231,$C:$C)),1)</f>
        <v>28933</v>
      </c>
      <c r="F4231" cm="1">
        <f t="array" ref="F4231">QUARTILE(IF($A:$A=$A4231,IF($B:$B=$B4231,$C:$C)),3)</f>
        <v>75163</v>
      </c>
      <c r="G4231">
        <f>Table3[[#This Row],[Q3]]-Table3[[#This Row],[Q1]]</f>
        <v>46230</v>
      </c>
      <c r="H4231">
        <f>Table3[[#This Row],[Q1]]-1.5*Table3[[#This Row],[IQR]]</f>
        <v>-40412</v>
      </c>
      <c r="I4231">
        <f>Table3[[#This Row],[Q3]]+1.5*Table3[[#This Row],[IQR]]</f>
        <v>144508</v>
      </c>
    </row>
    <row r="4232" spans="1:9" x14ac:dyDescent="0.45">
      <c r="A4232" t="s">
        <v>17</v>
      </c>
      <c r="B4232" t="s">
        <v>4</v>
      </c>
      <c r="C4232">
        <v>50726</v>
      </c>
      <c r="D4232" t="b">
        <f t="shared" si="66"/>
        <v>0</v>
      </c>
      <c r="E4232" cm="1">
        <f t="array" ref="E4232">QUARTILE(IF($A:$A=$A4232,IF($B:$B=$B4232,$C:$C)),1)</f>
        <v>28933</v>
      </c>
      <c r="F4232" cm="1">
        <f t="array" ref="F4232">QUARTILE(IF($A:$A=$A4232,IF($B:$B=$B4232,$C:$C)),3)</f>
        <v>75163</v>
      </c>
      <c r="G4232">
        <f>Table3[[#This Row],[Q3]]-Table3[[#This Row],[Q1]]</f>
        <v>46230</v>
      </c>
      <c r="H4232">
        <f>Table3[[#This Row],[Q1]]-1.5*Table3[[#This Row],[IQR]]</f>
        <v>-40412</v>
      </c>
      <c r="I4232">
        <f>Table3[[#This Row],[Q3]]+1.5*Table3[[#This Row],[IQR]]</f>
        <v>144508</v>
      </c>
    </row>
    <row r="4233" spans="1:9" x14ac:dyDescent="0.45">
      <c r="A4233" t="s">
        <v>17</v>
      </c>
      <c r="B4233" t="s">
        <v>4</v>
      </c>
      <c r="C4233">
        <v>51131</v>
      </c>
      <c r="D4233" t="b">
        <f t="shared" si="66"/>
        <v>0</v>
      </c>
      <c r="E4233" cm="1">
        <f t="array" ref="E4233">QUARTILE(IF($A:$A=$A4233,IF($B:$B=$B4233,$C:$C)),1)</f>
        <v>28933</v>
      </c>
      <c r="F4233" cm="1">
        <f t="array" ref="F4233">QUARTILE(IF($A:$A=$A4233,IF($B:$B=$B4233,$C:$C)),3)</f>
        <v>75163</v>
      </c>
      <c r="G4233">
        <f>Table3[[#This Row],[Q3]]-Table3[[#This Row],[Q1]]</f>
        <v>46230</v>
      </c>
      <c r="H4233">
        <f>Table3[[#This Row],[Q1]]-1.5*Table3[[#This Row],[IQR]]</f>
        <v>-40412</v>
      </c>
      <c r="I4233">
        <f>Table3[[#This Row],[Q3]]+1.5*Table3[[#This Row],[IQR]]</f>
        <v>144508</v>
      </c>
    </row>
    <row r="4234" spans="1:9" x14ac:dyDescent="0.45">
      <c r="A4234" t="s">
        <v>17</v>
      </c>
      <c r="B4234" t="s">
        <v>4</v>
      </c>
      <c r="C4234">
        <v>51254</v>
      </c>
      <c r="D4234" t="b">
        <f t="shared" si="66"/>
        <v>0</v>
      </c>
      <c r="E4234" cm="1">
        <f t="array" ref="E4234">QUARTILE(IF($A:$A=$A4234,IF($B:$B=$B4234,$C:$C)),1)</f>
        <v>28933</v>
      </c>
      <c r="F4234" cm="1">
        <f t="array" ref="F4234">QUARTILE(IF($A:$A=$A4234,IF($B:$B=$B4234,$C:$C)),3)</f>
        <v>75163</v>
      </c>
      <c r="G4234">
        <f>Table3[[#This Row],[Q3]]-Table3[[#This Row],[Q1]]</f>
        <v>46230</v>
      </c>
      <c r="H4234">
        <f>Table3[[#This Row],[Q1]]-1.5*Table3[[#This Row],[IQR]]</f>
        <v>-40412</v>
      </c>
      <c r="I4234">
        <f>Table3[[#This Row],[Q3]]+1.5*Table3[[#This Row],[IQR]]</f>
        <v>144508</v>
      </c>
    </row>
    <row r="4235" spans="1:9" x14ac:dyDescent="0.45">
      <c r="A4235" t="s">
        <v>17</v>
      </c>
      <c r="B4235" t="s">
        <v>4</v>
      </c>
      <c r="C4235">
        <v>51388</v>
      </c>
      <c r="D4235" t="b">
        <f t="shared" si="66"/>
        <v>0</v>
      </c>
      <c r="E4235" cm="1">
        <f t="array" ref="E4235">QUARTILE(IF($A:$A=$A4235,IF($B:$B=$B4235,$C:$C)),1)</f>
        <v>28933</v>
      </c>
      <c r="F4235" cm="1">
        <f t="array" ref="F4235">QUARTILE(IF($A:$A=$A4235,IF($B:$B=$B4235,$C:$C)),3)</f>
        <v>75163</v>
      </c>
      <c r="G4235">
        <f>Table3[[#This Row],[Q3]]-Table3[[#This Row],[Q1]]</f>
        <v>46230</v>
      </c>
      <c r="H4235">
        <f>Table3[[#This Row],[Q1]]-1.5*Table3[[#This Row],[IQR]]</f>
        <v>-40412</v>
      </c>
      <c r="I4235">
        <f>Table3[[#This Row],[Q3]]+1.5*Table3[[#This Row],[IQR]]</f>
        <v>144508</v>
      </c>
    </row>
    <row r="4236" spans="1:9" x14ac:dyDescent="0.45">
      <c r="A4236" t="s">
        <v>17</v>
      </c>
      <c r="B4236" t="s">
        <v>4</v>
      </c>
      <c r="C4236">
        <v>51508</v>
      </c>
      <c r="D4236" t="b">
        <f t="shared" si="66"/>
        <v>0</v>
      </c>
      <c r="E4236" cm="1">
        <f t="array" ref="E4236">QUARTILE(IF($A:$A=$A4236,IF($B:$B=$B4236,$C:$C)),1)</f>
        <v>28933</v>
      </c>
      <c r="F4236" cm="1">
        <f t="array" ref="F4236">QUARTILE(IF($A:$A=$A4236,IF($B:$B=$B4236,$C:$C)),3)</f>
        <v>75163</v>
      </c>
      <c r="G4236">
        <f>Table3[[#This Row],[Q3]]-Table3[[#This Row],[Q1]]</f>
        <v>46230</v>
      </c>
      <c r="H4236">
        <f>Table3[[#This Row],[Q1]]-1.5*Table3[[#This Row],[IQR]]</f>
        <v>-40412</v>
      </c>
      <c r="I4236">
        <f>Table3[[#This Row],[Q3]]+1.5*Table3[[#This Row],[IQR]]</f>
        <v>144508</v>
      </c>
    </row>
    <row r="4237" spans="1:9" x14ac:dyDescent="0.45">
      <c r="A4237" t="s">
        <v>17</v>
      </c>
      <c r="B4237" t="s">
        <v>4</v>
      </c>
      <c r="C4237">
        <v>52199</v>
      </c>
      <c r="D4237" t="b">
        <f t="shared" si="66"/>
        <v>0</v>
      </c>
      <c r="E4237" cm="1">
        <f t="array" ref="E4237">QUARTILE(IF($A:$A=$A4237,IF($B:$B=$B4237,$C:$C)),1)</f>
        <v>28933</v>
      </c>
      <c r="F4237" cm="1">
        <f t="array" ref="F4237">QUARTILE(IF($A:$A=$A4237,IF($B:$B=$B4237,$C:$C)),3)</f>
        <v>75163</v>
      </c>
      <c r="G4237">
        <f>Table3[[#This Row],[Q3]]-Table3[[#This Row],[Q1]]</f>
        <v>46230</v>
      </c>
      <c r="H4237">
        <f>Table3[[#This Row],[Q1]]-1.5*Table3[[#This Row],[IQR]]</f>
        <v>-40412</v>
      </c>
      <c r="I4237">
        <f>Table3[[#This Row],[Q3]]+1.5*Table3[[#This Row],[IQR]]</f>
        <v>144508</v>
      </c>
    </row>
    <row r="4238" spans="1:9" x14ac:dyDescent="0.45">
      <c r="A4238" t="s">
        <v>17</v>
      </c>
      <c r="B4238" t="s">
        <v>4</v>
      </c>
      <c r="C4238">
        <v>52310</v>
      </c>
      <c r="D4238" t="b">
        <f t="shared" si="66"/>
        <v>0</v>
      </c>
      <c r="E4238" cm="1">
        <f t="array" ref="E4238">QUARTILE(IF($A:$A=$A4238,IF($B:$B=$B4238,$C:$C)),1)</f>
        <v>28933</v>
      </c>
      <c r="F4238" cm="1">
        <f t="array" ref="F4238">QUARTILE(IF($A:$A=$A4238,IF($B:$B=$B4238,$C:$C)),3)</f>
        <v>75163</v>
      </c>
      <c r="G4238">
        <f>Table3[[#This Row],[Q3]]-Table3[[#This Row],[Q1]]</f>
        <v>46230</v>
      </c>
      <c r="H4238">
        <f>Table3[[#This Row],[Q1]]-1.5*Table3[[#This Row],[IQR]]</f>
        <v>-40412</v>
      </c>
      <c r="I4238">
        <f>Table3[[#This Row],[Q3]]+1.5*Table3[[#This Row],[IQR]]</f>
        <v>144508</v>
      </c>
    </row>
    <row r="4239" spans="1:9" x14ac:dyDescent="0.45">
      <c r="A4239" t="s">
        <v>17</v>
      </c>
      <c r="B4239" t="s">
        <v>4</v>
      </c>
      <c r="C4239">
        <v>52816</v>
      </c>
      <c r="D4239" t="b">
        <f t="shared" si="66"/>
        <v>0</v>
      </c>
      <c r="E4239" cm="1">
        <f t="array" ref="E4239">QUARTILE(IF($A:$A=$A4239,IF($B:$B=$B4239,$C:$C)),1)</f>
        <v>28933</v>
      </c>
      <c r="F4239" cm="1">
        <f t="array" ref="F4239">QUARTILE(IF($A:$A=$A4239,IF($B:$B=$B4239,$C:$C)),3)</f>
        <v>75163</v>
      </c>
      <c r="G4239">
        <f>Table3[[#This Row],[Q3]]-Table3[[#This Row],[Q1]]</f>
        <v>46230</v>
      </c>
      <c r="H4239">
        <f>Table3[[#This Row],[Q1]]-1.5*Table3[[#This Row],[IQR]]</f>
        <v>-40412</v>
      </c>
      <c r="I4239">
        <f>Table3[[#This Row],[Q3]]+1.5*Table3[[#This Row],[IQR]]</f>
        <v>144508</v>
      </c>
    </row>
    <row r="4240" spans="1:9" x14ac:dyDescent="0.45">
      <c r="A4240" t="s">
        <v>17</v>
      </c>
      <c r="B4240" t="s">
        <v>4</v>
      </c>
      <c r="C4240">
        <v>53003</v>
      </c>
      <c r="D4240" t="b">
        <f t="shared" si="66"/>
        <v>0</v>
      </c>
      <c r="E4240" cm="1">
        <f t="array" ref="E4240">QUARTILE(IF($A:$A=$A4240,IF($B:$B=$B4240,$C:$C)),1)</f>
        <v>28933</v>
      </c>
      <c r="F4240" cm="1">
        <f t="array" ref="F4240">QUARTILE(IF($A:$A=$A4240,IF($B:$B=$B4240,$C:$C)),3)</f>
        <v>75163</v>
      </c>
      <c r="G4240">
        <f>Table3[[#This Row],[Q3]]-Table3[[#This Row],[Q1]]</f>
        <v>46230</v>
      </c>
      <c r="H4240">
        <f>Table3[[#This Row],[Q1]]-1.5*Table3[[#This Row],[IQR]]</f>
        <v>-40412</v>
      </c>
      <c r="I4240">
        <f>Table3[[#This Row],[Q3]]+1.5*Table3[[#This Row],[IQR]]</f>
        <v>144508</v>
      </c>
    </row>
    <row r="4241" spans="1:9" x14ac:dyDescent="0.45">
      <c r="A4241" t="s">
        <v>17</v>
      </c>
      <c r="B4241" t="s">
        <v>4</v>
      </c>
      <c r="C4241">
        <v>53128</v>
      </c>
      <c r="D4241" t="b">
        <f t="shared" si="66"/>
        <v>0</v>
      </c>
      <c r="E4241" cm="1">
        <f t="array" ref="E4241">QUARTILE(IF($A:$A=$A4241,IF($B:$B=$B4241,$C:$C)),1)</f>
        <v>28933</v>
      </c>
      <c r="F4241" cm="1">
        <f t="array" ref="F4241">QUARTILE(IF($A:$A=$A4241,IF($B:$B=$B4241,$C:$C)),3)</f>
        <v>75163</v>
      </c>
      <c r="G4241">
        <f>Table3[[#This Row],[Q3]]-Table3[[#This Row],[Q1]]</f>
        <v>46230</v>
      </c>
      <c r="H4241">
        <f>Table3[[#This Row],[Q1]]-1.5*Table3[[#This Row],[IQR]]</f>
        <v>-40412</v>
      </c>
      <c r="I4241">
        <f>Table3[[#This Row],[Q3]]+1.5*Table3[[#This Row],[IQR]]</f>
        <v>144508</v>
      </c>
    </row>
    <row r="4242" spans="1:9" x14ac:dyDescent="0.45">
      <c r="A4242" t="s">
        <v>17</v>
      </c>
      <c r="B4242" t="s">
        <v>4</v>
      </c>
      <c r="C4242">
        <v>53545</v>
      </c>
      <c r="D4242" t="b">
        <f t="shared" si="66"/>
        <v>0</v>
      </c>
      <c r="E4242" cm="1">
        <f t="array" ref="E4242">QUARTILE(IF($A:$A=$A4242,IF($B:$B=$B4242,$C:$C)),1)</f>
        <v>28933</v>
      </c>
      <c r="F4242" cm="1">
        <f t="array" ref="F4242">QUARTILE(IF($A:$A=$A4242,IF($B:$B=$B4242,$C:$C)),3)</f>
        <v>75163</v>
      </c>
      <c r="G4242">
        <f>Table3[[#This Row],[Q3]]-Table3[[#This Row],[Q1]]</f>
        <v>46230</v>
      </c>
      <c r="H4242">
        <f>Table3[[#This Row],[Q1]]-1.5*Table3[[#This Row],[IQR]]</f>
        <v>-40412</v>
      </c>
      <c r="I4242">
        <f>Table3[[#This Row],[Q3]]+1.5*Table3[[#This Row],[IQR]]</f>
        <v>144508</v>
      </c>
    </row>
    <row r="4243" spans="1:9" x14ac:dyDescent="0.45">
      <c r="A4243" t="s">
        <v>17</v>
      </c>
      <c r="B4243" t="s">
        <v>4</v>
      </c>
      <c r="C4243">
        <v>54176</v>
      </c>
      <c r="D4243" t="b">
        <f t="shared" si="66"/>
        <v>0</v>
      </c>
      <c r="E4243" cm="1">
        <f t="array" ref="E4243">QUARTILE(IF($A:$A=$A4243,IF($B:$B=$B4243,$C:$C)),1)</f>
        <v>28933</v>
      </c>
      <c r="F4243" cm="1">
        <f t="array" ref="F4243">QUARTILE(IF($A:$A=$A4243,IF($B:$B=$B4243,$C:$C)),3)</f>
        <v>75163</v>
      </c>
      <c r="G4243">
        <f>Table3[[#This Row],[Q3]]-Table3[[#This Row],[Q1]]</f>
        <v>46230</v>
      </c>
      <c r="H4243">
        <f>Table3[[#This Row],[Q1]]-1.5*Table3[[#This Row],[IQR]]</f>
        <v>-40412</v>
      </c>
      <c r="I4243">
        <f>Table3[[#This Row],[Q3]]+1.5*Table3[[#This Row],[IQR]]</f>
        <v>144508</v>
      </c>
    </row>
    <row r="4244" spans="1:9" x14ac:dyDescent="0.45">
      <c r="A4244" t="s">
        <v>17</v>
      </c>
      <c r="B4244" t="s">
        <v>4</v>
      </c>
      <c r="C4244">
        <v>54528</v>
      </c>
      <c r="D4244" t="b">
        <f t="shared" si="66"/>
        <v>0</v>
      </c>
      <c r="E4244" cm="1">
        <f t="array" ref="E4244">QUARTILE(IF($A:$A=$A4244,IF($B:$B=$B4244,$C:$C)),1)</f>
        <v>28933</v>
      </c>
      <c r="F4244" cm="1">
        <f t="array" ref="F4244">QUARTILE(IF($A:$A=$A4244,IF($B:$B=$B4244,$C:$C)),3)</f>
        <v>75163</v>
      </c>
      <c r="G4244">
        <f>Table3[[#This Row],[Q3]]-Table3[[#This Row],[Q1]]</f>
        <v>46230</v>
      </c>
      <c r="H4244">
        <f>Table3[[#This Row],[Q1]]-1.5*Table3[[#This Row],[IQR]]</f>
        <v>-40412</v>
      </c>
      <c r="I4244">
        <f>Table3[[#This Row],[Q3]]+1.5*Table3[[#This Row],[IQR]]</f>
        <v>144508</v>
      </c>
    </row>
    <row r="4245" spans="1:9" x14ac:dyDescent="0.45">
      <c r="A4245" t="s">
        <v>17</v>
      </c>
      <c r="B4245" t="s">
        <v>4</v>
      </c>
      <c r="C4245">
        <v>54756</v>
      </c>
      <c r="D4245" t="b">
        <f t="shared" si="66"/>
        <v>0</v>
      </c>
      <c r="E4245" cm="1">
        <f t="array" ref="E4245">QUARTILE(IF($A:$A=$A4245,IF($B:$B=$B4245,$C:$C)),1)</f>
        <v>28933</v>
      </c>
      <c r="F4245" cm="1">
        <f t="array" ref="F4245">QUARTILE(IF($A:$A=$A4245,IF($B:$B=$B4245,$C:$C)),3)</f>
        <v>75163</v>
      </c>
      <c r="G4245">
        <f>Table3[[#This Row],[Q3]]-Table3[[#This Row],[Q1]]</f>
        <v>46230</v>
      </c>
      <c r="H4245">
        <f>Table3[[#This Row],[Q1]]-1.5*Table3[[#This Row],[IQR]]</f>
        <v>-40412</v>
      </c>
      <c r="I4245">
        <f>Table3[[#This Row],[Q3]]+1.5*Table3[[#This Row],[IQR]]</f>
        <v>144508</v>
      </c>
    </row>
    <row r="4246" spans="1:9" x14ac:dyDescent="0.45">
      <c r="A4246" t="s">
        <v>17</v>
      </c>
      <c r="B4246" t="s">
        <v>4</v>
      </c>
      <c r="C4246">
        <v>54823</v>
      </c>
      <c r="D4246" t="b">
        <f t="shared" si="66"/>
        <v>0</v>
      </c>
      <c r="E4246" cm="1">
        <f t="array" ref="E4246">QUARTILE(IF($A:$A=$A4246,IF($B:$B=$B4246,$C:$C)),1)</f>
        <v>28933</v>
      </c>
      <c r="F4246" cm="1">
        <f t="array" ref="F4246">QUARTILE(IF($A:$A=$A4246,IF($B:$B=$B4246,$C:$C)),3)</f>
        <v>75163</v>
      </c>
      <c r="G4246">
        <f>Table3[[#This Row],[Q3]]-Table3[[#This Row],[Q1]]</f>
        <v>46230</v>
      </c>
      <c r="H4246">
        <f>Table3[[#This Row],[Q1]]-1.5*Table3[[#This Row],[IQR]]</f>
        <v>-40412</v>
      </c>
      <c r="I4246">
        <f>Table3[[#This Row],[Q3]]+1.5*Table3[[#This Row],[IQR]]</f>
        <v>144508</v>
      </c>
    </row>
    <row r="4247" spans="1:9" x14ac:dyDescent="0.45">
      <c r="A4247" t="s">
        <v>17</v>
      </c>
      <c r="B4247" t="s">
        <v>4</v>
      </c>
      <c r="C4247">
        <v>55254</v>
      </c>
      <c r="D4247" t="b">
        <f t="shared" si="66"/>
        <v>0</v>
      </c>
      <c r="E4247" cm="1">
        <f t="array" ref="E4247">QUARTILE(IF($A:$A=$A4247,IF($B:$B=$B4247,$C:$C)),1)</f>
        <v>28933</v>
      </c>
      <c r="F4247" cm="1">
        <f t="array" ref="F4247">QUARTILE(IF($A:$A=$A4247,IF($B:$B=$B4247,$C:$C)),3)</f>
        <v>75163</v>
      </c>
      <c r="G4247">
        <f>Table3[[#This Row],[Q3]]-Table3[[#This Row],[Q1]]</f>
        <v>46230</v>
      </c>
      <c r="H4247">
        <f>Table3[[#This Row],[Q1]]-1.5*Table3[[#This Row],[IQR]]</f>
        <v>-40412</v>
      </c>
      <c r="I4247">
        <f>Table3[[#This Row],[Q3]]+1.5*Table3[[#This Row],[IQR]]</f>
        <v>144508</v>
      </c>
    </row>
    <row r="4248" spans="1:9" x14ac:dyDescent="0.45">
      <c r="A4248" t="s">
        <v>17</v>
      </c>
      <c r="B4248" t="s">
        <v>4</v>
      </c>
      <c r="C4248">
        <v>55271</v>
      </c>
      <c r="D4248" t="b">
        <f t="shared" si="66"/>
        <v>0</v>
      </c>
      <c r="E4248" cm="1">
        <f t="array" ref="E4248">QUARTILE(IF($A:$A=$A4248,IF($B:$B=$B4248,$C:$C)),1)</f>
        <v>28933</v>
      </c>
      <c r="F4248" cm="1">
        <f t="array" ref="F4248">QUARTILE(IF($A:$A=$A4248,IF($B:$B=$B4248,$C:$C)),3)</f>
        <v>75163</v>
      </c>
      <c r="G4248">
        <f>Table3[[#This Row],[Q3]]-Table3[[#This Row],[Q1]]</f>
        <v>46230</v>
      </c>
      <c r="H4248">
        <f>Table3[[#This Row],[Q1]]-1.5*Table3[[#This Row],[IQR]]</f>
        <v>-40412</v>
      </c>
      <c r="I4248">
        <f>Table3[[#This Row],[Q3]]+1.5*Table3[[#This Row],[IQR]]</f>
        <v>144508</v>
      </c>
    </row>
    <row r="4249" spans="1:9" x14ac:dyDescent="0.45">
      <c r="A4249" t="s">
        <v>17</v>
      </c>
      <c r="B4249" t="s">
        <v>4</v>
      </c>
      <c r="C4249">
        <v>55469</v>
      </c>
      <c r="D4249" t="b">
        <f t="shared" si="66"/>
        <v>0</v>
      </c>
      <c r="E4249" cm="1">
        <f t="array" ref="E4249">QUARTILE(IF($A:$A=$A4249,IF($B:$B=$B4249,$C:$C)),1)</f>
        <v>28933</v>
      </c>
      <c r="F4249" cm="1">
        <f t="array" ref="F4249">QUARTILE(IF($A:$A=$A4249,IF($B:$B=$B4249,$C:$C)),3)</f>
        <v>75163</v>
      </c>
      <c r="G4249">
        <f>Table3[[#This Row],[Q3]]-Table3[[#This Row],[Q1]]</f>
        <v>46230</v>
      </c>
      <c r="H4249">
        <f>Table3[[#This Row],[Q1]]-1.5*Table3[[#This Row],[IQR]]</f>
        <v>-40412</v>
      </c>
      <c r="I4249">
        <f>Table3[[#This Row],[Q3]]+1.5*Table3[[#This Row],[IQR]]</f>
        <v>144508</v>
      </c>
    </row>
    <row r="4250" spans="1:9" x14ac:dyDescent="0.45">
      <c r="A4250" t="s">
        <v>17</v>
      </c>
      <c r="B4250" t="s">
        <v>4</v>
      </c>
      <c r="C4250">
        <v>55597</v>
      </c>
      <c r="D4250" t="b">
        <f t="shared" si="66"/>
        <v>0</v>
      </c>
      <c r="E4250" cm="1">
        <f t="array" ref="E4250">QUARTILE(IF($A:$A=$A4250,IF($B:$B=$B4250,$C:$C)),1)</f>
        <v>28933</v>
      </c>
      <c r="F4250" cm="1">
        <f t="array" ref="F4250">QUARTILE(IF($A:$A=$A4250,IF($B:$B=$B4250,$C:$C)),3)</f>
        <v>75163</v>
      </c>
      <c r="G4250">
        <f>Table3[[#This Row],[Q3]]-Table3[[#This Row],[Q1]]</f>
        <v>46230</v>
      </c>
      <c r="H4250">
        <f>Table3[[#This Row],[Q1]]-1.5*Table3[[#This Row],[IQR]]</f>
        <v>-40412</v>
      </c>
      <c r="I4250">
        <f>Table3[[#This Row],[Q3]]+1.5*Table3[[#This Row],[IQR]]</f>
        <v>144508</v>
      </c>
    </row>
    <row r="4251" spans="1:9" x14ac:dyDescent="0.45">
      <c r="A4251" t="s">
        <v>17</v>
      </c>
      <c r="B4251" t="s">
        <v>4</v>
      </c>
      <c r="C4251">
        <v>56231</v>
      </c>
      <c r="D4251" t="b">
        <f t="shared" si="66"/>
        <v>0</v>
      </c>
      <c r="E4251" cm="1">
        <f t="array" ref="E4251">QUARTILE(IF($A:$A=$A4251,IF($B:$B=$B4251,$C:$C)),1)</f>
        <v>28933</v>
      </c>
      <c r="F4251" cm="1">
        <f t="array" ref="F4251">QUARTILE(IF($A:$A=$A4251,IF($B:$B=$B4251,$C:$C)),3)</f>
        <v>75163</v>
      </c>
      <c r="G4251">
        <f>Table3[[#This Row],[Q3]]-Table3[[#This Row],[Q1]]</f>
        <v>46230</v>
      </c>
      <c r="H4251">
        <f>Table3[[#This Row],[Q1]]-1.5*Table3[[#This Row],[IQR]]</f>
        <v>-40412</v>
      </c>
      <c r="I4251">
        <f>Table3[[#This Row],[Q3]]+1.5*Table3[[#This Row],[IQR]]</f>
        <v>144508</v>
      </c>
    </row>
    <row r="4252" spans="1:9" x14ac:dyDescent="0.45">
      <c r="A4252" t="s">
        <v>17</v>
      </c>
      <c r="B4252" t="s">
        <v>4</v>
      </c>
      <c r="C4252">
        <v>57287</v>
      </c>
      <c r="D4252" t="b">
        <f t="shared" si="66"/>
        <v>0</v>
      </c>
      <c r="E4252" cm="1">
        <f t="array" ref="E4252">QUARTILE(IF($A:$A=$A4252,IF($B:$B=$B4252,$C:$C)),1)</f>
        <v>28933</v>
      </c>
      <c r="F4252" cm="1">
        <f t="array" ref="F4252">QUARTILE(IF($A:$A=$A4252,IF($B:$B=$B4252,$C:$C)),3)</f>
        <v>75163</v>
      </c>
      <c r="G4252">
        <f>Table3[[#This Row],[Q3]]-Table3[[#This Row],[Q1]]</f>
        <v>46230</v>
      </c>
      <c r="H4252">
        <f>Table3[[#This Row],[Q1]]-1.5*Table3[[#This Row],[IQR]]</f>
        <v>-40412</v>
      </c>
      <c r="I4252">
        <f>Table3[[#This Row],[Q3]]+1.5*Table3[[#This Row],[IQR]]</f>
        <v>144508</v>
      </c>
    </row>
    <row r="4253" spans="1:9" x14ac:dyDescent="0.45">
      <c r="A4253" t="s">
        <v>17</v>
      </c>
      <c r="B4253" t="s">
        <v>4</v>
      </c>
      <c r="C4253">
        <v>57554</v>
      </c>
      <c r="D4253" t="b">
        <f t="shared" si="66"/>
        <v>0</v>
      </c>
      <c r="E4253" cm="1">
        <f t="array" ref="E4253">QUARTILE(IF($A:$A=$A4253,IF($B:$B=$B4253,$C:$C)),1)</f>
        <v>28933</v>
      </c>
      <c r="F4253" cm="1">
        <f t="array" ref="F4253">QUARTILE(IF($A:$A=$A4253,IF($B:$B=$B4253,$C:$C)),3)</f>
        <v>75163</v>
      </c>
      <c r="G4253">
        <f>Table3[[#This Row],[Q3]]-Table3[[#This Row],[Q1]]</f>
        <v>46230</v>
      </c>
      <c r="H4253">
        <f>Table3[[#This Row],[Q1]]-1.5*Table3[[#This Row],[IQR]]</f>
        <v>-40412</v>
      </c>
      <c r="I4253">
        <f>Table3[[#This Row],[Q3]]+1.5*Table3[[#This Row],[IQR]]</f>
        <v>144508</v>
      </c>
    </row>
    <row r="4254" spans="1:9" x14ac:dyDescent="0.45">
      <c r="A4254" t="s">
        <v>17</v>
      </c>
      <c r="B4254" t="s">
        <v>4</v>
      </c>
      <c r="C4254">
        <v>57973</v>
      </c>
      <c r="D4254" t="b">
        <f t="shared" si="66"/>
        <v>0</v>
      </c>
      <c r="E4254" cm="1">
        <f t="array" ref="E4254">QUARTILE(IF($A:$A=$A4254,IF($B:$B=$B4254,$C:$C)),1)</f>
        <v>28933</v>
      </c>
      <c r="F4254" cm="1">
        <f t="array" ref="F4254">QUARTILE(IF($A:$A=$A4254,IF($B:$B=$B4254,$C:$C)),3)</f>
        <v>75163</v>
      </c>
      <c r="G4254">
        <f>Table3[[#This Row],[Q3]]-Table3[[#This Row],[Q1]]</f>
        <v>46230</v>
      </c>
      <c r="H4254">
        <f>Table3[[#This Row],[Q1]]-1.5*Table3[[#This Row],[IQR]]</f>
        <v>-40412</v>
      </c>
      <c r="I4254">
        <f>Table3[[#This Row],[Q3]]+1.5*Table3[[#This Row],[IQR]]</f>
        <v>144508</v>
      </c>
    </row>
    <row r="4255" spans="1:9" x14ac:dyDescent="0.45">
      <c r="A4255" t="s">
        <v>17</v>
      </c>
      <c r="B4255" t="s">
        <v>4</v>
      </c>
      <c r="C4255">
        <v>58002</v>
      </c>
      <c r="D4255" t="b">
        <f t="shared" si="66"/>
        <v>0</v>
      </c>
      <c r="E4255" cm="1">
        <f t="array" ref="E4255">QUARTILE(IF($A:$A=$A4255,IF($B:$B=$B4255,$C:$C)),1)</f>
        <v>28933</v>
      </c>
      <c r="F4255" cm="1">
        <f t="array" ref="F4255">QUARTILE(IF($A:$A=$A4255,IF($B:$B=$B4255,$C:$C)),3)</f>
        <v>75163</v>
      </c>
      <c r="G4255">
        <f>Table3[[#This Row],[Q3]]-Table3[[#This Row],[Q1]]</f>
        <v>46230</v>
      </c>
      <c r="H4255">
        <f>Table3[[#This Row],[Q1]]-1.5*Table3[[#This Row],[IQR]]</f>
        <v>-40412</v>
      </c>
      <c r="I4255">
        <f>Table3[[#This Row],[Q3]]+1.5*Table3[[#This Row],[IQR]]</f>
        <v>144508</v>
      </c>
    </row>
    <row r="4256" spans="1:9" x14ac:dyDescent="0.45">
      <c r="A4256" t="s">
        <v>17</v>
      </c>
      <c r="B4256" t="s">
        <v>4</v>
      </c>
      <c r="C4256">
        <v>58527</v>
      </c>
      <c r="D4256" t="b">
        <f t="shared" si="66"/>
        <v>0</v>
      </c>
      <c r="E4256" cm="1">
        <f t="array" ref="E4256">QUARTILE(IF($A:$A=$A4256,IF($B:$B=$B4256,$C:$C)),1)</f>
        <v>28933</v>
      </c>
      <c r="F4256" cm="1">
        <f t="array" ref="F4256">QUARTILE(IF($A:$A=$A4256,IF($B:$B=$B4256,$C:$C)),3)</f>
        <v>75163</v>
      </c>
      <c r="G4256">
        <f>Table3[[#This Row],[Q3]]-Table3[[#This Row],[Q1]]</f>
        <v>46230</v>
      </c>
      <c r="H4256">
        <f>Table3[[#This Row],[Q1]]-1.5*Table3[[#This Row],[IQR]]</f>
        <v>-40412</v>
      </c>
      <c r="I4256">
        <f>Table3[[#This Row],[Q3]]+1.5*Table3[[#This Row],[IQR]]</f>
        <v>144508</v>
      </c>
    </row>
    <row r="4257" spans="1:9" x14ac:dyDescent="0.45">
      <c r="A4257" t="s">
        <v>17</v>
      </c>
      <c r="B4257" t="s">
        <v>4</v>
      </c>
      <c r="C4257">
        <v>59012</v>
      </c>
      <c r="D4257" t="b">
        <f t="shared" si="66"/>
        <v>0</v>
      </c>
      <c r="E4257" cm="1">
        <f t="array" ref="E4257">QUARTILE(IF($A:$A=$A4257,IF($B:$B=$B4257,$C:$C)),1)</f>
        <v>28933</v>
      </c>
      <c r="F4257" cm="1">
        <f t="array" ref="F4257">QUARTILE(IF($A:$A=$A4257,IF($B:$B=$B4257,$C:$C)),3)</f>
        <v>75163</v>
      </c>
      <c r="G4257">
        <f>Table3[[#This Row],[Q3]]-Table3[[#This Row],[Q1]]</f>
        <v>46230</v>
      </c>
      <c r="H4257">
        <f>Table3[[#This Row],[Q1]]-1.5*Table3[[#This Row],[IQR]]</f>
        <v>-40412</v>
      </c>
      <c r="I4257">
        <f>Table3[[#This Row],[Q3]]+1.5*Table3[[#This Row],[IQR]]</f>
        <v>144508</v>
      </c>
    </row>
    <row r="4258" spans="1:9" x14ac:dyDescent="0.45">
      <c r="A4258" t="s">
        <v>17</v>
      </c>
      <c r="B4258" t="s">
        <v>4</v>
      </c>
      <c r="C4258">
        <v>59167</v>
      </c>
      <c r="D4258" t="b">
        <f t="shared" si="66"/>
        <v>0</v>
      </c>
      <c r="E4258" cm="1">
        <f t="array" ref="E4258">QUARTILE(IF($A:$A=$A4258,IF($B:$B=$B4258,$C:$C)),1)</f>
        <v>28933</v>
      </c>
      <c r="F4258" cm="1">
        <f t="array" ref="F4258">QUARTILE(IF($A:$A=$A4258,IF($B:$B=$B4258,$C:$C)),3)</f>
        <v>75163</v>
      </c>
      <c r="G4258">
        <f>Table3[[#This Row],[Q3]]-Table3[[#This Row],[Q1]]</f>
        <v>46230</v>
      </c>
      <c r="H4258">
        <f>Table3[[#This Row],[Q1]]-1.5*Table3[[#This Row],[IQR]]</f>
        <v>-40412</v>
      </c>
      <c r="I4258">
        <f>Table3[[#This Row],[Q3]]+1.5*Table3[[#This Row],[IQR]]</f>
        <v>144508</v>
      </c>
    </row>
    <row r="4259" spans="1:9" x14ac:dyDescent="0.45">
      <c r="A4259" t="s">
        <v>17</v>
      </c>
      <c r="B4259" t="s">
        <v>4</v>
      </c>
      <c r="C4259">
        <v>59317</v>
      </c>
      <c r="D4259" t="b">
        <f t="shared" si="66"/>
        <v>0</v>
      </c>
      <c r="E4259" cm="1">
        <f t="array" ref="E4259">QUARTILE(IF($A:$A=$A4259,IF($B:$B=$B4259,$C:$C)),1)</f>
        <v>28933</v>
      </c>
      <c r="F4259" cm="1">
        <f t="array" ref="F4259">QUARTILE(IF($A:$A=$A4259,IF($B:$B=$B4259,$C:$C)),3)</f>
        <v>75163</v>
      </c>
      <c r="G4259">
        <f>Table3[[#This Row],[Q3]]-Table3[[#This Row],[Q1]]</f>
        <v>46230</v>
      </c>
      <c r="H4259">
        <f>Table3[[#This Row],[Q1]]-1.5*Table3[[#This Row],[IQR]]</f>
        <v>-40412</v>
      </c>
      <c r="I4259">
        <f>Table3[[#This Row],[Q3]]+1.5*Table3[[#This Row],[IQR]]</f>
        <v>144508</v>
      </c>
    </row>
    <row r="4260" spans="1:9" x14ac:dyDescent="0.45">
      <c r="A4260" t="s">
        <v>17</v>
      </c>
      <c r="B4260" t="s">
        <v>4</v>
      </c>
      <c r="C4260">
        <v>59726</v>
      </c>
      <c r="D4260" t="b">
        <f t="shared" si="66"/>
        <v>0</v>
      </c>
      <c r="E4260" cm="1">
        <f t="array" ref="E4260">QUARTILE(IF($A:$A=$A4260,IF($B:$B=$B4260,$C:$C)),1)</f>
        <v>28933</v>
      </c>
      <c r="F4260" cm="1">
        <f t="array" ref="F4260">QUARTILE(IF($A:$A=$A4260,IF($B:$B=$B4260,$C:$C)),3)</f>
        <v>75163</v>
      </c>
      <c r="G4260">
        <f>Table3[[#This Row],[Q3]]-Table3[[#This Row],[Q1]]</f>
        <v>46230</v>
      </c>
      <c r="H4260">
        <f>Table3[[#This Row],[Q1]]-1.5*Table3[[#This Row],[IQR]]</f>
        <v>-40412</v>
      </c>
      <c r="I4260">
        <f>Table3[[#This Row],[Q3]]+1.5*Table3[[#This Row],[IQR]]</f>
        <v>144508</v>
      </c>
    </row>
    <row r="4261" spans="1:9" x14ac:dyDescent="0.45">
      <c r="A4261" t="s">
        <v>17</v>
      </c>
      <c r="B4261" t="s">
        <v>4</v>
      </c>
      <c r="C4261">
        <v>59854</v>
      </c>
      <c r="D4261" t="b">
        <f t="shared" si="66"/>
        <v>0</v>
      </c>
      <c r="E4261" cm="1">
        <f t="array" ref="E4261">QUARTILE(IF($A:$A=$A4261,IF($B:$B=$B4261,$C:$C)),1)</f>
        <v>28933</v>
      </c>
      <c r="F4261" cm="1">
        <f t="array" ref="F4261">QUARTILE(IF($A:$A=$A4261,IF($B:$B=$B4261,$C:$C)),3)</f>
        <v>75163</v>
      </c>
      <c r="G4261">
        <f>Table3[[#This Row],[Q3]]-Table3[[#This Row],[Q1]]</f>
        <v>46230</v>
      </c>
      <c r="H4261">
        <f>Table3[[#This Row],[Q1]]-1.5*Table3[[#This Row],[IQR]]</f>
        <v>-40412</v>
      </c>
      <c r="I4261">
        <f>Table3[[#This Row],[Q3]]+1.5*Table3[[#This Row],[IQR]]</f>
        <v>144508</v>
      </c>
    </row>
    <row r="4262" spans="1:9" x14ac:dyDescent="0.45">
      <c r="A4262" t="s">
        <v>17</v>
      </c>
      <c r="B4262" t="s">
        <v>4</v>
      </c>
      <c r="C4262">
        <v>60448</v>
      </c>
      <c r="D4262" t="b">
        <f t="shared" si="66"/>
        <v>0</v>
      </c>
      <c r="E4262" cm="1">
        <f t="array" ref="E4262">QUARTILE(IF($A:$A=$A4262,IF($B:$B=$B4262,$C:$C)),1)</f>
        <v>28933</v>
      </c>
      <c r="F4262" cm="1">
        <f t="array" ref="F4262">QUARTILE(IF($A:$A=$A4262,IF($B:$B=$B4262,$C:$C)),3)</f>
        <v>75163</v>
      </c>
      <c r="G4262">
        <f>Table3[[#This Row],[Q3]]-Table3[[#This Row],[Q1]]</f>
        <v>46230</v>
      </c>
      <c r="H4262">
        <f>Table3[[#This Row],[Q1]]-1.5*Table3[[#This Row],[IQR]]</f>
        <v>-40412</v>
      </c>
      <c r="I4262">
        <f>Table3[[#This Row],[Q3]]+1.5*Table3[[#This Row],[IQR]]</f>
        <v>144508</v>
      </c>
    </row>
    <row r="4263" spans="1:9" x14ac:dyDescent="0.45">
      <c r="A4263" t="s">
        <v>17</v>
      </c>
      <c r="B4263" t="s">
        <v>4</v>
      </c>
      <c r="C4263">
        <v>60988</v>
      </c>
      <c r="D4263" t="b">
        <f t="shared" si="66"/>
        <v>0</v>
      </c>
      <c r="E4263" cm="1">
        <f t="array" ref="E4263">QUARTILE(IF($A:$A=$A4263,IF($B:$B=$B4263,$C:$C)),1)</f>
        <v>28933</v>
      </c>
      <c r="F4263" cm="1">
        <f t="array" ref="F4263">QUARTILE(IF($A:$A=$A4263,IF($B:$B=$B4263,$C:$C)),3)</f>
        <v>75163</v>
      </c>
      <c r="G4263">
        <f>Table3[[#This Row],[Q3]]-Table3[[#This Row],[Q1]]</f>
        <v>46230</v>
      </c>
      <c r="H4263">
        <f>Table3[[#This Row],[Q1]]-1.5*Table3[[#This Row],[IQR]]</f>
        <v>-40412</v>
      </c>
      <c r="I4263">
        <f>Table3[[#This Row],[Q3]]+1.5*Table3[[#This Row],[IQR]]</f>
        <v>144508</v>
      </c>
    </row>
    <row r="4264" spans="1:9" x14ac:dyDescent="0.45">
      <c r="A4264" t="s">
        <v>17</v>
      </c>
      <c r="B4264" t="s">
        <v>4</v>
      </c>
      <c r="C4264">
        <v>61362</v>
      </c>
      <c r="D4264" t="b">
        <f t="shared" si="66"/>
        <v>0</v>
      </c>
      <c r="E4264" cm="1">
        <f t="array" ref="E4264">QUARTILE(IF($A:$A=$A4264,IF($B:$B=$B4264,$C:$C)),1)</f>
        <v>28933</v>
      </c>
      <c r="F4264" cm="1">
        <f t="array" ref="F4264">QUARTILE(IF($A:$A=$A4264,IF($B:$B=$B4264,$C:$C)),3)</f>
        <v>75163</v>
      </c>
      <c r="G4264">
        <f>Table3[[#This Row],[Q3]]-Table3[[#This Row],[Q1]]</f>
        <v>46230</v>
      </c>
      <c r="H4264">
        <f>Table3[[#This Row],[Q1]]-1.5*Table3[[#This Row],[IQR]]</f>
        <v>-40412</v>
      </c>
      <c r="I4264">
        <f>Table3[[#This Row],[Q3]]+1.5*Table3[[#This Row],[IQR]]</f>
        <v>144508</v>
      </c>
    </row>
    <row r="4265" spans="1:9" x14ac:dyDescent="0.45">
      <c r="A4265" t="s">
        <v>17</v>
      </c>
      <c r="B4265" t="s">
        <v>4</v>
      </c>
      <c r="C4265">
        <v>61412</v>
      </c>
      <c r="D4265" t="b">
        <f t="shared" si="66"/>
        <v>0</v>
      </c>
      <c r="E4265" cm="1">
        <f t="array" ref="E4265">QUARTILE(IF($A:$A=$A4265,IF($B:$B=$B4265,$C:$C)),1)</f>
        <v>28933</v>
      </c>
      <c r="F4265" cm="1">
        <f t="array" ref="F4265">QUARTILE(IF($A:$A=$A4265,IF($B:$B=$B4265,$C:$C)),3)</f>
        <v>75163</v>
      </c>
      <c r="G4265">
        <f>Table3[[#This Row],[Q3]]-Table3[[#This Row],[Q1]]</f>
        <v>46230</v>
      </c>
      <c r="H4265">
        <f>Table3[[#This Row],[Q1]]-1.5*Table3[[#This Row],[IQR]]</f>
        <v>-40412</v>
      </c>
      <c r="I4265">
        <f>Table3[[#This Row],[Q3]]+1.5*Table3[[#This Row],[IQR]]</f>
        <v>144508</v>
      </c>
    </row>
    <row r="4266" spans="1:9" x14ac:dyDescent="0.45">
      <c r="A4266" t="s">
        <v>17</v>
      </c>
      <c r="B4266" t="s">
        <v>4</v>
      </c>
      <c r="C4266">
        <v>61734</v>
      </c>
      <c r="D4266" t="b">
        <f t="shared" si="66"/>
        <v>0</v>
      </c>
      <c r="E4266" cm="1">
        <f t="array" ref="E4266">QUARTILE(IF($A:$A=$A4266,IF($B:$B=$B4266,$C:$C)),1)</f>
        <v>28933</v>
      </c>
      <c r="F4266" cm="1">
        <f t="array" ref="F4266">QUARTILE(IF($A:$A=$A4266,IF($B:$B=$B4266,$C:$C)),3)</f>
        <v>75163</v>
      </c>
      <c r="G4266">
        <f>Table3[[#This Row],[Q3]]-Table3[[#This Row],[Q1]]</f>
        <v>46230</v>
      </c>
      <c r="H4266">
        <f>Table3[[#This Row],[Q1]]-1.5*Table3[[#This Row],[IQR]]</f>
        <v>-40412</v>
      </c>
      <c r="I4266">
        <f>Table3[[#This Row],[Q3]]+1.5*Table3[[#This Row],[IQR]]</f>
        <v>144508</v>
      </c>
    </row>
    <row r="4267" spans="1:9" x14ac:dyDescent="0.45">
      <c r="A4267" t="s">
        <v>17</v>
      </c>
      <c r="B4267" t="s">
        <v>4</v>
      </c>
      <c r="C4267">
        <v>63863</v>
      </c>
      <c r="D4267" t="b">
        <f t="shared" si="66"/>
        <v>0</v>
      </c>
      <c r="E4267" cm="1">
        <f t="array" ref="E4267">QUARTILE(IF($A:$A=$A4267,IF($B:$B=$B4267,$C:$C)),1)</f>
        <v>28933</v>
      </c>
      <c r="F4267" cm="1">
        <f t="array" ref="F4267">QUARTILE(IF($A:$A=$A4267,IF($B:$B=$B4267,$C:$C)),3)</f>
        <v>75163</v>
      </c>
      <c r="G4267">
        <f>Table3[[#This Row],[Q3]]-Table3[[#This Row],[Q1]]</f>
        <v>46230</v>
      </c>
      <c r="H4267">
        <f>Table3[[#This Row],[Q1]]-1.5*Table3[[#This Row],[IQR]]</f>
        <v>-40412</v>
      </c>
      <c r="I4267">
        <f>Table3[[#This Row],[Q3]]+1.5*Table3[[#This Row],[IQR]]</f>
        <v>144508</v>
      </c>
    </row>
    <row r="4268" spans="1:9" x14ac:dyDescent="0.45">
      <c r="A4268" t="s">
        <v>17</v>
      </c>
      <c r="B4268" t="s">
        <v>4</v>
      </c>
      <c r="C4268">
        <v>63870</v>
      </c>
      <c r="D4268" t="b">
        <f t="shared" si="66"/>
        <v>0</v>
      </c>
      <c r="E4268" cm="1">
        <f t="array" ref="E4268">QUARTILE(IF($A:$A=$A4268,IF($B:$B=$B4268,$C:$C)),1)</f>
        <v>28933</v>
      </c>
      <c r="F4268" cm="1">
        <f t="array" ref="F4268">QUARTILE(IF($A:$A=$A4268,IF($B:$B=$B4268,$C:$C)),3)</f>
        <v>75163</v>
      </c>
      <c r="G4268">
        <f>Table3[[#This Row],[Q3]]-Table3[[#This Row],[Q1]]</f>
        <v>46230</v>
      </c>
      <c r="H4268">
        <f>Table3[[#This Row],[Q1]]-1.5*Table3[[#This Row],[IQR]]</f>
        <v>-40412</v>
      </c>
      <c r="I4268">
        <f>Table3[[#This Row],[Q3]]+1.5*Table3[[#This Row],[IQR]]</f>
        <v>144508</v>
      </c>
    </row>
    <row r="4269" spans="1:9" x14ac:dyDescent="0.45">
      <c r="A4269" t="s">
        <v>17</v>
      </c>
      <c r="B4269" t="s">
        <v>4</v>
      </c>
      <c r="C4269">
        <v>65169</v>
      </c>
      <c r="D4269" t="b">
        <f t="shared" si="66"/>
        <v>0</v>
      </c>
      <c r="E4269" cm="1">
        <f t="array" ref="E4269">QUARTILE(IF($A:$A=$A4269,IF($B:$B=$B4269,$C:$C)),1)</f>
        <v>28933</v>
      </c>
      <c r="F4269" cm="1">
        <f t="array" ref="F4269">QUARTILE(IF($A:$A=$A4269,IF($B:$B=$B4269,$C:$C)),3)</f>
        <v>75163</v>
      </c>
      <c r="G4269">
        <f>Table3[[#This Row],[Q3]]-Table3[[#This Row],[Q1]]</f>
        <v>46230</v>
      </c>
      <c r="H4269">
        <f>Table3[[#This Row],[Q1]]-1.5*Table3[[#This Row],[IQR]]</f>
        <v>-40412</v>
      </c>
      <c r="I4269">
        <f>Table3[[#This Row],[Q3]]+1.5*Table3[[#This Row],[IQR]]</f>
        <v>144508</v>
      </c>
    </row>
    <row r="4270" spans="1:9" x14ac:dyDescent="0.45">
      <c r="A4270" t="s">
        <v>17</v>
      </c>
      <c r="B4270" t="s">
        <v>4</v>
      </c>
      <c r="C4270">
        <v>65338</v>
      </c>
      <c r="D4270" t="b">
        <f t="shared" si="66"/>
        <v>0</v>
      </c>
      <c r="E4270" cm="1">
        <f t="array" ref="E4270">QUARTILE(IF($A:$A=$A4270,IF($B:$B=$B4270,$C:$C)),1)</f>
        <v>28933</v>
      </c>
      <c r="F4270" cm="1">
        <f t="array" ref="F4270">QUARTILE(IF($A:$A=$A4270,IF($B:$B=$B4270,$C:$C)),3)</f>
        <v>75163</v>
      </c>
      <c r="G4270">
        <f>Table3[[#This Row],[Q3]]-Table3[[#This Row],[Q1]]</f>
        <v>46230</v>
      </c>
      <c r="H4270">
        <f>Table3[[#This Row],[Q1]]-1.5*Table3[[#This Row],[IQR]]</f>
        <v>-40412</v>
      </c>
      <c r="I4270">
        <f>Table3[[#This Row],[Q3]]+1.5*Table3[[#This Row],[IQR]]</f>
        <v>144508</v>
      </c>
    </row>
    <row r="4271" spans="1:9" x14ac:dyDescent="0.45">
      <c r="A4271" t="s">
        <v>17</v>
      </c>
      <c r="B4271" t="s">
        <v>4</v>
      </c>
      <c r="C4271">
        <v>65891</v>
      </c>
      <c r="D4271" t="b">
        <f t="shared" si="66"/>
        <v>0</v>
      </c>
      <c r="E4271" cm="1">
        <f t="array" ref="E4271">QUARTILE(IF($A:$A=$A4271,IF($B:$B=$B4271,$C:$C)),1)</f>
        <v>28933</v>
      </c>
      <c r="F4271" cm="1">
        <f t="array" ref="F4271">QUARTILE(IF($A:$A=$A4271,IF($B:$B=$B4271,$C:$C)),3)</f>
        <v>75163</v>
      </c>
      <c r="G4271">
        <f>Table3[[#This Row],[Q3]]-Table3[[#This Row],[Q1]]</f>
        <v>46230</v>
      </c>
      <c r="H4271">
        <f>Table3[[#This Row],[Q1]]-1.5*Table3[[#This Row],[IQR]]</f>
        <v>-40412</v>
      </c>
      <c r="I4271">
        <f>Table3[[#This Row],[Q3]]+1.5*Table3[[#This Row],[IQR]]</f>
        <v>144508</v>
      </c>
    </row>
    <row r="4272" spans="1:9" x14ac:dyDescent="0.45">
      <c r="A4272" t="s">
        <v>17</v>
      </c>
      <c r="B4272" t="s">
        <v>4</v>
      </c>
      <c r="C4272">
        <v>66589</v>
      </c>
      <c r="D4272" t="b">
        <f t="shared" si="66"/>
        <v>0</v>
      </c>
      <c r="E4272" cm="1">
        <f t="array" ref="E4272">QUARTILE(IF($A:$A=$A4272,IF($B:$B=$B4272,$C:$C)),1)</f>
        <v>28933</v>
      </c>
      <c r="F4272" cm="1">
        <f t="array" ref="F4272">QUARTILE(IF($A:$A=$A4272,IF($B:$B=$B4272,$C:$C)),3)</f>
        <v>75163</v>
      </c>
      <c r="G4272">
        <f>Table3[[#This Row],[Q3]]-Table3[[#This Row],[Q1]]</f>
        <v>46230</v>
      </c>
      <c r="H4272">
        <f>Table3[[#This Row],[Q1]]-1.5*Table3[[#This Row],[IQR]]</f>
        <v>-40412</v>
      </c>
      <c r="I4272">
        <f>Table3[[#This Row],[Q3]]+1.5*Table3[[#This Row],[IQR]]</f>
        <v>144508</v>
      </c>
    </row>
    <row r="4273" spans="1:9" x14ac:dyDescent="0.45">
      <c r="A4273" t="s">
        <v>17</v>
      </c>
      <c r="B4273" t="s">
        <v>4</v>
      </c>
      <c r="C4273">
        <v>66738</v>
      </c>
      <c r="D4273" t="b">
        <f t="shared" si="66"/>
        <v>0</v>
      </c>
      <c r="E4273" cm="1">
        <f t="array" ref="E4273">QUARTILE(IF($A:$A=$A4273,IF($B:$B=$B4273,$C:$C)),1)</f>
        <v>28933</v>
      </c>
      <c r="F4273" cm="1">
        <f t="array" ref="F4273">QUARTILE(IF($A:$A=$A4273,IF($B:$B=$B4273,$C:$C)),3)</f>
        <v>75163</v>
      </c>
      <c r="G4273">
        <f>Table3[[#This Row],[Q3]]-Table3[[#This Row],[Q1]]</f>
        <v>46230</v>
      </c>
      <c r="H4273">
        <f>Table3[[#This Row],[Q1]]-1.5*Table3[[#This Row],[IQR]]</f>
        <v>-40412</v>
      </c>
      <c r="I4273">
        <f>Table3[[#This Row],[Q3]]+1.5*Table3[[#This Row],[IQR]]</f>
        <v>144508</v>
      </c>
    </row>
    <row r="4274" spans="1:9" x14ac:dyDescent="0.45">
      <c r="A4274" t="s">
        <v>17</v>
      </c>
      <c r="B4274" t="s">
        <v>4</v>
      </c>
      <c r="C4274">
        <v>67135</v>
      </c>
      <c r="D4274" t="b">
        <f t="shared" si="66"/>
        <v>0</v>
      </c>
      <c r="E4274" cm="1">
        <f t="array" ref="E4274">QUARTILE(IF($A:$A=$A4274,IF($B:$B=$B4274,$C:$C)),1)</f>
        <v>28933</v>
      </c>
      <c r="F4274" cm="1">
        <f t="array" ref="F4274">QUARTILE(IF($A:$A=$A4274,IF($B:$B=$B4274,$C:$C)),3)</f>
        <v>75163</v>
      </c>
      <c r="G4274">
        <f>Table3[[#This Row],[Q3]]-Table3[[#This Row],[Q1]]</f>
        <v>46230</v>
      </c>
      <c r="H4274">
        <f>Table3[[#This Row],[Q1]]-1.5*Table3[[#This Row],[IQR]]</f>
        <v>-40412</v>
      </c>
      <c r="I4274">
        <f>Table3[[#This Row],[Q3]]+1.5*Table3[[#This Row],[IQR]]</f>
        <v>144508</v>
      </c>
    </row>
    <row r="4275" spans="1:9" x14ac:dyDescent="0.45">
      <c r="A4275" t="s">
        <v>17</v>
      </c>
      <c r="B4275" t="s">
        <v>4</v>
      </c>
      <c r="C4275">
        <v>67602</v>
      </c>
      <c r="D4275" t="b">
        <f t="shared" si="66"/>
        <v>0</v>
      </c>
      <c r="E4275" cm="1">
        <f t="array" ref="E4275">QUARTILE(IF($A:$A=$A4275,IF($B:$B=$B4275,$C:$C)),1)</f>
        <v>28933</v>
      </c>
      <c r="F4275" cm="1">
        <f t="array" ref="F4275">QUARTILE(IF($A:$A=$A4275,IF($B:$B=$B4275,$C:$C)),3)</f>
        <v>75163</v>
      </c>
      <c r="G4275">
        <f>Table3[[#This Row],[Q3]]-Table3[[#This Row],[Q1]]</f>
        <v>46230</v>
      </c>
      <c r="H4275">
        <f>Table3[[#This Row],[Q1]]-1.5*Table3[[#This Row],[IQR]]</f>
        <v>-40412</v>
      </c>
      <c r="I4275">
        <f>Table3[[#This Row],[Q3]]+1.5*Table3[[#This Row],[IQR]]</f>
        <v>144508</v>
      </c>
    </row>
    <row r="4276" spans="1:9" x14ac:dyDescent="0.45">
      <c r="A4276" t="s">
        <v>17</v>
      </c>
      <c r="B4276" t="s">
        <v>4</v>
      </c>
      <c r="C4276">
        <v>67869</v>
      </c>
      <c r="D4276" t="b">
        <f t="shared" si="66"/>
        <v>0</v>
      </c>
      <c r="E4276" cm="1">
        <f t="array" ref="E4276">QUARTILE(IF($A:$A=$A4276,IF($B:$B=$B4276,$C:$C)),1)</f>
        <v>28933</v>
      </c>
      <c r="F4276" cm="1">
        <f t="array" ref="F4276">QUARTILE(IF($A:$A=$A4276,IF($B:$B=$B4276,$C:$C)),3)</f>
        <v>75163</v>
      </c>
      <c r="G4276">
        <f>Table3[[#This Row],[Q3]]-Table3[[#This Row],[Q1]]</f>
        <v>46230</v>
      </c>
      <c r="H4276">
        <f>Table3[[#This Row],[Q1]]-1.5*Table3[[#This Row],[IQR]]</f>
        <v>-40412</v>
      </c>
      <c r="I4276">
        <f>Table3[[#This Row],[Q3]]+1.5*Table3[[#This Row],[IQR]]</f>
        <v>144508</v>
      </c>
    </row>
    <row r="4277" spans="1:9" x14ac:dyDescent="0.45">
      <c r="A4277" t="s">
        <v>17</v>
      </c>
      <c r="B4277" t="s">
        <v>4</v>
      </c>
      <c r="C4277">
        <v>68050</v>
      </c>
      <c r="D4277" t="b">
        <f t="shared" si="66"/>
        <v>0</v>
      </c>
      <c r="E4277" cm="1">
        <f t="array" ref="E4277">QUARTILE(IF($A:$A=$A4277,IF($B:$B=$B4277,$C:$C)),1)</f>
        <v>28933</v>
      </c>
      <c r="F4277" cm="1">
        <f t="array" ref="F4277">QUARTILE(IF($A:$A=$A4277,IF($B:$B=$B4277,$C:$C)),3)</f>
        <v>75163</v>
      </c>
      <c r="G4277">
        <f>Table3[[#This Row],[Q3]]-Table3[[#This Row],[Q1]]</f>
        <v>46230</v>
      </c>
      <c r="H4277">
        <f>Table3[[#This Row],[Q1]]-1.5*Table3[[#This Row],[IQR]]</f>
        <v>-40412</v>
      </c>
      <c r="I4277">
        <f>Table3[[#This Row],[Q3]]+1.5*Table3[[#This Row],[IQR]]</f>
        <v>144508</v>
      </c>
    </row>
    <row r="4278" spans="1:9" x14ac:dyDescent="0.45">
      <c r="A4278" t="s">
        <v>17</v>
      </c>
      <c r="B4278" t="s">
        <v>4</v>
      </c>
      <c r="C4278">
        <v>68282</v>
      </c>
      <c r="D4278" t="b">
        <f t="shared" si="66"/>
        <v>0</v>
      </c>
      <c r="E4278" cm="1">
        <f t="array" ref="E4278">QUARTILE(IF($A:$A=$A4278,IF($B:$B=$B4278,$C:$C)),1)</f>
        <v>28933</v>
      </c>
      <c r="F4278" cm="1">
        <f t="array" ref="F4278">QUARTILE(IF($A:$A=$A4278,IF($B:$B=$B4278,$C:$C)),3)</f>
        <v>75163</v>
      </c>
      <c r="G4278">
        <f>Table3[[#This Row],[Q3]]-Table3[[#This Row],[Q1]]</f>
        <v>46230</v>
      </c>
      <c r="H4278">
        <f>Table3[[#This Row],[Q1]]-1.5*Table3[[#This Row],[IQR]]</f>
        <v>-40412</v>
      </c>
      <c r="I4278">
        <f>Table3[[#This Row],[Q3]]+1.5*Table3[[#This Row],[IQR]]</f>
        <v>144508</v>
      </c>
    </row>
    <row r="4279" spans="1:9" x14ac:dyDescent="0.45">
      <c r="A4279" t="s">
        <v>17</v>
      </c>
      <c r="B4279" t="s">
        <v>4</v>
      </c>
      <c r="C4279">
        <v>68344</v>
      </c>
      <c r="D4279" t="b">
        <f t="shared" si="66"/>
        <v>0</v>
      </c>
      <c r="E4279" cm="1">
        <f t="array" ref="E4279">QUARTILE(IF($A:$A=$A4279,IF($B:$B=$B4279,$C:$C)),1)</f>
        <v>28933</v>
      </c>
      <c r="F4279" cm="1">
        <f t="array" ref="F4279">QUARTILE(IF($A:$A=$A4279,IF($B:$B=$B4279,$C:$C)),3)</f>
        <v>75163</v>
      </c>
      <c r="G4279">
        <f>Table3[[#This Row],[Q3]]-Table3[[#This Row],[Q1]]</f>
        <v>46230</v>
      </c>
      <c r="H4279">
        <f>Table3[[#This Row],[Q1]]-1.5*Table3[[#This Row],[IQR]]</f>
        <v>-40412</v>
      </c>
      <c r="I4279">
        <f>Table3[[#This Row],[Q3]]+1.5*Table3[[#This Row],[IQR]]</f>
        <v>144508</v>
      </c>
    </row>
    <row r="4280" spans="1:9" x14ac:dyDescent="0.45">
      <c r="A4280" t="s">
        <v>17</v>
      </c>
      <c r="B4280" t="s">
        <v>4</v>
      </c>
      <c r="C4280">
        <v>68515</v>
      </c>
      <c r="D4280" t="b">
        <f t="shared" si="66"/>
        <v>0</v>
      </c>
      <c r="E4280" cm="1">
        <f t="array" ref="E4280">QUARTILE(IF($A:$A=$A4280,IF($B:$B=$B4280,$C:$C)),1)</f>
        <v>28933</v>
      </c>
      <c r="F4280" cm="1">
        <f t="array" ref="F4280">QUARTILE(IF($A:$A=$A4280,IF($B:$B=$B4280,$C:$C)),3)</f>
        <v>75163</v>
      </c>
      <c r="G4280">
        <f>Table3[[#This Row],[Q3]]-Table3[[#This Row],[Q1]]</f>
        <v>46230</v>
      </c>
      <c r="H4280">
        <f>Table3[[#This Row],[Q1]]-1.5*Table3[[#This Row],[IQR]]</f>
        <v>-40412</v>
      </c>
      <c r="I4280">
        <f>Table3[[#This Row],[Q3]]+1.5*Table3[[#This Row],[IQR]]</f>
        <v>144508</v>
      </c>
    </row>
    <row r="4281" spans="1:9" x14ac:dyDescent="0.45">
      <c r="A4281" t="s">
        <v>17</v>
      </c>
      <c r="B4281" t="s">
        <v>4</v>
      </c>
      <c r="C4281">
        <v>68875</v>
      </c>
      <c r="D4281" t="b">
        <f t="shared" si="66"/>
        <v>0</v>
      </c>
      <c r="E4281" cm="1">
        <f t="array" ref="E4281">QUARTILE(IF($A:$A=$A4281,IF($B:$B=$B4281,$C:$C)),1)</f>
        <v>28933</v>
      </c>
      <c r="F4281" cm="1">
        <f t="array" ref="F4281">QUARTILE(IF($A:$A=$A4281,IF($B:$B=$B4281,$C:$C)),3)</f>
        <v>75163</v>
      </c>
      <c r="G4281">
        <f>Table3[[#This Row],[Q3]]-Table3[[#This Row],[Q1]]</f>
        <v>46230</v>
      </c>
      <c r="H4281">
        <f>Table3[[#This Row],[Q1]]-1.5*Table3[[#This Row],[IQR]]</f>
        <v>-40412</v>
      </c>
      <c r="I4281">
        <f>Table3[[#This Row],[Q3]]+1.5*Table3[[#This Row],[IQR]]</f>
        <v>144508</v>
      </c>
    </row>
    <row r="4282" spans="1:9" x14ac:dyDescent="0.45">
      <c r="A4282" t="s">
        <v>17</v>
      </c>
      <c r="B4282" t="s">
        <v>4</v>
      </c>
      <c r="C4282">
        <v>69912</v>
      </c>
      <c r="D4282" t="b">
        <f t="shared" si="66"/>
        <v>0</v>
      </c>
      <c r="E4282" cm="1">
        <f t="array" ref="E4282">QUARTILE(IF($A:$A=$A4282,IF($B:$B=$B4282,$C:$C)),1)</f>
        <v>28933</v>
      </c>
      <c r="F4282" cm="1">
        <f t="array" ref="F4282">QUARTILE(IF($A:$A=$A4282,IF($B:$B=$B4282,$C:$C)),3)</f>
        <v>75163</v>
      </c>
      <c r="G4282">
        <f>Table3[[#This Row],[Q3]]-Table3[[#This Row],[Q1]]</f>
        <v>46230</v>
      </c>
      <c r="H4282">
        <f>Table3[[#This Row],[Q1]]-1.5*Table3[[#This Row],[IQR]]</f>
        <v>-40412</v>
      </c>
      <c r="I4282">
        <f>Table3[[#This Row],[Q3]]+1.5*Table3[[#This Row],[IQR]]</f>
        <v>144508</v>
      </c>
    </row>
    <row r="4283" spans="1:9" x14ac:dyDescent="0.45">
      <c r="A4283" t="s">
        <v>17</v>
      </c>
      <c r="B4283" t="s">
        <v>4</v>
      </c>
      <c r="C4283">
        <v>70632</v>
      </c>
      <c r="D4283" t="b">
        <f t="shared" si="66"/>
        <v>0</v>
      </c>
      <c r="E4283" cm="1">
        <f t="array" ref="E4283">QUARTILE(IF($A:$A=$A4283,IF($B:$B=$B4283,$C:$C)),1)</f>
        <v>28933</v>
      </c>
      <c r="F4283" cm="1">
        <f t="array" ref="F4283">QUARTILE(IF($A:$A=$A4283,IF($B:$B=$B4283,$C:$C)),3)</f>
        <v>75163</v>
      </c>
      <c r="G4283">
        <f>Table3[[#This Row],[Q3]]-Table3[[#This Row],[Q1]]</f>
        <v>46230</v>
      </c>
      <c r="H4283">
        <f>Table3[[#This Row],[Q1]]-1.5*Table3[[#This Row],[IQR]]</f>
        <v>-40412</v>
      </c>
      <c r="I4283">
        <f>Table3[[#This Row],[Q3]]+1.5*Table3[[#This Row],[IQR]]</f>
        <v>144508</v>
      </c>
    </row>
    <row r="4284" spans="1:9" x14ac:dyDescent="0.45">
      <c r="A4284" t="s">
        <v>17</v>
      </c>
      <c r="B4284" t="s">
        <v>4</v>
      </c>
      <c r="C4284">
        <v>70766</v>
      </c>
      <c r="D4284" t="b">
        <f t="shared" si="66"/>
        <v>0</v>
      </c>
      <c r="E4284" cm="1">
        <f t="array" ref="E4284">QUARTILE(IF($A:$A=$A4284,IF($B:$B=$B4284,$C:$C)),1)</f>
        <v>28933</v>
      </c>
      <c r="F4284" cm="1">
        <f t="array" ref="F4284">QUARTILE(IF($A:$A=$A4284,IF($B:$B=$B4284,$C:$C)),3)</f>
        <v>75163</v>
      </c>
      <c r="G4284">
        <f>Table3[[#This Row],[Q3]]-Table3[[#This Row],[Q1]]</f>
        <v>46230</v>
      </c>
      <c r="H4284">
        <f>Table3[[#This Row],[Q1]]-1.5*Table3[[#This Row],[IQR]]</f>
        <v>-40412</v>
      </c>
      <c r="I4284">
        <f>Table3[[#This Row],[Q3]]+1.5*Table3[[#This Row],[IQR]]</f>
        <v>144508</v>
      </c>
    </row>
    <row r="4285" spans="1:9" x14ac:dyDescent="0.45">
      <c r="A4285" t="s">
        <v>17</v>
      </c>
      <c r="B4285" t="s">
        <v>4</v>
      </c>
      <c r="C4285">
        <v>71254</v>
      </c>
      <c r="D4285" t="b">
        <f t="shared" si="66"/>
        <v>0</v>
      </c>
      <c r="E4285" cm="1">
        <f t="array" ref="E4285">QUARTILE(IF($A:$A=$A4285,IF($B:$B=$B4285,$C:$C)),1)</f>
        <v>28933</v>
      </c>
      <c r="F4285" cm="1">
        <f t="array" ref="F4285">QUARTILE(IF($A:$A=$A4285,IF($B:$B=$B4285,$C:$C)),3)</f>
        <v>75163</v>
      </c>
      <c r="G4285">
        <f>Table3[[#This Row],[Q3]]-Table3[[#This Row],[Q1]]</f>
        <v>46230</v>
      </c>
      <c r="H4285">
        <f>Table3[[#This Row],[Q1]]-1.5*Table3[[#This Row],[IQR]]</f>
        <v>-40412</v>
      </c>
      <c r="I4285">
        <f>Table3[[#This Row],[Q3]]+1.5*Table3[[#This Row],[IQR]]</f>
        <v>144508</v>
      </c>
    </row>
    <row r="4286" spans="1:9" x14ac:dyDescent="0.45">
      <c r="A4286" t="s">
        <v>17</v>
      </c>
      <c r="B4286" t="s">
        <v>4</v>
      </c>
      <c r="C4286">
        <v>72641</v>
      </c>
      <c r="D4286" t="b">
        <f t="shared" si="66"/>
        <v>0</v>
      </c>
      <c r="E4286" cm="1">
        <f t="array" ref="E4286">QUARTILE(IF($A:$A=$A4286,IF($B:$B=$B4286,$C:$C)),1)</f>
        <v>28933</v>
      </c>
      <c r="F4286" cm="1">
        <f t="array" ref="F4286">QUARTILE(IF($A:$A=$A4286,IF($B:$B=$B4286,$C:$C)),3)</f>
        <v>75163</v>
      </c>
      <c r="G4286">
        <f>Table3[[#This Row],[Q3]]-Table3[[#This Row],[Q1]]</f>
        <v>46230</v>
      </c>
      <c r="H4286">
        <f>Table3[[#This Row],[Q1]]-1.5*Table3[[#This Row],[IQR]]</f>
        <v>-40412</v>
      </c>
      <c r="I4286">
        <f>Table3[[#This Row],[Q3]]+1.5*Table3[[#This Row],[IQR]]</f>
        <v>144508</v>
      </c>
    </row>
    <row r="4287" spans="1:9" x14ac:dyDescent="0.45">
      <c r="A4287" t="s">
        <v>17</v>
      </c>
      <c r="B4287" t="s">
        <v>4</v>
      </c>
      <c r="C4287">
        <v>73594</v>
      </c>
      <c r="D4287" t="b">
        <f t="shared" si="66"/>
        <v>0</v>
      </c>
      <c r="E4287" cm="1">
        <f t="array" ref="E4287">QUARTILE(IF($A:$A=$A4287,IF($B:$B=$B4287,$C:$C)),1)</f>
        <v>28933</v>
      </c>
      <c r="F4287" cm="1">
        <f t="array" ref="F4287">QUARTILE(IF($A:$A=$A4287,IF($B:$B=$B4287,$C:$C)),3)</f>
        <v>75163</v>
      </c>
      <c r="G4287">
        <f>Table3[[#This Row],[Q3]]-Table3[[#This Row],[Q1]]</f>
        <v>46230</v>
      </c>
      <c r="H4287">
        <f>Table3[[#This Row],[Q1]]-1.5*Table3[[#This Row],[IQR]]</f>
        <v>-40412</v>
      </c>
      <c r="I4287">
        <f>Table3[[#This Row],[Q3]]+1.5*Table3[[#This Row],[IQR]]</f>
        <v>144508</v>
      </c>
    </row>
    <row r="4288" spans="1:9" x14ac:dyDescent="0.45">
      <c r="A4288" t="s">
        <v>17</v>
      </c>
      <c r="B4288" t="s">
        <v>4</v>
      </c>
      <c r="C4288">
        <v>74831</v>
      </c>
      <c r="D4288" t="b">
        <f t="shared" si="66"/>
        <v>0</v>
      </c>
      <c r="E4288" cm="1">
        <f t="array" ref="E4288">QUARTILE(IF($A:$A=$A4288,IF($B:$B=$B4288,$C:$C)),1)</f>
        <v>28933</v>
      </c>
      <c r="F4288" cm="1">
        <f t="array" ref="F4288">QUARTILE(IF($A:$A=$A4288,IF($B:$B=$B4288,$C:$C)),3)</f>
        <v>75163</v>
      </c>
      <c r="G4288">
        <f>Table3[[#This Row],[Q3]]-Table3[[#This Row],[Q1]]</f>
        <v>46230</v>
      </c>
      <c r="H4288">
        <f>Table3[[#This Row],[Q1]]-1.5*Table3[[#This Row],[IQR]]</f>
        <v>-40412</v>
      </c>
      <c r="I4288">
        <f>Table3[[#This Row],[Q3]]+1.5*Table3[[#This Row],[IQR]]</f>
        <v>144508</v>
      </c>
    </row>
    <row r="4289" spans="1:9" x14ac:dyDescent="0.45">
      <c r="A4289" t="s">
        <v>17</v>
      </c>
      <c r="B4289" t="s">
        <v>4</v>
      </c>
      <c r="C4289">
        <v>75131</v>
      </c>
      <c r="D4289" t="b">
        <f t="shared" si="66"/>
        <v>0</v>
      </c>
      <c r="E4289" cm="1">
        <f t="array" ref="E4289">QUARTILE(IF($A:$A=$A4289,IF($B:$B=$B4289,$C:$C)),1)</f>
        <v>28933</v>
      </c>
      <c r="F4289" cm="1">
        <f t="array" ref="F4289">QUARTILE(IF($A:$A=$A4289,IF($B:$B=$B4289,$C:$C)),3)</f>
        <v>75163</v>
      </c>
      <c r="G4289">
        <f>Table3[[#This Row],[Q3]]-Table3[[#This Row],[Q1]]</f>
        <v>46230</v>
      </c>
      <c r="H4289">
        <f>Table3[[#This Row],[Q1]]-1.5*Table3[[#This Row],[IQR]]</f>
        <v>-40412</v>
      </c>
      <c r="I4289">
        <f>Table3[[#This Row],[Q3]]+1.5*Table3[[#This Row],[IQR]]</f>
        <v>144508</v>
      </c>
    </row>
    <row r="4290" spans="1:9" x14ac:dyDescent="0.45">
      <c r="A4290" t="s">
        <v>17</v>
      </c>
      <c r="B4290" t="s">
        <v>4</v>
      </c>
      <c r="C4290">
        <v>75137</v>
      </c>
      <c r="D4290" t="b">
        <f t="shared" ref="D4290:D4353" si="67">IF(C4290&lt;H4290,TRUE,IF(C4290&gt;I4290,TRUE,FALSE))</f>
        <v>0</v>
      </c>
      <c r="E4290" cm="1">
        <f t="array" ref="E4290">QUARTILE(IF($A:$A=$A4290,IF($B:$B=$B4290,$C:$C)),1)</f>
        <v>28933</v>
      </c>
      <c r="F4290" cm="1">
        <f t="array" ref="F4290">QUARTILE(IF($A:$A=$A4290,IF($B:$B=$B4290,$C:$C)),3)</f>
        <v>75163</v>
      </c>
      <c r="G4290">
        <f>Table3[[#This Row],[Q3]]-Table3[[#This Row],[Q1]]</f>
        <v>46230</v>
      </c>
      <c r="H4290">
        <f>Table3[[#This Row],[Q1]]-1.5*Table3[[#This Row],[IQR]]</f>
        <v>-40412</v>
      </c>
      <c r="I4290">
        <f>Table3[[#This Row],[Q3]]+1.5*Table3[[#This Row],[IQR]]</f>
        <v>144508</v>
      </c>
    </row>
    <row r="4291" spans="1:9" x14ac:dyDescent="0.45">
      <c r="A4291" t="s">
        <v>17</v>
      </c>
      <c r="B4291" t="s">
        <v>4</v>
      </c>
      <c r="C4291">
        <v>75163</v>
      </c>
      <c r="D4291" t="b">
        <f t="shared" si="67"/>
        <v>0</v>
      </c>
      <c r="E4291" cm="1">
        <f t="array" ref="E4291">QUARTILE(IF($A:$A=$A4291,IF($B:$B=$B4291,$C:$C)),1)</f>
        <v>28933</v>
      </c>
      <c r="F4291" cm="1">
        <f t="array" ref="F4291">QUARTILE(IF($A:$A=$A4291,IF($B:$B=$B4291,$C:$C)),3)</f>
        <v>75163</v>
      </c>
      <c r="G4291">
        <f>Table3[[#This Row],[Q3]]-Table3[[#This Row],[Q1]]</f>
        <v>46230</v>
      </c>
      <c r="H4291">
        <f>Table3[[#This Row],[Q1]]-1.5*Table3[[#This Row],[IQR]]</f>
        <v>-40412</v>
      </c>
      <c r="I4291">
        <f>Table3[[#This Row],[Q3]]+1.5*Table3[[#This Row],[IQR]]</f>
        <v>144508</v>
      </c>
    </row>
    <row r="4292" spans="1:9" x14ac:dyDescent="0.45">
      <c r="A4292" t="s">
        <v>17</v>
      </c>
      <c r="B4292" t="s">
        <v>4</v>
      </c>
      <c r="C4292">
        <v>75341</v>
      </c>
      <c r="D4292" t="b">
        <f t="shared" si="67"/>
        <v>0</v>
      </c>
      <c r="E4292" cm="1">
        <f t="array" ref="E4292">QUARTILE(IF($A:$A=$A4292,IF($B:$B=$B4292,$C:$C)),1)</f>
        <v>28933</v>
      </c>
      <c r="F4292" cm="1">
        <f t="array" ref="F4292">QUARTILE(IF($A:$A=$A4292,IF($B:$B=$B4292,$C:$C)),3)</f>
        <v>75163</v>
      </c>
      <c r="G4292">
        <f>Table3[[#This Row],[Q3]]-Table3[[#This Row],[Q1]]</f>
        <v>46230</v>
      </c>
      <c r="H4292">
        <f>Table3[[#This Row],[Q1]]-1.5*Table3[[#This Row],[IQR]]</f>
        <v>-40412</v>
      </c>
      <c r="I4292">
        <f>Table3[[#This Row],[Q3]]+1.5*Table3[[#This Row],[IQR]]</f>
        <v>144508</v>
      </c>
    </row>
    <row r="4293" spans="1:9" x14ac:dyDescent="0.45">
      <c r="A4293" t="s">
        <v>17</v>
      </c>
      <c r="B4293" t="s">
        <v>4</v>
      </c>
      <c r="C4293">
        <v>76013</v>
      </c>
      <c r="D4293" t="b">
        <f t="shared" si="67"/>
        <v>0</v>
      </c>
      <c r="E4293" cm="1">
        <f t="array" ref="E4293">QUARTILE(IF($A:$A=$A4293,IF($B:$B=$B4293,$C:$C)),1)</f>
        <v>28933</v>
      </c>
      <c r="F4293" cm="1">
        <f t="array" ref="F4293">QUARTILE(IF($A:$A=$A4293,IF($B:$B=$B4293,$C:$C)),3)</f>
        <v>75163</v>
      </c>
      <c r="G4293">
        <f>Table3[[#This Row],[Q3]]-Table3[[#This Row],[Q1]]</f>
        <v>46230</v>
      </c>
      <c r="H4293">
        <f>Table3[[#This Row],[Q1]]-1.5*Table3[[#This Row],[IQR]]</f>
        <v>-40412</v>
      </c>
      <c r="I4293">
        <f>Table3[[#This Row],[Q3]]+1.5*Table3[[#This Row],[IQR]]</f>
        <v>144508</v>
      </c>
    </row>
    <row r="4294" spans="1:9" x14ac:dyDescent="0.45">
      <c r="A4294" t="s">
        <v>17</v>
      </c>
      <c r="B4294" t="s">
        <v>4</v>
      </c>
      <c r="C4294">
        <v>76594</v>
      </c>
      <c r="D4294" t="b">
        <f t="shared" si="67"/>
        <v>0</v>
      </c>
      <c r="E4294" cm="1">
        <f t="array" ref="E4294">QUARTILE(IF($A:$A=$A4294,IF($B:$B=$B4294,$C:$C)),1)</f>
        <v>28933</v>
      </c>
      <c r="F4294" cm="1">
        <f t="array" ref="F4294">QUARTILE(IF($A:$A=$A4294,IF($B:$B=$B4294,$C:$C)),3)</f>
        <v>75163</v>
      </c>
      <c r="G4294">
        <f>Table3[[#This Row],[Q3]]-Table3[[#This Row],[Q1]]</f>
        <v>46230</v>
      </c>
      <c r="H4294">
        <f>Table3[[#This Row],[Q1]]-1.5*Table3[[#This Row],[IQR]]</f>
        <v>-40412</v>
      </c>
      <c r="I4294">
        <f>Table3[[#This Row],[Q3]]+1.5*Table3[[#This Row],[IQR]]</f>
        <v>144508</v>
      </c>
    </row>
    <row r="4295" spans="1:9" x14ac:dyDescent="0.45">
      <c r="A4295" t="s">
        <v>17</v>
      </c>
      <c r="B4295" t="s">
        <v>4</v>
      </c>
      <c r="C4295">
        <v>76633</v>
      </c>
      <c r="D4295" t="b">
        <f t="shared" si="67"/>
        <v>0</v>
      </c>
      <c r="E4295" cm="1">
        <f t="array" ref="E4295">QUARTILE(IF($A:$A=$A4295,IF($B:$B=$B4295,$C:$C)),1)</f>
        <v>28933</v>
      </c>
      <c r="F4295" cm="1">
        <f t="array" ref="F4295">QUARTILE(IF($A:$A=$A4295,IF($B:$B=$B4295,$C:$C)),3)</f>
        <v>75163</v>
      </c>
      <c r="G4295">
        <f>Table3[[#This Row],[Q3]]-Table3[[#This Row],[Q1]]</f>
        <v>46230</v>
      </c>
      <c r="H4295">
        <f>Table3[[#This Row],[Q1]]-1.5*Table3[[#This Row],[IQR]]</f>
        <v>-40412</v>
      </c>
      <c r="I4295">
        <f>Table3[[#This Row],[Q3]]+1.5*Table3[[#This Row],[IQR]]</f>
        <v>144508</v>
      </c>
    </row>
    <row r="4296" spans="1:9" x14ac:dyDescent="0.45">
      <c r="A4296" t="s">
        <v>17</v>
      </c>
      <c r="B4296" t="s">
        <v>4</v>
      </c>
      <c r="C4296">
        <v>76751</v>
      </c>
      <c r="D4296" t="b">
        <f t="shared" si="67"/>
        <v>0</v>
      </c>
      <c r="E4296" cm="1">
        <f t="array" ref="E4296">QUARTILE(IF($A:$A=$A4296,IF($B:$B=$B4296,$C:$C)),1)</f>
        <v>28933</v>
      </c>
      <c r="F4296" cm="1">
        <f t="array" ref="F4296">QUARTILE(IF($A:$A=$A4296,IF($B:$B=$B4296,$C:$C)),3)</f>
        <v>75163</v>
      </c>
      <c r="G4296">
        <f>Table3[[#This Row],[Q3]]-Table3[[#This Row],[Q1]]</f>
        <v>46230</v>
      </c>
      <c r="H4296">
        <f>Table3[[#This Row],[Q1]]-1.5*Table3[[#This Row],[IQR]]</f>
        <v>-40412</v>
      </c>
      <c r="I4296">
        <f>Table3[[#This Row],[Q3]]+1.5*Table3[[#This Row],[IQR]]</f>
        <v>144508</v>
      </c>
    </row>
    <row r="4297" spans="1:9" x14ac:dyDescent="0.45">
      <c r="A4297" t="s">
        <v>17</v>
      </c>
      <c r="B4297" t="s">
        <v>4</v>
      </c>
      <c r="C4297">
        <v>77465</v>
      </c>
      <c r="D4297" t="b">
        <f t="shared" si="67"/>
        <v>0</v>
      </c>
      <c r="E4297" cm="1">
        <f t="array" ref="E4297">QUARTILE(IF($A:$A=$A4297,IF($B:$B=$B4297,$C:$C)),1)</f>
        <v>28933</v>
      </c>
      <c r="F4297" cm="1">
        <f t="array" ref="F4297">QUARTILE(IF($A:$A=$A4297,IF($B:$B=$B4297,$C:$C)),3)</f>
        <v>75163</v>
      </c>
      <c r="G4297">
        <f>Table3[[#This Row],[Q3]]-Table3[[#This Row],[Q1]]</f>
        <v>46230</v>
      </c>
      <c r="H4297">
        <f>Table3[[#This Row],[Q1]]-1.5*Table3[[#This Row],[IQR]]</f>
        <v>-40412</v>
      </c>
      <c r="I4297">
        <f>Table3[[#This Row],[Q3]]+1.5*Table3[[#This Row],[IQR]]</f>
        <v>144508</v>
      </c>
    </row>
    <row r="4298" spans="1:9" x14ac:dyDescent="0.45">
      <c r="A4298" t="s">
        <v>17</v>
      </c>
      <c r="B4298" t="s">
        <v>4</v>
      </c>
      <c r="C4298">
        <v>77830</v>
      </c>
      <c r="D4298" t="b">
        <f t="shared" si="67"/>
        <v>0</v>
      </c>
      <c r="E4298" cm="1">
        <f t="array" ref="E4298">QUARTILE(IF($A:$A=$A4298,IF($B:$B=$B4298,$C:$C)),1)</f>
        <v>28933</v>
      </c>
      <c r="F4298" cm="1">
        <f t="array" ref="F4298">QUARTILE(IF($A:$A=$A4298,IF($B:$B=$B4298,$C:$C)),3)</f>
        <v>75163</v>
      </c>
      <c r="G4298">
        <f>Table3[[#This Row],[Q3]]-Table3[[#This Row],[Q1]]</f>
        <v>46230</v>
      </c>
      <c r="H4298">
        <f>Table3[[#This Row],[Q1]]-1.5*Table3[[#This Row],[IQR]]</f>
        <v>-40412</v>
      </c>
      <c r="I4298">
        <f>Table3[[#This Row],[Q3]]+1.5*Table3[[#This Row],[IQR]]</f>
        <v>144508</v>
      </c>
    </row>
    <row r="4299" spans="1:9" x14ac:dyDescent="0.45">
      <c r="A4299" t="s">
        <v>17</v>
      </c>
      <c r="B4299" t="s">
        <v>4</v>
      </c>
      <c r="C4299">
        <v>78358</v>
      </c>
      <c r="D4299" t="b">
        <f t="shared" si="67"/>
        <v>0</v>
      </c>
      <c r="E4299" cm="1">
        <f t="array" ref="E4299">QUARTILE(IF($A:$A=$A4299,IF($B:$B=$B4299,$C:$C)),1)</f>
        <v>28933</v>
      </c>
      <c r="F4299" cm="1">
        <f t="array" ref="F4299">QUARTILE(IF($A:$A=$A4299,IF($B:$B=$B4299,$C:$C)),3)</f>
        <v>75163</v>
      </c>
      <c r="G4299">
        <f>Table3[[#This Row],[Q3]]-Table3[[#This Row],[Q1]]</f>
        <v>46230</v>
      </c>
      <c r="H4299">
        <f>Table3[[#This Row],[Q1]]-1.5*Table3[[#This Row],[IQR]]</f>
        <v>-40412</v>
      </c>
      <c r="I4299">
        <f>Table3[[#This Row],[Q3]]+1.5*Table3[[#This Row],[IQR]]</f>
        <v>144508</v>
      </c>
    </row>
    <row r="4300" spans="1:9" x14ac:dyDescent="0.45">
      <c r="A4300" t="s">
        <v>17</v>
      </c>
      <c r="B4300" t="s">
        <v>4</v>
      </c>
      <c r="C4300">
        <v>78543</v>
      </c>
      <c r="D4300" t="b">
        <f t="shared" si="67"/>
        <v>0</v>
      </c>
      <c r="E4300" cm="1">
        <f t="array" ref="E4300">QUARTILE(IF($A:$A=$A4300,IF($B:$B=$B4300,$C:$C)),1)</f>
        <v>28933</v>
      </c>
      <c r="F4300" cm="1">
        <f t="array" ref="F4300">QUARTILE(IF($A:$A=$A4300,IF($B:$B=$B4300,$C:$C)),3)</f>
        <v>75163</v>
      </c>
      <c r="G4300">
        <f>Table3[[#This Row],[Q3]]-Table3[[#This Row],[Q1]]</f>
        <v>46230</v>
      </c>
      <c r="H4300">
        <f>Table3[[#This Row],[Q1]]-1.5*Table3[[#This Row],[IQR]]</f>
        <v>-40412</v>
      </c>
      <c r="I4300">
        <f>Table3[[#This Row],[Q3]]+1.5*Table3[[#This Row],[IQR]]</f>
        <v>144508</v>
      </c>
    </row>
    <row r="4301" spans="1:9" x14ac:dyDescent="0.45">
      <c r="A4301" t="s">
        <v>17</v>
      </c>
      <c r="B4301" t="s">
        <v>4</v>
      </c>
      <c r="C4301">
        <v>79154</v>
      </c>
      <c r="D4301" t="b">
        <f t="shared" si="67"/>
        <v>0</v>
      </c>
      <c r="E4301" cm="1">
        <f t="array" ref="E4301">QUARTILE(IF($A:$A=$A4301,IF($B:$B=$B4301,$C:$C)),1)</f>
        <v>28933</v>
      </c>
      <c r="F4301" cm="1">
        <f t="array" ref="F4301">QUARTILE(IF($A:$A=$A4301,IF($B:$B=$B4301,$C:$C)),3)</f>
        <v>75163</v>
      </c>
      <c r="G4301">
        <f>Table3[[#This Row],[Q3]]-Table3[[#This Row],[Q1]]</f>
        <v>46230</v>
      </c>
      <c r="H4301">
        <f>Table3[[#This Row],[Q1]]-1.5*Table3[[#This Row],[IQR]]</f>
        <v>-40412</v>
      </c>
      <c r="I4301">
        <f>Table3[[#This Row],[Q3]]+1.5*Table3[[#This Row],[IQR]]</f>
        <v>144508</v>
      </c>
    </row>
    <row r="4302" spans="1:9" x14ac:dyDescent="0.45">
      <c r="A4302" t="s">
        <v>17</v>
      </c>
      <c r="B4302" t="s">
        <v>4</v>
      </c>
      <c r="C4302">
        <v>79161</v>
      </c>
      <c r="D4302" t="b">
        <f t="shared" si="67"/>
        <v>0</v>
      </c>
      <c r="E4302" cm="1">
        <f t="array" ref="E4302">QUARTILE(IF($A:$A=$A4302,IF($B:$B=$B4302,$C:$C)),1)</f>
        <v>28933</v>
      </c>
      <c r="F4302" cm="1">
        <f t="array" ref="F4302">QUARTILE(IF($A:$A=$A4302,IF($B:$B=$B4302,$C:$C)),3)</f>
        <v>75163</v>
      </c>
      <c r="G4302">
        <f>Table3[[#This Row],[Q3]]-Table3[[#This Row],[Q1]]</f>
        <v>46230</v>
      </c>
      <c r="H4302">
        <f>Table3[[#This Row],[Q1]]-1.5*Table3[[#This Row],[IQR]]</f>
        <v>-40412</v>
      </c>
      <c r="I4302">
        <f>Table3[[#This Row],[Q3]]+1.5*Table3[[#This Row],[IQR]]</f>
        <v>144508</v>
      </c>
    </row>
    <row r="4303" spans="1:9" x14ac:dyDescent="0.45">
      <c r="A4303" t="s">
        <v>17</v>
      </c>
      <c r="B4303" t="s">
        <v>4</v>
      </c>
      <c r="C4303">
        <v>79213</v>
      </c>
      <c r="D4303" t="b">
        <f t="shared" si="67"/>
        <v>0</v>
      </c>
      <c r="E4303" cm="1">
        <f t="array" ref="E4303">QUARTILE(IF($A:$A=$A4303,IF($B:$B=$B4303,$C:$C)),1)</f>
        <v>28933</v>
      </c>
      <c r="F4303" cm="1">
        <f t="array" ref="F4303">QUARTILE(IF($A:$A=$A4303,IF($B:$B=$B4303,$C:$C)),3)</f>
        <v>75163</v>
      </c>
      <c r="G4303">
        <f>Table3[[#This Row],[Q3]]-Table3[[#This Row],[Q1]]</f>
        <v>46230</v>
      </c>
      <c r="H4303">
        <f>Table3[[#This Row],[Q1]]-1.5*Table3[[#This Row],[IQR]]</f>
        <v>-40412</v>
      </c>
      <c r="I4303">
        <f>Table3[[#This Row],[Q3]]+1.5*Table3[[#This Row],[IQR]]</f>
        <v>144508</v>
      </c>
    </row>
    <row r="4304" spans="1:9" x14ac:dyDescent="0.45">
      <c r="A4304" t="s">
        <v>17</v>
      </c>
      <c r="B4304" t="s">
        <v>4</v>
      </c>
      <c r="C4304">
        <v>79920</v>
      </c>
      <c r="D4304" t="b">
        <f t="shared" si="67"/>
        <v>0</v>
      </c>
      <c r="E4304" cm="1">
        <f t="array" ref="E4304">QUARTILE(IF($A:$A=$A4304,IF($B:$B=$B4304,$C:$C)),1)</f>
        <v>28933</v>
      </c>
      <c r="F4304" cm="1">
        <f t="array" ref="F4304">QUARTILE(IF($A:$A=$A4304,IF($B:$B=$B4304,$C:$C)),3)</f>
        <v>75163</v>
      </c>
      <c r="G4304">
        <f>Table3[[#This Row],[Q3]]-Table3[[#This Row],[Q1]]</f>
        <v>46230</v>
      </c>
      <c r="H4304">
        <f>Table3[[#This Row],[Q1]]-1.5*Table3[[#This Row],[IQR]]</f>
        <v>-40412</v>
      </c>
      <c r="I4304">
        <f>Table3[[#This Row],[Q3]]+1.5*Table3[[#This Row],[IQR]]</f>
        <v>144508</v>
      </c>
    </row>
    <row r="4305" spans="1:9" x14ac:dyDescent="0.45">
      <c r="A4305" t="s">
        <v>17</v>
      </c>
      <c r="B4305" t="s">
        <v>4</v>
      </c>
      <c r="C4305">
        <v>80256</v>
      </c>
      <c r="D4305" t="b">
        <f t="shared" si="67"/>
        <v>0</v>
      </c>
      <c r="E4305" cm="1">
        <f t="array" ref="E4305">QUARTILE(IF($A:$A=$A4305,IF($B:$B=$B4305,$C:$C)),1)</f>
        <v>28933</v>
      </c>
      <c r="F4305" cm="1">
        <f t="array" ref="F4305">QUARTILE(IF($A:$A=$A4305,IF($B:$B=$B4305,$C:$C)),3)</f>
        <v>75163</v>
      </c>
      <c r="G4305">
        <f>Table3[[#This Row],[Q3]]-Table3[[#This Row],[Q1]]</f>
        <v>46230</v>
      </c>
      <c r="H4305">
        <f>Table3[[#This Row],[Q1]]-1.5*Table3[[#This Row],[IQR]]</f>
        <v>-40412</v>
      </c>
      <c r="I4305">
        <f>Table3[[#This Row],[Q3]]+1.5*Table3[[#This Row],[IQR]]</f>
        <v>144508</v>
      </c>
    </row>
    <row r="4306" spans="1:9" x14ac:dyDescent="0.45">
      <c r="A4306" t="s">
        <v>17</v>
      </c>
      <c r="B4306" t="s">
        <v>4</v>
      </c>
      <c r="C4306">
        <v>80438</v>
      </c>
      <c r="D4306" t="b">
        <f t="shared" si="67"/>
        <v>0</v>
      </c>
      <c r="E4306" cm="1">
        <f t="array" ref="E4306">QUARTILE(IF($A:$A=$A4306,IF($B:$B=$B4306,$C:$C)),1)</f>
        <v>28933</v>
      </c>
      <c r="F4306" cm="1">
        <f t="array" ref="F4306">QUARTILE(IF($A:$A=$A4306,IF($B:$B=$B4306,$C:$C)),3)</f>
        <v>75163</v>
      </c>
      <c r="G4306">
        <f>Table3[[#This Row],[Q3]]-Table3[[#This Row],[Q1]]</f>
        <v>46230</v>
      </c>
      <c r="H4306">
        <f>Table3[[#This Row],[Q1]]-1.5*Table3[[#This Row],[IQR]]</f>
        <v>-40412</v>
      </c>
      <c r="I4306">
        <f>Table3[[#This Row],[Q3]]+1.5*Table3[[#This Row],[IQR]]</f>
        <v>144508</v>
      </c>
    </row>
    <row r="4307" spans="1:9" x14ac:dyDescent="0.45">
      <c r="A4307" t="s">
        <v>17</v>
      </c>
      <c r="B4307" t="s">
        <v>4</v>
      </c>
      <c r="C4307">
        <v>81960</v>
      </c>
      <c r="D4307" t="b">
        <f t="shared" si="67"/>
        <v>0</v>
      </c>
      <c r="E4307" cm="1">
        <f t="array" ref="E4307">QUARTILE(IF($A:$A=$A4307,IF($B:$B=$B4307,$C:$C)),1)</f>
        <v>28933</v>
      </c>
      <c r="F4307" cm="1">
        <f t="array" ref="F4307">QUARTILE(IF($A:$A=$A4307,IF($B:$B=$B4307,$C:$C)),3)</f>
        <v>75163</v>
      </c>
      <c r="G4307">
        <f>Table3[[#This Row],[Q3]]-Table3[[#This Row],[Q1]]</f>
        <v>46230</v>
      </c>
      <c r="H4307">
        <f>Table3[[#This Row],[Q1]]-1.5*Table3[[#This Row],[IQR]]</f>
        <v>-40412</v>
      </c>
      <c r="I4307">
        <f>Table3[[#This Row],[Q3]]+1.5*Table3[[#This Row],[IQR]]</f>
        <v>144508</v>
      </c>
    </row>
    <row r="4308" spans="1:9" x14ac:dyDescent="0.45">
      <c r="A4308" t="s">
        <v>17</v>
      </c>
      <c r="B4308" t="s">
        <v>4</v>
      </c>
      <c r="C4308">
        <v>82325</v>
      </c>
      <c r="D4308" t="b">
        <f t="shared" si="67"/>
        <v>0</v>
      </c>
      <c r="E4308" cm="1">
        <f t="array" ref="E4308">QUARTILE(IF($A:$A=$A4308,IF($B:$B=$B4308,$C:$C)),1)</f>
        <v>28933</v>
      </c>
      <c r="F4308" cm="1">
        <f t="array" ref="F4308">QUARTILE(IF($A:$A=$A4308,IF($B:$B=$B4308,$C:$C)),3)</f>
        <v>75163</v>
      </c>
      <c r="G4308">
        <f>Table3[[#This Row],[Q3]]-Table3[[#This Row],[Q1]]</f>
        <v>46230</v>
      </c>
      <c r="H4308">
        <f>Table3[[#This Row],[Q1]]-1.5*Table3[[#This Row],[IQR]]</f>
        <v>-40412</v>
      </c>
      <c r="I4308">
        <f>Table3[[#This Row],[Q3]]+1.5*Table3[[#This Row],[IQR]]</f>
        <v>144508</v>
      </c>
    </row>
    <row r="4309" spans="1:9" x14ac:dyDescent="0.45">
      <c r="A4309" t="s">
        <v>17</v>
      </c>
      <c r="B4309" t="s">
        <v>4</v>
      </c>
      <c r="C4309">
        <v>83971</v>
      </c>
      <c r="D4309" t="b">
        <f t="shared" si="67"/>
        <v>0</v>
      </c>
      <c r="E4309" cm="1">
        <f t="array" ref="E4309">QUARTILE(IF($A:$A=$A4309,IF($B:$B=$B4309,$C:$C)),1)</f>
        <v>28933</v>
      </c>
      <c r="F4309" cm="1">
        <f t="array" ref="F4309">QUARTILE(IF($A:$A=$A4309,IF($B:$B=$B4309,$C:$C)),3)</f>
        <v>75163</v>
      </c>
      <c r="G4309">
        <f>Table3[[#This Row],[Q3]]-Table3[[#This Row],[Q1]]</f>
        <v>46230</v>
      </c>
      <c r="H4309">
        <f>Table3[[#This Row],[Q1]]-1.5*Table3[[#This Row],[IQR]]</f>
        <v>-40412</v>
      </c>
      <c r="I4309">
        <f>Table3[[#This Row],[Q3]]+1.5*Table3[[#This Row],[IQR]]</f>
        <v>144508</v>
      </c>
    </row>
    <row r="4310" spans="1:9" x14ac:dyDescent="0.45">
      <c r="A4310" t="s">
        <v>17</v>
      </c>
      <c r="B4310" t="s">
        <v>4</v>
      </c>
      <c r="C4310">
        <v>84096</v>
      </c>
      <c r="D4310" t="b">
        <f t="shared" si="67"/>
        <v>0</v>
      </c>
      <c r="E4310" cm="1">
        <f t="array" ref="E4310">QUARTILE(IF($A:$A=$A4310,IF($B:$B=$B4310,$C:$C)),1)</f>
        <v>28933</v>
      </c>
      <c r="F4310" cm="1">
        <f t="array" ref="F4310">QUARTILE(IF($A:$A=$A4310,IF($B:$B=$B4310,$C:$C)),3)</f>
        <v>75163</v>
      </c>
      <c r="G4310">
        <f>Table3[[#This Row],[Q3]]-Table3[[#This Row],[Q1]]</f>
        <v>46230</v>
      </c>
      <c r="H4310">
        <f>Table3[[#This Row],[Q1]]-1.5*Table3[[#This Row],[IQR]]</f>
        <v>-40412</v>
      </c>
      <c r="I4310">
        <f>Table3[[#This Row],[Q3]]+1.5*Table3[[#This Row],[IQR]]</f>
        <v>144508</v>
      </c>
    </row>
    <row r="4311" spans="1:9" x14ac:dyDescent="0.45">
      <c r="A4311" t="s">
        <v>17</v>
      </c>
      <c r="B4311" t="s">
        <v>4</v>
      </c>
      <c r="C4311">
        <v>84535</v>
      </c>
      <c r="D4311" t="b">
        <f t="shared" si="67"/>
        <v>0</v>
      </c>
      <c r="E4311" cm="1">
        <f t="array" ref="E4311">QUARTILE(IF($A:$A=$A4311,IF($B:$B=$B4311,$C:$C)),1)</f>
        <v>28933</v>
      </c>
      <c r="F4311" cm="1">
        <f t="array" ref="F4311">QUARTILE(IF($A:$A=$A4311,IF($B:$B=$B4311,$C:$C)),3)</f>
        <v>75163</v>
      </c>
      <c r="G4311">
        <f>Table3[[#This Row],[Q3]]-Table3[[#This Row],[Q1]]</f>
        <v>46230</v>
      </c>
      <c r="H4311">
        <f>Table3[[#This Row],[Q1]]-1.5*Table3[[#This Row],[IQR]]</f>
        <v>-40412</v>
      </c>
      <c r="I4311">
        <f>Table3[[#This Row],[Q3]]+1.5*Table3[[#This Row],[IQR]]</f>
        <v>144508</v>
      </c>
    </row>
    <row r="4312" spans="1:9" x14ac:dyDescent="0.45">
      <c r="A4312" t="s">
        <v>17</v>
      </c>
      <c r="B4312" t="s">
        <v>4</v>
      </c>
      <c r="C4312">
        <v>84724</v>
      </c>
      <c r="D4312" t="b">
        <f t="shared" si="67"/>
        <v>0</v>
      </c>
      <c r="E4312" cm="1">
        <f t="array" ref="E4312">QUARTILE(IF($A:$A=$A4312,IF($B:$B=$B4312,$C:$C)),1)</f>
        <v>28933</v>
      </c>
      <c r="F4312" cm="1">
        <f t="array" ref="F4312">QUARTILE(IF($A:$A=$A4312,IF($B:$B=$B4312,$C:$C)),3)</f>
        <v>75163</v>
      </c>
      <c r="G4312">
        <f>Table3[[#This Row],[Q3]]-Table3[[#This Row],[Q1]]</f>
        <v>46230</v>
      </c>
      <c r="H4312">
        <f>Table3[[#This Row],[Q1]]-1.5*Table3[[#This Row],[IQR]]</f>
        <v>-40412</v>
      </c>
      <c r="I4312">
        <f>Table3[[#This Row],[Q3]]+1.5*Table3[[#This Row],[IQR]]</f>
        <v>144508</v>
      </c>
    </row>
    <row r="4313" spans="1:9" x14ac:dyDescent="0.45">
      <c r="A4313" t="s">
        <v>17</v>
      </c>
      <c r="B4313" t="s">
        <v>4</v>
      </c>
      <c r="C4313">
        <v>85004</v>
      </c>
      <c r="D4313" t="b">
        <f t="shared" si="67"/>
        <v>0</v>
      </c>
      <c r="E4313" cm="1">
        <f t="array" ref="E4313">QUARTILE(IF($A:$A=$A4313,IF($B:$B=$B4313,$C:$C)),1)</f>
        <v>28933</v>
      </c>
      <c r="F4313" cm="1">
        <f t="array" ref="F4313">QUARTILE(IF($A:$A=$A4313,IF($B:$B=$B4313,$C:$C)),3)</f>
        <v>75163</v>
      </c>
      <c r="G4313">
        <f>Table3[[#This Row],[Q3]]-Table3[[#This Row],[Q1]]</f>
        <v>46230</v>
      </c>
      <c r="H4313">
        <f>Table3[[#This Row],[Q1]]-1.5*Table3[[#This Row],[IQR]]</f>
        <v>-40412</v>
      </c>
      <c r="I4313">
        <f>Table3[[#This Row],[Q3]]+1.5*Table3[[#This Row],[IQR]]</f>
        <v>144508</v>
      </c>
    </row>
    <row r="4314" spans="1:9" x14ac:dyDescent="0.45">
      <c r="A4314" t="s">
        <v>17</v>
      </c>
      <c r="B4314" t="s">
        <v>4</v>
      </c>
      <c r="C4314">
        <v>85077</v>
      </c>
      <c r="D4314" t="b">
        <f t="shared" si="67"/>
        <v>0</v>
      </c>
      <c r="E4314" cm="1">
        <f t="array" ref="E4314">QUARTILE(IF($A:$A=$A4314,IF($B:$B=$B4314,$C:$C)),1)</f>
        <v>28933</v>
      </c>
      <c r="F4314" cm="1">
        <f t="array" ref="F4314">QUARTILE(IF($A:$A=$A4314,IF($B:$B=$B4314,$C:$C)),3)</f>
        <v>75163</v>
      </c>
      <c r="G4314">
        <f>Table3[[#This Row],[Q3]]-Table3[[#This Row],[Q1]]</f>
        <v>46230</v>
      </c>
      <c r="H4314">
        <f>Table3[[#This Row],[Q1]]-1.5*Table3[[#This Row],[IQR]]</f>
        <v>-40412</v>
      </c>
      <c r="I4314">
        <f>Table3[[#This Row],[Q3]]+1.5*Table3[[#This Row],[IQR]]</f>
        <v>144508</v>
      </c>
    </row>
    <row r="4315" spans="1:9" x14ac:dyDescent="0.45">
      <c r="A4315" t="s">
        <v>17</v>
      </c>
      <c r="B4315" t="s">
        <v>4</v>
      </c>
      <c r="C4315">
        <v>85187</v>
      </c>
      <c r="D4315" t="b">
        <f t="shared" si="67"/>
        <v>0</v>
      </c>
      <c r="E4315" cm="1">
        <f t="array" ref="E4315">QUARTILE(IF($A:$A=$A4315,IF($B:$B=$B4315,$C:$C)),1)</f>
        <v>28933</v>
      </c>
      <c r="F4315" cm="1">
        <f t="array" ref="F4315">QUARTILE(IF($A:$A=$A4315,IF($B:$B=$B4315,$C:$C)),3)</f>
        <v>75163</v>
      </c>
      <c r="G4315">
        <f>Table3[[#This Row],[Q3]]-Table3[[#This Row],[Q1]]</f>
        <v>46230</v>
      </c>
      <c r="H4315">
        <f>Table3[[#This Row],[Q1]]-1.5*Table3[[#This Row],[IQR]]</f>
        <v>-40412</v>
      </c>
      <c r="I4315">
        <f>Table3[[#This Row],[Q3]]+1.5*Table3[[#This Row],[IQR]]</f>
        <v>144508</v>
      </c>
    </row>
    <row r="4316" spans="1:9" x14ac:dyDescent="0.45">
      <c r="A4316" t="s">
        <v>17</v>
      </c>
      <c r="B4316" t="s">
        <v>4</v>
      </c>
      <c r="C4316">
        <v>85342</v>
      </c>
      <c r="D4316" t="b">
        <f t="shared" si="67"/>
        <v>0</v>
      </c>
      <c r="E4316" cm="1">
        <f t="array" ref="E4316">QUARTILE(IF($A:$A=$A4316,IF($B:$B=$B4316,$C:$C)),1)</f>
        <v>28933</v>
      </c>
      <c r="F4316" cm="1">
        <f t="array" ref="F4316">QUARTILE(IF($A:$A=$A4316,IF($B:$B=$B4316,$C:$C)),3)</f>
        <v>75163</v>
      </c>
      <c r="G4316">
        <f>Table3[[#This Row],[Q3]]-Table3[[#This Row],[Q1]]</f>
        <v>46230</v>
      </c>
      <c r="H4316">
        <f>Table3[[#This Row],[Q1]]-1.5*Table3[[#This Row],[IQR]]</f>
        <v>-40412</v>
      </c>
      <c r="I4316">
        <f>Table3[[#This Row],[Q3]]+1.5*Table3[[#This Row],[IQR]]</f>
        <v>144508</v>
      </c>
    </row>
    <row r="4317" spans="1:9" x14ac:dyDescent="0.45">
      <c r="A4317" t="s">
        <v>17</v>
      </c>
      <c r="B4317" t="s">
        <v>4</v>
      </c>
      <c r="C4317">
        <v>85882</v>
      </c>
      <c r="D4317" t="b">
        <f t="shared" si="67"/>
        <v>0</v>
      </c>
      <c r="E4317" cm="1">
        <f t="array" ref="E4317">QUARTILE(IF($A:$A=$A4317,IF($B:$B=$B4317,$C:$C)),1)</f>
        <v>28933</v>
      </c>
      <c r="F4317" cm="1">
        <f t="array" ref="F4317">QUARTILE(IF($A:$A=$A4317,IF($B:$B=$B4317,$C:$C)),3)</f>
        <v>75163</v>
      </c>
      <c r="G4317">
        <f>Table3[[#This Row],[Q3]]-Table3[[#This Row],[Q1]]</f>
        <v>46230</v>
      </c>
      <c r="H4317">
        <f>Table3[[#This Row],[Q1]]-1.5*Table3[[#This Row],[IQR]]</f>
        <v>-40412</v>
      </c>
      <c r="I4317">
        <f>Table3[[#This Row],[Q3]]+1.5*Table3[[#This Row],[IQR]]</f>
        <v>144508</v>
      </c>
    </row>
    <row r="4318" spans="1:9" x14ac:dyDescent="0.45">
      <c r="A4318" t="s">
        <v>17</v>
      </c>
      <c r="B4318" t="s">
        <v>4</v>
      </c>
      <c r="C4318">
        <v>87106</v>
      </c>
      <c r="D4318" t="b">
        <f t="shared" si="67"/>
        <v>0</v>
      </c>
      <c r="E4318" cm="1">
        <f t="array" ref="E4318">QUARTILE(IF($A:$A=$A4318,IF($B:$B=$B4318,$C:$C)),1)</f>
        <v>28933</v>
      </c>
      <c r="F4318" cm="1">
        <f t="array" ref="F4318">QUARTILE(IF($A:$A=$A4318,IF($B:$B=$B4318,$C:$C)),3)</f>
        <v>75163</v>
      </c>
      <c r="G4318">
        <f>Table3[[#This Row],[Q3]]-Table3[[#This Row],[Q1]]</f>
        <v>46230</v>
      </c>
      <c r="H4318">
        <f>Table3[[#This Row],[Q1]]-1.5*Table3[[#This Row],[IQR]]</f>
        <v>-40412</v>
      </c>
      <c r="I4318">
        <f>Table3[[#This Row],[Q3]]+1.5*Table3[[#This Row],[IQR]]</f>
        <v>144508</v>
      </c>
    </row>
    <row r="4319" spans="1:9" x14ac:dyDescent="0.45">
      <c r="A4319" t="s">
        <v>17</v>
      </c>
      <c r="B4319" t="s">
        <v>4</v>
      </c>
      <c r="C4319">
        <v>87327</v>
      </c>
      <c r="D4319" t="b">
        <f t="shared" si="67"/>
        <v>0</v>
      </c>
      <c r="E4319" cm="1">
        <f t="array" ref="E4319">QUARTILE(IF($A:$A=$A4319,IF($B:$B=$B4319,$C:$C)),1)</f>
        <v>28933</v>
      </c>
      <c r="F4319" cm="1">
        <f t="array" ref="F4319">QUARTILE(IF($A:$A=$A4319,IF($B:$B=$B4319,$C:$C)),3)</f>
        <v>75163</v>
      </c>
      <c r="G4319">
        <f>Table3[[#This Row],[Q3]]-Table3[[#This Row],[Q1]]</f>
        <v>46230</v>
      </c>
      <c r="H4319">
        <f>Table3[[#This Row],[Q1]]-1.5*Table3[[#This Row],[IQR]]</f>
        <v>-40412</v>
      </c>
      <c r="I4319">
        <f>Table3[[#This Row],[Q3]]+1.5*Table3[[#This Row],[IQR]]</f>
        <v>144508</v>
      </c>
    </row>
    <row r="4320" spans="1:9" x14ac:dyDescent="0.45">
      <c r="A4320" t="s">
        <v>17</v>
      </c>
      <c r="B4320" t="s">
        <v>4</v>
      </c>
      <c r="C4320">
        <v>88043</v>
      </c>
      <c r="D4320" t="b">
        <f t="shared" si="67"/>
        <v>0</v>
      </c>
      <c r="E4320" cm="1">
        <f t="array" ref="E4320">QUARTILE(IF($A:$A=$A4320,IF($B:$B=$B4320,$C:$C)),1)</f>
        <v>28933</v>
      </c>
      <c r="F4320" cm="1">
        <f t="array" ref="F4320">QUARTILE(IF($A:$A=$A4320,IF($B:$B=$B4320,$C:$C)),3)</f>
        <v>75163</v>
      </c>
      <c r="G4320">
        <f>Table3[[#This Row],[Q3]]-Table3[[#This Row],[Q1]]</f>
        <v>46230</v>
      </c>
      <c r="H4320">
        <f>Table3[[#This Row],[Q1]]-1.5*Table3[[#This Row],[IQR]]</f>
        <v>-40412</v>
      </c>
      <c r="I4320">
        <f>Table3[[#This Row],[Q3]]+1.5*Table3[[#This Row],[IQR]]</f>
        <v>144508</v>
      </c>
    </row>
    <row r="4321" spans="1:9" x14ac:dyDescent="0.45">
      <c r="A4321" t="s">
        <v>17</v>
      </c>
      <c r="B4321" t="s">
        <v>4</v>
      </c>
      <c r="C4321">
        <v>88298</v>
      </c>
      <c r="D4321" t="b">
        <f t="shared" si="67"/>
        <v>0</v>
      </c>
      <c r="E4321" cm="1">
        <f t="array" ref="E4321">QUARTILE(IF($A:$A=$A4321,IF($B:$B=$B4321,$C:$C)),1)</f>
        <v>28933</v>
      </c>
      <c r="F4321" cm="1">
        <f t="array" ref="F4321">QUARTILE(IF($A:$A=$A4321,IF($B:$B=$B4321,$C:$C)),3)</f>
        <v>75163</v>
      </c>
      <c r="G4321">
        <f>Table3[[#This Row],[Q3]]-Table3[[#This Row],[Q1]]</f>
        <v>46230</v>
      </c>
      <c r="H4321">
        <f>Table3[[#This Row],[Q1]]-1.5*Table3[[#This Row],[IQR]]</f>
        <v>-40412</v>
      </c>
      <c r="I4321">
        <f>Table3[[#This Row],[Q3]]+1.5*Table3[[#This Row],[IQR]]</f>
        <v>144508</v>
      </c>
    </row>
    <row r="4322" spans="1:9" x14ac:dyDescent="0.45">
      <c r="A4322" t="s">
        <v>17</v>
      </c>
      <c r="B4322" t="s">
        <v>4</v>
      </c>
      <c r="C4322">
        <v>88514</v>
      </c>
      <c r="D4322" t="b">
        <f t="shared" si="67"/>
        <v>0</v>
      </c>
      <c r="E4322" cm="1">
        <f t="array" ref="E4322">QUARTILE(IF($A:$A=$A4322,IF($B:$B=$B4322,$C:$C)),1)</f>
        <v>28933</v>
      </c>
      <c r="F4322" cm="1">
        <f t="array" ref="F4322">QUARTILE(IF($A:$A=$A4322,IF($B:$B=$B4322,$C:$C)),3)</f>
        <v>75163</v>
      </c>
      <c r="G4322">
        <f>Table3[[#This Row],[Q3]]-Table3[[#This Row],[Q1]]</f>
        <v>46230</v>
      </c>
      <c r="H4322">
        <f>Table3[[#This Row],[Q1]]-1.5*Table3[[#This Row],[IQR]]</f>
        <v>-40412</v>
      </c>
      <c r="I4322">
        <f>Table3[[#This Row],[Q3]]+1.5*Table3[[#This Row],[IQR]]</f>
        <v>144508</v>
      </c>
    </row>
    <row r="4323" spans="1:9" x14ac:dyDescent="0.45">
      <c r="A4323" t="s">
        <v>17</v>
      </c>
      <c r="B4323" t="s">
        <v>4</v>
      </c>
      <c r="C4323">
        <v>89318</v>
      </c>
      <c r="D4323" t="b">
        <f t="shared" si="67"/>
        <v>0</v>
      </c>
      <c r="E4323" cm="1">
        <f t="array" ref="E4323">QUARTILE(IF($A:$A=$A4323,IF($B:$B=$B4323,$C:$C)),1)</f>
        <v>28933</v>
      </c>
      <c r="F4323" cm="1">
        <f t="array" ref="F4323">QUARTILE(IF($A:$A=$A4323,IF($B:$B=$B4323,$C:$C)),3)</f>
        <v>75163</v>
      </c>
      <c r="G4323">
        <f>Table3[[#This Row],[Q3]]-Table3[[#This Row],[Q1]]</f>
        <v>46230</v>
      </c>
      <c r="H4323">
        <f>Table3[[#This Row],[Q1]]-1.5*Table3[[#This Row],[IQR]]</f>
        <v>-40412</v>
      </c>
      <c r="I4323">
        <f>Table3[[#This Row],[Q3]]+1.5*Table3[[#This Row],[IQR]]</f>
        <v>144508</v>
      </c>
    </row>
    <row r="4324" spans="1:9" x14ac:dyDescent="0.45">
      <c r="A4324" t="s">
        <v>17</v>
      </c>
      <c r="B4324" t="s">
        <v>4</v>
      </c>
      <c r="C4324">
        <v>89453</v>
      </c>
      <c r="D4324" t="b">
        <f t="shared" si="67"/>
        <v>0</v>
      </c>
      <c r="E4324" cm="1">
        <f t="array" ref="E4324">QUARTILE(IF($A:$A=$A4324,IF($B:$B=$B4324,$C:$C)),1)</f>
        <v>28933</v>
      </c>
      <c r="F4324" cm="1">
        <f t="array" ref="F4324">QUARTILE(IF($A:$A=$A4324,IF($B:$B=$B4324,$C:$C)),3)</f>
        <v>75163</v>
      </c>
      <c r="G4324">
        <f>Table3[[#This Row],[Q3]]-Table3[[#This Row],[Q1]]</f>
        <v>46230</v>
      </c>
      <c r="H4324">
        <f>Table3[[#This Row],[Q1]]-1.5*Table3[[#This Row],[IQR]]</f>
        <v>-40412</v>
      </c>
      <c r="I4324">
        <f>Table3[[#This Row],[Q3]]+1.5*Table3[[#This Row],[IQR]]</f>
        <v>144508</v>
      </c>
    </row>
    <row r="4325" spans="1:9" x14ac:dyDescent="0.45">
      <c r="A4325" t="s">
        <v>17</v>
      </c>
      <c r="B4325" t="s">
        <v>4</v>
      </c>
      <c r="C4325">
        <v>89685</v>
      </c>
      <c r="D4325" t="b">
        <f t="shared" si="67"/>
        <v>0</v>
      </c>
      <c r="E4325" cm="1">
        <f t="array" ref="E4325">QUARTILE(IF($A:$A=$A4325,IF($B:$B=$B4325,$C:$C)),1)</f>
        <v>28933</v>
      </c>
      <c r="F4325" cm="1">
        <f t="array" ref="F4325">QUARTILE(IF($A:$A=$A4325,IF($B:$B=$B4325,$C:$C)),3)</f>
        <v>75163</v>
      </c>
      <c r="G4325">
        <f>Table3[[#This Row],[Q3]]-Table3[[#This Row],[Q1]]</f>
        <v>46230</v>
      </c>
      <c r="H4325">
        <f>Table3[[#This Row],[Q1]]-1.5*Table3[[#This Row],[IQR]]</f>
        <v>-40412</v>
      </c>
      <c r="I4325">
        <f>Table3[[#This Row],[Q3]]+1.5*Table3[[#This Row],[IQR]]</f>
        <v>144508</v>
      </c>
    </row>
    <row r="4326" spans="1:9" x14ac:dyDescent="0.45">
      <c r="A4326" t="s">
        <v>17</v>
      </c>
      <c r="B4326" t="s">
        <v>4</v>
      </c>
      <c r="C4326">
        <v>89931</v>
      </c>
      <c r="D4326" t="b">
        <f t="shared" si="67"/>
        <v>0</v>
      </c>
      <c r="E4326" cm="1">
        <f t="array" ref="E4326">QUARTILE(IF($A:$A=$A4326,IF($B:$B=$B4326,$C:$C)),1)</f>
        <v>28933</v>
      </c>
      <c r="F4326" cm="1">
        <f t="array" ref="F4326">QUARTILE(IF($A:$A=$A4326,IF($B:$B=$B4326,$C:$C)),3)</f>
        <v>75163</v>
      </c>
      <c r="G4326">
        <f>Table3[[#This Row],[Q3]]-Table3[[#This Row],[Q1]]</f>
        <v>46230</v>
      </c>
      <c r="H4326">
        <f>Table3[[#This Row],[Q1]]-1.5*Table3[[#This Row],[IQR]]</f>
        <v>-40412</v>
      </c>
      <c r="I4326">
        <f>Table3[[#This Row],[Q3]]+1.5*Table3[[#This Row],[IQR]]</f>
        <v>144508</v>
      </c>
    </row>
    <row r="4327" spans="1:9" x14ac:dyDescent="0.45">
      <c r="A4327" t="s">
        <v>17</v>
      </c>
      <c r="B4327" t="s">
        <v>4</v>
      </c>
      <c r="C4327">
        <v>90323</v>
      </c>
      <c r="D4327" t="b">
        <f t="shared" si="67"/>
        <v>0</v>
      </c>
      <c r="E4327" cm="1">
        <f t="array" ref="E4327">QUARTILE(IF($A:$A=$A4327,IF($B:$B=$B4327,$C:$C)),1)</f>
        <v>28933</v>
      </c>
      <c r="F4327" cm="1">
        <f t="array" ref="F4327">QUARTILE(IF($A:$A=$A4327,IF($B:$B=$B4327,$C:$C)),3)</f>
        <v>75163</v>
      </c>
      <c r="G4327">
        <f>Table3[[#This Row],[Q3]]-Table3[[#This Row],[Q1]]</f>
        <v>46230</v>
      </c>
      <c r="H4327">
        <f>Table3[[#This Row],[Q1]]-1.5*Table3[[#This Row],[IQR]]</f>
        <v>-40412</v>
      </c>
      <c r="I4327">
        <f>Table3[[#This Row],[Q3]]+1.5*Table3[[#This Row],[IQR]]</f>
        <v>144508</v>
      </c>
    </row>
    <row r="4328" spans="1:9" x14ac:dyDescent="0.45">
      <c r="A4328" t="s">
        <v>17</v>
      </c>
      <c r="B4328" t="s">
        <v>4</v>
      </c>
      <c r="C4328">
        <v>90730</v>
      </c>
      <c r="D4328" t="b">
        <f t="shared" si="67"/>
        <v>0</v>
      </c>
      <c r="E4328" cm="1">
        <f t="array" ref="E4328">QUARTILE(IF($A:$A=$A4328,IF($B:$B=$B4328,$C:$C)),1)</f>
        <v>28933</v>
      </c>
      <c r="F4328" cm="1">
        <f t="array" ref="F4328">QUARTILE(IF($A:$A=$A4328,IF($B:$B=$B4328,$C:$C)),3)</f>
        <v>75163</v>
      </c>
      <c r="G4328">
        <f>Table3[[#This Row],[Q3]]-Table3[[#This Row],[Q1]]</f>
        <v>46230</v>
      </c>
      <c r="H4328">
        <f>Table3[[#This Row],[Q1]]-1.5*Table3[[#This Row],[IQR]]</f>
        <v>-40412</v>
      </c>
      <c r="I4328">
        <f>Table3[[#This Row],[Q3]]+1.5*Table3[[#This Row],[IQR]]</f>
        <v>144508</v>
      </c>
    </row>
    <row r="4329" spans="1:9" x14ac:dyDescent="0.45">
      <c r="A4329" t="s">
        <v>17</v>
      </c>
      <c r="B4329" t="s">
        <v>4</v>
      </c>
      <c r="C4329">
        <v>90807</v>
      </c>
      <c r="D4329" t="b">
        <f t="shared" si="67"/>
        <v>0</v>
      </c>
      <c r="E4329" cm="1">
        <f t="array" ref="E4329">QUARTILE(IF($A:$A=$A4329,IF($B:$B=$B4329,$C:$C)),1)</f>
        <v>28933</v>
      </c>
      <c r="F4329" cm="1">
        <f t="array" ref="F4329">QUARTILE(IF($A:$A=$A4329,IF($B:$B=$B4329,$C:$C)),3)</f>
        <v>75163</v>
      </c>
      <c r="G4329">
        <f>Table3[[#This Row],[Q3]]-Table3[[#This Row],[Q1]]</f>
        <v>46230</v>
      </c>
      <c r="H4329">
        <f>Table3[[#This Row],[Q1]]-1.5*Table3[[#This Row],[IQR]]</f>
        <v>-40412</v>
      </c>
      <c r="I4329">
        <f>Table3[[#This Row],[Q3]]+1.5*Table3[[#This Row],[IQR]]</f>
        <v>144508</v>
      </c>
    </row>
    <row r="4330" spans="1:9" x14ac:dyDescent="0.45">
      <c r="A4330" t="s">
        <v>17</v>
      </c>
      <c r="B4330" t="s">
        <v>4</v>
      </c>
      <c r="C4330">
        <v>91065</v>
      </c>
      <c r="D4330" t="b">
        <f t="shared" si="67"/>
        <v>0</v>
      </c>
      <c r="E4330" cm="1">
        <f t="array" ref="E4330">QUARTILE(IF($A:$A=$A4330,IF($B:$B=$B4330,$C:$C)),1)</f>
        <v>28933</v>
      </c>
      <c r="F4330" cm="1">
        <f t="array" ref="F4330">QUARTILE(IF($A:$A=$A4330,IF($B:$B=$B4330,$C:$C)),3)</f>
        <v>75163</v>
      </c>
      <c r="G4330">
        <f>Table3[[#This Row],[Q3]]-Table3[[#This Row],[Q1]]</f>
        <v>46230</v>
      </c>
      <c r="H4330">
        <f>Table3[[#This Row],[Q1]]-1.5*Table3[[#This Row],[IQR]]</f>
        <v>-40412</v>
      </c>
      <c r="I4330">
        <f>Table3[[#This Row],[Q3]]+1.5*Table3[[#This Row],[IQR]]</f>
        <v>144508</v>
      </c>
    </row>
    <row r="4331" spans="1:9" x14ac:dyDescent="0.45">
      <c r="A4331" t="s">
        <v>17</v>
      </c>
      <c r="B4331" t="s">
        <v>4</v>
      </c>
      <c r="C4331">
        <v>91273</v>
      </c>
      <c r="D4331" t="b">
        <f t="shared" si="67"/>
        <v>0</v>
      </c>
      <c r="E4331" cm="1">
        <f t="array" ref="E4331">QUARTILE(IF($A:$A=$A4331,IF($B:$B=$B4331,$C:$C)),1)</f>
        <v>28933</v>
      </c>
      <c r="F4331" cm="1">
        <f t="array" ref="F4331">QUARTILE(IF($A:$A=$A4331,IF($B:$B=$B4331,$C:$C)),3)</f>
        <v>75163</v>
      </c>
      <c r="G4331">
        <f>Table3[[#This Row],[Q3]]-Table3[[#This Row],[Q1]]</f>
        <v>46230</v>
      </c>
      <c r="H4331">
        <f>Table3[[#This Row],[Q1]]-1.5*Table3[[#This Row],[IQR]]</f>
        <v>-40412</v>
      </c>
      <c r="I4331">
        <f>Table3[[#This Row],[Q3]]+1.5*Table3[[#This Row],[IQR]]</f>
        <v>144508</v>
      </c>
    </row>
    <row r="4332" spans="1:9" x14ac:dyDescent="0.45">
      <c r="A4332" t="s">
        <v>17</v>
      </c>
      <c r="B4332" t="s">
        <v>4</v>
      </c>
      <c r="C4332">
        <v>91437</v>
      </c>
      <c r="D4332" t="b">
        <f t="shared" si="67"/>
        <v>0</v>
      </c>
      <c r="E4332" cm="1">
        <f t="array" ref="E4332">QUARTILE(IF($A:$A=$A4332,IF($B:$B=$B4332,$C:$C)),1)</f>
        <v>28933</v>
      </c>
      <c r="F4332" cm="1">
        <f t="array" ref="F4332">QUARTILE(IF($A:$A=$A4332,IF($B:$B=$B4332,$C:$C)),3)</f>
        <v>75163</v>
      </c>
      <c r="G4332">
        <f>Table3[[#This Row],[Q3]]-Table3[[#This Row],[Q1]]</f>
        <v>46230</v>
      </c>
      <c r="H4332">
        <f>Table3[[#This Row],[Q1]]-1.5*Table3[[#This Row],[IQR]]</f>
        <v>-40412</v>
      </c>
      <c r="I4332">
        <f>Table3[[#This Row],[Q3]]+1.5*Table3[[#This Row],[IQR]]</f>
        <v>144508</v>
      </c>
    </row>
    <row r="4333" spans="1:9" x14ac:dyDescent="0.45">
      <c r="A4333" t="s">
        <v>17</v>
      </c>
      <c r="B4333" t="s">
        <v>4</v>
      </c>
      <c r="C4333">
        <v>91506</v>
      </c>
      <c r="D4333" t="b">
        <f t="shared" si="67"/>
        <v>0</v>
      </c>
      <c r="E4333" cm="1">
        <f t="array" ref="E4333">QUARTILE(IF($A:$A=$A4333,IF($B:$B=$B4333,$C:$C)),1)</f>
        <v>28933</v>
      </c>
      <c r="F4333" cm="1">
        <f t="array" ref="F4333">QUARTILE(IF($A:$A=$A4333,IF($B:$B=$B4333,$C:$C)),3)</f>
        <v>75163</v>
      </c>
      <c r="G4333">
        <f>Table3[[#This Row],[Q3]]-Table3[[#This Row],[Q1]]</f>
        <v>46230</v>
      </c>
      <c r="H4333">
        <f>Table3[[#This Row],[Q1]]-1.5*Table3[[#This Row],[IQR]]</f>
        <v>-40412</v>
      </c>
      <c r="I4333">
        <f>Table3[[#This Row],[Q3]]+1.5*Table3[[#This Row],[IQR]]</f>
        <v>144508</v>
      </c>
    </row>
    <row r="4334" spans="1:9" x14ac:dyDescent="0.45">
      <c r="A4334" t="s">
        <v>17</v>
      </c>
      <c r="B4334" t="s">
        <v>4</v>
      </c>
      <c r="C4334">
        <v>92386</v>
      </c>
      <c r="D4334" t="b">
        <f t="shared" si="67"/>
        <v>0</v>
      </c>
      <c r="E4334" cm="1">
        <f t="array" ref="E4334">QUARTILE(IF($A:$A=$A4334,IF($B:$B=$B4334,$C:$C)),1)</f>
        <v>28933</v>
      </c>
      <c r="F4334" cm="1">
        <f t="array" ref="F4334">QUARTILE(IF($A:$A=$A4334,IF($B:$B=$B4334,$C:$C)),3)</f>
        <v>75163</v>
      </c>
      <c r="G4334">
        <f>Table3[[#This Row],[Q3]]-Table3[[#This Row],[Q1]]</f>
        <v>46230</v>
      </c>
      <c r="H4334">
        <f>Table3[[#This Row],[Q1]]-1.5*Table3[[#This Row],[IQR]]</f>
        <v>-40412</v>
      </c>
      <c r="I4334">
        <f>Table3[[#This Row],[Q3]]+1.5*Table3[[#This Row],[IQR]]</f>
        <v>144508</v>
      </c>
    </row>
    <row r="4335" spans="1:9" x14ac:dyDescent="0.45">
      <c r="A4335" t="s">
        <v>17</v>
      </c>
      <c r="B4335" t="s">
        <v>4</v>
      </c>
      <c r="C4335">
        <v>92994</v>
      </c>
      <c r="D4335" t="b">
        <f t="shared" si="67"/>
        <v>0</v>
      </c>
      <c r="E4335" cm="1">
        <f t="array" ref="E4335">QUARTILE(IF($A:$A=$A4335,IF($B:$B=$B4335,$C:$C)),1)</f>
        <v>28933</v>
      </c>
      <c r="F4335" cm="1">
        <f t="array" ref="F4335">QUARTILE(IF($A:$A=$A4335,IF($B:$B=$B4335,$C:$C)),3)</f>
        <v>75163</v>
      </c>
      <c r="G4335">
        <f>Table3[[#This Row],[Q3]]-Table3[[#This Row],[Q1]]</f>
        <v>46230</v>
      </c>
      <c r="H4335">
        <f>Table3[[#This Row],[Q1]]-1.5*Table3[[#This Row],[IQR]]</f>
        <v>-40412</v>
      </c>
      <c r="I4335">
        <f>Table3[[#This Row],[Q3]]+1.5*Table3[[#This Row],[IQR]]</f>
        <v>144508</v>
      </c>
    </row>
    <row r="4336" spans="1:9" x14ac:dyDescent="0.45">
      <c r="A4336" t="s">
        <v>17</v>
      </c>
      <c r="B4336" t="s">
        <v>4</v>
      </c>
      <c r="C4336">
        <v>93276</v>
      </c>
      <c r="D4336" t="b">
        <f t="shared" si="67"/>
        <v>0</v>
      </c>
      <c r="E4336" cm="1">
        <f t="array" ref="E4336">QUARTILE(IF($A:$A=$A4336,IF($B:$B=$B4336,$C:$C)),1)</f>
        <v>28933</v>
      </c>
      <c r="F4336" cm="1">
        <f t="array" ref="F4336">QUARTILE(IF($A:$A=$A4336,IF($B:$B=$B4336,$C:$C)),3)</f>
        <v>75163</v>
      </c>
      <c r="G4336">
        <f>Table3[[#This Row],[Q3]]-Table3[[#This Row],[Q1]]</f>
        <v>46230</v>
      </c>
      <c r="H4336">
        <f>Table3[[#This Row],[Q1]]-1.5*Table3[[#This Row],[IQR]]</f>
        <v>-40412</v>
      </c>
      <c r="I4336">
        <f>Table3[[#This Row],[Q3]]+1.5*Table3[[#This Row],[IQR]]</f>
        <v>144508</v>
      </c>
    </row>
    <row r="4337" spans="1:9" x14ac:dyDescent="0.45">
      <c r="A4337" t="s">
        <v>17</v>
      </c>
      <c r="B4337" t="s">
        <v>4</v>
      </c>
      <c r="C4337">
        <v>93419</v>
      </c>
      <c r="D4337" t="b">
        <f t="shared" si="67"/>
        <v>0</v>
      </c>
      <c r="E4337" cm="1">
        <f t="array" ref="E4337">QUARTILE(IF($A:$A=$A4337,IF($B:$B=$B4337,$C:$C)),1)</f>
        <v>28933</v>
      </c>
      <c r="F4337" cm="1">
        <f t="array" ref="F4337">QUARTILE(IF($A:$A=$A4337,IF($B:$B=$B4337,$C:$C)),3)</f>
        <v>75163</v>
      </c>
      <c r="G4337">
        <f>Table3[[#This Row],[Q3]]-Table3[[#This Row],[Q1]]</f>
        <v>46230</v>
      </c>
      <c r="H4337">
        <f>Table3[[#This Row],[Q1]]-1.5*Table3[[#This Row],[IQR]]</f>
        <v>-40412</v>
      </c>
      <c r="I4337">
        <f>Table3[[#This Row],[Q3]]+1.5*Table3[[#This Row],[IQR]]</f>
        <v>144508</v>
      </c>
    </row>
    <row r="4338" spans="1:9" x14ac:dyDescent="0.45">
      <c r="A4338" t="s">
        <v>17</v>
      </c>
      <c r="B4338" t="s">
        <v>4</v>
      </c>
      <c r="C4338">
        <v>93668</v>
      </c>
      <c r="D4338" t="b">
        <f t="shared" si="67"/>
        <v>0</v>
      </c>
      <c r="E4338" cm="1">
        <f t="array" ref="E4338">QUARTILE(IF($A:$A=$A4338,IF($B:$B=$B4338,$C:$C)),1)</f>
        <v>28933</v>
      </c>
      <c r="F4338" cm="1">
        <f t="array" ref="F4338">QUARTILE(IF($A:$A=$A4338,IF($B:$B=$B4338,$C:$C)),3)</f>
        <v>75163</v>
      </c>
      <c r="G4338">
        <f>Table3[[#This Row],[Q3]]-Table3[[#This Row],[Q1]]</f>
        <v>46230</v>
      </c>
      <c r="H4338">
        <f>Table3[[#This Row],[Q1]]-1.5*Table3[[#This Row],[IQR]]</f>
        <v>-40412</v>
      </c>
      <c r="I4338">
        <f>Table3[[#This Row],[Q3]]+1.5*Table3[[#This Row],[IQR]]</f>
        <v>144508</v>
      </c>
    </row>
    <row r="4339" spans="1:9" x14ac:dyDescent="0.45">
      <c r="A4339" t="s">
        <v>17</v>
      </c>
      <c r="B4339" t="s">
        <v>4</v>
      </c>
      <c r="C4339">
        <v>95417</v>
      </c>
      <c r="D4339" t="b">
        <f t="shared" si="67"/>
        <v>0</v>
      </c>
      <c r="E4339" cm="1">
        <f t="array" ref="E4339">QUARTILE(IF($A:$A=$A4339,IF($B:$B=$B4339,$C:$C)),1)</f>
        <v>28933</v>
      </c>
      <c r="F4339" cm="1">
        <f t="array" ref="F4339">QUARTILE(IF($A:$A=$A4339,IF($B:$B=$B4339,$C:$C)),3)</f>
        <v>75163</v>
      </c>
      <c r="G4339">
        <f>Table3[[#This Row],[Q3]]-Table3[[#This Row],[Q1]]</f>
        <v>46230</v>
      </c>
      <c r="H4339">
        <f>Table3[[#This Row],[Q1]]-1.5*Table3[[#This Row],[IQR]]</f>
        <v>-40412</v>
      </c>
      <c r="I4339">
        <f>Table3[[#This Row],[Q3]]+1.5*Table3[[#This Row],[IQR]]</f>
        <v>144508</v>
      </c>
    </row>
    <row r="4340" spans="1:9" x14ac:dyDescent="0.45">
      <c r="A4340" t="s">
        <v>17</v>
      </c>
      <c r="B4340" t="s">
        <v>4</v>
      </c>
      <c r="C4340">
        <v>95512</v>
      </c>
      <c r="D4340" t="b">
        <f t="shared" si="67"/>
        <v>0</v>
      </c>
      <c r="E4340" cm="1">
        <f t="array" ref="E4340">QUARTILE(IF($A:$A=$A4340,IF($B:$B=$B4340,$C:$C)),1)</f>
        <v>28933</v>
      </c>
      <c r="F4340" cm="1">
        <f t="array" ref="F4340">QUARTILE(IF($A:$A=$A4340,IF($B:$B=$B4340,$C:$C)),3)</f>
        <v>75163</v>
      </c>
      <c r="G4340">
        <f>Table3[[#This Row],[Q3]]-Table3[[#This Row],[Q1]]</f>
        <v>46230</v>
      </c>
      <c r="H4340">
        <f>Table3[[#This Row],[Q1]]-1.5*Table3[[#This Row],[IQR]]</f>
        <v>-40412</v>
      </c>
      <c r="I4340">
        <f>Table3[[#This Row],[Q3]]+1.5*Table3[[#This Row],[IQR]]</f>
        <v>144508</v>
      </c>
    </row>
    <row r="4341" spans="1:9" x14ac:dyDescent="0.45">
      <c r="A4341" t="s">
        <v>17</v>
      </c>
      <c r="B4341" t="s">
        <v>4</v>
      </c>
      <c r="C4341">
        <v>95802</v>
      </c>
      <c r="D4341" t="b">
        <f t="shared" si="67"/>
        <v>0</v>
      </c>
      <c r="E4341" cm="1">
        <f t="array" ref="E4341">QUARTILE(IF($A:$A=$A4341,IF($B:$B=$B4341,$C:$C)),1)</f>
        <v>28933</v>
      </c>
      <c r="F4341" cm="1">
        <f t="array" ref="F4341">QUARTILE(IF($A:$A=$A4341,IF($B:$B=$B4341,$C:$C)),3)</f>
        <v>75163</v>
      </c>
      <c r="G4341">
        <f>Table3[[#This Row],[Q3]]-Table3[[#This Row],[Q1]]</f>
        <v>46230</v>
      </c>
      <c r="H4341">
        <f>Table3[[#This Row],[Q1]]-1.5*Table3[[#This Row],[IQR]]</f>
        <v>-40412</v>
      </c>
      <c r="I4341">
        <f>Table3[[#This Row],[Q3]]+1.5*Table3[[#This Row],[IQR]]</f>
        <v>144508</v>
      </c>
    </row>
    <row r="4342" spans="1:9" x14ac:dyDescent="0.45">
      <c r="A4342" t="s">
        <v>17</v>
      </c>
      <c r="B4342" t="s">
        <v>4</v>
      </c>
      <c r="C4342">
        <v>96163</v>
      </c>
      <c r="D4342" t="b">
        <f t="shared" si="67"/>
        <v>0</v>
      </c>
      <c r="E4342" cm="1">
        <f t="array" ref="E4342">QUARTILE(IF($A:$A=$A4342,IF($B:$B=$B4342,$C:$C)),1)</f>
        <v>28933</v>
      </c>
      <c r="F4342" cm="1">
        <f t="array" ref="F4342">QUARTILE(IF($A:$A=$A4342,IF($B:$B=$B4342,$C:$C)),3)</f>
        <v>75163</v>
      </c>
      <c r="G4342">
        <f>Table3[[#This Row],[Q3]]-Table3[[#This Row],[Q1]]</f>
        <v>46230</v>
      </c>
      <c r="H4342">
        <f>Table3[[#This Row],[Q1]]-1.5*Table3[[#This Row],[IQR]]</f>
        <v>-40412</v>
      </c>
      <c r="I4342">
        <f>Table3[[#This Row],[Q3]]+1.5*Table3[[#This Row],[IQR]]</f>
        <v>144508</v>
      </c>
    </row>
    <row r="4343" spans="1:9" x14ac:dyDescent="0.45">
      <c r="A4343" t="s">
        <v>17</v>
      </c>
      <c r="B4343" t="s">
        <v>4</v>
      </c>
      <c r="C4343">
        <v>96628</v>
      </c>
      <c r="D4343" t="b">
        <f t="shared" si="67"/>
        <v>0</v>
      </c>
      <c r="E4343" cm="1">
        <f t="array" ref="E4343">QUARTILE(IF($A:$A=$A4343,IF($B:$B=$B4343,$C:$C)),1)</f>
        <v>28933</v>
      </c>
      <c r="F4343" cm="1">
        <f t="array" ref="F4343">QUARTILE(IF($A:$A=$A4343,IF($B:$B=$B4343,$C:$C)),3)</f>
        <v>75163</v>
      </c>
      <c r="G4343">
        <f>Table3[[#This Row],[Q3]]-Table3[[#This Row],[Q1]]</f>
        <v>46230</v>
      </c>
      <c r="H4343">
        <f>Table3[[#This Row],[Q1]]-1.5*Table3[[#This Row],[IQR]]</f>
        <v>-40412</v>
      </c>
      <c r="I4343">
        <f>Table3[[#This Row],[Q3]]+1.5*Table3[[#This Row],[IQR]]</f>
        <v>144508</v>
      </c>
    </row>
    <row r="4344" spans="1:9" x14ac:dyDescent="0.45">
      <c r="A4344" t="s">
        <v>17</v>
      </c>
      <c r="B4344" t="s">
        <v>4</v>
      </c>
      <c r="C4344">
        <v>97112</v>
      </c>
      <c r="D4344" t="b">
        <f t="shared" si="67"/>
        <v>0</v>
      </c>
      <c r="E4344" cm="1">
        <f t="array" ref="E4344">QUARTILE(IF($A:$A=$A4344,IF($B:$B=$B4344,$C:$C)),1)</f>
        <v>28933</v>
      </c>
      <c r="F4344" cm="1">
        <f t="array" ref="F4344">QUARTILE(IF($A:$A=$A4344,IF($B:$B=$B4344,$C:$C)),3)</f>
        <v>75163</v>
      </c>
      <c r="G4344">
        <f>Table3[[#This Row],[Q3]]-Table3[[#This Row],[Q1]]</f>
        <v>46230</v>
      </c>
      <c r="H4344">
        <f>Table3[[#This Row],[Q1]]-1.5*Table3[[#This Row],[IQR]]</f>
        <v>-40412</v>
      </c>
      <c r="I4344">
        <f>Table3[[#This Row],[Q3]]+1.5*Table3[[#This Row],[IQR]]</f>
        <v>144508</v>
      </c>
    </row>
    <row r="4345" spans="1:9" x14ac:dyDescent="0.45">
      <c r="A4345" t="s">
        <v>17</v>
      </c>
      <c r="B4345" t="s">
        <v>4</v>
      </c>
      <c r="C4345">
        <v>97253</v>
      </c>
      <c r="D4345" t="b">
        <f t="shared" si="67"/>
        <v>0</v>
      </c>
      <c r="E4345" cm="1">
        <f t="array" ref="E4345">QUARTILE(IF($A:$A=$A4345,IF($B:$B=$B4345,$C:$C)),1)</f>
        <v>28933</v>
      </c>
      <c r="F4345" cm="1">
        <f t="array" ref="F4345">QUARTILE(IF($A:$A=$A4345,IF($B:$B=$B4345,$C:$C)),3)</f>
        <v>75163</v>
      </c>
      <c r="G4345">
        <f>Table3[[#This Row],[Q3]]-Table3[[#This Row],[Q1]]</f>
        <v>46230</v>
      </c>
      <c r="H4345">
        <f>Table3[[#This Row],[Q1]]-1.5*Table3[[#This Row],[IQR]]</f>
        <v>-40412</v>
      </c>
      <c r="I4345">
        <f>Table3[[#This Row],[Q3]]+1.5*Table3[[#This Row],[IQR]]</f>
        <v>144508</v>
      </c>
    </row>
    <row r="4346" spans="1:9" x14ac:dyDescent="0.45">
      <c r="A4346" t="s">
        <v>17</v>
      </c>
      <c r="B4346" t="s">
        <v>4</v>
      </c>
      <c r="C4346">
        <v>98319</v>
      </c>
      <c r="D4346" t="b">
        <f t="shared" si="67"/>
        <v>0</v>
      </c>
      <c r="E4346" cm="1">
        <f t="array" ref="E4346">QUARTILE(IF($A:$A=$A4346,IF($B:$B=$B4346,$C:$C)),1)</f>
        <v>28933</v>
      </c>
      <c r="F4346" cm="1">
        <f t="array" ref="F4346">QUARTILE(IF($A:$A=$A4346,IF($B:$B=$B4346,$C:$C)),3)</f>
        <v>75163</v>
      </c>
      <c r="G4346">
        <f>Table3[[#This Row],[Q3]]-Table3[[#This Row],[Q1]]</f>
        <v>46230</v>
      </c>
      <c r="H4346">
        <f>Table3[[#This Row],[Q1]]-1.5*Table3[[#This Row],[IQR]]</f>
        <v>-40412</v>
      </c>
      <c r="I4346">
        <f>Table3[[#This Row],[Q3]]+1.5*Table3[[#This Row],[IQR]]</f>
        <v>144508</v>
      </c>
    </row>
    <row r="4347" spans="1:9" x14ac:dyDescent="0.45">
      <c r="A4347" t="s">
        <v>17</v>
      </c>
      <c r="B4347" t="s">
        <v>4</v>
      </c>
      <c r="C4347">
        <v>98334</v>
      </c>
      <c r="D4347" t="b">
        <f t="shared" si="67"/>
        <v>0</v>
      </c>
      <c r="E4347" cm="1">
        <f t="array" ref="E4347">QUARTILE(IF($A:$A=$A4347,IF($B:$B=$B4347,$C:$C)),1)</f>
        <v>28933</v>
      </c>
      <c r="F4347" cm="1">
        <f t="array" ref="F4347">QUARTILE(IF($A:$A=$A4347,IF($B:$B=$B4347,$C:$C)),3)</f>
        <v>75163</v>
      </c>
      <c r="G4347">
        <f>Table3[[#This Row],[Q3]]-Table3[[#This Row],[Q1]]</f>
        <v>46230</v>
      </c>
      <c r="H4347">
        <f>Table3[[#This Row],[Q1]]-1.5*Table3[[#This Row],[IQR]]</f>
        <v>-40412</v>
      </c>
      <c r="I4347">
        <f>Table3[[#This Row],[Q3]]+1.5*Table3[[#This Row],[IQR]]</f>
        <v>144508</v>
      </c>
    </row>
    <row r="4348" spans="1:9" x14ac:dyDescent="0.45">
      <c r="A4348" t="s">
        <v>17</v>
      </c>
      <c r="B4348" t="s">
        <v>4</v>
      </c>
      <c r="C4348">
        <v>98878</v>
      </c>
      <c r="D4348" t="b">
        <f t="shared" si="67"/>
        <v>0</v>
      </c>
      <c r="E4348" cm="1">
        <f t="array" ref="E4348">QUARTILE(IF($A:$A=$A4348,IF($B:$B=$B4348,$C:$C)),1)</f>
        <v>28933</v>
      </c>
      <c r="F4348" cm="1">
        <f t="array" ref="F4348">QUARTILE(IF($A:$A=$A4348,IF($B:$B=$B4348,$C:$C)),3)</f>
        <v>75163</v>
      </c>
      <c r="G4348">
        <f>Table3[[#This Row],[Q3]]-Table3[[#This Row],[Q1]]</f>
        <v>46230</v>
      </c>
      <c r="H4348">
        <f>Table3[[#This Row],[Q1]]-1.5*Table3[[#This Row],[IQR]]</f>
        <v>-40412</v>
      </c>
      <c r="I4348">
        <f>Table3[[#This Row],[Q3]]+1.5*Table3[[#This Row],[IQR]]</f>
        <v>144508</v>
      </c>
    </row>
    <row r="4349" spans="1:9" x14ac:dyDescent="0.45">
      <c r="A4349" t="s">
        <v>17</v>
      </c>
      <c r="B4349" t="s">
        <v>4</v>
      </c>
      <c r="C4349">
        <v>99617</v>
      </c>
      <c r="D4349" t="b">
        <f t="shared" si="67"/>
        <v>0</v>
      </c>
      <c r="E4349" cm="1">
        <f t="array" ref="E4349">QUARTILE(IF($A:$A=$A4349,IF($B:$B=$B4349,$C:$C)),1)</f>
        <v>28933</v>
      </c>
      <c r="F4349" cm="1">
        <f t="array" ref="F4349">QUARTILE(IF($A:$A=$A4349,IF($B:$B=$B4349,$C:$C)),3)</f>
        <v>75163</v>
      </c>
      <c r="G4349">
        <f>Table3[[#This Row],[Q3]]-Table3[[#This Row],[Q1]]</f>
        <v>46230</v>
      </c>
      <c r="H4349">
        <f>Table3[[#This Row],[Q1]]-1.5*Table3[[#This Row],[IQR]]</f>
        <v>-40412</v>
      </c>
      <c r="I4349">
        <f>Table3[[#This Row],[Q3]]+1.5*Table3[[#This Row],[IQR]]</f>
        <v>144508</v>
      </c>
    </row>
    <row r="4350" spans="1:9" x14ac:dyDescent="0.45">
      <c r="A4350" t="s">
        <v>14</v>
      </c>
      <c r="B4350" t="s">
        <v>4</v>
      </c>
      <c r="C4350">
        <v>1524</v>
      </c>
      <c r="D4350" t="b">
        <f t="shared" si="67"/>
        <v>0</v>
      </c>
      <c r="E4350" cm="1">
        <f t="array" ref="E4350">QUARTILE(IF($A:$A=$A4350,IF($B:$B=$B4350,$C:$C)),1)</f>
        <v>19767.5</v>
      </c>
      <c r="F4350" cm="1">
        <f t="array" ref="F4350">QUARTILE(IF($A:$A=$A4350,IF($B:$B=$B4350,$C:$C)),3)</f>
        <v>50633.5</v>
      </c>
      <c r="G4350">
        <f>Table3[[#This Row],[Q3]]-Table3[[#This Row],[Q1]]</f>
        <v>30866</v>
      </c>
      <c r="H4350">
        <f>Table3[[#This Row],[Q1]]-1.5*Table3[[#This Row],[IQR]]</f>
        <v>-26531.5</v>
      </c>
      <c r="I4350">
        <f>Table3[[#This Row],[Q3]]+1.5*Table3[[#This Row],[IQR]]</f>
        <v>96932.5</v>
      </c>
    </row>
    <row r="4351" spans="1:9" x14ac:dyDescent="0.45">
      <c r="A4351" t="s">
        <v>14</v>
      </c>
      <c r="B4351" t="s">
        <v>4</v>
      </c>
      <c r="C4351">
        <v>3330</v>
      </c>
      <c r="D4351" t="b">
        <f t="shared" si="67"/>
        <v>0</v>
      </c>
      <c r="E4351" cm="1">
        <f t="array" ref="E4351">QUARTILE(IF($A:$A=$A4351,IF($B:$B=$B4351,$C:$C)),1)</f>
        <v>19767.5</v>
      </c>
      <c r="F4351" cm="1">
        <f t="array" ref="F4351">QUARTILE(IF($A:$A=$A4351,IF($B:$B=$B4351,$C:$C)),3)</f>
        <v>50633.5</v>
      </c>
      <c r="G4351">
        <f>Table3[[#This Row],[Q3]]-Table3[[#This Row],[Q1]]</f>
        <v>30866</v>
      </c>
      <c r="H4351">
        <f>Table3[[#This Row],[Q1]]-1.5*Table3[[#This Row],[IQR]]</f>
        <v>-26531.5</v>
      </c>
      <c r="I4351">
        <f>Table3[[#This Row],[Q3]]+1.5*Table3[[#This Row],[IQR]]</f>
        <v>96932.5</v>
      </c>
    </row>
    <row r="4352" spans="1:9" x14ac:dyDescent="0.45">
      <c r="A4352" t="s">
        <v>14</v>
      </c>
      <c r="B4352" t="s">
        <v>4</v>
      </c>
      <c r="C4352">
        <v>5259</v>
      </c>
      <c r="D4352" t="b">
        <f t="shared" si="67"/>
        <v>0</v>
      </c>
      <c r="E4352" cm="1">
        <f t="array" ref="E4352">QUARTILE(IF($A:$A=$A4352,IF($B:$B=$B4352,$C:$C)),1)</f>
        <v>19767.5</v>
      </c>
      <c r="F4352" cm="1">
        <f t="array" ref="F4352">QUARTILE(IF($A:$A=$A4352,IF($B:$B=$B4352,$C:$C)),3)</f>
        <v>50633.5</v>
      </c>
      <c r="G4352">
        <f>Table3[[#This Row],[Q3]]-Table3[[#This Row],[Q1]]</f>
        <v>30866</v>
      </c>
      <c r="H4352">
        <f>Table3[[#This Row],[Q1]]-1.5*Table3[[#This Row],[IQR]]</f>
        <v>-26531.5</v>
      </c>
      <c r="I4352">
        <f>Table3[[#This Row],[Q3]]+1.5*Table3[[#This Row],[IQR]]</f>
        <v>96932.5</v>
      </c>
    </row>
    <row r="4353" spans="1:9" x14ac:dyDescent="0.45">
      <c r="A4353" t="s">
        <v>14</v>
      </c>
      <c r="B4353" t="s">
        <v>4</v>
      </c>
      <c r="C4353">
        <v>6994</v>
      </c>
      <c r="D4353" t="b">
        <f t="shared" si="67"/>
        <v>0</v>
      </c>
      <c r="E4353" cm="1">
        <f t="array" ref="E4353">QUARTILE(IF($A:$A=$A4353,IF($B:$B=$B4353,$C:$C)),1)</f>
        <v>19767.5</v>
      </c>
      <c r="F4353" cm="1">
        <f t="array" ref="F4353">QUARTILE(IF($A:$A=$A4353,IF($B:$B=$B4353,$C:$C)),3)</f>
        <v>50633.5</v>
      </c>
      <c r="G4353">
        <f>Table3[[#This Row],[Q3]]-Table3[[#This Row],[Q1]]</f>
        <v>30866</v>
      </c>
      <c r="H4353">
        <f>Table3[[#This Row],[Q1]]-1.5*Table3[[#This Row],[IQR]]</f>
        <v>-26531.5</v>
      </c>
      <c r="I4353">
        <f>Table3[[#This Row],[Q3]]+1.5*Table3[[#This Row],[IQR]]</f>
        <v>96932.5</v>
      </c>
    </row>
    <row r="4354" spans="1:9" x14ac:dyDescent="0.45">
      <c r="A4354" t="s">
        <v>14</v>
      </c>
      <c r="B4354" t="s">
        <v>4</v>
      </c>
      <c r="C4354">
        <v>8815</v>
      </c>
      <c r="D4354" t="b">
        <f t="shared" ref="D4354:D4417" si="68">IF(C4354&lt;H4354,TRUE,IF(C4354&gt;I4354,TRUE,FALSE))</f>
        <v>0</v>
      </c>
      <c r="E4354" cm="1">
        <f t="array" ref="E4354">QUARTILE(IF($A:$A=$A4354,IF($B:$B=$B4354,$C:$C)),1)</f>
        <v>19767.5</v>
      </c>
      <c r="F4354" cm="1">
        <f t="array" ref="F4354">QUARTILE(IF($A:$A=$A4354,IF($B:$B=$B4354,$C:$C)),3)</f>
        <v>50633.5</v>
      </c>
      <c r="G4354">
        <f>Table3[[#This Row],[Q3]]-Table3[[#This Row],[Q1]]</f>
        <v>30866</v>
      </c>
      <c r="H4354">
        <f>Table3[[#This Row],[Q1]]-1.5*Table3[[#This Row],[IQR]]</f>
        <v>-26531.5</v>
      </c>
      <c r="I4354">
        <f>Table3[[#This Row],[Q3]]+1.5*Table3[[#This Row],[IQR]]</f>
        <v>96932.5</v>
      </c>
    </row>
    <row r="4355" spans="1:9" x14ac:dyDescent="0.45">
      <c r="A4355" t="s">
        <v>14</v>
      </c>
      <c r="B4355" t="s">
        <v>4</v>
      </c>
      <c r="C4355">
        <v>13643</v>
      </c>
      <c r="D4355" t="b">
        <f t="shared" si="68"/>
        <v>0</v>
      </c>
      <c r="E4355" cm="1">
        <f t="array" ref="E4355">QUARTILE(IF($A:$A=$A4355,IF($B:$B=$B4355,$C:$C)),1)</f>
        <v>19767.5</v>
      </c>
      <c r="F4355" cm="1">
        <f t="array" ref="F4355">QUARTILE(IF($A:$A=$A4355,IF($B:$B=$B4355,$C:$C)),3)</f>
        <v>50633.5</v>
      </c>
      <c r="G4355">
        <f>Table3[[#This Row],[Q3]]-Table3[[#This Row],[Q1]]</f>
        <v>30866</v>
      </c>
      <c r="H4355">
        <f>Table3[[#This Row],[Q1]]-1.5*Table3[[#This Row],[IQR]]</f>
        <v>-26531.5</v>
      </c>
      <c r="I4355">
        <f>Table3[[#This Row],[Q3]]+1.5*Table3[[#This Row],[IQR]]</f>
        <v>96932.5</v>
      </c>
    </row>
    <row r="4356" spans="1:9" x14ac:dyDescent="0.45">
      <c r="A4356" t="s">
        <v>14</v>
      </c>
      <c r="B4356" t="s">
        <v>4</v>
      </c>
      <c r="C4356">
        <v>14523</v>
      </c>
      <c r="D4356" t="b">
        <f t="shared" si="68"/>
        <v>0</v>
      </c>
      <c r="E4356" cm="1">
        <f t="array" ref="E4356">QUARTILE(IF($A:$A=$A4356,IF($B:$B=$B4356,$C:$C)),1)</f>
        <v>19767.5</v>
      </c>
      <c r="F4356" cm="1">
        <f t="array" ref="F4356">QUARTILE(IF($A:$A=$A4356,IF($B:$B=$B4356,$C:$C)),3)</f>
        <v>50633.5</v>
      </c>
      <c r="G4356">
        <f>Table3[[#This Row],[Q3]]-Table3[[#This Row],[Q1]]</f>
        <v>30866</v>
      </c>
      <c r="H4356">
        <f>Table3[[#This Row],[Q1]]-1.5*Table3[[#This Row],[IQR]]</f>
        <v>-26531.5</v>
      </c>
      <c r="I4356">
        <f>Table3[[#This Row],[Q3]]+1.5*Table3[[#This Row],[IQR]]</f>
        <v>96932.5</v>
      </c>
    </row>
    <row r="4357" spans="1:9" x14ac:dyDescent="0.45">
      <c r="A4357" t="s">
        <v>14</v>
      </c>
      <c r="B4357" t="s">
        <v>4</v>
      </c>
      <c r="C4357">
        <v>15586</v>
      </c>
      <c r="D4357" t="b">
        <f t="shared" si="68"/>
        <v>0</v>
      </c>
      <c r="E4357" cm="1">
        <f t="array" ref="E4357">QUARTILE(IF($A:$A=$A4357,IF($B:$B=$B4357,$C:$C)),1)</f>
        <v>19767.5</v>
      </c>
      <c r="F4357" cm="1">
        <f t="array" ref="F4357">QUARTILE(IF($A:$A=$A4357,IF($B:$B=$B4357,$C:$C)),3)</f>
        <v>50633.5</v>
      </c>
      <c r="G4357">
        <f>Table3[[#This Row],[Q3]]-Table3[[#This Row],[Q1]]</f>
        <v>30866</v>
      </c>
      <c r="H4357">
        <f>Table3[[#This Row],[Q1]]-1.5*Table3[[#This Row],[IQR]]</f>
        <v>-26531.5</v>
      </c>
      <c r="I4357">
        <f>Table3[[#This Row],[Q3]]+1.5*Table3[[#This Row],[IQR]]</f>
        <v>96932.5</v>
      </c>
    </row>
    <row r="4358" spans="1:9" x14ac:dyDescent="0.45">
      <c r="A4358" t="s">
        <v>14</v>
      </c>
      <c r="B4358" t="s">
        <v>4</v>
      </c>
      <c r="C4358">
        <v>18777</v>
      </c>
      <c r="D4358" t="b">
        <f t="shared" si="68"/>
        <v>0</v>
      </c>
      <c r="E4358" cm="1">
        <f t="array" ref="E4358">QUARTILE(IF($A:$A=$A4358,IF($B:$B=$B4358,$C:$C)),1)</f>
        <v>19767.5</v>
      </c>
      <c r="F4358" cm="1">
        <f t="array" ref="F4358">QUARTILE(IF($A:$A=$A4358,IF($B:$B=$B4358,$C:$C)),3)</f>
        <v>50633.5</v>
      </c>
      <c r="G4358">
        <f>Table3[[#This Row],[Q3]]-Table3[[#This Row],[Q1]]</f>
        <v>30866</v>
      </c>
      <c r="H4358">
        <f>Table3[[#This Row],[Q1]]-1.5*Table3[[#This Row],[IQR]]</f>
        <v>-26531.5</v>
      </c>
      <c r="I4358">
        <f>Table3[[#This Row],[Q3]]+1.5*Table3[[#This Row],[IQR]]</f>
        <v>96932.5</v>
      </c>
    </row>
    <row r="4359" spans="1:9" x14ac:dyDescent="0.45">
      <c r="A4359" t="s">
        <v>14</v>
      </c>
      <c r="B4359" t="s">
        <v>4</v>
      </c>
      <c r="C4359">
        <v>18947</v>
      </c>
      <c r="D4359" t="b">
        <f t="shared" si="68"/>
        <v>0</v>
      </c>
      <c r="E4359" cm="1">
        <f t="array" ref="E4359">QUARTILE(IF($A:$A=$A4359,IF($B:$B=$B4359,$C:$C)),1)</f>
        <v>19767.5</v>
      </c>
      <c r="F4359" cm="1">
        <f t="array" ref="F4359">QUARTILE(IF($A:$A=$A4359,IF($B:$B=$B4359,$C:$C)),3)</f>
        <v>50633.5</v>
      </c>
      <c r="G4359">
        <f>Table3[[#This Row],[Q3]]-Table3[[#This Row],[Q1]]</f>
        <v>30866</v>
      </c>
      <c r="H4359">
        <f>Table3[[#This Row],[Q1]]-1.5*Table3[[#This Row],[IQR]]</f>
        <v>-26531.5</v>
      </c>
      <c r="I4359">
        <f>Table3[[#This Row],[Q3]]+1.5*Table3[[#This Row],[IQR]]</f>
        <v>96932.5</v>
      </c>
    </row>
    <row r="4360" spans="1:9" x14ac:dyDescent="0.45">
      <c r="A4360" t="s">
        <v>14</v>
      </c>
      <c r="B4360" t="s">
        <v>4</v>
      </c>
      <c r="C4360">
        <v>20588</v>
      </c>
      <c r="D4360" t="b">
        <f t="shared" si="68"/>
        <v>0</v>
      </c>
      <c r="E4360" cm="1">
        <f t="array" ref="E4360">QUARTILE(IF($A:$A=$A4360,IF($B:$B=$B4360,$C:$C)),1)</f>
        <v>19767.5</v>
      </c>
      <c r="F4360" cm="1">
        <f t="array" ref="F4360">QUARTILE(IF($A:$A=$A4360,IF($B:$B=$B4360,$C:$C)),3)</f>
        <v>50633.5</v>
      </c>
      <c r="G4360">
        <f>Table3[[#This Row],[Q3]]-Table3[[#This Row],[Q1]]</f>
        <v>30866</v>
      </c>
      <c r="H4360">
        <f>Table3[[#This Row],[Q1]]-1.5*Table3[[#This Row],[IQR]]</f>
        <v>-26531.5</v>
      </c>
      <c r="I4360">
        <f>Table3[[#This Row],[Q3]]+1.5*Table3[[#This Row],[IQR]]</f>
        <v>96932.5</v>
      </c>
    </row>
    <row r="4361" spans="1:9" x14ac:dyDescent="0.45">
      <c r="A4361" t="s">
        <v>14</v>
      </c>
      <c r="B4361" t="s">
        <v>4</v>
      </c>
      <c r="C4361">
        <v>21399</v>
      </c>
      <c r="D4361" t="b">
        <f t="shared" si="68"/>
        <v>0</v>
      </c>
      <c r="E4361" cm="1">
        <f t="array" ref="E4361">QUARTILE(IF($A:$A=$A4361,IF($B:$B=$B4361,$C:$C)),1)</f>
        <v>19767.5</v>
      </c>
      <c r="F4361" cm="1">
        <f t="array" ref="F4361">QUARTILE(IF($A:$A=$A4361,IF($B:$B=$B4361,$C:$C)),3)</f>
        <v>50633.5</v>
      </c>
      <c r="G4361">
        <f>Table3[[#This Row],[Q3]]-Table3[[#This Row],[Q1]]</f>
        <v>30866</v>
      </c>
      <c r="H4361">
        <f>Table3[[#This Row],[Q1]]-1.5*Table3[[#This Row],[IQR]]</f>
        <v>-26531.5</v>
      </c>
      <c r="I4361">
        <f>Table3[[#This Row],[Q3]]+1.5*Table3[[#This Row],[IQR]]</f>
        <v>96932.5</v>
      </c>
    </row>
    <row r="4362" spans="1:9" x14ac:dyDescent="0.45">
      <c r="A4362" t="s">
        <v>14</v>
      </c>
      <c r="B4362" t="s">
        <v>4</v>
      </c>
      <c r="C4362">
        <v>23112</v>
      </c>
      <c r="D4362" t="b">
        <f t="shared" si="68"/>
        <v>0</v>
      </c>
      <c r="E4362" cm="1">
        <f t="array" ref="E4362">QUARTILE(IF($A:$A=$A4362,IF($B:$B=$B4362,$C:$C)),1)</f>
        <v>19767.5</v>
      </c>
      <c r="F4362" cm="1">
        <f t="array" ref="F4362">QUARTILE(IF($A:$A=$A4362,IF($B:$B=$B4362,$C:$C)),3)</f>
        <v>50633.5</v>
      </c>
      <c r="G4362">
        <f>Table3[[#This Row],[Q3]]-Table3[[#This Row],[Q1]]</f>
        <v>30866</v>
      </c>
      <c r="H4362">
        <f>Table3[[#This Row],[Q1]]-1.5*Table3[[#This Row],[IQR]]</f>
        <v>-26531.5</v>
      </c>
      <c r="I4362">
        <f>Table3[[#This Row],[Q3]]+1.5*Table3[[#This Row],[IQR]]</f>
        <v>96932.5</v>
      </c>
    </row>
    <row r="4363" spans="1:9" x14ac:dyDescent="0.45">
      <c r="A4363" t="s">
        <v>14</v>
      </c>
      <c r="B4363" t="s">
        <v>4</v>
      </c>
      <c r="C4363">
        <v>24939</v>
      </c>
      <c r="D4363" t="b">
        <f t="shared" si="68"/>
        <v>0</v>
      </c>
      <c r="E4363" cm="1">
        <f t="array" ref="E4363">QUARTILE(IF($A:$A=$A4363,IF($B:$B=$B4363,$C:$C)),1)</f>
        <v>19767.5</v>
      </c>
      <c r="F4363" cm="1">
        <f t="array" ref="F4363">QUARTILE(IF($A:$A=$A4363,IF($B:$B=$B4363,$C:$C)),3)</f>
        <v>50633.5</v>
      </c>
      <c r="G4363">
        <f>Table3[[#This Row],[Q3]]-Table3[[#This Row],[Q1]]</f>
        <v>30866</v>
      </c>
      <c r="H4363">
        <f>Table3[[#This Row],[Q1]]-1.5*Table3[[#This Row],[IQR]]</f>
        <v>-26531.5</v>
      </c>
      <c r="I4363">
        <f>Table3[[#This Row],[Q3]]+1.5*Table3[[#This Row],[IQR]]</f>
        <v>96932.5</v>
      </c>
    </row>
    <row r="4364" spans="1:9" x14ac:dyDescent="0.45">
      <c r="A4364" t="s">
        <v>14</v>
      </c>
      <c r="B4364" t="s">
        <v>4</v>
      </c>
      <c r="C4364">
        <v>25678</v>
      </c>
      <c r="D4364" t="b">
        <f t="shared" si="68"/>
        <v>0</v>
      </c>
      <c r="E4364" cm="1">
        <f t="array" ref="E4364">QUARTILE(IF($A:$A=$A4364,IF($B:$B=$B4364,$C:$C)),1)</f>
        <v>19767.5</v>
      </c>
      <c r="F4364" cm="1">
        <f t="array" ref="F4364">QUARTILE(IF($A:$A=$A4364,IF($B:$B=$B4364,$C:$C)),3)</f>
        <v>50633.5</v>
      </c>
      <c r="G4364">
        <f>Table3[[#This Row],[Q3]]-Table3[[#This Row],[Q1]]</f>
        <v>30866</v>
      </c>
      <c r="H4364">
        <f>Table3[[#This Row],[Q1]]-1.5*Table3[[#This Row],[IQR]]</f>
        <v>-26531.5</v>
      </c>
      <c r="I4364">
        <f>Table3[[#This Row],[Q3]]+1.5*Table3[[#This Row],[IQR]]</f>
        <v>96932.5</v>
      </c>
    </row>
    <row r="4365" spans="1:9" x14ac:dyDescent="0.45">
      <c r="A4365" t="s">
        <v>14</v>
      </c>
      <c r="B4365" t="s">
        <v>4</v>
      </c>
      <c r="C4365">
        <v>28745</v>
      </c>
      <c r="D4365" t="b">
        <f t="shared" si="68"/>
        <v>0</v>
      </c>
      <c r="E4365" cm="1">
        <f t="array" ref="E4365">QUARTILE(IF($A:$A=$A4365,IF($B:$B=$B4365,$C:$C)),1)</f>
        <v>19767.5</v>
      </c>
      <c r="F4365" cm="1">
        <f t="array" ref="F4365">QUARTILE(IF($A:$A=$A4365,IF($B:$B=$B4365,$C:$C)),3)</f>
        <v>50633.5</v>
      </c>
      <c r="G4365">
        <f>Table3[[#This Row],[Q3]]-Table3[[#This Row],[Q1]]</f>
        <v>30866</v>
      </c>
      <c r="H4365">
        <f>Table3[[#This Row],[Q1]]-1.5*Table3[[#This Row],[IQR]]</f>
        <v>-26531.5</v>
      </c>
      <c r="I4365">
        <f>Table3[[#This Row],[Q3]]+1.5*Table3[[#This Row],[IQR]]</f>
        <v>96932.5</v>
      </c>
    </row>
    <row r="4366" spans="1:9" x14ac:dyDescent="0.45">
      <c r="A4366" t="s">
        <v>14</v>
      </c>
      <c r="B4366" t="s">
        <v>4</v>
      </c>
      <c r="C4366">
        <v>30803</v>
      </c>
      <c r="D4366" t="b">
        <f t="shared" si="68"/>
        <v>0</v>
      </c>
      <c r="E4366" cm="1">
        <f t="array" ref="E4366">QUARTILE(IF($A:$A=$A4366,IF($B:$B=$B4366,$C:$C)),1)</f>
        <v>19767.5</v>
      </c>
      <c r="F4366" cm="1">
        <f t="array" ref="F4366">QUARTILE(IF($A:$A=$A4366,IF($B:$B=$B4366,$C:$C)),3)</f>
        <v>50633.5</v>
      </c>
      <c r="G4366">
        <f>Table3[[#This Row],[Q3]]-Table3[[#This Row],[Q1]]</f>
        <v>30866</v>
      </c>
      <c r="H4366">
        <f>Table3[[#This Row],[Q1]]-1.5*Table3[[#This Row],[IQR]]</f>
        <v>-26531.5</v>
      </c>
      <c r="I4366">
        <f>Table3[[#This Row],[Q3]]+1.5*Table3[[#This Row],[IQR]]</f>
        <v>96932.5</v>
      </c>
    </row>
    <row r="4367" spans="1:9" x14ac:dyDescent="0.45">
      <c r="A4367" t="s">
        <v>14</v>
      </c>
      <c r="B4367" t="s">
        <v>4</v>
      </c>
      <c r="C4367">
        <v>35297</v>
      </c>
      <c r="D4367" t="b">
        <f t="shared" si="68"/>
        <v>0</v>
      </c>
      <c r="E4367" cm="1">
        <f t="array" ref="E4367">QUARTILE(IF($A:$A=$A4367,IF($B:$B=$B4367,$C:$C)),1)</f>
        <v>19767.5</v>
      </c>
      <c r="F4367" cm="1">
        <f t="array" ref="F4367">QUARTILE(IF($A:$A=$A4367,IF($B:$B=$B4367,$C:$C)),3)</f>
        <v>50633.5</v>
      </c>
      <c r="G4367">
        <f>Table3[[#This Row],[Q3]]-Table3[[#This Row],[Q1]]</f>
        <v>30866</v>
      </c>
      <c r="H4367">
        <f>Table3[[#This Row],[Q1]]-1.5*Table3[[#This Row],[IQR]]</f>
        <v>-26531.5</v>
      </c>
      <c r="I4367">
        <f>Table3[[#This Row],[Q3]]+1.5*Table3[[#This Row],[IQR]]</f>
        <v>96932.5</v>
      </c>
    </row>
    <row r="4368" spans="1:9" x14ac:dyDescent="0.45">
      <c r="A4368" t="s">
        <v>14</v>
      </c>
      <c r="B4368" t="s">
        <v>4</v>
      </c>
      <c r="C4368">
        <v>37529</v>
      </c>
      <c r="D4368" t="b">
        <f t="shared" si="68"/>
        <v>0</v>
      </c>
      <c r="E4368" cm="1">
        <f t="array" ref="E4368">QUARTILE(IF($A:$A=$A4368,IF($B:$B=$B4368,$C:$C)),1)</f>
        <v>19767.5</v>
      </c>
      <c r="F4368" cm="1">
        <f t="array" ref="F4368">QUARTILE(IF($A:$A=$A4368,IF($B:$B=$B4368,$C:$C)),3)</f>
        <v>50633.5</v>
      </c>
      <c r="G4368">
        <f>Table3[[#This Row],[Q3]]-Table3[[#This Row],[Q1]]</f>
        <v>30866</v>
      </c>
      <c r="H4368">
        <f>Table3[[#This Row],[Q1]]-1.5*Table3[[#This Row],[IQR]]</f>
        <v>-26531.5</v>
      </c>
      <c r="I4368">
        <f>Table3[[#This Row],[Q3]]+1.5*Table3[[#This Row],[IQR]]</f>
        <v>96932.5</v>
      </c>
    </row>
    <row r="4369" spans="1:9" x14ac:dyDescent="0.45">
      <c r="A4369" t="s">
        <v>14</v>
      </c>
      <c r="B4369" t="s">
        <v>4</v>
      </c>
      <c r="C4369">
        <v>37947</v>
      </c>
      <c r="D4369" t="b">
        <f t="shared" si="68"/>
        <v>0</v>
      </c>
      <c r="E4369" cm="1">
        <f t="array" ref="E4369">QUARTILE(IF($A:$A=$A4369,IF($B:$B=$B4369,$C:$C)),1)</f>
        <v>19767.5</v>
      </c>
      <c r="F4369" cm="1">
        <f t="array" ref="F4369">QUARTILE(IF($A:$A=$A4369,IF($B:$B=$B4369,$C:$C)),3)</f>
        <v>50633.5</v>
      </c>
      <c r="G4369">
        <f>Table3[[#This Row],[Q3]]-Table3[[#This Row],[Q1]]</f>
        <v>30866</v>
      </c>
      <c r="H4369">
        <f>Table3[[#This Row],[Q1]]-1.5*Table3[[#This Row],[IQR]]</f>
        <v>-26531.5</v>
      </c>
      <c r="I4369">
        <f>Table3[[#This Row],[Q3]]+1.5*Table3[[#This Row],[IQR]]</f>
        <v>96932.5</v>
      </c>
    </row>
    <row r="4370" spans="1:9" x14ac:dyDescent="0.45">
      <c r="A4370" t="s">
        <v>14</v>
      </c>
      <c r="B4370" t="s">
        <v>4</v>
      </c>
      <c r="C4370">
        <v>39177</v>
      </c>
      <c r="D4370" t="b">
        <f t="shared" si="68"/>
        <v>0</v>
      </c>
      <c r="E4370" cm="1">
        <f t="array" ref="E4370">QUARTILE(IF($A:$A=$A4370,IF($B:$B=$B4370,$C:$C)),1)</f>
        <v>19767.5</v>
      </c>
      <c r="F4370" cm="1">
        <f t="array" ref="F4370">QUARTILE(IF($A:$A=$A4370,IF($B:$B=$B4370,$C:$C)),3)</f>
        <v>50633.5</v>
      </c>
      <c r="G4370">
        <f>Table3[[#This Row],[Q3]]-Table3[[#This Row],[Q1]]</f>
        <v>30866</v>
      </c>
      <c r="H4370">
        <f>Table3[[#This Row],[Q1]]-1.5*Table3[[#This Row],[IQR]]</f>
        <v>-26531.5</v>
      </c>
      <c r="I4370">
        <f>Table3[[#This Row],[Q3]]+1.5*Table3[[#This Row],[IQR]]</f>
        <v>96932.5</v>
      </c>
    </row>
    <row r="4371" spans="1:9" x14ac:dyDescent="0.45">
      <c r="A4371" t="s">
        <v>14</v>
      </c>
      <c r="B4371" t="s">
        <v>4</v>
      </c>
      <c r="C4371">
        <v>39301</v>
      </c>
      <c r="D4371" t="b">
        <f t="shared" si="68"/>
        <v>0</v>
      </c>
      <c r="E4371" cm="1">
        <f t="array" ref="E4371">QUARTILE(IF($A:$A=$A4371,IF($B:$B=$B4371,$C:$C)),1)</f>
        <v>19767.5</v>
      </c>
      <c r="F4371" cm="1">
        <f t="array" ref="F4371">QUARTILE(IF($A:$A=$A4371,IF($B:$B=$B4371,$C:$C)),3)</f>
        <v>50633.5</v>
      </c>
      <c r="G4371">
        <f>Table3[[#This Row],[Q3]]-Table3[[#This Row],[Q1]]</f>
        <v>30866</v>
      </c>
      <c r="H4371">
        <f>Table3[[#This Row],[Q1]]-1.5*Table3[[#This Row],[IQR]]</f>
        <v>-26531.5</v>
      </c>
      <c r="I4371">
        <f>Table3[[#This Row],[Q3]]+1.5*Table3[[#This Row],[IQR]]</f>
        <v>96932.5</v>
      </c>
    </row>
    <row r="4372" spans="1:9" x14ac:dyDescent="0.45">
      <c r="A4372" t="s">
        <v>14</v>
      </c>
      <c r="B4372" t="s">
        <v>4</v>
      </c>
      <c r="C4372">
        <v>39302</v>
      </c>
      <c r="D4372" t="b">
        <f t="shared" si="68"/>
        <v>0</v>
      </c>
      <c r="E4372" cm="1">
        <f t="array" ref="E4372">QUARTILE(IF($A:$A=$A4372,IF($B:$B=$B4372,$C:$C)),1)</f>
        <v>19767.5</v>
      </c>
      <c r="F4372" cm="1">
        <f t="array" ref="F4372">QUARTILE(IF($A:$A=$A4372,IF($B:$B=$B4372,$C:$C)),3)</f>
        <v>50633.5</v>
      </c>
      <c r="G4372">
        <f>Table3[[#This Row],[Q3]]-Table3[[#This Row],[Q1]]</f>
        <v>30866</v>
      </c>
      <c r="H4372">
        <f>Table3[[#This Row],[Q1]]-1.5*Table3[[#This Row],[IQR]]</f>
        <v>-26531.5</v>
      </c>
      <c r="I4372">
        <f>Table3[[#This Row],[Q3]]+1.5*Table3[[#This Row],[IQR]]</f>
        <v>96932.5</v>
      </c>
    </row>
    <row r="4373" spans="1:9" x14ac:dyDescent="0.45">
      <c r="A4373" t="s">
        <v>14</v>
      </c>
      <c r="B4373" t="s">
        <v>4</v>
      </c>
      <c r="C4373">
        <v>40523</v>
      </c>
      <c r="D4373" t="b">
        <f t="shared" si="68"/>
        <v>0</v>
      </c>
      <c r="E4373" cm="1">
        <f t="array" ref="E4373">QUARTILE(IF($A:$A=$A4373,IF($B:$B=$B4373,$C:$C)),1)</f>
        <v>19767.5</v>
      </c>
      <c r="F4373" cm="1">
        <f t="array" ref="F4373">QUARTILE(IF($A:$A=$A4373,IF($B:$B=$B4373,$C:$C)),3)</f>
        <v>50633.5</v>
      </c>
      <c r="G4373">
        <f>Table3[[#This Row],[Q3]]-Table3[[#This Row],[Q1]]</f>
        <v>30866</v>
      </c>
      <c r="H4373">
        <f>Table3[[#This Row],[Q1]]-1.5*Table3[[#This Row],[IQR]]</f>
        <v>-26531.5</v>
      </c>
      <c r="I4373">
        <f>Table3[[#This Row],[Q3]]+1.5*Table3[[#This Row],[IQR]]</f>
        <v>96932.5</v>
      </c>
    </row>
    <row r="4374" spans="1:9" x14ac:dyDescent="0.45">
      <c r="A4374" t="s">
        <v>14</v>
      </c>
      <c r="B4374" t="s">
        <v>4</v>
      </c>
      <c r="C4374">
        <v>42540</v>
      </c>
      <c r="D4374" t="b">
        <f t="shared" si="68"/>
        <v>0</v>
      </c>
      <c r="E4374" cm="1">
        <f t="array" ref="E4374">QUARTILE(IF($A:$A=$A4374,IF($B:$B=$B4374,$C:$C)),1)</f>
        <v>19767.5</v>
      </c>
      <c r="F4374" cm="1">
        <f t="array" ref="F4374">QUARTILE(IF($A:$A=$A4374,IF($B:$B=$B4374,$C:$C)),3)</f>
        <v>50633.5</v>
      </c>
      <c r="G4374">
        <f>Table3[[#This Row],[Q3]]-Table3[[#This Row],[Q1]]</f>
        <v>30866</v>
      </c>
      <c r="H4374">
        <f>Table3[[#This Row],[Q1]]-1.5*Table3[[#This Row],[IQR]]</f>
        <v>-26531.5</v>
      </c>
      <c r="I4374">
        <f>Table3[[#This Row],[Q3]]+1.5*Table3[[#This Row],[IQR]]</f>
        <v>96932.5</v>
      </c>
    </row>
    <row r="4375" spans="1:9" x14ac:dyDescent="0.45">
      <c r="A4375" t="s">
        <v>14</v>
      </c>
      <c r="B4375" t="s">
        <v>4</v>
      </c>
      <c r="C4375">
        <v>43830</v>
      </c>
      <c r="D4375" t="b">
        <f t="shared" si="68"/>
        <v>0</v>
      </c>
      <c r="E4375" cm="1">
        <f t="array" ref="E4375">QUARTILE(IF($A:$A=$A4375,IF($B:$B=$B4375,$C:$C)),1)</f>
        <v>19767.5</v>
      </c>
      <c r="F4375" cm="1">
        <f t="array" ref="F4375">QUARTILE(IF($A:$A=$A4375,IF($B:$B=$B4375,$C:$C)),3)</f>
        <v>50633.5</v>
      </c>
      <c r="G4375">
        <f>Table3[[#This Row],[Q3]]-Table3[[#This Row],[Q1]]</f>
        <v>30866</v>
      </c>
      <c r="H4375">
        <f>Table3[[#This Row],[Q1]]-1.5*Table3[[#This Row],[IQR]]</f>
        <v>-26531.5</v>
      </c>
      <c r="I4375">
        <f>Table3[[#This Row],[Q3]]+1.5*Table3[[#This Row],[IQR]]</f>
        <v>96932.5</v>
      </c>
    </row>
    <row r="4376" spans="1:9" x14ac:dyDescent="0.45">
      <c r="A4376" t="s">
        <v>14</v>
      </c>
      <c r="B4376" t="s">
        <v>4</v>
      </c>
      <c r="C4376">
        <v>47784</v>
      </c>
      <c r="D4376" t="b">
        <f t="shared" si="68"/>
        <v>0</v>
      </c>
      <c r="E4376" cm="1">
        <f t="array" ref="E4376">QUARTILE(IF($A:$A=$A4376,IF($B:$B=$B4376,$C:$C)),1)</f>
        <v>19767.5</v>
      </c>
      <c r="F4376" cm="1">
        <f t="array" ref="F4376">QUARTILE(IF($A:$A=$A4376,IF($B:$B=$B4376,$C:$C)),3)</f>
        <v>50633.5</v>
      </c>
      <c r="G4376">
        <f>Table3[[#This Row],[Q3]]-Table3[[#This Row],[Q1]]</f>
        <v>30866</v>
      </c>
      <c r="H4376">
        <f>Table3[[#This Row],[Q1]]-1.5*Table3[[#This Row],[IQR]]</f>
        <v>-26531.5</v>
      </c>
      <c r="I4376">
        <f>Table3[[#This Row],[Q3]]+1.5*Table3[[#This Row],[IQR]]</f>
        <v>96932.5</v>
      </c>
    </row>
    <row r="4377" spans="1:9" x14ac:dyDescent="0.45">
      <c r="A4377" t="s">
        <v>14</v>
      </c>
      <c r="B4377" t="s">
        <v>4</v>
      </c>
      <c r="C4377">
        <v>48502</v>
      </c>
      <c r="D4377" t="b">
        <f t="shared" si="68"/>
        <v>0</v>
      </c>
      <c r="E4377" cm="1">
        <f t="array" ref="E4377">QUARTILE(IF($A:$A=$A4377,IF($B:$B=$B4377,$C:$C)),1)</f>
        <v>19767.5</v>
      </c>
      <c r="F4377" cm="1">
        <f t="array" ref="F4377">QUARTILE(IF($A:$A=$A4377,IF($B:$B=$B4377,$C:$C)),3)</f>
        <v>50633.5</v>
      </c>
      <c r="G4377">
        <f>Table3[[#This Row],[Q3]]-Table3[[#This Row],[Q1]]</f>
        <v>30866</v>
      </c>
      <c r="H4377">
        <f>Table3[[#This Row],[Q1]]-1.5*Table3[[#This Row],[IQR]]</f>
        <v>-26531.5</v>
      </c>
      <c r="I4377">
        <f>Table3[[#This Row],[Q3]]+1.5*Table3[[#This Row],[IQR]]</f>
        <v>96932.5</v>
      </c>
    </row>
    <row r="4378" spans="1:9" x14ac:dyDescent="0.45">
      <c r="A4378" t="s">
        <v>14</v>
      </c>
      <c r="B4378" t="s">
        <v>4</v>
      </c>
      <c r="C4378">
        <v>49631</v>
      </c>
      <c r="D4378" t="b">
        <f t="shared" si="68"/>
        <v>0</v>
      </c>
      <c r="E4378" cm="1">
        <f t="array" ref="E4378">QUARTILE(IF($A:$A=$A4378,IF($B:$B=$B4378,$C:$C)),1)</f>
        <v>19767.5</v>
      </c>
      <c r="F4378" cm="1">
        <f t="array" ref="F4378">QUARTILE(IF($A:$A=$A4378,IF($B:$B=$B4378,$C:$C)),3)</f>
        <v>50633.5</v>
      </c>
      <c r="G4378">
        <f>Table3[[#This Row],[Q3]]-Table3[[#This Row],[Q1]]</f>
        <v>30866</v>
      </c>
      <c r="H4378">
        <f>Table3[[#This Row],[Q1]]-1.5*Table3[[#This Row],[IQR]]</f>
        <v>-26531.5</v>
      </c>
      <c r="I4378">
        <f>Table3[[#This Row],[Q3]]+1.5*Table3[[#This Row],[IQR]]</f>
        <v>96932.5</v>
      </c>
    </row>
    <row r="4379" spans="1:9" x14ac:dyDescent="0.45">
      <c r="A4379" t="s">
        <v>14</v>
      </c>
      <c r="B4379" t="s">
        <v>4</v>
      </c>
      <c r="C4379">
        <v>51636</v>
      </c>
      <c r="D4379" t="b">
        <f t="shared" si="68"/>
        <v>0</v>
      </c>
      <c r="E4379" cm="1">
        <f t="array" ref="E4379">QUARTILE(IF($A:$A=$A4379,IF($B:$B=$B4379,$C:$C)),1)</f>
        <v>19767.5</v>
      </c>
      <c r="F4379" cm="1">
        <f t="array" ref="F4379">QUARTILE(IF($A:$A=$A4379,IF($B:$B=$B4379,$C:$C)),3)</f>
        <v>50633.5</v>
      </c>
      <c r="G4379">
        <f>Table3[[#This Row],[Q3]]-Table3[[#This Row],[Q1]]</f>
        <v>30866</v>
      </c>
      <c r="H4379">
        <f>Table3[[#This Row],[Q1]]-1.5*Table3[[#This Row],[IQR]]</f>
        <v>-26531.5</v>
      </c>
      <c r="I4379">
        <f>Table3[[#This Row],[Q3]]+1.5*Table3[[#This Row],[IQR]]</f>
        <v>96932.5</v>
      </c>
    </row>
    <row r="4380" spans="1:9" x14ac:dyDescent="0.45">
      <c r="A4380" t="s">
        <v>14</v>
      </c>
      <c r="B4380" t="s">
        <v>4</v>
      </c>
      <c r="C4380">
        <v>53301</v>
      </c>
      <c r="D4380" t="b">
        <f t="shared" si="68"/>
        <v>0</v>
      </c>
      <c r="E4380" cm="1">
        <f t="array" ref="E4380">QUARTILE(IF($A:$A=$A4380,IF($B:$B=$B4380,$C:$C)),1)</f>
        <v>19767.5</v>
      </c>
      <c r="F4380" cm="1">
        <f t="array" ref="F4380">QUARTILE(IF($A:$A=$A4380,IF($B:$B=$B4380,$C:$C)),3)</f>
        <v>50633.5</v>
      </c>
      <c r="G4380">
        <f>Table3[[#This Row],[Q3]]-Table3[[#This Row],[Q1]]</f>
        <v>30866</v>
      </c>
      <c r="H4380">
        <f>Table3[[#This Row],[Q1]]-1.5*Table3[[#This Row],[IQR]]</f>
        <v>-26531.5</v>
      </c>
      <c r="I4380">
        <f>Table3[[#This Row],[Q3]]+1.5*Table3[[#This Row],[IQR]]</f>
        <v>96932.5</v>
      </c>
    </row>
    <row r="4381" spans="1:9" x14ac:dyDescent="0.45">
      <c r="A4381" t="s">
        <v>14</v>
      </c>
      <c r="B4381" t="s">
        <v>4</v>
      </c>
      <c r="C4381">
        <v>54676</v>
      </c>
      <c r="D4381" t="b">
        <f t="shared" si="68"/>
        <v>0</v>
      </c>
      <c r="E4381" cm="1">
        <f t="array" ref="E4381">QUARTILE(IF($A:$A=$A4381,IF($B:$B=$B4381,$C:$C)),1)</f>
        <v>19767.5</v>
      </c>
      <c r="F4381" cm="1">
        <f t="array" ref="F4381">QUARTILE(IF($A:$A=$A4381,IF($B:$B=$B4381,$C:$C)),3)</f>
        <v>50633.5</v>
      </c>
      <c r="G4381">
        <f>Table3[[#This Row],[Q3]]-Table3[[#This Row],[Q1]]</f>
        <v>30866</v>
      </c>
      <c r="H4381">
        <f>Table3[[#This Row],[Q1]]-1.5*Table3[[#This Row],[IQR]]</f>
        <v>-26531.5</v>
      </c>
      <c r="I4381">
        <f>Table3[[#This Row],[Q3]]+1.5*Table3[[#This Row],[IQR]]</f>
        <v>96932.5</v>
      </c>
    </row>
    <row r="4382" spans="1:9" x14ac:dyDescent="0.45">
      <c r="A4382" t="s">
        <v>14</v>
      </c>
      <c r="B4382" t="s">
        <v>4</v>
      </c>
      <c r="C4382">
        <v>75046</v>
      </c>
      <c r="D4382" t="b">
        <f t="shared" si="68"/>
        <v>0</v>
      </c>
      <c r="E4382" cm="1">
        <f t="array" ref="E4382">QUARTILE(IF($A:$A=$A4382,IF($B:$B=$B4382,$C:$C)),1)</f>
        <v>19767.5</v>
      </c>
      <c r="F4382" cm="1">
        <f t="array" ref="F4382">QUARTILE(IF($A:$A=$A4382,IF($B:$B=$B4382,$C:$C)),3)</f>
        <v>50633.5</v>
      </c>
      <c r="G4382">
        <f>Table3[[#This Row],[Q3]]-Table3[[#This Row],[Q1]]</f>
        <v>30866</v>
      </c>
      <c r="H4382">
        <f>Table3[[#This Row],[Q1]]-1.5*Table3[[#This Row],[IQR]]</f>
        <v>-26531.5</v>
      </c>
      <c r="I4382">
        <f>Table3[[#This Row],[Q3]]+1.5*Table3[[#This Row],[IQR]]</f>
        <v>96932.5</v>
      </c>
    </row>
    <row r="4383" spans="1:9" x14ac:dyDescent="0.45">
      <c r="A4383" t="s">
        <v>14</v>
      </c>
      <c r="B4383" t="s">
        <v>4</v>
      </c>
      <c r="C4383">
        <v>76523</v>
      </c>
      <c r="D4383" t="b">
        <f t="shared" si="68"/>
        <v>0</v>
      </c>
      <c r="E4383" cm="1">
        <f t="array" ref="E4383">QUARTILE(IF($A:$A=$A4383,IF($B:$B=$B4383,$C:$C)),1)</f>
        <v>19767.5</v>
      </c>
      <c r="F4383" cm="1">
        <f t="array" ref="F4383">QUARTILE(IF($A:$A=$A4383,IF($B:$B=$B4383,$C:$C)),3)</f>
        <v>50633.5</v>
      </c>
      <c r="G4383">
        <f>Table3[[#This Row],[Q3]]-Table3[[#This Row],[Q1]]</f>
        <v>30866</v>
      </c>
      <c r="H4383">
        <f>Table3[[#This Row],[Q1]]-1.5*Table3[[#This Row],[IQR]]</f>
        <v>-26531.5</v>
      </c>
      <c r="I4383">
        <f>Table3[[#This Row],[Q3]]+1.5*Table3[[#This Row],[IQR]]</f>
        <v>96932.5</v>
      </c>
    </row>
    <row r="4384" spans="1:9" x14ac:dyDescent="0.45">
      <c r="A4384" t="s">
        <v>14</v>
      </c>
      <c r="B4384" t="s">
        <v>4</v>
      </c>
      <c r="C4384">
        <v>84894</v>
      </c>
      <c r="D4384" t="b">
        <f t="shared" si="68"/>
        <v>0</v>
      </c>
      <c r="E4384" cm="1">
        <f t="array" ref="E4384">QUARTILE(IF($A:$A=$A4384,IF($B:$B=$B4384,$C:$C)),1)</f>
        <v>19767.5</v>
      </c>
      <c r="F4384" cm="1">
        <f t="array" ref="F4384">QUARTILE(IF($A:$A=$A4384,IF($B:$B=$B4384,$C:$C)),3)</f>
        <v>50633.5</v>
      </c>
      <c r="G4384">
        <f>Table3[[#This Row],[Q3]]-Table3[[#This Row],[Q1]]</f>
        <v>30866</v>
      </c>
      <c r="H4384">
        <f>Table3[[#This Row],[Q1]]-1.5*Table3[[#This Row],[IQR]]</f>
        <v>-26531.5</v>
      </c>
      <c r="I4384">
        <f>Table3[[#This Row],[Q3]]+1.5*Table3[[#This Row],[IQR]]</f>
        <v>96932.5</v>
      </c>
    </row>
    <row r="4385" spans="1:9" x14ac:dyDescent="0.45">
      <c r="A4385" t="s">
        <v>14</v>
      </c>
      <c r="B4385" t="s">
        <v>4</v>
      </c>
      <c r="C4385">
        <v>86922</v>
      </c>
      <c r="D4385" t="b">
        <f t="shared" si="68"/>
        <v>0</v>
      </c>
      <c r="E4385" cm="1">
        <f t="array" ref="E4385">QUARTILE(IF($A:$A=$A4385,IF($B:$B=$B4385,$C:$C)),1)</f>
        <v>19767.5</v>
      </c>
      <c r="F4385" cm="1">
        <f t="array" ref="F4385">QUARTILE(IF($A:$A=$A4385,IF($B:$B=$B4385,$C:$C)),3)</f>
        <v>50633.5</v>
      </c>
      <c r="G4385">
        <f>Table3[[#This Row],[Q3]]-Table3[[#This Row],[Q1]]</f>
        <v>30866</v>
      </c>
      <c r="H4385">
        <f>Table3[[#This Row],[Q1]]-1.5*Table3[[#This Row],[IQR]]</f>
        <v>-26531.5</v>
      </c>
      <c r="I4385">
        <f>Table3[[#This Row],[Q3]]+1.5*Table3[[#This Row],[IQR]]</f>
        <v>96932.5</v>
      </c>
    </row>
    <row r="4386" spans="1:9" x14ac:dyDescent="0.45">
      <c r="A4386" t="s">
        <v>14</v>
      </c>
      <c r="B4386" t="s">
        <v>4</v>
      </c>
      <c r="C4386">
        <v>88392</v>
      </c>
      <c r="D4386" t="b">
        <f t="shared" si="68"/>
        <v>0</v>
      </c>
      <c r="E4386" cm="1">
        <f t="array" ref="E4386">QUARTILE(IF($A:$A=$A4386,IF($B:$B=$B4386,$C:$C)),1)</f>
        <v>19767.5</v>
      </c>
      <c r="F4386" cm="1">
        <f t="array" ref="F4386">QUARTILE(IF($A:$A=$A4386,IF($B:$B=$B4386,$C:$C)),3)</f>
        <v>50633.5</v>
      </c>
      <c r="G4386">
        <f>Table3[[#This Row],[Q3]]-Table3[[#This Row],[Q1]]</f>
        <v>30866</v>
      </c>
      <c r="H4386">
        <f>Table3[[#This Row],[Q1]]-1.5*Table3[[#This Row],[IQR]]</f>
        <v>-26531.5</v>
      </c>
      <c r="I4386">
        <f>Table3[[#This Row],[Q3]]+1.5*Table3[[#This Row],[IQR]]</f>
        <v>96932.5</v>
      </c>
    </row>
    <row r="4387" spans="1:9" x14ac:dyDescent="0.45">
      <c r="A4387" t="s">
        <v>14</v>
      </c>
      <c r="B4387" t="s">
        <v>4</v>
      </c>
      <c r="C4387">
        <v>91344</v>
      </c>
      <c r="D4387" t="b">
        <f t="shared" si="68"/>
        <v>0</v>
      </c>
      <c r="E4387" cm="1">
        <f t="array" ref="E4387">QUARTILE(IF($A:$A=$A4387,IF($B:$B=$B4387,$C:$C)),1)</f>
        <v>19767.5</v>
      </c>
      <c r="F4387" cm="1">
        <f t="array" ref="F4387">QUARTILE(IF($A:$A=$A4387,IF($B:$B=$B4387,$C:$C)),3)</f>
        <v>50633.5</v>
      </c>
      <c r="G4387">
        <f>Table3[[#This Row],[Q3]]-Table3[[#This Row],[Q1]]</f>
        <v>30866</v>
      </c>
      <c r="H4387">
        <f>Table3[[#This Row],[Q1]]-1.5*Table3[[#This Row],[IQR]]</f>
        <v>-26531.5</v>
      </c>
      <c r="I4387">
        <f>Table3[[#This Row],[Q3]]+1.5*Table3[[#This Row],[IQR]]</f>
        <v>96932.5</v>
      </c>
    </row>
    <row r="4388" spans="1:9" x14ac:dyDescent="0.45">
      <c r="A4388" t="s">
        <v>14</v>
      </c>
      <c r="B4388" t="s">
        <v>4</v>
      </c>
      <c r="C4388">
        <v>97814</v>
      </c>
      <c r="D4388" t="b">
        <f t="shared" si="68"/>
        <v>1</v>
      </c>
      <c r="E4388" cm="1">
        <f t="array" ref="E4388">QUARTILE(IF($A:$A=$A4388,IF($B:$B=$B4388,$C:$C)),1)</f>
        <v>19767.5</v>
      </c>
      <c r="F4388" cm="1">
        <f t="array" ref="F4388">QUARTILE(IF($A:$A=$A4388,IF($B:$B=$B4388,$C:$C)),3)</f>
        <v>50633.5</v>
      </c>
      <c r="G4388">
        <f>Table3[[#This Row],[Q3]]-Table3[[#This Row],[Q1]]</f>
        <v>30866</v>
      </c>
      <c r="H4388">
        <f>Table3[[#This Row],[Q1]]-1.5*Table3[[#This Row],[IQR]]</f>
        <v>-26531.5</v>
      </c>
      <c r="I4388">
        <f>Table3[[#This Row],[Q3]]+1.5*Table3[[#This Row],[IQR]]</f>
        <v>96932.5</v>
      </c>
    </row>
    <row r="4389" spans="1:9" x14ac:dyDescent="0.45">
      <c r="A4389" t="s">
        <v>18</v>
      </c>
      <c r="B4389" t="s">
        <v>4</v>
      </c>
      <c r="C4389">
        <v>1898</v>
      </c>
      <c r="D4389" t="b">
        <f t="shared" si="68"/>
        <v>0</v>
      </c>
      <c r="E4389" cm="1">
        <f t="array" ref="E4389">QUARTILE(IF($A:$A=$A4389,IF($B:$B=$B4389,$C:$C)),1)</f>
        <v>21557.75</v>
      </c>
      <c r="F4389" cm="1">
        <f t="array" ref="F4389">QUARTILE(IF($A:$A=$A4389,IF($B:$B=$B4389,$C:$C)),3)</f>
        <v>82173.75</v>
      </c>
      <c r="G4389">
        <f>Table3[[#This Row],[Q3]]-Table3[[#This Row],[Q1]]</f>
        <v>60616</v>
      </c>
      <c r="H4389">
        <f>Table3[[#This Row],[Q1]]-1.5*Table3[[#This Row],[IQR]]</f>
        <v>-69366.25</v>
      </c>
      <c r="I4389">
        <f>Table3[[#This Row],[Q3]]+1.5*Table3[[#This Row],[IQR]]</f>
        <v>173097.75</v>
      </c>
    </row>
    <row r="4390" spans="1:9" x14ac:dyDescent="0.45">
      <c r="A4390" t="s">
        <v>18</v>
      </c>
      <c r="B4390" t="s">
        <v>4</v>
      </c>
      <c r="C4390">
        <v>3013</v>
      </c>
      <c r="D4390" t="b">
        <f t="shared" si="68"/>
        <v>0</v>
      </c>
      <c r="E4390" cm="1">
        <f t="array" ref="E4390">QUARTILE(IF($A:$A=$A4390,IF($B:$B=$B4390,$C:$C)),1)</f>
        <v>21557.75</v>
      </c>
      <c r="F4390" cm="1">
        <f t="array" ref="F4390">QUARTILE(IF($A:$A=$A4390,IF($B:$B=$B4390,$C:$C)),3)</f>
        <v>82173.75</v>
      </c>
      <c r="G4390">
        <f>Table3[[#This Row],[Q3]]-Table3[[#This Row],[Q1]]</f>
        <v>60616</v>
      </c>
      <c r="H4390">
        <f>Table3[[#This Row],[Q1]]-1.5*Table3[[#This Row],[IQR]]</f>
        <v>-69366.25</v>
      </c>
      <c r="I4390">
        <f>Table3[[#This Row],[Q3]]+1.5*Table3[[#This Row],[IQR]]</f>
        <v>173097.75</v>
      </c>
    </row>
    <row r="4391" spans="1:9" x14ac:dyDescent="0.45">
      <c r="A4391" t="s">
        <v>18</v>
      </c>
      <c r="B4391" t="s">
        <v>4</v>
      </c>
      <c r="C4391">
        <v>4158</v>
      </c>
      <c r="D4391" t="b">
        <f t="shared" si="68"/>
        <v>0</v>
      </c>
      <c r="E4391" cm="1">
        <f t="array" ref="E4391">QUARTILE(IF($A:$A=$A4391,IF($B:$B=$B4391,$C:$C)),1)</f>
        <v>21557.75</v>
      </c>
      <c r="F4391" cm="1">
        <f t="array" ref="F4391">QUARTILE(IF($A:$A=$A4391,IF($B:$B=$B4391,$C:$C)),3)</f>
        <v>82173.75</v>
      </c>
      <c r="G4391">
        <f>Table3[[#This Row],[Q3]]-Table3[[#This Row],[Q1]]</f>
        <v>60616</v>
      </c>
      <c r="H4391">
        <f>Table3[[#This Row],[Q1]]-1.5*Table3[[#This Row],[IQR]]</f>
        <v>-69366.25</v>
      </c>
      <c r="I4391">
        <f>Table3[[#This Row],[Q3]]+1.5*Table3[[#This Row],[IQR]]</f>
        <v>173097.75</v>
      </c>
    </row>
    <row r="4392" spans="1:9" x14ac:dyDescent="0.45">
      <c r="A4392" t="s">
        <v>18</v>
      </c>
      <c r="B4392" t="s">
        <v>4</v>
      </c>
      <c r="C4392">
        <v>4822</v>
      </c>
      <c r="D4392" t="b">
        <f t="shared" si="68"/>
        <v>0</v>
      </c>
      <c r="E4392" cm="1">
        <f t="array" ref="E4392">QUARTILE(IF($A:$A=$A4392,IF($B:$B=$B4392,$C:$C)),1)</f>
        <v>21557.75</v>
      </c>
      <c r="F4392" cm="1">
        <f t="array" ref="F4392">QUARTILE(IF($A:$A=$A4392,IF($B:$B=$B4392,$C:$C)),3)</f>
        <v>82173.75</v>
      </c>
      <c r="G4392">
        <f>Table3[[#This Row],[Q3]]-Table3[[#This Row],[Q1]]</f>
        <v>60616</v>
      </c>
      <c r="H4392">
        <f>Table3[[#This Row],[Q1]]-1.5*Table3[[#This Row],[IQR]]</f>
        <v>-69366.25</v>
      </c>
      <c r="I4392">
        <f>Table3[[#This Row],[Q3]]+1.5*Table3[[#This Row],[IQR]]</f>
        <v>173097.75</v>
      </c>
    </row>
    <row r="4393" spans="1:9" x14ac:dyDescent="0.45">
      <c r="A4393" t="s">
        <v>18</v>
      </c>
      <c r="B4393" t="s">
        <v>4</v>
      </c>
      <c r="C4393">
        <v>6281</v>
      </c>
      <c r="D4393" t="b">
        <f t="shared" si="68"/>
        <v>0</v>
      </c>
      <c r="E4393" cm="1">
        <f t="array" ref="E4393">QUARTILE(IF($A:$A=$A4393,IF($B:$B=$B4393,$C:$C)),1)</f>
        <v>21557.75</v>
      </c>
      <c r="F4393" cm="1">
        <f t="array" ref="F4393">QUARTILE(IF($A:$A=$A4393,IF($B:$B=$B4393,$C:$C)),3)</f>
        <v>82173.75</v>
      </c>
      <c r="G4393">
        <f>Table3[[#This Row],[Q3]]-Table3[[#This Row],[Q1]]</f>
        <v>60616</v>
      </c>
      <c r="H4393">
        <f>Table3[[#This Row],[Q1]]-1.5*Table3[[#This Row],[IQR]]</f>
        <v>-69366.25</v>
      </c>
      <c r="I4393">
        <f>Table3[[#This Row],[Q3]]+1.5*Table3[[#This Row],[IQR]]</f>
        <v>173097.75</v>
      </c>
    </row>
    <row r="4394" spans="1:9" x14ac:dyDescent="0.45">
      <c r="A4394" t="s">
        <v>18</v>
      </c>
      <c r="B4394" t="s">
        <v>4</v>
      </c>
      <c r="C4394">
        <v>7177</v>
      </c>
      <c r="D4394" t="b">
        <f t="shared" si="68"/>
        <v>0</v>
      </c>
      <c r="E4394" cm="1">
        <f t="array" ref="E4394">QUARTILE(IF($A:$A=$A4394,IF($B:$B=$B4394,$C:$C)),1)</f>
        <v>21557.75</v>
      </c>
      <c r="F4394" cm="1">
        <f t="array" ref="F4394">QUARTILE(IF($A:$A=$A4394,IF($B:$B=$B4394,$C:$C)),3)</f>
        <v>82173.75</v>
      </c>
      <c r="G4394">
        <f>Table3[[#This Row],[Q3]]-Table3[[#This Row],[Q1]]</f>
        <v>60616</v>
      </c>
      <c r="H4394">
        <f>Table3[[#This Row],[Q1]]-1.5*Table3[[#This Row],[IQR]]</f>
        <v>-69366.25</v>
      </c>
      <c r="I4394">
        <f>Table3[[#This Row],[Q3]]+1.5*Table3[[#This Row],[IQR]]</f>
        <v>173097.75</v>
      </c>
    </row>
    <row r="4395" spans="1:9" x14ac:dyDescent="0.45">
      <c r="A4395" t="s">
        <v>18</v>
      </c>
      <c r="B4395" t="s">
        <v>4</v>
      </c>
      <c r="C4395">
        <v>15227</v>
      </c>
      <c r="D4395" t="b">
        <f t="shared" si="68"/>
        <v>0</v>
      </c>
      <c r="E4395" cm="1">
        <f t="array" ref="E4395">QUARTILE(IF($A:$A=$A4395,IF($B:$B=$B4395,$C:$C)),1)</f>
        <v>21557.75</v>
      </c>
      <c r="F4395" cm="1">
        <f t="array" ref="F4395">QUARTILE(IF($A:$A=$A4395,IF($B:$B=$B4395,$C:$C)),3)</f>
        <v>82173.75</v>
      </c>
      <c r="G4395">
        <f>Table3[[#This Row],[Q3]]-Table3[[#This Row],[Q1]]</f>
        <v>60616</v>
      </c>
      <c r="H4395">
        <f>Table3[[#This Row],[Q1]]-1.5*Table3[[#This Row],[IQR]]</f>
        <v>-69366.25</v>
      </c>
      <c r="I4395">
        <f>Table3[[#This Row],[Q3]]+1.5*Table3[[#This Row],[IQR]]</f>
        <v>173097.75</v>
      </c>
    </row>
    <row r="4396" spans="1:9" x14ac:dyDescent="0.45">
      <c r="A4396" t="s">
        <v>18</v>
      </c>
      <c r="B4396" t="s">
        <v>4</v>
      </c>
      <c r="C4396">
        <v>17687</v>
      </c>
      <c r="D4396" t="b">
        <f t="shared" si="68"/>
        <v>0</v>
      </c>
      <c r="E4396" cm="1">
        <f t="array" ref="E4396">QUARTILE(IF($A:$A=$A4396,IF($B:$B=$B4396,$C:$C)),1)</f>
        <v>21557.75</v>
      </c>
      <c r="F4396" cm="1">
        <f t="array" ref="F4396">QUARTILE(IF($A:$A=$A4396,IF($B:$B=$B4396,$C:$C)),3)</f>
        <v>82173.75</v>
      </c>
      <c r="G4396">
        <f>Table3[[#This Row],[Q3]]-Table3[[#This Row],[Q1]]</f>
        <v>60616</v>
      </c>
      <c r="H4396">
        <f>Table3[[#This Row],[Q1]]-1.5*Table3[[#This Row],[IQR]]</f>
        <v>-69366.25</v>
      </c>
      <c r="I4396">
        <f>Table3[[#This Row],[Q3]]+1.5*Table3[[#This Row],[IQR]]</f>
        <v>173097.75</v>
      </c>
    </row>
    <row r="4397" spans="1:9" x14ac:dyDescent="0.45">
      <c r="A4397" t="s">
        <v>18</v>
      </c>
      <c r="B4397" t="s">
        <v>4</v>
      </c>
      <c r="C4397">
        <v>17864</v>
      </c>
      <c r="D4397" t="b">
        <f t="shared" si="68"/>
        <v>0</v>
      </c>
      <c r="E4397" cm="1">
        <f t="array" ref="E4397">QUARTILE(IF($A:$A=$A4397,IF($B:$B=$B4397,$C:$C)),1)</f>
        <v>21557.75</v>
      </c>
      <c r="F4397" cm="1">
        <f t="array" ref="F4397">QUARTILE(IF($A:$A=$A4397,IF($B:$B=$B4397,$C:$C)),3)</f>
        <v>82173.75</v>
      </c>
      <c r="G4397">
        <f>Table3[[#This Row],[Q3]]-Table3[[#This Row],[Q1]]</f>
        <v>60616</v>
      </c>
      <c r="H4397">
        <f>Table3[[#This Row],[Q1]]-1.5*Table3[[#This Row],[IQR]]</f>
        <v>-69366.25</v>
      </c>
      <c r="I4397">
        <f>Table3[[#This Row],[Q3]]+1.5*Table3[[#This Row],[IQR]]</f>
        <v>173097.75</v>
      </c>
    </row>
    <row r="4398" spans="1:9" x14ac:dyDescent="0.45">
      <c r="A4398" t="s">
        <v>18</v>
      </c>
      <c r="B4398" t="s">
        <v>4</v>
      </c>
      <c r="C4398">
        <v>22789</v>
      </c>
      <c r="D4398" t="b">
        <f t="shared" si="68"/>
        <v>0</v>
      </c>
      <c r="E4398" cm="1">
        <f t="array" ref="E4398">QUARTILE(IF($A:$A=$A4398,IF($B:$B=$B4398,$C:$C)),1)</f>
        <v>21557.75</v>
      </c>
      <c r="F4398" cm="1">
        <f t="array" ref="F4398">QUARTILE(IF($A:$A=$A4398,IF($B:$B=$B4398,$C:$C)),3)</f>
        <v>82173.75</v>
      </c>
      <c r="G4398">
        <f>Table3[[#This Row],[Q3]]-Table3[[#This Row],[Q1]]</f>
        <v>60616</v>
      </c>
      <c r="H4398">
        <f>Table3[[#This Row],[Q1]]-1.5*Table3[[#This Row],[IQR]]</f>
        <v>-69366.25</v>
      </c>
      <c r="I4398">
        <f>Table3[[#This Row],[Q3]]+1.5*Table3[[#This Row],[IQR]]</f>
        <v>173097.75</v>
      </c>
    </row>
    <row r="4399" spans="1:9" x14ac:dyDescent="0.45">
      <c r="A4399" t="s">
        <v>18</v>
      </c>
      <c r="B4399" t="s">
        <v>4</v>
      </c>
      <c r="C4399">
        <v>25149</v>
      </c>
      <c r="D4399" t="b">
        <f t="shared" si="68"/>
        <v>0</v>
      </c>
      <c r="E4399" cm="1">
        <f t="array" ref="E4399">QUARTILE(IF($A:$A=$A4399,IF($B:$B=$B4399,$C:$C)),1)</f>
        <v>21557.75</v>
      </c>
      <c r="F4399" cm="1">
        <f t="array" ref="F4399">QUARTILE(IF($A:$A=$A4399,IF($B:$B=$B4399,$C:$C)),3)</f>
        <v>82173.75</v>
      </c>
      <c r="G4399">
        <f>Table3[[#This Row],[Q3]]-Table3[[#This Row],[Q1]]</f>
        <v>60616</v>
      </c>
      <c r="H4399">
        <f>Table3[[#This Row],[Q1]]-1.5*Table3[[#This Row],[IQR]]</f>
        <v>-69366.25</v>
      </c>
      <c r="I4399">
        <f>Table3[[#This Row],[Q3]]+1.5*Table3[[#This Row],[IQR]]</f>
        <v>173097.75</v>
      </c>
    </row>
    <row r="4400" spans="1:9" x14ac:dyDescent="0.45">
      <c r="A4400" t="s">
        <v>18</v>
      </c>
      <c r="B4400" t="s">
        <v>4</v>
      </c>
      <c r="C4400">
        <v>25716</v>
      </c>
      <c r="D4400" t="b">
        <f t="shared" si="68"/>
        <v>0</v>
      </c>
      <c r="E4400" cm="1">
        <f t="array" ref="E4400">QUARTILE(IF($A:$A=$A4400,IF($B:$B=$B4400,$C:$C)),1)</f>
        <v>21557.75</v>
      </c>
      <c r="F4400" cm="1">
        <f t="array" ref="F4400">QUARTILE(IF($A:$A=$A4400,IF($B:$B=$B4400,$C:$C)),3)</f>
        <v>82173.75</v>
      </c>
      <c r="G4400">
        <f>Table3[[#This Row],[Q3]]-Table3[[#This Row],[Q1]]</f>
        <v>60616</v>
      </c>
      <c r="H4400">
        <f>Table3[[#This Row],[Q1]]-1.5*Table3[[#This Row],[IQR]]</f>
        <v>-69366.25</v>
      </c>
      <c r="I4400">
        <f>Table3[[#This Row],[Q3]]+1.5*Table3[[#This Row],[IQR]]</f>
        <v>173097.75</v>
      </c>
    </row>
    <row r="4401" spans="1:9" x14ac:dyDescent="0.45">
      <c r="A4401" t="s">
        <v>18</v>
      </c>
      <c r="B4401" t="s">
        <v>4</v>
      </c>
      <c r="C4401">
        <v>31132</v>
      </c>
      <c r="D4401" t="b">
        <f t="shared" si="68"/>
        <v>0</v>
      </c>
      <c r="E4401" cm="1">
        <f t="array" ref="E4401">QUARTILE(IF($A:$A=$A4401,IF($B:$B=$B4401,$C:$C)),1)</f>
        <v>21557.75</v>
      </c>
      <c r="F4401" cm="1">
        <f t="array" ref="F4401">QUARTILE(IF($A:$A=$A4401,IF($B:$B=$B4401,$C:$C)),3)</f>
        <v>82173.75</v>
      </c>
      <c r="G4401">
        <f>Table3[[#This Row],[Q3]]-Table3[[#This Row],[Q1]]</f>
        <v>60616</v>
      </c>
      <c r="H4401">
        <f>Table3[[#This Row],[Q1]]-1.5*Table3[[#This Row],[IQR]]</f>
        <v>-69366.25</v>
      </c>
      <c r="I4401">
        <f>Table3[[#This Row],[Q3]]+1.5*Table3[[#This Row],[IQR]]</f>
        <v>173097.75</v>
      </c>
    </row>
    <row r="4402" spans="1:9" x14ac:dyDescent="0.45">
      <c r="A4402" t="s">
        <v>18</v>
      </c>
      <c r="B4402" t="s">
        <v>4</v>
      </c>
      <c r="C4402">
        <v>34964</v>
      </c>
      <c r="D4402" t="b">
        <f t="shared" si="68"/>
        <v>0</v>
      </c>
      <c r="E4402" cm="1">
        <f t="array" ref="E4402">QUARTILE(IF($A:$A=$A4402,IF($B:$B=$B4402,$C:$C)),1)</f>
        <v>21557.75</v>
      </c>
      <c r="F4402" cm="1">
        <f t="array" ref="F4402">QUARTILE(IF($A:$A=$A4402,IF($B:$B=$B4402,$C:$C)),3)</f>
        <v>82173.75</v>
      </c>
      <c r="G4402">
        <f>Table3[[#This Row],[Q3]]-Table3[[#This Row],[Q1]]</f>
        <v>60616</v>
      </c>
      <c r="H4402">
        <f>Table3[[#This Row],[Q1]]-1.5*Table3[[#This Row],[IQR]]</f>
        <v>-69366.25</v>
      </c>
      <c r="I4402">
        <f>Table3[[#This Row],[Q3]]+1.5*Table3[[#This Row],[IQR]]</f>
        <v>173097.75</v>
      </c>
    </row>
    <row r="4403" spans="1:9" x14ac:dyDescent="0.45">
      <c r="A4403" t="s">
        <v>18</v>
      </c>
      <c r="B4403" t="s">
        <v>4</v>
      </c>
      <c r="C4403">
        <v>42657</v>
      </c>
      <c r="D4403" t="b">
        <f t="shared" si="68"/>
        <v>0</v>
      </c>
      <c r="E4403" cm="1">
        <f t="array" ref="E4403">QUARTILE(IF($A:$A=$A4403,IF($B:$B=$B4403,$C:$C)),1)</f>
        <v>21557.75</v>
      </c>
      <c r="F4403" cm="1">
        <f t="array" ref="F4403">QUARTILE(IF($A:$A=$A4403,IF($B:$B=$B4403,$C:$C)),3)</f>
        <v>82173.75</v>
      </c>
      <c r="G4403">
        <f>Table3[[#This Row],[Q3]]-Table3[[#This Row],[Q1]]</f>
        <v>60616</v>
      </c>
      <c r="H4403">
        <f>Table3[[#This Row],[Q1]]-1.5*Table3[[#This Row],[IQR]]</f>
        <v>-69366.25</v>
      </c>
      <c r="I4403">
        <f>Table3[[#This Row],[Q3]]+1.5*Table3[[#This Row],[IQR]]</f>
        <v>173097.75</v>
      </c>
    </row>
    <row r="4404" spans="1:9" x14ac:dyDescent="0.45">
      <c r="A4404" t="s">
        <v>18</v>
      </c>
      <c r="B4404" t="s">
        <v>4</v>
      </c>
      <c r="C4404">
        <v>47389</v>
      </c>
      <c r="D4404" t="b">
        <f t="shared" si="68"/>
        <v>0</v>
      </c>
      <c r="E4404" cm="1">
        <f t="array" ref="E4404">QUARTILE(IF($A:$A=$A4404,IF($B:$B=$B4404,$C:$C)),1)</f>
        <v>21557.75</v>
      </c>
      <c r="F4404" cm="1">
        <f t="array" ref="F4404">QUARTILE(IF($A:$A=$A4404,IF($B:$B=$B4404,$C:$C)),3)</f>
        <v>82173.75</v>
      </c>
      <c r="G4404">
        <f>Table3[[#This Row],[Q3]]-Table3[[#This Row],[Q1]]</f>
        <v>60616</v>
      </c>
      <c r="H4404">
        <f>Table3[[#This Row],[Q1]]-1.5*Table3[[#This Row],[IQR]]</f>
        <v>-69366.25</v>
      </c>
      <c r="I4404">
        <f>Table3[[#This Row],[Q3]]+1.5*Table3[[#This Row],[IQR]]</f>
        <v>173097.75</v>
      </c>
    </row>
    <row r="4405" spans="1:9" x14ac:dyDescent="0.45">
      <c r="A4405" t="s">
        <v>18</v>
      </c>
      <c r="B4405" t="s">
        <v>4</v>
      </c>
      <c r="C4405">
        <v>50290</v>
      </c>
      <c r="D4405" t="b">
        <f t="shared" si="68"/>
        <v>0</v>
      </c>
      <c r="E4405" cm="1">
        <f t="array" ref="E4405">QUARTILE(IF($A:$A=$A4405,IF($B:$B=$B4405,$C:$C)),1)</f>
        <v>21557.75</v>
      </c>
      <c r="F4405" cm="1">
        <f t="array" ref="F4405">QUARTILE(IF($A:$A=$A4405,IF($B:$B=$B4405,$C:$C)),3)</f>
        <v>82173.75</v>
      </c>
      <c r="G4405">
        <f>Table3[[#This Row],[Q3]]-Table3[[#This Row],[Q1]]</f>
        <v>60616</v>
      </c>
      <c r="H4405">
        <f>Table3[[#This Row],[Q1]]-1.5*Table3[[#This Row],[IQR]]</f>
        <v>-69366.25</v>
      </c>
      <c r="I4405">
        <f>Table3[[#This Row],[Q3]]+1.5*Table3[[#This Row],[IQR]]</f>
        <v>173097.75</v>
      </c>
    </row>
    <row r="4406" spans="1:9" x14ac:dyDescent="0.45">
      <c r="A4406" t="s">
        <v>18</v>
      </c>
      <c r="B4406" t="s">
        <v>4</v>
      </c>
      <c r="C4406">
        <v>51645</v>
      </c>
      <c r="D4406" t="b">
        <f t="shared" si="68"/>
        <v>0</v>
      </c>
      <c r="E4406" cm="1">
        <f t="array" ref="E4406">QUARTILE(IF($A:$A=$A4406,IF($B:$B=$B4406,$C:$C)),1)</f>
        <v>21557.75</v>
      </c>
      <c r="F4406" cm="1">
        <f t="array" ref="F4406">QUARTILE(IF($A:$A=$A4406,IF($B:$B=$B4406,$C:$C)),3)</f>
        <v>82173.75</v>
      </c>
      <c r="G4406">
        <f>Table3[[#This Row],[Q3]]-Table3[[#This Row],[Q1]]</f>
        <v>60616</v>
      </c>
      <c r="H4406">
        <f>Table3[[#This Row],[Q1]]-1.5*Table3[[#This Row],[IQR]]</f>
        <v>-69366.25</v>
      </c>
      <c r="I4406">
        <f>Table3[[#This Row],[Q3]]+1.5*Table3[[#This Row],[IQR]]</f>
        <v>173097.75</v>
      </c>
    </row>
    <row r="4407" spans="1:9" x14ac:dyDescent="0.45">
      <c r="A4407" t="s">
        <v>18</v>
      </c>
      <c r="B4407" t="s">
        <v>4</v>
      </c>
      <c r="C4407">
        <v>60096</v>
      </c>
      <c r="D4407" t="b">
        <f t="shared" si="68"/>
        <v>0</v>
      </c>
      <c r="E4407" cm="1">
        <f t="array" ref="E4407">QUARTILE(IF($A:$A=$A4407,IF($B:$B=$B4407,$C:$C)),1)</f>
        <v>21557.75</v>
      </c>
      <c r="F4407" cm="1">
        <f t="array" ref="F4407">QUARTILE(IF($A:$A=$A4407,IF($B:$B=$B4407,$C:$C)),3)</f>
        <v>82173.75</v>
      </c>
      <c r="G4407">
        <f>Table3[[#This Row],[Q3]]-Table3[[#This Row],[Q1]]</f>
        <v>60616</v>
      </c>
      <c r="H4407">
        <f>Table3[[#This Row],[Q1]]-1.5*Table3[[#This Row],[IQR]]</f>
        <v>-69366.25</v>
      </c>
      <c r="I4407">
        <f>Table3[[#This Row],[Q3]]+1.5*Table3[[#This Row],[IQR]]</f>
        <v>173097.75</v>
      </c>
    </row>
    <row r="4408" spans="1:9" x14ac:dyDescent="0.45">
      <c r="A4408" t="s">
        <v>18</v>
      </c>
      <c r="B4408" t="s">
        <v>4</v>
      </c>
      <c r="C4408">
        <v>63058</v>
      </c>
      <c r="D4408" t="b">
        <f t="shared" si="68"/>
        <v>0</v>
      </c>
      <c r="E4408" cm="1">
        <f t="array" ref="E4408">QUARTILE(IF($A:$A=$A4408,IF($B:$B=$B4408,$C:$C)),1)</f>
        <v>21557.75</v>
      </c>
      <c r="F4408" cm="1">
        <f t="array" ref="F4408">QUARTILE(IF($A:$A=$A4408,IF($B:$B=$B4408,$C:$C)),3)</f>
        <v>82173.75</v>
      </c>
      <c r="G4408">
        <f>Table3[[#This Row],[Q3]]-Table3[[#This Row],[Q1]]</f>
        <v>60616</v>
      </c>
      <c r="H4408">
        <f>Table3[[#This Row],[Q1]]-1.5*Table3[[#This Row],[IQR]]</f>
        <v>-69366.25</v>
      </c>
      <c r="I4408">
        <f>Table3[[#This Row],[Q3]]+1.5*Table3[[#This Row],[IQR]]</f>
        <v>173097.75</v>
      </c>
    </row>
    <row r="4409" spans="1:9" x14ac:dyDescent="0.45">
      <c r="A4409" t="s">
        <v>18</v>
      </c>
      <c r="B4409" t="s">
        <v>4</v>
      </c>
      <c r="C4409">
        <v>67149</v>
      </c>
      <c r="D4409" t="b">
        <f t="shared" si="68"/>
        <v>0</v>
      </c>
      <c r="E4409" cm="1">
        <f t="array" ref="E4409">QUARTILE(IF($A:$A=$A4409,IF($B:$B=$B4409,$C:$C)),1)</f>
        <v>21557.75</v>
      </c>
      <c r="F4409" cm="1">
        <f t="array" ref="F4409">QUARTILE(IF($A:$A=$A4409,IF($B:$B=$B4409,$C:$C)),3)</f>
        <v>82173.75</v>
      </c>
      <c r="G4409">
        <f>Table3[[#This Row],[Q3]]-Table3[[#This Row],[Q1]]</f>
        <v>60616</v>
      </c>
      <c r="H4409">
        <f>Table3[[#This Row],[Q1]]-1.5*Table3[[#This Row],[IQR]]</f>
        <v>-69366.25</v>
      </c>
      <c r="I4409">
        <f>Table3[[#This Row],[Q3]]+1.5*Table3[[#This Row],[IQR]]</f>
        <v>173097.75</v>
      </c>
    </row>
    <row r="4410" spans="1:9" x14ac:dyDescent="0.45">
      <c r="A4410" t="s">
        <v>18</v>
      </c>
      <c r="B4410" t="s">
        <v>4</v>
      </c>
      <c r="C4410">
        <v>68790</v>
      </c>
      <c r="D4410" t="b">
        <f t="shared" si="68"/>
        <v>0</v>
      </c>
      <c r="E4410" cm="1">
        <f t="array" ref="E4410">QUARTILE(IF($A:$A=$A4410,IF($B:$B=$B4410,$C:$C)),1)</f>
        <v>21557.75</v>
      </c>
      <c r="F4410" cm="1">
        <f t="array" ref="F4410">QUARTILE(IF($A:$A=$A4410,IF($B:$B=$B4410,$C:$C)),3)</f>
        <v>82173.75</v>
      </c>
      <c r="G4410">
        <f>Table3[[#This Row],[Q3]]-Table3[[#This Row],[Q1]]</f>
        <v>60616</v>
      </c>
      <c r="H4410">
        <f>Table3[[#This Row],[Q1]]-1.5*Table3[[#This Row],[IQR]]</f>
        <v>-69366.25</v>
      </c>
      <c r="I4410">
        <f>Table3[[#This Row],[Q3]]+1.5*Table3[[#This Row],[IQR]]</f>
        <v>173097.75</v>
      </c>
    </row>
    <row r="4411" spans="1:9" x14ac:dyDescent="0.45">
      <c r="A4411" t="s">
        <v>18</v>
      </c>
      <c r="B4411" t="s">
        <v>4</v>
      </c>
      <c r="C4411">
        <v>68868</v>
      </c>
      <c r="D4411" t="b">
        <f t="shared" si="68"/>
        <v>0</v>
      </c>
      <c r="E4411" cm="1">
        <f t="array" ref="E4411">QUARTILE(IF($A:$A=$A4411,IF($B:$B=$B4411,$C:$C)),1)</f>
        <v>21557.75</v>
      </c>
      <c r="F4411" cm="1">
        <f t="array" ref="F4411">QUARTILE(IF($A:$A=$A4411,IF($B:$B=$B4411,$C:$C)),3)</f>
        <v>82173.75</v>
      </c>
      <c r="G4411">
        <f>Table3[[#This Row],[Q3]]-Table3[[#This Row],[Q1]]</f>
        <v>60616</v>
      </c>
      <c r="H4411">
        <f>Table3[[#This Row],[Q1]]-1.5*Table3[[#This Row],[IQR]]</f>
        <v>-69366.25</v>
      </c>
      <c r="I4411">
        <f>Table3[[#This Row],[Q3]]+1.5*Table3[[#This Row],[IQR]]</f>
        <v>173097.75</v>
      </c>
    </row>
    <row r="4412" spans="1:9" x14ac:dyDescent="0.45">
      <c r="A4412" t="s">
        <v>18</v>
      </c>
      <c r="B4412" t="s">
        <v>4</v>
      </c>
      <c r="C4412">
        <v>71443</v>
      </c>
      <c r="D4412" t="b">
        <f t="shared" si="68"/>
        <v>0</v>
      </c>
      <c r="E4412" cm="1">
        <f t="array" ref="E4412">QUARTILE(IF($A:$A=$A4412,IF($B:$B=$B4412,$C:$C)),1)</f>
        <v>21557.75</v>
      </c>
      <c r="F4412" cm="1">
        <f t="array" ref="F4412">QUARTILE(IF($A:$A=$A4412,IF($B:$B=$B4412,$C:$C)),3)</f>
        <v>82173.75</v>
      </c>
      <c r="G4412">
        <f>Table3[[#This Row],[Q3]]-Table3[[#This Row],[Q1]]</f>
        <v>60616</v>
      </c>
      <c r="H4412">
        <f>Table3[[#This Row],[Q1]]-1.5*Table3[[#This Row],[IQR]]</f>
        <v>-69366.25</v>
      </c>
      <c r="I4412">
        <f>Table3[[#This Row],[Q3]]+1.5*Table3[[#This Row],[IQR]]</f>
        <v>173097.75</v>
      </c>
    </row>
    <row r="4413" spans="1:9" x14ac:dyDescent="0.45">
      <c r="A4413" t="s">
        <v>18</v>
      </c>
      <c r="B4413" t="s">
        <v>4</v>
      </c>
      <c r="C4413">
        <v>72979</v>
      </c>
      <c r="D4413" t="b">
        <f t="shared" si="68"/>
        <v>0</v>
      </c>
      <c r="E4413" cm="1">
        <f t="array" ref="E4413">QUARTILE(IF($A:$A=$A4413,IF($B:$B=$B4413,$C:$C)),1)</f>
        <v>21557.75</v>
      </c>
      <c r="F4413" cm="1">
        <f t="array" ref="F4413">QUARTILE(IF($A:$A=$A4413,IF($B:$B=$B4413,$C:$C)),3)</f>
        <v>82173.75</v>
      </c>
      <c r="G4413">
        <f>Table3[[#This Row],[Q3]]-Table3[[#This Row],[Q1]]</f>
        <v>60616</v>
      </c>
      <c r="H4413">
        <f>Table3[[#This Row],[Q1]]-1.5*Table3[[#This Row],[IQR]]</f>
        <v>-69366.25</v>
      </c>
      <c r="I4413">
        <f>Table3[[#This Row],[Q3]]+1.5*Table3[[#This Row],[IQR]]</f>
        <v>173097.75</v>
      </c>
    </row>
    <row r="4414" spans="1:9" x14ac:dyDescent="0.45">
      <c r="A4414" t="s">
        <v>18</v>
      </c>
      <c r="B4414" t="s">
        <v>4</v>
      </c>
      <c r="C4414">
        <v>75367</v>
      </c>
      <c r="D4414" t="b">
        <f t="shared" si="68"/>
        <v>0</v>
      </c>
      <c r="E4414" cm="1">
        <f t="array" ref="E4414">QUARTILE(IF($A:$A=$A4414,IF($B:$B=$B4414,$C:$C)),1)</f>
        <v>21557.75</v>
      </c>
      <c r="F4414" cm="1">
        <f t="array" ref="F4414">QUARTILE(IF($A:$A=$A4414,IF($B:$B=$B4414,$C:$C)),3)</f>
        <v>82173.75</v>
      </c>
      <c r="G4414">
        <f>Table3[[#This Row],[Q3]]-Table3[[#This Row],[Q1]]</f>
        <v>60616</v>
      </c>
      <c r="H4414">
        <f>Table3[[#This Row],[Q1]]-1.5*Table3[[#This Row],[IQR]]</f>
        <v>-69366.25</v>
      </c>
      <c r="I4414">
        <f>Table3[[#This Row],[Q3]]+1.5*Table3[[#This Row],[IQR]]</f>
        <v>173097.75</v>
      </c>
    </row>
    <row r="4415" spans="1:9" x14ac:dyDescent="0.45">
      <c r="A4415" t="s">
        <v>18</v>
      </c>
      <c r="B4415" t="s">
        <v>4</v>
      </c>
      <c r="C4415">
        <v>81983</v>
      </c>
      <c r="D4415" t="b">
        <f t="shared" si="68"/>
        <v>0</v>
      </c>
      <c r="E4415" cm="1">
        <f t="array" ref="E4415">QUARTILE(IF($A:$A=$A4415,IF($B:$B=$B4415,$C:$C)),1)</f>
        <v>21557.75</v>
      </c>
      <c r="F4415" cm="1">
        <f t="array" ref="F4415">QUARTILE(IF($A:$A=$A4415,IF($B:$B=$B4415,$C:$C)),3)</f>
        <v>82173.75</v>
      </c>
      <c r="G4415">
        <f>Table3[[#This Row],[Q3]]-Table3[[#This Row],[Q1]]</f>
        <v>60616</v>
      </c>
      <c r="H4415">
        <f>Table3[[#This Row],[Q1]]-1.5*Table3[[#This Row],[IQR]]</f>
        <v>-69366.25</v>
      </c>
      <c r="I4415">
        <f>Table3[[#This Row],[Q3]]+1.5*Table3[[#This Row],[IQR]]</f>
        <v>173097.75</v>
      </c>
    </row>
    <row r="4416" spans="1:9" x14ac:dyDescent="0.45">
      <c r="A4416" t="s">
        <v>18</v>
      </c>
      <c r="B4416" t="s">
        <v>4</v>
      </c>
      <c r="C4416">
        <v>82746</v>
      </c>
      <c r="D4416" t="b">
        <f t="shared" si="68"/>
        <v>0</v>
      </c>
      <c r="E4416" cm="1">
        <f t="array" ref="E4416">QUARTILE(IF($A:$A=$A4416,IF($B:$B=$B4416,$C:$C)),1)</f>
        <v>21557.75</v>
      </c>
      <c r="F4416" cm="1">
        <f t="array" ref="F4416">QUARTILE(IF($A:$A=$A4416,IF($B:$B=$B4416,$C:$C)),3)</f>
        <v>82173.75</v>
      </c>
      <c r="G4416">
        <f>Table3[[#This Row],[Q3]]-Table3[[#This Row],[Q1]]</f>
        <v>60616</v>
      </c>
      <c r="H4416">
        <f>Table3[[#This Row],[Q1]]-1.5*Table3[[#This Row],[IQR]]</f>
        <v>-69366.25</v>
      </c>
      <c r="I4416">
        <f>Table3[[#This Row],[Q3]]+1.5*Table3[[#This Row],[IQR]]</f>
        <v>173097.75</v>
      </c>
    </row>
    <row r="4417" spans="1:9" x14ac:dyDescent="0.45">
      <c r="A4417" t="s">
        <v>18</v>
      </c>
      <c r="B4417" t="s">
        <v>4</v>
      </c>
      <c r="C4417">
        <v>84211</v>
      </c>
      <c r="D4417" t="b">
        <f t="shared" si="68"/>
        <v>0</v>
      </c>
      <c r="E4417" cm="1">
        <f t="array" ref="E4417">QUARTILE(IF($A:$A=$A4417,IF($B:$B=$B4417,$C:$C)),1)</f>
        <v>21557.75</v>
      </c>
      <c r="F4417" cm="1">
        <f t="array" ref="F4417">QUARTILE(IF($A:$A=$A4417,IF($B:$B=$B4417,$C:$C)),3)</f>
        <v>82173.75</v>
      </c>
      <c r="G4417">
        <f>Table3[[#This Row],[Q3]]-Table3[[#This Row],[Q1]]</f>
        <v>60616</v>
      </c>
      <c r="H4417">
        <f>Table3[[#This Row],[Q1]]-1.5*Table3[[#This Row],[IQR]]</f>
        <v>-69366.25</v>
      </c>
      <c r="I4417">
        <f>Table3[[#This Row],[Q3]]+1.5*Table3[[#This Row],[IQR]]</f>
        <v>173097.75</v>
      </c>
    </row>
    <row r="4418" spans="1:9" x14ac:dyDescent="0.45">
      <c r="A4418" t="s">
        <v>18</v>
      </c>
      <c r="B4418" t="s">
        <v>4</v>
      </c>
      <c r="C4418">
        <v>86193</v>
      </c>
      <c r="D4418" t="b">
        <f t="shared" ref="D4418:D4481" si="69">IF(C4418&lt;H4418,TRUE,IF(C4418&gt;I4418,TRUE,FALSE))</f>
        <v>0</v>
      </c>
      <c r="E4418" cm="1">
        <f t="array" ref="E4418">QUARTILE(IF($A:$A=$A4418,IF($B:$B=$B4418,$C:$C)),1)</f>
        <v>21557.75</v>
      </c>
      <c r="F4418" cm="1">
        <f t="array" ref="F4418">QUARTILE(IF($A:$A=$A4418,IF($B:$B=$B4418,$C:$C)),3)</f>
        <v>82173.75</v>
      </c>
      <c r="G4418">
        <f>Table3[[#This Row],[Q3]]-Table3[[#This Row],[Q1]]</f>
        <v>60616</v>
      </c>
      <c r="H4418">
        <f>Table3[[#This Row],[Q1]]-1.5*Table3[[#This Row],[IQR]]</f>
        <v>-69366.25</v>
      </c>
      <c r="I4418">
        <f>Table3[[#This Row],[Q3]]+1.5*Table3[[#This Row],[IQR]]</f>
        <v>173097.75</v>
      </c>
    </row>
    <row r="4419" spans="1:9" x14ac:dyDescent="0.45">
      <c r="A4419" t="s">
        <v>18</v>
      </c>
      <c r="B4419" t="s">
        <v>4</v>
      </c>
      <c r="C4419">
        <v>87381</v>
      </c>
      <c r="D4419" t="b">
        <f t="shared" si="69"/>
        <v>0</v>
      </c>
      <c r="E4419" cm="1">
        <f t="array" ref="E4419">QUARTILE(IF($A:$A=$A4419,IF($B:$B=$B4419,$C:$C)),1)</f>
        <v>21557.75</v>
      </c>
      <c r="F4419" cm="1">
        <f t="array" ref="F4419">QUARTILE(IF($A:$A=$A4419,IF($B:$B=$B4419,$C:$C)),3)</f>
        <v>82173.75</v>
      </c>
      <c r="G4419">
        <f>Table3[[#This Row],[Q3]]-Table3[[#This Row],[Q1]]</f>
        <v>60616</v>
      </c>
      <c r="H4419">
        <f>Table3[[#This Row],[Q1]]-1.5*Table3[[#This Row],[IQR]]</f>
        <v>-69366.25</v>
      </c>
      <c r="I4419">
        <f>Table3[[#This Row],[Q3]]+1.5*Table3[[#This Row],[IQR]]</f>
        <v>173097.75</v>
      </c>
    </row>
    <row r="4420" spans="1:9" x14ac:dyDescent="0.45">
      <c r="A4420" t="s">
        <v>18</v>
      </c>
      <c r="B4420" t="s">
        <v>4</v>
      </c>
      <c r="C4420">
        <v>88218</v>
      </c>
      <c r="D4420" t="b">
        <f t="shared" si="69"/>
        <v>0</v>
      </c>
      <c r="E4420" cm="1">
        <f t="array" ref="E4420">QUARTILE(IF($A:$A=$A4420,IF($B:$B=$B4420,$C:$C)),1)</f>
        <v>21557.75</v>
      </c>
      <c r="F4420" cm="1">
        <f t="array" ref="F4420">QUARTILE(IF($A:$A=$A4420,IF($B:$B=$B4420,$C:$C)),3)</f>
        <v>82173.75</v>
      </c>
      <c r="G4420">
        <f>Table3[[#This Row],[Q3]]-Table3[[#This Row],[Q1]]</f>
        <v>60616</v>
      </c>
      <c r="H4420">
        <f>Table3[[#This Row],[Q1]]-1.5*Table3[[#This Row],[IQR]]</f>
        <v>-69366.25</v>
      </c>
      <c r="I4420">
        <f>Table3[[#This Row],[Q3]]+1.5*Table3[[#This Row],[IQR]]</f>
        <v>173097.75</v>
      </c>
    </row>
    <row r="4421" spans="1:9" x14ac:dyDescent="0.45">
      <c r="A4421" t="s">
        <v>18</v>
      </c>
      <c r="B4421" t="s">
        <v>4</v>
      </c>
      <c r="C4421">
        <v>88242</v>
      </c>
      <c r="D4421" t="b">
        <f t="shared" si="69"/>
        <v>0</v>
      </c>
      <c r="E4421" cm="1">
        <f t="array" ref="E4421">QUARTILE(IF($A:$A=$A4421,IF($B:$B=$B4421,$C:$C)),1)</f>
        <v>21557.75</v>
      </c>
      <c r="F4421" cm="1">
        <f t="array" ref="F4421">QUARTILE(IF($A:$A=$A4421,IF($B:$B=$B4421,$C:$C)),3)</f>
        <v>82173.75</v>
      </c>
      <c r="G4421">
        <f>Table3[[#This Row],[Q3]]-Table3[[#This Row],[Q1]]</f>
        <v>60616</v>
      </c>
      <c r="H4421">
        <f>Table3[[#This Row],[Q1]]-1.5*Table3[[#This Row],[IQR]]</f>
        <v>-69366.25</v>
      </c>
      <c r="I4421">
        <f>Table3[[#This Row],[Q3]]+1.5*Table3[[#This Row],[IQR]]</f>
        <v>173097.75</v>
      </c>
    </row>
    <row r="4422" spans="1:9" x14ac:dyDescent="0.45">
      <c r="A4422" t="s">
        <v>18</v>
      </c>
      <c r="B4422" t="s">
        <v>4</v>
      </c>
      <c r="C4422">
        <v>93397</v>
      </c>
      <c r="D4422" t="b">
        <f t="shared" si="69"/>
        <v>0</v>
      </c>
      <c r="E4422" cm="1">
        <f t="array" ref="E4422">QUARTILE(IF($A:$A=$A4422,IF($B:$B=$B4422,$C:$C)),1)</f>
        <v>21557.75</v>
      </c>
      <c r="F4422" cm="1">
        <f t="array" ref="F4422">QUARTILE(IF($A:$A=$A4422,IF($B:$B=$B4422,$C:$C)),3)</f>
        <v>82173.75</v>
      </c>
      <c r="G4422">
        <f>Table3[[#This Row],[Q3]]-Table3[[#This Row],[Q1]]</f>
        <v>60616</v>
      </c>
      <c r="H4422">
        <f>Table3[[#This Row],[Q1]]-1.5*Table3[[#This Row],[IQR]]</f>
        <v>-69366.25</v>
      </c>
      <c r="I4422">
        <f>Table3[[#This Row],[Q3]]+1.5*Table3[[#This Row],[IQR]]</f>
        <v>173097.75</v>
      </c>
    </row>
    <row r="4423" spans="1:9" x14ac:dyDescent="0.45">
      <c r="A4423" t="s">
        <v>18</v>
      </c>
      <c r="B4423" t="s">
        <v>4</v>
      </c>
      <c r="C4423">
        <v>93615</v>
      </c>
      <c r="D4423" t="b">
        <f t="shared" si="69"/>
        <v>0</v>
      </c>
      <c r="E4423" cm="1">
        <f t="array" ref="E4423">QUARTILE(IF($A:$A=$A4423,IF($B:$B=$B4423,$C:$C)),1)</f>
        <v>21557.75</v>
      </c>
      <c r="F4423" cm="1">
        <f t="array" ref="F4423">QUARTILE(IF($A:$A=$A4423,IF($B:$B=$B4423,$C:$C)),3)</f>
        <v>82173.75</v>
      </c>
      <c r="G4423">
        <f>Table3[[#This Row],[Q3]]-Table3[[#This Row],[Q1]]</f>
        <v>60616</v>
      </c>
      <c r="H4423">
        <f>Table3[[#This Row],[Q1]]-1.5*Table3[[#This Row],[IQR]]</f>
        <v>-69366.25</v>
      </c>
      <c r="I4423">
        <f>Table3[[#This Row],[Q3]]+1.5*Table3[[#This Row],[IQR]]</f>
        <v>173097.75</v>
      </c>
    </row>
    <row r="4424" spans="1:9" x14ac:dyDescent="0.45">
      <c r="A4424" t="s">
        <v>18</v>
      </c>
      <c r="B4424" t="s">
        <v>4</v>
      </c>
      <c r="C4424">
        <v>96176</v>
      </c>
      <c r="D4424" t="b">
        <f t="shared" si="69"/>
        <v>0</v>
      </c>
      <c r="E4424" cm="1">
        <f t="array" ref="E4424">QUARTILE(IF($A:$A=$A4424,IF($B:$B=$B4424,$C:$C)),1)</f>
        <v>21557.75</v>
      </c>
      <c r="F4424" cm="1">
        <f t="array" ref="F4424">QUARTILE(IF($A:$A=$A4424,IF($B:$B=$B4424,$C:$C)),3)</f>
        <v>82173.75</v>
      </c>
      <c r="G4424">
        <f>Table3[[#This Row],[Q3]]-Table3[[#This Row],[Q1]]</f>
        <v>60616</v>
      </c>
      <c r="H4424">
        <f>Table3[[#This Row],[Q1]]-1.5*Table3[[#This Row],[IQR]]</f>
        <v>-69366.25</v>
      </c>
      <c r="I4424">
        <f>Table3[[#This Row],[Q3]]+1.5*Table3[[#This Row],[IQR]]</f>
        <v>173097.75</v>
      </c>
    </row>
    <row r="4425" spans="1:9" x14ac:dyDescent="0.45">
      <c r="A4425" t="s">
        <v>12</v>
      </c>
      <c r="B4425" t="s">
        <v>4</v>
      </c>
      <c r="C4425">
        <v>5061</v>
      </c>
      <c r="D4425" t="b">
        <f t="shared" si="69"/>
        <v>0</v>
      </c>
      <c r="E4425" cm="1">
        <f t="array" ref="E4425">QUARTILE(IF($A:$A=$A4425,IF($B:$B=$B4425,$C:$C)),1)</f>
        <v>19962</v>
      </c>
      <c r="F4425" cm="1">
        <f t="array" ref="F4425">QUARTILE(IF($A:$A=$A4425,IF($B:$B=$B4425,$C:$C)),3)</f>
        <v>70297</v>
      </c>
      <c r="G4425">
        <f>Table3[[#This Row],[Q3]]-Table3[[#This Row],[Q1]]</f>
        <v>50335</v>
      </c>
      <c r="H4425">
        <f>Table3[[#This Row],[Q1]]-1.5*Table3[[#This Row],[IQR]]</f>
        <v>-55540.5</v>
      </c>
      <c r="I4425">
        <f>Table3[[#This Row],[Q3]]+1.5*Table3[[#This Row],[IQR]]</f>
        <v>145799.5</v>
      </c>
    </row>
    <row r="4426" spans="1:9" x14ac:dyDescent="0.45">
      <c r="A4426" t="s">
        <v>12</v>
      </c>
      <c r="B4426" t="s">
        <v>4</v>
      </c>
      <c r="C4426">
        <v>5280</v>
      </c>
      <c r="D4426" t="b">
        <f t="shared" si="69"/>
        <v>0</v>
      </c>
      <c r="E4426" cm="1">
        <f t="array" ref="E4426">QUARTILE(IF($A:$A=$A4426,IF($B:$B=$B4426,$C:$C)),1)</f>
        <v>19962</v>
      </c>
      <c r="F4426" cm="1">
        <f t="array" ref="F4426">QUARTILE(IF($A:$A=$A4426,IF($B:$B=$B4426,$C:$C)),3)</f>
        <v>70297</v>
      </c>
      <c r="G4426">
        <f>Table3[[#This Row],[Q3]]-Table3[[#This Row],[Q1]]</f>
        <v>50335</v>
      </c>
      <c r="H4426">
        <f>Table3[[#This Row],[Q1]]-1.5*Table3[[#This Row],[IQR]]</f>
        <v>-55540.5</v>
      </c>
      <c r="I4426">
        <f>Table3[[#This Row],[Q3]]+1.5*Table3[[#This Row],[IQR]]</f>
        <v>145799.5</v>
      </c>
    </row>
    <row r="4427" spans="1:9" x14ac:dyDescent="0.45">
      <c r="A4427" t="s">
        <v>12</v>
      </c>
      <c r="B4427" t="s">
        <v>4</v>
      </c>
      <c r="C4427">
        <v>5877</v>
      </c>
      <c r="D4427" t="b">
        <f t="shared" si="69"/>
        <v>0</v>
      </c>
      <c r="E4427" cm="1">
        <f t="array" ref="E4427">QUARTILE(IF($A:$A=$A4427,IF($B:$B=$B4427,$C:$C)),1)</f>
        <v>19962</v>
      </c>
      <c r="F4427" cm="1">
        <f t="array" ref="F4427">QUARTILE(IF($A:$A=$A4427,IF($B:$B=$B4427,$C:$C)),3)</f>
        <v>70297</v>
      </c>
      <c r="G4427">
        <f>Table3[[#This Row],[Q3]]-Table3[[#This Row],[Q1]]</f>
        <v>50335</v>
      </c>
      <c r="H4427">
        <f>Table3[[#This Row],[Q1]]-1.5*Table3[[#This Row],[IQR]]</f>
        <v>-55540.5</v>
      </c>
      <c r="I4427">
        <f>Table3[[#This Row],[Q3]]+1.5*Table3[[#This Row],[IQR]]</f>
        <v>145799.5</v>
      </c>
    </row>
    <row r="4428" spans="1:9" x14ac:dyDescent="0.45">
      <c r="A4428" t="s">
        <v>12</v>
      </c>
      <c r="B4428" t="s">
        <v>4</v>
      </c>
      <c r="C4428">
        <v>8011</v>
      </c>
      <c r="D4428" t="b">
        <f t="shared" si="69"/>
        <v>0</v>
      </c>
      <c r="E4428" cm="1">
        <f t="array" ref="E4428">QUARTILE(IF($A:$A=$A4428,IF($B:$B=$B4428,$C:$C)),1)</f>
        <v>19962</v>
      </c>
      <c r="F4428" cm="1">
        <f t="array" ref="F4428">QUARTILE(IF($A:$A=$A4428,IF($B:$B=$B4428,$C:$C)),3)</f>
        <v>70297</v>
      </c>
      <c r="G4428">
        <f>Table3[[#This Row],[Q3]]-Table3[[#This Row],[Q1]]</f>
        <v>50335</v>
      </c>
      <c r="H4428">
        <f>Table3[[#This Row],[Q1]]-1.5*Table3[[#This Row],[IQR]]</f>
        <v>-55540.5</v>
      </c>
      <c r="I4428">
        <f>Table3[[#This Row],[Q3]]+1.5*Table3[[#This Row],[IQR]]</f>
        <v>145799.5</v>
      </c>
    </row>
    <row r="4429" spans="1:9" x14ac:dyDescent="0.45">
      <c r="A4429" t="s">
        <v>12</v>
      </c>
      <c r="B4429" t="s">
        <v>4</v>
      </c>
      <c r="C4429">
        <v>9054</v>
      </c>
      <c r="D4429" t="b">
        <f t="shared" si="69"/>
        <v>0</v>
      </c>
      <c r="E4429" cm="1">
        <f t="array" ref="E4429">QUARTILE(IF($A:$A=$A4429,IF($B:$B=$B4429,$C:$C)),1)</f>
        <v>19962</v>
      </c>
      <c r="F4429" cm="1">
        <f t="array" ref="F4429">QUARTILE(IF($A:$A=$A4429,IF($B:$B=$B4429,$C:$C)),3)</f>
        <v>70297</v>
      </c>
      <c r="G4429">
        <f>Table3[[#This Row],[Q3]]-Table3[[#This Row],[Q1]]</f>
        <v>50335</v>
      </c>
      <c r="H4429">
        <f>Table3[[#This Row],[Q1]]-1.5*Table3[[#This Row],[IQR]]</f>
        <v>-55540.5</v>
      </c>
      <c r="I4429">
        <f>Table3[[#This Row],[Q3]]+1.5*Table3[[#This Row],[IQR]]</f>
        <v>145799.5</v>
      </c>
    </row>
    <row r="4430" spans="1:9" x14ac:dyDescent="0.45">
      <c r="A4430" t="s">
        <v>12</v>
      </c>
      <c r="B4430" t="s">
        <v>4</v>
      </c>
      <c r="C4430">
        <v>9644</v>
      </c>
      <c r="D4430" t="b">
        <f t="shared" si="69"/>
        <v>0</v>
      </c>
      <c r="E4430" cm="1">
        <f t="array" ref="E4430">QUARTILE(IF($A:$A=$A4430,IF($B:$B=$B4430,$C:$C)),1)</f>
        <v>19962</v>
      </c>
      <c r="F4430" cm="1">
        <f t="array" ref="F4430">QUARTILE(IF($A:$A=$A4430,IF($B:$B=$B4430,$C:$C)),3)</f>
        <v>70297</v>
      </c>
      <c r="G4430">
        <f>Table3[[#This Row],[Q3]]-Table3[[#This Row],[Q1]]</f>
        <v>50335</v>
      </c>
      <c r="H4430">
        <f>Table3[[#This Row],[Q1]]-1.5*Table3[[#This Row],[IQR]]</f>
        <v>-55540.5</v>
      </c>
      <c r="I4430">
        <f>Table3[[#This Row],[Q3]]+1.5*Table3[[#This Row],[IQR]]</f>
        <v>145799.5</v>
      </c>
    </row>
    <row r="4431" spans="1:9" x14ac:dyDescent="0.45">
      <c r="A4431" t="s">
        <v>12</v>
      </c>
      <c r="B4431" t="s">
        <v>4</v>
      </c>
      <c r="C4431">
        <v>10700</v>
      </c>
      <c r="D4431" t="b">
        <f t="shared" si="69"/>
        <v>0</v>
      </c>
      <c r="E4431" cm="1">
        <f t="array" ref="E4431">QUARTILE(IF($A:$A=$A4431,IF($B:$B=$B4431,$C:$C)),1)</f>
        <v>19962</v>
      </c>
      <c r="F4431" cm="1">
        <f t="array" ref="F4431">QUARTILE(IF($A:$A=$A4431,IF($B:$B=$B4431,$C:$C)),3)</f>
        <v>70297</v>
      </c>
      <c r="G4431">
        <f>Table3[[#This Row],[Q3]]-Table3[[#This Row],[Q1]]</f>
        <v>50335</v>
      </c>
      <c r="H4431">
        <f>Table3[[#This Row],[Q1]]-1.5*Table3[[#This Row],[IQR]]</f>
        <v>-55540.5</v>
      </c>
      <c r="I4431">
        <f>Table3[[#This Row],[Q3]]+1.5*Table3[[#This Row],[IQR]]</f>
        <v>145799.5</v>
      </c>
    </row>
    <row r="4432" spans="1:9" x14ac:dyDescent="0.45">
      <c r="A4432" t="s">
        <v>12</v>
      </c>
      <c r="B4432" t="s">
        <v>4</v>
      </c>
      <c r="C4432">
        <v>11330</v>
      </c>
      <c r="D4432" t="b">
        <f t="shared" si="69"/>
        <v>0</v>
      </c>
      <c r="E4432" cm="1">
        <f t="array" ref="E4432">QUARTILE(IF($A:$A=$A4432,IF($B:$B=$B4432,$C:$C)),1)</f>
        <v>19962</v>
      </c>
      <c r="F4432" cm="1">
        <f t="array" ref="F4432">QUARTILE(IF($A:$A=$A4432,IF($B:$B=$B4432,$C:$C)),3)</f>
        <v>70297</v>
      </c>
      <c r="G4432">
        <f>Table3[[#This Row],[Q3]]-Table3[[#This Row],[Q1]]</f>
        <v>50335</v>
      </c>
      <c r="H4432">
        <f>Table3[[#This Row],[Q1]]-1.5*Table3[[#This Row],[IQR]]</f>
        <v>-55540.5</v>
      </c>
      <c r="I4432">
        <f>Table3[[#This Row],[Q3]]+1.5*Table3[[#This Row],[IQR]]</f>
        <v>145799.5</v>
      </c>
    </row>
    <row r="4433" spans="1:9" x14ac:dyDescent="0.45">
      <c r="A4433" t="s">
        <v>12</v>
      </c>
      <c r="B4433" t="s">
        <v>4</v>
      </c>
      <c r="C4433">
        <v>12376</v>
      </c>
      <c r="D4433" t="b">
        <f t="shared" si="69"/>
        <v>0</v>
      </c>
      <c r="E4433" cm="1">
        <f t="array" ref="E4433">QUARTILE(IF($A:$A=$A4433,IF($B:$B=$B4433,$C:$C)),1)</f>
        <v>19962</v>
      </c>
      <c r="F4433" cm="1">
        <f t="array" ref="F4433">QUARTILE(IF($A:$A=$A4433,IF($B:$B=$B4433,$C:$C)),3)</f>
        <v>70297</v>
      </c>
      <c r="G4433">
        <f>Table3[[#This Row],[Q3]]-Table3[[#This Row],[Q1]]</f>
        <v>50335</v>
      </c>
      <c r="H4433">
        <f>Table3[[#This Row],[Q1]]-1.5*Table3[[#This Row],[IQR]]</f>
        <v>-55540.5</v>
      </c>
      <c r="I4433">
        <f>Table3[[#This Row],[Q3]]+1.5*Table3[[#This Row],[IQR]]</f>
        <v>145799.5</v>
      </c>
    </row>
    <row r="4434" spans="1:9" x14ac:dyDescent="0.45">
      <c r="A4434" t="s">
        <v>12</v>
      </c>
      <c r="B4434" t="s">
        <v>4</v>
      </c>
      <c r="C4434">
        <v>12522</v>
      </c>
      <c r="D4434" t="b">
        <f t="shared" si="69"/>
        <v>0</v>
      </c>
      <c r="E4434" cm="1">
        <f t="array" ref="E4434">QUARTILE(IF($A:$A=$A4434,IF($B:$B=$B4434,$C:$C)),1)</f>
        <v>19962</v>
      </c>
      <c r="F4434" cm="1">
        <f t="array" ref="F4434">QUARTILE(IF($A:$A=$A4434,IF($B:$B=$B4434,$C:$C)),3)</f>
        <v>70297</v>
      </c>
      <c r="G4434">
        <f>Table3[[#This Row],[Q3]]-Table3[[#This Row],[Q1]]</f>
        <v>50335</v>
      </c>
      <c r="H4434">
        <f>Table3[[#This Row],[Q1]]-1.5*Table3[[#This Row],[IQR]]</f>
        <v>-55540.5</v>
      </c>
      <c r="I4434">
        <f>Table3[[#This Row],[Q3]]+1.5*Table3[[#This Row],[IQR]]</f>
        <v>145799.5</v>
      </c>
    </row>
    <row r="4435" spans="1:9" x14ac:dyDescent="0.45">
      <c r="A4435" t="s">
        <v>12</v>
      </c>
      <c r="B4435" t="s">
        <v>4</v>
      </c>
      <c r="C4435">
        <v>13899</v>
      </c>
      <c r="D4435" t="b">
        <f t="shared" si="69"/>
        <v>0</v>
      </c>
      <c r="E4435" cm="1">
        <f t="array" ref="E4435">QUARTILE(IF($A:$A=$A4435,IF($B:$B=$B4435,$C:$C)),1)</f>
        <v>19962</v>
      </c>
      <c r="F4435" cm="1">
        <f t="array" ref="F4435">QUARTILE(IF($A:$A=$A4435,IF($B:$B=$B4435,$C:$C)),3)</f>
        <v>70297</v>
      </c>
      <c r="G4435">
        <f>Table3[[#This Row],[Q3]]-Table3[[#This Row],[Q1]]</f>
        <v>50335</v>
      </c>
      <c r="H4435">
        <f>Table3[[#This Row],[Q1]]-1.5*Table3[[#This Row],[IQR]]</f>
        <v>-55540.5</v>
      </c>
      <c r="I4435">
        <f>Table3[[#This Row],[Q3]]+1.5*Table3[[#This Row],[IQR]]</f>
        <v>145799.5</v>
      </c>
    </row>
    <row r="4436" spans="1:9" x14ac:dyDescent="0.45">
      <c r="A4436" t="s">
        <v>12</v>
      </c>
      <c r="B4436" t="s">
        <v>4</v>
      </c>
      <c r="C4436">
        <v>15884</v>
      </c>
      <c r="D4436" t="b">
        <f t="shared" si="69"/>
        <v>0</v>
      </c>
      <c r="E4436" cm="1">
        <f t="array" ref="E4436">QUARTILE(IF($A:$A=$A4436,IF($B:$B=$B4436,$C:$C)),1)</f>
        <v>19962</v>
      </c>
      <c r="F4436" cm="1">
        <f t="array" ref="F4436">QUARTILE(IF($A:$A=$A4436,IF($B:$B=$B4436,$C:$C)),3)</f>
        <v>70297</v>
      </c>
      <c r="G4436">
        <f>Table3[[#This Row],[Q3]]-Table3[[#This Row],[Q1]]</f>
        <v>50335</v>
      </c>
      <c r="H4436">
        <f>Table3[[#This Row],[Q1]]-1.5*Table3[[#This Row],[IQR]]</f>
        <v>-55540.5</v>
      </c>
      <c r="I4436">
        <f>Table3[[#This Row],[Q3]]+1.5*Table3[[#This Row],[IQR]]</f>
        <v>145799.5</v>
      </c>
    </row>
    <row r="4437" spans="1:9" x14ac:dyDescent="0.45">
      <c r="A4437" t="s">
        <v>12</v>
      </c>
      <c r="B4437" t="s">
        <v>4</v>
      </c>
      <c r="C4437">
        <v>16215</v>
      </c>
      <c r="D4437" t="b">
        <f t="shared" si="69"/>
        <v>0</v>
      </c>
      <c r="E4437" cm="1">
        <f t="array" ref="E4437">QUARTILE(IF($A:$A=$A4437,IF($B:$B=$B4437,$C:$C)),1)</f>
        <v>19962</v>
      </c>
      <c r="F4437" cm="1">
        <f t="array" ref="F4437">QUARTILE(IF($A:$A=$A4437,IF($B:$B=$B4437,$C:$C)),3)</f>
        <v>70297</v>
      </c>
      <c r="G4437">
        <f>Table3[[#This Row],[Q3]]-Table3[[#This Row],[Q1]]</f>
        <v>50335</v>
      </c>
      <c r="H4437">
        <f>Table3[[#This Row],[Q1]]-1.5*Table3[[#This Row],[IQR]]</f>
        <v>-55540.5</v>
      </c>
      <c r="I4437">
        <f>Table3[[#This Row],[Q3]]+1.5*Table3[[#This Row],[IQR]]</f>
        <v>145799.5</v>
      </c>
    </row>
    <row r="4438" spans="1:9" x14ac:dyDescent="0.45">
      <c r="A4438" t="s">
        <v>12</v>
      </c>
      <c r="B4438" t="s">
        <v>4</v>
      </c>
      <c r="C4438">
        <v>17148</v>
      </c>
      <c r="D4438" t="b">
        <f t="shared" si="69"/>
        <v>0</v>
      </c>
      <c r="E4438" cm="1">
        <f t="array" ref="E4438">QUARTILE(IF($A:$A=$A4438,IF($B:$B=$B4438,$C:$C)),1)</f>
        <v>19962</v>
      </c>
      <c r="F4438" cm="1">
        <f t="array" ref="F4438">QUARTILE(IF($A:$A=$A4438,IF($B:$B=$B4438,$C:$C)),3)</f>
        <v>70297</v>
      </c>
      <c r="G4438">
        <f>Table3[[#This Row],[Q3]]-Table3[[#This Row],[Q1]]</f>
        <v>50335</v>
      </c>
      <c r="H4438">
        <f>Table3[[#This Row],[Q1]]-1.5*Table3[[#This Row],[IQR]]</f>
        <v>-55540.5</v>
      </c>
      <c r="I4438">
        <f>Table3[[#This Row],[Q3]]+1.5*Table3[[#This Row],[IQR]]</f>
        <v>145799.5</v>
      </c>
    </row>
    <row r="4439" spans="1:9" x14ac:dyDescent="0.45">
      <c r="A4439" t="s">
        <v>12</v>
      </c>
      <c r="B4439" t="s">
        <v>4</v>
      </c>
      <c r="C4439">
        <v>17353</v>
      </c>
      <c r="D4439" t="b">
        <f t="shared" si="69"/>
        <v>0</v>
      </c>
      <c r="E4439" cm="1">
        <f t="array" ref="E4439">QUARTILE(IF($A:$A=$A4439,IF($B:$B=$B4439,$C:$C)),1)</f>
        <v>19962</v>
      </c>
      <c r="F4439" cm="1">
        <f t="array" ref="F4439">QUARTILE(IF($A:$A=$A4439,IF($B:$B=$B4439,$C:$C)),3)</f>
        <v>70297</v>
      </c>
      <c r="G4439">
        <f>Table3[[#This Row],[Q3]]-Table3[[#This Row],[Q1]]</f>
        <v>50335</v>
      </c>
      <c r="H4439">
        <f>Table3[[#This Row],[Q1]]-1.5*Table3[[#This Row],[IQR]]</f>
        <v>-55540.5</v>
      </c>
      <c r="I4439">
        <f>Table3[[#This Row],[Q3]]+1.5*Table3[[#This Row],[IQR]]</f>
        <v>145799.5</v>
      </c>
    </row>
    <row r="4440" spans="1:9" x14ac:dyDescent="0.45">
      <c r="A4440" t="s">
        <v>12</v>
      </c>
      <c r="B4440" t="s">
        <v>4</v>
      </c>
      <c r="C4440">
        <v>17389</v>
      </c>
      <c r="D4440" t="b">
        <f t="shared" si="69"/>
        <v>0</v>
      </c>
      <c r="E4440" cm="1">
        <f t="array" ref="E4440">QUARTILE(IF($A:$A=$A4440,IF($B:$B=$B4440,$C:$C)),1)</f>
        <v>19962</v>
      </c>
      <c r="F4440" cm="1">
        <f t="array" ref="F4440">QUARTILE(IF($A:$A=$A4440,IF($B:$B=$B4440,$C:$C)),3)</f>
        <v>70297</v>
      </c>
      <c r="G4440">
        <f>Table3[[#This Row],[Q3]]-Table3[[#This Row],[Q1]]</f>
        <v>50335</v>
      </c>
      <c r="H4440">
        <f>Table3[[#This Row],[Q1]]-1.5*Table3[[#This Row],[IQR]]</f>
        <v>-55540.5</v>
      </c>
      <c r="I4440">
        <f>Table3[[#This Row],[Q3]]+1.5*Table3[[#This Row],[IQR]]</f>
        <v>145799.5</v>
      </c>
    </row>
    <row r="4441" spans="1:9" x14ac:dyDescent="0.45">
      <c r="A4441" t="s">
        <v>12</v>
      </c>
      <c r="B4441" t="s">
        <v>4</v>
      </c>
      <c r="C4441">
        <v>17473</v>
      </c>
      <c r="D4441" t="b">
        <f t="shared" si="69"/>
        <v>0</v>
      </c>
      <c r="E4441" cm="1">
        <f t="array" ref="E4441">QUARTILE(IF($A:$A=$A4441,IF($B:$B=$B4441,$C:$C)),1)</f>
        <v>19962</v>
      </c>
      <c r="F4441" cm="1">
        <f t="array" ref="F4441">QUARTILE(IF($A:$A=$A4441,IF($B:$B=$B4441,$C:$C)),3)</f>
        <v>70297</v>
      </c>
      <c r="G4441">
        <f>Table3[[#This Row],[Q3]]-Table3[[#This Row],[Q1]]</f>
        <v>50335</v>
      </c>
      <c r="H4441">
        <f>Table3[[#This Row],[Q1]]-1.5*Table3[[#This Row],[IQR]]</f>
        <v>-55540.5</v>
      </c>
      <c r="I4441">
        <f>Table3[[#This Row],[Q3]]+1.5*Table3[[#This Row],[IQR]]</f>
        <v>145799.5</v>
      </c>
    </row>
    <row r="4442" spans="1:9" x14ac:dyDescent="0.45">
      <c r="A4442" t="s">
        <v>12</v>
      </c>
      <c r="B4442" t="s">
        <v>4</v>
      </c>
      <c r="C4442">
        <v>17951</v>
      </c>
      <c r="D4442" t="b">
        <f t="shared" si="69"/>
        <v>0</v>
      </c>
      <c r="E4442" cm="1">
        <f t="array" ref="E4442">QUARTILE(IF($A:$A=$A4442,IF($B:$B=$B4442,$C:$C)),1)</f>
        <v>19962</v>
      </c>
      <c r="F4442" cm="1">
        <f t="array" ref="F4442">QUARTILE(IF($A:$A=$A4442,IF($B:$B=$B4442,$C:$C)),3)</f>
        <v>70297</v>
      </c>
      <c r="G4442">
        <f>Table3[[#This Row],[Q3]]-Table3[[#This Row],[Q1]]</f>
        <v>50335</v>
      </c>
      <c r="H4442">
        <f>Table3[[#This Row],[Q1]]-1.5*Table3[[#This Row],[IQR]]</f>
        <v>-55540.5</v>
      </c>
      <c r="I4442">
        <f>Table3[[#This Row],[Q3]]+1.5*Table3[[#This Row],[IQR]]</f>
        <v>145799.5</v>
      </c>
    </row>
    <row r="4443" spans="1:9" x14ac:dyDescent="0.45">
      <c r="A4443" t="s">
        <v>12</v>
      </c>
      <c r="B4443" t="s">
        <v>4</v>
      </c>
      <c r="C4443">
        <v>18169</v>
      </c>
      <c r="D4443" t="b">
        <f t="shared" si="69"/>
        <v>0</v>
      </c>
      <c r="E4443" cm="1">
        <f t="array" ref="E4443">QUARTILE(IF($A:$A=$A4443,IF($B:$B=$B4443,$C:$C)),1)</f>
        <v>19962</v>
      </c>
      <c r="F4443" cm="1">
        <f t="array" ref="F4443">QUARTILE(IF($A:$A=$A4443,IF($B:$B=$B4443,$C:$C)),3)</f>
        <v>70297</v>
      </c>
      <c r="G4443">
        <f>Table3[[#This Row],[Q3]]-Table3[[#This Row],[Q1]]</f>
        <v>50335</v>
      </c>
      <c r="H4443">
        <f>Table3[[#This Row],[Q1]]-1.5*Table3[[#This Row],[IQR]]</f>
        <v>-55540.5</v>
      </c>
      <c r="I4443">
        <f>Table3[[#This Row],[Q3]]+1.5*Table3[[#This Row],[IQR]]</f>
        <v>145799.5</v>
      </c>
    </row>
    <row r="4444" spans="1:9" x14ac:dyDescent="0.45">
      <c r="A4444" t="s">
        <v>12</v>
      </c>
      <c r="B4444" t="s">
        <v>4</v>
      </c>
      <c r="C4444">
        <v>19962</v>
      </c>
      <c r="D4444" t="b">
        <f t="shared" si="69"/>
        <v>0</v>
      </c>
      <c r="E4444" cm="1">
        <f t="array" ref="E4444">QUARTILE(IF($A:$A=$A4444,IF($B:$B=$B4444,$C:$C)),1)</f>
        <v>19962</v>
      </c>
      <c r="F4444" cm="1">
        <f t="array" ref="F4444">QUARTILE(IF($A:$A=$A4444,IF($B:$B=$B4444,$C:$C)),3)</f>
        <v>70297</v>
      </c>
      <c r="G4444">
        <f>Table3[[#This Row],[Q3]]-Table3[[#This Row],[Q1]]</f>
        <v>50335</v>
      </c>
      <c r="H4444">
        <f>Table3[[#This Row],[Q1]]-1.5*Table3[[#This Row],[IQR]]</f>
        <v>-55540.5</v>
      </c>
      <c r="I4444">
        <f>Table3[[#This Row],[Q3]]+1.5*Table3[[#This Row],[IQR]]</f>
        <v>145799.5</v>
      </c>
    </row>
    <row r="4445" spans="1:9" x14ac:dyDescent="0.45">
      <c r="A4445" t="s">
        <v>12</v>
      </c>
      <c r="B4445" t="s">
        <v>4</v>
      </c>
      <c r="C4445">
        <v>20174</v>
      </c>
      <c r="D4445" t="b">
        <f t="shared" si="69"/>
        <v>0</v>
      </c>
      <c r="E4445" cm="1">
        <f t="array" ref="E4445">QUARTILE(IF($A:$A=$A4445,IF($B:$B=$B4445,$C:$C)),1)</f>
        <v>19962</v>
      </c>
      <c r="F4445" cm="1">
        <f t="array" ref="F4445">QUARTILE(IF($A:$A=$A4445,IF($B:$B=$B4445,$C:$C)),3)</f>
        <v>70297</v>
      </c>
      <c r="G4445">
        <f>Table3[[#This Row],[Q3]]-Table3[[#This Row],[Q1]]</f>
        <v>50335</v>
      </c>
      <c r="H4445">
        <f>Table3[[#This Row],[Q1]]-1.5*Table3[[#This Row],[IQR]]</f>
        <v>-55540.5</v>
      </c>
      <c r="I4445">
        <f>Table3[[#This Row],[Q3]]+1.5*Table3[[#This Row],[IQR]]</f>
        <v>145799.5</v>
      </c>
    </row>
    <row r="4446" spans="1:9" x14ac:dyDescent="0.45">
      <c r="A4446" t="s">
        <v>12</v>
      </c>
      <c r="B4446" t="s">
        <v>4</v>
      </c>
      <c r="C4446">
        <v>20749</v>
      </c>
      <c r="D4446" t="b">
        <f t="shared" si="69"/>
        <v>0</v>
      </c>
      <c r="E4446" cm="1">
        <f t="array" ref="E4446">QUARTILE(IF($A:$A=$A4446,IF($B:$B=$B4446,$C:$C)),1)</f>
        <v>19962</v>
      </c>
      <c r="F4446" cm="1">
        <f t="array" ref="F4446">QUARTILE(IF($A:$A=$A4446,IF($B:$B=$B4446,$C:$C)),3)</f>
        <v>70297</v>
      </c>
      <c r="G4446">
        <f>Table3[[#This Row],[Q3]]-Table3[[#This Row],[Q1]]</f>
        <v>50335</v>
      </c>
      <c r="H4446">
        <f>Table3[[#This Row],[Q1]]-1.5*Table3[[#This Row],[IQR]]</f>
        <v>-55540.5</v>
      </c>
      <c r="I4446">
        <f>Table3[[#This Row],[Q3]]+1.5*Table3[[#This Row],[IQR]]</f>
        <v>145799.5</v>
      </c>
    </row>
    <row r="4447" spans="1:9" x14ac:dyDescent="0.45">
      <c r="A4447" t="s">
        <v>12</v>
      </c>
      <c r="B4447" t="s">
        <v>4</v>
      </c>
      <c r="C4447">
        <v>21586</v>
      </c>
      <c r="D4447" t="b">
        <f t="shared" si="69"/>
        <v>0</v>
      </c>
      <c r="E4447" cm="1">
        <f t="array" ref="E4447">QUARTILE(IF($A:$A=$A4447,IF($B:$B=$B4447,$C:$C)),1)</f>
        <v>19962</v>
      </c>
      <c r="F4447" cm="1">
        <f t="array" ref="F4447">QUARTILE(IF($A:$A=$A4447,IF($B:$B=$B4447,$C:$C)),3)</f>
        <v>70297</v>
      </c>
      <c r="G4447">
        <f>Table3[[#This Row],[Q3]]-Table3[[#This Row],[Q1]]</f>
        <v>50335</v>
      </c>
      <c r="H4447">
        <f>Table3[[#This Row],[Q1]]-1.5*Table3[[#This Row],[IQR]]</f>
        <v>-55540.5</v>
      </c>
      <c r="I4447">
        <f>Table3[[#This Row],[Q3]]+1.5*Table3[[#This Row],[IQR]]</f>
        <v>145799.5</v>
      </c>
    </row>
    <row r="4448" spans="1:9" x14ac:dyDescent="0.45">
      <c r="A4448" t="s">
        <v>12</v>
      </c>
      <c r="B4448" t="s">
        <v>4</v>
      </c>
      <c r="C4448">
        <v>22019</v>
      </c>
      <c r="D4448" t="b">
        <f t="shared" si="69"/>
        <v>0</v>
      </c>
      <c r="E4448" cm="1">
        <f t="array" ref="E4448">QUARTILE(IF($A:$A=$A4448,IF($B:$B=$B4448,$C:$C)),1)</f>
        <v>19962</v>
      </c>
      <c r="F4448" cm="1">
        <f t="array" ref="F4448">QUARTILE(IF($A:$A=$A4448,IF($B:$B=$B4448,$C:$C)),3)</f>
        <v>70297</v>
      </c>
      <c r="G4448">
        <f>Table3[[#This Row],[Q3]]-Table3[[#This Row],[Q1]]</f>
        <v>50335</v>
      </c>
      <c r="H4448">
        <f>Table3[[#This Row],[Q1]]-1.5*Table3[[#This Row],[IQR]]</f>
        <v>-55540.5</v>
      </c>
      <c r="I4448">
        <f>Table3[[#This Row],[Q3]]+1.5*Table3[[#This Row],[IQR]]</f>
        <v>145799.5</v>
      </c>
    </row>
    <row r="4449" spans="1:9" x14ac:dyDescent="0.45">
      <c r="A4449" t="s">
        <v>12</v>
      </c>
      <c r="B4449" t="s">
        <v>4</v>
      </c>
      <c r="C4449">
        <v>22937</v>
      </c>
      <c r="D4449" t="b">
        <f t="shared" si="69"/>
        <v>0</v>
      </c>
      <c r="E4449" cm="1">
        <f t="array" ref="E4449">QUARTILE(IF($A:$A=$A4449,IF($B:$B=$B4449,$C:$C)),1)</f>
        <v>19962</v>
      </c>
      <c r="F4449" cm="1">
        <f t="array" ref="F4449">QUARTILE(IF($A:$A=$A4449,IF($B:$B=$B4449,$C:$C)),3)</f>
        <v>70297</v>
      </c>
      <c r="G4449">
        <f>Table3[[#This Row],[Q3]]-Table3[[#This Row],[Q1]]</f>
        <v>50335</v>
      </c>
      <c r="H4449">
        <f>Table3[[#This Row],[Q1]]-1.5*Table3[[#This Row],[IQR]]</f>
        <v>-55540.5</v>
      </c>
      <c r="I4449">
        <f>Table3[[#This Row],[Q3]]+1.5*Table3[[#This Row],[IQR]]</f>
        <v>145799.5</v>
      </c>
    </row>
    <row r="4450" spans="1:9" x14ac:dyDescent="0.45">
      <c r="A4450" t="s">
        <v>12</v>
      </c>
      <c r="B4450" t="s">
        <v>4</v>
      </c>
      <c r="C4450">
        <v>23170</v>
      </c>
      <c r="D4450" t="b">
        <f t="shared" si="69"/>
        <v>0</v>
      </c>
      <c r="E4450" cm="1">
        <f t="array" ref="E4450">QUARTILE(IF($A:$A=$A4450,IF($B:$B=$B4450,$C:$C)),1)</f>
        <v>19962</v>
      </c>
      <c r="F4450" cm="1">
        <f t="array" ref="F4450">QUARTILE(IF($A:$A=$A4450,IF($B:$B=$B4450,$C:$C)),3)</f>
        <v>70297</v>
      </c>
      <c r="G4450">
        <f>Table3[[#This Row],[Q3]]-Table3[[#This Row],[Q1]]</f>
        <v>50335</v>
      </c>
      <c r="H4450">
        <f>Table3[[#This Row],[Q1]]-1.5*Table3[[#This Row],[IQR]]</f>
        <v>-55540.5</v>
      </c>
      <c r="I4450">
        <f>Table3[[#This Row],[Q3]]+1.5*Table3[[#This Row],[IQR]]</f>
        <v>145799.5</v>
      </c>
    </row>
    <row r="4451" spans="1:9" x14ac:dyDescent="0.45">
      <c r="A4451" t="s">
        <v>12</v>
      </c>
      <c r="B4451" t="s">
        <v>4</v>
      </c>
      <c r="C4451">
        <v>25986</v>
      </c>
      <c r="D4451" t="b">
        <f t="shared" si="69"/>
        <v>0</v>
      </c>
      <c r="E4451" cm="1">
        <f t="array" ref="E4451">QUARTILE(IF($A:$A=$A4451,IF($B:$B=$B4451,$C:$C)),1)</f>
        <v>19962</v>
      </c>
      <c r="F4451" cm="1">
        <f t="array" ref="F4451">QUARTILE(IF($A:$A=$A4451,IF($B:$B=$B4451,$C:$C)),3)</f>
        <v>70297</v>
      </c>
      <c r="G4451">
        <f>Table3[[#This Row],[Q3]]-Table3[[#This Row],[Q1]]</f>
        <v>50335</v>
      </c>
      <c r="H4451">
        <f>Table3[[#This Row],[Q1]]-1.5*Table3[[#This Row],[IQR]]</f>
        <v>-55540.5</v>
      </c>
      <c r="I4451">
        <f>Table3[[#This Row],[Q3]]+1.5*Table3[[#This Row],[IQR]]</f>
        <v>145799.5</v>
      </c>
    </row>
    <row r="4452" spans="1:9" x14ac:dyDescent="0.45">
      <c r="A4452" t="s">
        <v>12</v>
      </c>
      <c r="B4452" t="s">
        <v>4</v>
      </c>
      <c r="C4452">
        <v>27577</v>
      </c>
      <c r="D4452" t="b">
        <f t="shared" si="69"/>
        <v>0</v>
      </c>
      <c r="E4452" cm="1">
        <f t="array" ref="E4452">QUARTILE(IF($A:$A=$A4452,IF($B:$B=$B4452,$C:$C)),1)</f>
        <v>19962</v>
      </c>
      <c r="F4452" cm="1">
        <f t="array" ref="F4452">QUARTILE(IF($A:$A=$A4452,IF($B:$B=$B4452,$C:$C)),3)</f>
        <v>70297</v>
      </c>
      <c r="G4452">
        <f>Table3[[#This Row],[Q3]]-Table3[[#This Row],[Q1]]</f>
        <v>50335</v>
      </c>
      <c r="H4452">
        <f>Table3[[#This Row],[Q1]]-1.5*Table3[[#This Row],[IQR]]</f>
        <v>-55540.5</v>
      </c>
      <c r="I4452">
        <f>Table3[[#This Row],[Q3]]+1.5*Table3[[#This Row],[IQR]]</f>
        <v>145799.5</v>
      </c>
    </row>
    <row r="4453" spans="1:9" x14ac:dyDescent="0.45">
      <c r="A4453" t="s">
        <v>12</v>
      </c>
      <c r="B4453" t="s">
        <v>4</v>
      </c>
      <c r="C4453">
        <v>28398</v>
      </c>
      <c r="D4453" t="b">
        <f t="shared" si="69"/>
        <v>0</v>
      </c>
      <c r="E4453" cm="1">
        <f t="array" ref="E4453">QUARTILE(IF($A:$A=$A4453,IF($B:$B=$B4453,$C:$C)),1)</f>
        <v>19962</v>
      </c>
      <c r="F4453" cm="1">
        <f t="array" ref="F4453">QUARTILE(IF($A:$A=$A4453,IF($B:$B=$B4453,$C:$C)),3)</f>
        <v>70297</v>
      </c>
      <c r="G4453">
        <f>Table3[[#This Row],[Q3]]-Table3[[#This Row],[Q1]]</f>
        <v>50335</v>
      </c>
      <c r="H4453">
        <f>Table3[[#This Row],[Q1]]-1.5*Table3[[#This Row],[IQR]]</f>
        <v>-55540.5</v>
      </c>
      <c r="I4453">
        <f>Table3[[#This Row],[Q3]]+1.5*Table3[[#This Row],[IQR]]</f>
        <v>145799.5</v>
      </c>
    </row>
    <row r="4454" spans="1:9" x14ac:dyDescent="0.45">
      <c r="A4454" t="s">
        <v>12</v>
      </c>
      <c r="B4454" t="s">
        <v>4</v>
      </c>
      <c r="C4454">
        <v>29415</v>
      </c>
      <c r="D4454" t="b">
        <f t="shared" si="69"/>
        <v>0</v>
      </c>
      <c r="E4454" cm="1">
        <f t="array" ref="E4454">QUARTILE(IF($A:$A=$A4454,IF($B:$B=$B4454,$C:$C)),1)</f>
        <v>19962</v>
      </c>
      <c r="F4454" cm="1">
        <f t="array" ref="F4454">QUARTILE(IF($A:$A=$A4454,IF($B:$B=$B4454,$C:$C)),3)</f>
        <v>70297</v>
      </c>
      <c r="G4454">
        <f>Table3[[#This Row],[Q3]]-Table3[[#This Row],[Q1]]</f>
        <v>50335</v>
      </c>
      <c r="H4454">
        <f>Table3[[#This Row],[Q1]]-1.5*Table3[[#This Row],[IQR]]</f>
        <v>-55540.5</v>
      </c>
      <c r="I4454">
        <f>Table3[[#This Row],[Q3]]+1.5*Table3[[#This Row],[IQR]]</f>
        <v>145799.5</v>
      </c>
    </row>
    <row r="4455" spans="1:9" x14ac:dyDescent="0.45">
      <c r="A4455" t="s">
        <v>12</v>
      </c>
      <c r="B4455" t="s">
        <v>4</v>
      </c>
      <c r="C4455">
        <v>33097</v>
      </c>
      <c r="D4455" t="b">
        <f t="shared" si="69"/>
        <v>0</v>
      </c>
      <c r="E4455" cm="1">
        <f t="array" ref="E4455">QUARTILE(IF($A:$A=$A4455,IF($B:$B=$B4455,$C:$C)),1)</f>
        <v>19962</v>
      </c>
      <c r="F4455" cm="1">
        <f t="array" ref="F4455">QUARTILE(IF($A:$A=$A4455,IF($B:$B=$B4455,$C:$C)),3)</f>
        <v>70297</v>
      </c>
      <c r="G4455">
        <f>Table3[[#This Row],[Q3]]-Table3[[#This Row],[Q1]]</f>
        <v>50335</v>
      </c>
      <c r="H4455">
        <f>Table3[[#This Row],[Q1]]-1.5*Table3[[#This Row],[IQR]]</f>
        <v>-55540.5</v>
      </c>
      <c r="I4455">
        <f>Table3[[#This Row],[Q3]]+1.5*Table3[[#This Row],[IQR]]</f>
        <v>145799.5</v>
      </c>
    </row>
    <row r="4456" spans="1:9" x14ac:dyDescent="0.45">
      <c r="A4456" t="s">
        <v>12</v>
      </c>
      <c r="B4456" t="s">
        <v>4</v>
      </c>
      <c r="C4456">
        <v>33458</v>
      </c>
      <c r="D4456" t="b">
        <f t="shared" si="69"/>
        <v>0</v>
      </c>
      <c r="E4456" cm="1">
        <f t="array" ref="E4456">QUARTILE(IF($A:$A=$A4456,IF($B:$B=$B4456,$C:$C)),1)</f>
        <v>19962</v>
      </c>
      <c r="F4456" cm="1">
        <f t="array" ref="F4456">QUARTILE(IF($A:$A=$A4456,IF($B:$B=$B4456,$C:$C)),3)</f>
        <v>70297</v>
      </c>
      <c r="G4456">
        <f>Table3[[#This Row],[Q3]]-Table3[[#This Row],[Q1]]</f>
        <v>50335</v>
      </c>
      <c r="H4456">
        <f>Table3[[#This Row],[Q1]]-1.5*Table3[[#This Row],[IQR]]</f>
        <v>-55540.5</v>
      </c>
      <c r="I4456">
        <f>Table3[[#This Row],[Q3]]+1.5*Table3[[#This Row],[IQR]]</f>
        <v>145799.5</v>
      </c>
    </row>
    <row r="4457" spans="1:9" x14ac:dyDescent="0.45">
      <c r="A4457" t="s">
        <v>12</v>
      </c>
      <c r="B4457" t="s">
        <v>4</v>
      </c>
      <c r="C4457">
        <v>33667</v>
      </c>
      <c r="D4457" t="b">
        <f t="shared" si="69"/>
        <v>0</v>
      </c>
      <c r="E4457" cm="1">
        <f t="array" ref="E4457">QUARTILE(IF($A:$A=$A4457,IF($B:$B=$B4457,$C:$C)),1)</f>
        <v>19962</v>
      </c>
      <c r="F4457" cm="1">
        <f t="array" ref="F4457">QUARTILE(IF($A:$A=$A4457,IF($B:$B=$B4457,$C:$C)),3)</f>
        <v>70297</v>
      </c>
      <c r="G4457">
        <f>Table3[[#This Row],[Q3]]-Table3[[#This Row],[Q1]]</f>
        <v>50335</v>
      </c>
      <c r="H4457">
        <f>Table3[[#This Row],[Q1]]-1.5*Table3[[#This Row],[IQR]]</f>
        <v>-55540.5</v>
      </c>
      <c r="I4457">
        <f>Table3[[#This Row],[Q3]]+1.5*Table3[[#This Row],[IQR]]</f>
        <v>145799.5</v>
      </c>
    </row>
    <row r="4458" spans="1:9" x14ac:dyDescent="0.45">
      <c r="A4458" t="s">
        <v>12</v>
      </c>
      <c r="B4458" t="s">
        <v>4</v>
      </c>
      <c r="C4458">
        <v>37368</v>
      </c>
      <c r="D4458" t="b">
        <f t="shared" si="69"/>
        <v>0</v>
      </c>
      <c r="E4458" cm="1">
        <f t="array" ref="E4458">QUARTILE(IF($A:$A=$A4458,IF($B:$B=$B4458,$C:$C)),1)</f>
        <v>19962</v>
      </c>
      <c r="F4458" cm="1">
        <f t="array" ref="F4458">QUARTILE(IF($A:$A=$A4458,IF($B:$B=$B4458,$C:$C)),3)</f>
        <v>70297</v>
      </c>
      <c r="G4458">
        <f>Table3[[#This Row],[Q3]]-Table3[[#This Row],[Q1]]</f>
        <v>50335</v>
      </c>
      <c r="H4458">
        <f>Table3[[#This Row],[Q1]]-1.5*Table3[[#This Row],[IQR]]</f>
        <v>-55540.5</v>
      </c>
      <c r="I4458">
        <f>Table3[[#This Row],[Q3]]+1.5*Table3[[#This Row],[IQR]]</f>
        <v>145799.5</v>
      </c>
    </row>
    <row r="4459" spans="1:9" x14ac:dyDescent="0.45">
      <c r="A4459" t="s">
        <v>12</v>
      </c>
      <c r="B4459" t="s">
        <v>4</v>
      </c>
      <c r="C4459">
        <v>38917</v>
      </c>
      <c r="D4459" t="b">
        <f t="shared" si="69"/>
        <v>0</v>
      </c>
      <c r="E4459" cm="1">
        <f t="array" ref="E4459">QUARTILE(IF($A:$A=$A4459,IF($B:$B=$B4459,$C:$C)),1)</f>
        <v>19962</v>
      </c>
      <c r="F4459" cm="1">
        <f t="array" ref="F4459">QUARTILE(IF($A:$A=$A4459,IF($B:$B=$B4459,$C:$C)),3)</f>
        <v>70297</v>
      </c>
      <c r="G4459">
        <f>Table3[[#This Row],[Q3]]-Table3[[#This Row],[Q1]]</f>
        <v>50335</v>
      </c>
      <c r="H4459">
        <f>Table3[[#This Row],[Q1]]-1.5*Table3[[#This Row],[IQR]]</f>
        <v>-55540.5</v>
      </c>
      <c r="I4459">
        <f>Table3[[#This Row],[Q3]]+1.5*Table3[[#This Row],[IQR]]</f>
        <v>145799.5</v>
      </c>
    </row>
    <row r="4460" spans="1:9" x14ac:dyDescent="0.45">
      <c r="A4460" t="s">
        <v>12</v>
      </c>
      <c r="B4460" t="s">
        <v>4</v>
      </c>
      <c r="C4460">
        <v>39046</v>
      </c>
      <c r="D4460" t="b">
        <f t="shared" si="69"/>
        <v>0</v>
      </c>
      <c r="E4460" cm="1">
        <f t="array" ref="E4460">QUARTILE(IF($A:$A=$A4460,IF($B:$B=$B4460,$C:$C)),1)</f>
        <v>19962</v>
      </c>
      <c r="F4460" cm="1">
        <f t="array" ref="F4460">QUARTILE(IF($A:$A=$A4460,IF($B:$B=$B4460,$C:$C)),3)</f>
        <v>70297</v>
      </c>
      <c r="G4460">
        <f>Table3[[#This Row],[Q3]]-Table3[[#This Row],[Q1]]</f>
        <v>50335</v>
      </c>
      <c r="H4460">
        <f>Table3[[#This Row],[Q1]]-1.5*Table3[[#This Row],[IQR]]</f>
        <v>-55540.5</v>
      </c>
      <c r="I4460">
        <f>Table3[[#This Row],[Q3]]+1.5*Table3[[#This Row],[IQR]]</f>
        <v>145799.5</v>
      </c>
    </row>
    <row r="4461" spans="1:9" x14ac:dyDescent="0.45">
      <c r="A4461" t="s">
        <v>12</v>
      </c>
      <c r="B4461" t="s">
        <v>4</v>
      </c>
      <c r="C4461">
        <v>39710</v>
      </c>
      <c r="D4461" t="b">
        <f t="shared" si="69"/>
        <v>0</v>
      </c>
      <c r="E4461" cm="1">
        <f t="array" ref="E4461">QUARTILE(IF($A:$A=$A4461,IF($B:$B=$B4461,$C:$C)),1)</f>
        <v>19962</v>
      </c>
      <c r="F4461" cm="1">
        <f t="array" ref="F4461">QUARTILE(IF($A:$A=$A4461,IF($B:$B=$B4461,$C:$C)),3)</f>
        <v>70297</v>
      </c>
      <c r="G4461">
        <f>Table3[[#This Row],[Q3]]-Table3[[#This Row],[Q1]]</f>
        <v>50335</v>
      </c>
      <c r="H4461">
        <f>Table3[[#This Row],[Q1]]-1.5*Table3[[#This Row],[IQR]]</f>
        <v>-55540.5</v>
      </c>
      <c r="I4461">
        <f>Table3[[#This Row],[Q3]]+1.5*Table3[[#This Row],[IQR]]</f>
        <v>145799.5</v>
      </c>
    </row>
    <row r="4462" spans="1:9" x14ac:dyDescent="0.45">
      <c r="A4462" t="s">
        <v>12</v>
      </c>
      <c r="B4462" t="s">
        <v>4</v>
      </c>
      <c r="C4462">
        <v>40784</v>
      </c>
      <c r="D4462" t="b">
        <f t="shared" si="69"/>
        <v>0</v>
      </c>
      <c r="E4462" cm="1">
        <f t="array" ref="E4462">QUARTILE(IF($A:$A=$A4462,IF($B:$B=$B4462,$C:$C)),1)</f>
        <v>19962</v>
      </c>
      <c r="F4462" cm="1">
        <f t="array" ref="F4462">QUARTILE(IF($A:$A=$A4462,IF($B:$B=$B4462,$C:$C)),3)</f>
        <v>70297</v>
      </c>
      <c r="G4462">
        <f>Table3[[#This Row],[Q3]]-Table3[[#This Row],[Q1]]</f>
        <v>50335</v>
      </c>
      <c r="H4462">
        <f>Table3[[#This Row],[Q1]]-1.5*Table3[[#This Row],[IQR]]</f>
        <v>-55540.5</v>
      </c>
      <c r="I4462">
        <f>Table3[[#This Row],[Q3]]+1.5*Table3[[#This Row],[IQR]]</f>
        <v>145799.5</v>
      </c>
    </row>
    <row r="4463" spans="1:9" x14ac:dyDescent="0.45">
      <c r="A4463" t="s">
        <v>12</v>
      </c>
      <c r="B4463" t="s">
        <v>4</v>
      </c>
      <c r="C4463">
        <v>40878</v>
      </c>
      <c r="D4463" t="b">
        <f t="shared" si="69"/>
        <v>0</v>
      </c>
      <c r="E4463" cm="1">
        <f t="array" ref="E4463">QUARTILE(IF($A:$A=$A4463,IF($B:$B=$B4463,$C:$C)),1)</f>
        <v>19962</v>
      </c>
      <c r="F4463" cm="1">
        <f t="array" ref="F4463">QUARTILE(IF($A:$A=$A4463,IF($B:$B=$B4463,$C:$C)),3)</f>
        <v>70297</v>
      </c>
      <c r="G4463">
        <f>Table3[[#This Row],[Q3]]-Table3[[#This Row],[Q1]]</f>
        <v>50335</v>
      </c>
      <c r="H4463">
        <f>Table3[[#This Row],[Q1]]-1.5*Table3[[#This Row],[IQR]]</f>
        <v>-55540.5</v>
      </c>
      <c r="I4463">
        <f>Table3[[#This Row],[Q3]]+1.5*Table3[[#This Row],[IQR]]</f>
        <v>145799.5</v>
      </c>
    </row>
    <row r="4464" spans="1:9" x14ac:dyDescent="0.45">
      <c r="A4464" t="s">
        <v>12</v>
      </c>
      <c r="B4464" t="s">
        <v>4</v>
      </c>
      <c r="C4464">
        <v>43187</v>
      </c>
      <c r="D4464" t="b">
        <f t="shared" si="69"/>
        <v>0</v>
      </c>
      <c r="E4464" cm="1">
        <f t="array" ref="E4464">QUARTILE(IF($A:$A=$A4464,IF($B:$B=$B4464,$C:$C)),1)</f>
        <v>19962</v>
      </c>
      <c r="F4464" cm="1">
        <f t="array" ref="F4464">QUARTILE(IF($A:$A=$A4464,IF($B:$B=$B4464,$C:$C)),3)</f>
        <v>70297</v>
      </c>
      <c r="G4464">
        <f>Table3[[#This Row],[Q3]]-Table3[[#This Row],[Q1]]</f>
        <v>50335</v>
      </c>
      <c r="H4464">
        <f>Table3[[#This Row],[Q1]]-1.5*Table3[[#This Row],[IQR]]</f>
        <v>-55540.5</v>
      </c>
      <c r="I4464">
        <f>Table3[[#This Row],[Q3]]+1.5*Table3[[#This Row],[IQR]]</f>
        <v>145799.5</v>
      </c>
    </row>
    <row r="4465" spans="1:9" x14ac:dyDescent="0.45">
      <c r="A4465" t="s">
        <v>12</v>
      </c>
      <c r="B4465" t="s">
        <v>4</v>
      </c>
      <c r="C4465">
        <v>46351</v>
      </c>
      <c r="D4465" t="b">
        <f t="shared" si="69"/>
        <v>0</v>
      </c>
      <c r="E4465" cm="1">
        <f t="array" ref="E4465">QUARTILE(IF($A:$A=$A4465,IF($B:$B=$B4465,$C:$C)),1)</f>
        <v>19962</v>
      </c>
      <c r="F4465" cm="1">
        <f t="array" ref="F4465">QUARTILE(IF($A:$A=$A4465,IF($B:$B=$B4465,$C:$C)),3)</f>
        <v>70297</v>
      </c>
      <c r="G4465">
        <f>Table3[[#This Row],[Q3]]-Table3[[#This Row],[Q1]]</f>
        <v>50335</v>
      </c>
      <c r="H4465">
        <f>Table3[[#This Row],[Q1]]-1.5*Table3[[#This Row],[IQR]]</f>
        <v>-55540.5</v>
      </c>
      <c r="I4465">
        <f>Table3[[#This Row],[Q3]]+1.5*Table3[[#This Row],[IQR]]</f>
        <v>145799.5</v>
      </c>
    </row>
    <row r="4466" spans="1:9" x14ac:dyDescent="0.45">
      <c r="A4466" t="s">
        <v>12</v>
      </c>
      <c r="B4466" t="s">
        <v>4</v>
      </c>
      <c r="C4466">
        <v>47861</v>
      </c>
      <c r="D4466" t="b">
        <f t="shared" si="69"/>
        <v>0</v>
      </c>
      <c r="E4466" cm="1">
        <f t="array" ref="E4466">QUARTILE(IF($A:$A=$A4466,IF($B:$B=$B4466,$C:$C)),1)</f>
        <v>19962</v>
      </c>
      <c r="F4466" cm="1">
        <f t="array" ref="F4466">QUARTILE(IF($A:$A=$A4466,IF($B:$B=$B4466,$C:$C)),3)</f>
        <v>70297</v>
      </c>
      <c r="G4466">
        <f>Table3[[#This Row],[Q3]]-Table3[[#This Row],[Q1]]</f>
        <v>50335</v>
      </c>
      <c r="H4466">
        <f>Table3[[#This Row],[Q1]]-1.5*Table3[[#This Row],[IQR]]</f>
        <v>-55540.5</v>
      </c>
      <c r="I4466">
        <f>Table3[[#This Row],[Q3]]+1.5*Table3[[#This Row],[IQR]]</f>
        <v>145799.5</v>
      </c>
    </row>
    <row r="4467" spans="1:9" x14ac:dyDescent="0.45">
      <c r="A4467" t="s">
        <v>12</v>
      </c>
      <c r="B4467" t="s">
        <v>4</v>
      </c>
      <c r="C4467">
        <v>48959</v>
      </c>
      <c r="D4467" t="b">
        <f t="shared" si="69"/>
        <v>0</v>
      </c>
      <c r="E4467" cm="1">
        <f t="array" ref="E4467">QUARTILE(IF($A:$A=$A4467,IF($B:$B=$B4467,$C:$C)),1)</f>
        <v>19962</v>
      </c>
      <c r="F4467" cm="1">
        <f t="array" ref="F4467">QUARTILE(IF($A:$A=$A4467,IF($B:$B=$B4467,$C:$C)),3)</f>
        <v>70297</v>
      </c>
      <c r="G4467">
        <f>Table3[[#This Row],[Q3]]-Table3[[#This Row],[Q1]]</f>
        <v>50335</v>
      </c>
      <c r="H4467">
        <f>Table3[[#This Row],[Q1]]-1.5*Table3[[#This Row],[IQR]]</f>
        <v>-55540.5</v>
      </c>
      <c r="I4467">
        <f>Table3[[#This Row],[Q3]]+1.5*Table3[[#This Row],[IQR]]</f>
        <v>145799.5</v>
      </c>
    </row>
    <row r="4468" spans="1:9" x14ac:dyDescent="0.45">
      <c r="A4468" t="s">
        <v>12</v>
      </c>
      <c r="B4468" t="s">
        <v>4</v>
      </c>
      <c r="C4468">
        <v>51093</v>
      </c>
      <c r="D4468" t="b">
        <f t="shared" si="69"/>
        <v>0</v>
      </c>
      <c r="E4468" cm="1">
        <f t="array" ref="E4468">QUARTILE(IF($A:$A=$A4468,IF($B:$B=$B4468,$C:$C)),1)</f>
        <v>19962</v>
      </c>
      <c r="F4468" cm="1">
        <f t="array" ref="F4468">QUARTILE(IF($A:$A=$A4468,IF($B:$B=$B4468,$C:$C)),3)</f>
        <v>70297</v>
      </c>
      <c r="G4468">
        <f>Table3[[#This Row],[Q3]]-Table3[[#This Row],[Q1]]</f>
        <v>50335</v>
      </c>
      <c r="H4468">
        <f>Table3[[#This Row],[Q1]]-1.5*Table3[[#This Row],[IQR]]</f>
        <v>-55540.5</v>
      </c>
      <c r="I4468">
        <f>Table3[[#This Row],[Q3]]+1.5*Table3[[#This Row],[IQR]]</f>
        <v>145799.5</v>
      </c>
    </row>
    <row r="4469" spans="1:9" x14ac:dyDescent="0.45">
      <c r="A4469" t="s">
        <v>12</v>
      </c>
      <c r="B4469" t="s">
        <v>4</v>
      </c>
      <c r="C4469">
        <v>51490</v>
      </c>
      <c r="D4469" t="b">
        <f t="shared" si="69"/>
        <v>0</v>
      </c>
      <c r="E4469" cm="1">
        <f t="array" ref="E4469">QUARTILE(IF($A:$A=$A4469,IF($B:$B=$B4469,$C:$C)),1)</f>
        <v>19962</v>
      </c>
      <c r="F4469" cm="1">
        <f t="array" ref="F4469">QUARTILE(IF($A:$A=$A4469,IF($B:$B=$B4469,$C:$C)),3)</f>
        <v>70297</v>
      </c>
      <c r="G4469">
        <f>Table3[[#This Row],[Q3]]-Table3[[#This Row],[Q1]]</f>
        <v>50335</v>
      </c>
      <c r="H4469">
        <f>Table3[[#This Row],[Q1]]-1.5*Table3[[#This Row],[IQR]]</f>
        <v>-55540.5</v>
      </c>
      <c r="I4469">
        <f>Table3[[#This Row],[Q3]]+1.5*Table3[[#This Row],[IQR]]</f>
        <v>145799.5</v>
      </c>
    </row>
    <row r="4470" spans="1:9" x14ac:dyDescent="0.45">
      <c r="A4470" t="s">
        <v>12</v>
      </c>
      <c r="B4470" t="s">
        <v>4</v>
      </c>
      <c r="C4470">
        <v>53683</v>
      </c>
      <c r="D4470" t="b">
        <f t="shared" si="69"/>
        <v>0</v>
      </c>
      <c r="E4470" cm="1">
        <f t="array" ref="E4470">QUARTILE(IF($A:$A=$A4470,IF($B:$B=$B4470,$C:$C)),1)</f>
        <v>19962</v>
      </c>
      <c r="F4470" cm="1">
        <f t="array" ref="F4470">QUARTILE(IF($A:$A=$A4470,IF($B:$B=$B4470,$C:$C)),3)</f>
        <v>70297</v>
      </c>
      <c r="G4470">
        <f>Table3[[#This Row],[Q3]]-Table3[[#This Row],[Q1]]</f>
        <v>50335</v>
      </c>
      <c r="H4470">
        <f>Table3[[#This Row],[Q1]]-1.5*Table3[[#This Row],[IQR]]</f>
        <v>-55540.5</v>
      </c>
      <c r="I4470">
        <f>Table3[[#This Row],[Q3]]+1.5*Table3[[#This Row],[IQR]]</f>
        <v>145799.5</v>
      </c>
    </row>
    <row r="4471" spans="1:9" x14ac:dyDescent="0.45">
      <c r="A4471" t="s">
        <v>12</v>
      </c>
      <c r="B4471" t="s">
        <v>4</v>
      </c>
      <c r="C4471">
        <v>53964</v>
      </c>
      <c r="D4471" t="b">
        <f t="shared" si="69"/>
        <v>0</v>
      </c>
      <c r="E4471" cm="1">
        <f t="array" ref="E4471">QUARTILE(IF($A:$A=$A4471,IF($B:$B=$B4471,$C:$C)),1)</f>
        <v>19962</v>
      </c>
      <c r="F4471" cm="1">
        <f t="array" ref="F4471">QUARTILE(IF($A:$A=$A4471,IF($B:$B=$B4471,$C:$C)),3)</f>
        <v>70297</v>
      </c>
      <c r="G4471">
        <f>Table3[[#This Row],[Q3]]-Table3[[#This Row],[Q1]]</f>
        <v>50335</v>
      </c>
      <c r="H4471">
        <f>Table3[[#This Row],[Q1]]-1.5*Table3[[#This Row],[IQR]]</f>
        <v>-55540.5</v>
      </c>
      <c r="I4471">
        <f>Table3[[#This Row],[Q3]]+1.5*Table3[[#This Row],[IQR]]</f>
        <v>145799.5</v>
      </c>
    </row>
    <row r="4472" spans="1:9" x14ac:dyDescent="0.45">
      <c r="A4472" t="s">
        <v>12</v>
      </c>
      <c r="B4472" t="s">
        <v>4</v>
      </c>
      <c r="C4472">
        <v>54008</v>
      </c>
      <c r="D4472" t="b">
        <f t="shared" si="69"/>
        <v>0</v>
      </c>
      <c r="E4472" cm="1">
        <f t="array" ref="E4472">QUARTILE(IF($A:$A=$A4472,IF($B:$B=$B4472,$C:$C)),1)</f>
        <v>19962</v>
      </c>
      <c r="F4472" cm="1">
        <f t="array" ref="F4472">QUARTILE(IF($A:$A=$A4472,IF($B:$B=$B4472,$C:$C)),3)</f>
        <v>70297</v>
      </c>
      <c r="G4472">
        <f>Table3[[#This Row],[Q3]]-Table3[[#This Row],[Q1]]</f>
        <v>50335</v>
      </c>
      <c r="H4472">
        <f>Table3[[#This Row],[Q1]]-1.5*Table3[[#This Row],[IQR]]</f>
        <v>-55540.5</v>
      </c>
      <c r="I4472">
        <f>Table3[[#This Row],[Q3]]+1.5*Table3[[#This Row],[IQR]]</f>
        <v>145799.5</v>
      </c>
    </row>
    <row r="4473" spans="1:9" x14ac:dyDescent="0.45">
      <c r="A4473" t="s">
        <v>12</v>
      </c>
      <c r="B4473" t="s">
        <v>4</v>
      </c>
      <c r="C4473">
        <v>54120</v>
      </c>
      <c r="D4473" t="b">
        <f t="shared" si="69"/>
        <v>0</v>
      </c>
      <c r="E4473" cm="1">
        <f t="array" ref="E4473">QUARTILE(IF($A:$A=$A4473,IF($B:$B=$B4473,$C:$C)),1)</f>
        <v>19962</v>
      </c>
      <c r="F4473" cm="1">
        <f t="array" ref="F4473">QUARTILE(IF($A:$A=$A4473,IF($B:$B=$B4473,$C:$C)),3)</f>
        <v>70297</v>
      </c>
      <c r="G4473">
        <f>Table3[[#This Row],[Q3]]-Table3[[#This Row],[Q1]]</f>
        <v>50335</v>
      </c>
      <c r="H4473">
        <f>Table3[[#This Row],[Q1]]-1.5*Table3[[#This Row],[IQR]]</f>
        <v>-55540.5</v>
      </c>
      <c r="I4473">
        <f>Table3[[#This Row],[Q3]]+1.5*Table3[[#This Row],[IQR]]</f>
        <v>145799.5</v>
      </c>
    </row>
    <row r="4474" spans="1:9" x14ac:dyDescent="0.45">
      <c r="A4474" t="s">
        <v>12</v>
      </c>
      <c r="B4474" t="s">
        <v>4</v>
      </c>
      <c r="C4474">
        <v>57008</v>
      </c>
      <c r="D4474" t="b">
        <f t="shared" si="69"/>
        <v>0</v>
      </c>
      <c r="E4474" cm="1">
        <f t="array" ref="E4474">QUARTILE(IF($A:$A=$A4474,IF($B:$B=$B4474,$C:$C)),1)</f>
        <v>19962</v>
      </c>
      <c r="F4474" cm="1">
        <f t="array" ref="F4474">QUARTILE(IF($A:$A=$A4474,IF($B:$B=$B4474,$C:$C)),3)</f>
        <v>70297</v>
      </c>
      <c r="G4474">
        <f>Table3[[#This Row],[Q3]]-Table3[[#This Row],[Q1]]</f>
        <v>50335</v>
      </c>
      <c r="H4474">
        <f>Table3[[#This Row],[Q1]]-1.5*Table3[[#This Row],[IQR]]</f>
        <v>-55540.5</v>
      </c>
      <c r="I4474">
        <f>Table3[[#This Row],[Q3]]+1.5*Table3[[#This Row],[IQR]]</f>
        <v>145799.5</v>
      </c>
    </row>
    <row r="4475" spans="1:9" x14ac:dyDescent="0.45">
      <c r="A4475" t="s">
        <v>12</v>
      </c>
      <c r="B4475" t="s">
        <v>4</v>
      </c>
      <c r="C4475">
        <v>60115</v>
      </c>
      <c r="D4475" t="b">
        <f t="shared" si="69"/>
        <v>0</v>
      </c>
      <c r="E4475" cm="1">
        <f t="array" ref="E4475">QUARTILE(IF($A:$A=$A4475,IF($B:$B=$B4475,$C:$C)),1)</f>
        <v>19962</v>
      </c>
      <c r="F4475" cm="1">
        <f t="array" ref="F4475">QUARTILE(IF($A:$A=$A4475,IF($B:$B=$B4475,$C:$C)),3)</f>
        <v>70297</v>
      </c>
      <c r="G4475">
        <f>Table3[[#This Row],[Q3]]-Table3[[#This Row],[Q1]]</f>
        <v>50335</v>
      </c>
      <c r="H4475">
        <f>Table3[[#This Row],[Q1]]-1.5*Table3[[#This Row],[IQR]]</f>
        <v>-55540.5</v>
      </c>
      <c r="I4475">
        <f>Table3[[#This Row],[Q3]]+1.5*Table3[[#This Row],[IQR]]</f>
        <v>145799.5</v>
      </c>
    </row>
    <row r="4476" spans="1:9" x14ac:dyDescent="0.45">
      <c r="A4476" t="s">
        <v>12</v>
      </c>
      <c r="B4476" t="s">
        <v>4</v>
      </c>
      <c r="C4476">
        <v>62015</v>
      </c>
      <c r="D4476" t="b">
        <f t="shared" si="69"/>
        <v>0</v>
      </c>
      <c r="E4476" cm="1">
        <f t="array" ref="E4476">QUARTILE(IF($A:$A=$A4476,IF($B:$B=$B4476,$C:$C)),1)</f>
        <v>19962</v>
      </c>
      <c r="F4476" cm="1">
        <f t="array" ref="F4476">QUARTILE(IF($A:$A=$A4476,IF($B:$B=$B4476,$C:$C)),3)</f>
        <v>70297</v>
      </c>
      <c r="G4476">
        <f>Table3[[#This Row],[Q3]]-Table3[[#This Row],[Q1]]</f>
        <v>50335</v>
      </c>
      <c r="H4476">
        <f>Table3[[#This Row],[Q1]]-1.5*Table3[[#This Row],[IQR]]</f>
        <v>-55540.5</v>
      </c>
      <c r="I4476">
        <f>Table3[[#This Row],[Q3]]+1.5*Table3[[#This Row],[IQR]]</f>
        <v>145799.5</v>
      </c>
    </row>
    <row r="4477" spans="1:9" x14ac:dyDescent="0.45">
      <c r="A4477" t="s">
        <v>12</v>
      </c>
      <c r="B4477" t="s">
        <v>4</v>
      </c>
      <c r="C4477">
        <v>62205</v>
      </c>
      <c r="D4477" t="b">
        <f t="shared" si="69"/>
        <v>0</v>
      </c>
      <c r="E4477" cm="1">
        <f t="array" ref="E4477">QUARTILE(IF($A:$A=$A4477,IF($B:$B=$B4477,$C:$C)),1)</f>
        <v>19962</v>
      </c>
      <c r="F4477" cm="1">
        <f t="array" ref="F4477">QUARTILE(IF($A:$A=$A4477,IF($B:$B=$B4477,$C:$C)),3)</f>
        <v>70297</v>
      </c>
      <c r="G4477">
        <f>Table3[[#This Row],[Q3]]-Table3[[#This Row],[Q1]]</f>
        <v>50335</v>
      </c>
      <c r="H4477">
        <f>Table3[[#This Row],[Q1]]-1.5*Table3[[#This Row],[IQR]]</f>
        <v>-55540.5</v>
      </c>
      <c r="I4477">
        <f>Table3[[#This Row],[Q3]]+1.5*Table3[[#This Row],[IQR]]</f>
        <v>145799.5</v>
      </c>
    </row>
    <row r="4478" spans="1:9" x14ac:dyDescent="0.45">
      <c r="A4478" t="s">
        <v>12</v>
      </c>
      <c r="B4478" t="s">
        <v>4</v>
      </c>
      <c r="C4478">
        <v>64888</v>
      </c>
      <c r="D4478" t="b">
        <f t="shared" si="69"/>
        <v>0</v>
      </c>
      <c r="E4478" cm="1">
        <f t="array" ref="E4478">QUARTILE(IF($A:$A=$A4478,IF($B:$B=$B4478,$C:$C)),1)</f>
        <v>19962</v>
      </c>
      <c r="F4478" cm="1">
        <f t="array" ref="F4478">QUARTILE(IF($A:$A=$A4478,IF($B:$B=$B4478,$C:$C)),3)</f>
        <v>70297</v>
      </c>
      <c r="G4478">
        <f>Table3[[#This Row],[Q3]]-Table3[[#This Row],[Q1]]</f>
        <v>50335</v>
      </c>
      <c r="H4478">
        <f>Table3[[#This Row],[Q1]]-1.5*Table3[[#This Row],[IQR]]</f>
        <v>-55540.5</v>
      </c>
      <c r="I4478">
        <f>Table3[[#This Row],[Q3]]+1.5*Table3[[#This Row],[IQR]]</f>
        <v>145799.5</v>
      </c>
    </row>
    <row r="4479" spans="1:9" x14ac:dyDescent="0.45">
      <c r="A4479" t="s">
        <v>12</v>
      </c>
      <c r="B4479" t="s">
        <v>4</v>
      </c>
      <c r="C4479">
        <v>68528</v>
      </c>
      <c r="D4479" t="b">
        <f t="shared" si="69"/>
        <v>0</v>
      </c>
      <c r="E4479" cm="1">
        <f t="array" ref="E4479">QUARTILE(IF($A:$A=$A4479,IF($B:$B=$B4479,$C:$C)),1)</f>
        <v>19962</v>
      </c>
      <c r="F4479" cm="1">
        <f t="array" ref="F4479">QUARTILE(IF($A:$A=$A4479,IF($B:$B=$B4479,$C:$C)),3)</f>
        <v>70297</v>
      </c>
      <c r="G4479">
        <f>Table3[[#This Row],[Q3]]-Table3[[#This Row],[Q1]]</f>
        <v>50335</v>
      </c>
      <c r="H4479">
        <f>Table3[[#This Row],[Q1]]-1.5*Table3[[#This Row],[IQR]]</f>
        <v>-55540.5</v>
      </c>
      <c r="I4479">
        <f>Table3[[#This Row],[Q3]]+1.5*Table3[[#This Row],[IQR]]</f>
        <v>145799.5</v>
      </c>
    </row>
    <row r="4480" spans="1:9" x14ac:dyDescent="0.45">
      <c r="A4480" t="s">
        <v>12</v>
      </c>
      <c r="B4480" t="s">
        <v>4</v>
      </c>
      <c r="C4480">
        <v>68808</v>
      </c>
      <c r="D4480" t="b">
        <f t="shared" si="69"/>
        <v>0</v>
      </c>
      <c r="E4480" cm="1">
        <f t="array" ref="E4480">QUARTILE(IF($A:$A=$A4480,IF($B:$B=$B4480,$C:$C)),1)</f>
        <v>19962</v>
      </c>
      <c r="F4480" cm="1">
        <f t="array" ref="F4480">QUARTILE(IF($A:$A=$A4480,IF($B:$B=$B4480,$C:$C)),3)</f>
        <v>70297</v>
      </c>
      <c r="G4480">
        <f>Table3[[#This Row],[Q3]]-Table3[[#This Row],[Q1]]</f>
        <v>50335</v>
      </c>
      <c r="H4480">
        <f>Table3[[#This Row],[Q1]]-1.5*Table3[[#This Row],[IQR]]</f>
        <v>-55540.5</v>
      </c>
      <c r="I4480">
        <f>Table3[[#This Row],[Q3]]+1.5*Table3[[#This Row],[IQR]]</f>
        <v>145799.5</v>
      </c>
    </row>
    <row r="4481" spans="1:9" x14ac:dyDescent="0.45">
      <c r="A4481" t="s">
        <v>12</v>
      </c>
      <c r="B4481" t="s">
        <v>4</v>
      </c>
      <c r="C4481">
        <v>69102</v>
      </c>
      <c r="D4481" t="b">
        <f t="shared" si="69"/>
        <v>0</v>
      </c>
      <c r="E4481" cm="1">
        <f t="array" ref="E4481">QUARTILE(IF($A:$A=$A4481,IF($B:$B=$B4481,$C:$C)),1)</f>
        <v>19962</v>
      </c>
      <c r="F4481" cm="1">
        <f t="array" ref="F4481">QUARTILE(IF($A:$A=$A4481,IF($B:$B=$B4481,$C:$C)),3)</f>
        <v>70297</v>
      </c>
      <c r="G4481">
        <f>Table3[[#This Row],[Q3]]-Table3[[#This Row],[Q1]]</f>
        <v>50335</v>
      </c>
      <c r="H4481">
        <f>Table3[[#This Row],[Q1]]-1.5*Table3[[#This Row],[IQR]]</f>
        <v>-55540.5</v>
      </c>
      <c r="I4481">
        <f>Table3[[#This Row],[Q3]]+1.5*Table3[[#This Row],[IQR]]</f>
        <v>145799.5</v>
      </c>
    </row>
    <row r="4482" spans="1:9" x14ac:dyDescent="0.45">
      <c r="A4482" t="s">
        <v>12</v>
      </c>
      <c r="B4482" t="s">
        <v>4</v>
      </c>
      <c r="C4482">
        <v>70297</v>
      </c>
      <c r="D4482" t="b">
        <f t="shared" ref="D4482:D4545" si="70">IF(C4482&lt;H4482,TRUE,IF(C4482&gt;I4482,TRUE,FALSE))</f>
        <v>0</v>
      </c>
      <c r="E4482" cm="1">
        <f t="array" ref="E4482">QUARTILE(IF($A:$A=$A4482,IF($B:$B=$B4482,$C:$C)),1)</f>
        <v>19962</v>
      </c>
      <c r="F4482" cm="1">
        <f t="array" ref="F4482">QUARTILE(IF($A:$A=$A4482,IF($B:$B=$B4482,$C:$C)),3)</f>
        <v>70297</v>
      </c>
      <c r="G4482">
        <f>Table3[[#This Row],[Q3]]-Table3[[#This Row],[Q1]]</f>
        <v>50335</v>
      </c>
      <c r="H4482">
        <f>Table3[[#This Row],[Q1]]-1.5*Table3[[#This Row],[IQR]]</f>
        <v>-55540.5</v>
      </c>
      <c r="I4482">
        <f>Table3[[#This Row],[Q3]]+1.5*Table3[[#This Row],[IQR]]</f>
        <v>145799.5</v>
      </c>
    </row>
    <row r="4483" spans="1:9" x14ac:dyDescent="0.45">
      <c r="A4483" t="s">
        <v>12</v>
      </c>
      <c r="B4483" t="s">
        <v>4</v>
      </c>
      <c r="C4483">
        <v>70851</v>
      </c>
      <c r="D4483" t="b">
        <f t="shared" si="70"/>
        <v>0</v>
      </c>
      <c r="E4483" cm="1">
        <f t="array" ref="E4483">QUARTILE(IF($A:$A=$A4483,IF($B:$B=$B4483,$C:$C)),1)</f>
        <v>19962</v>
      </c>
      <c r="F4483" cm="1">
        <f t="array" ref="F4483">QUARTILE(IF($A:$A=$A4483,IF($B:$B=$B4483,$C:$C)),3)</f>
        <v>70297</v>
      </c>
      <c r="G4483">
        <f>Table3[[#This Row],[Q3]]-Table3[[#This Row],[Q1]]</f>
        <v>50335</v>
      </c>
      <c r="H4483">
        <f>Table3[[#This Row],[Q1]]-1.5*Table3[[#This Row],[IQR]]</f>
        <v>-55540.5</v>
      </c>
      <c r="I4483">
        <f>Table3[[#This Row],[Q3]]+1.5*Table3[[#This Row],[IQR]]</f>
        <v>145799.5</v>
      </c>
    </row>
    <row r="4484" spans="1:9" x14ac:dyDescent="0.45">
      <c r="A4484" t="s">
        <v>12</v>
      </c>
      <c r="B4484" t="s">
        <v>4</v>
      </c>
      <c r="C4484">
        <v>72651</v>
      </c>
      <c r="D4484" t="b">
        <f t="shared" si="70"/>
        <v>0</v>
      </c>
      <c r="E4484" cm="1">
        <f t="array" ref="E4484">QUARTILE(IF($A:$A=$A4484,IF($B:$B=$B4484,$C:$C)),1)</f>
        <v>19962</v>
      </c>
      <c r="F4484" cm="1">
        <f t="array" ref="F4484">QUARTILE(IF($A:$A=$A4484,IF($B:$B=$B4484,$C:$C)),3)</f>
        <v>70297</v>
      </c>
      <c r="G4484">
        <f>Table3[[#This Row],[Q3]]-Table3[[#This Row],[Q1]]</f>
        <v>50335</v>
      </c>
      <c r="H4484">
        <f>Table3[[#This Row],[Q1]]-1.5*Table3[[#This Row],[IQR]]</f>
        <v>-55540.5</v>
      </c>
      <c r="I4484">
        <f>Table3[[#This Row],[Q3]]+1.5*Table3[[#This Row],[IQR]]</f>
        <v>145799.5</v>
      </c>
    </row>
    <row r="4485" spans="1:9" x14ac:dyDescent="0.45">
      <c r="A4485" t="s">
        <v>12</v>
      </c>
      <c r="B4485" t="s">
        <v>4</v>
      </c>
      <c r="C4485">
        <v>72809</v>
      </c>
      <c r="D4485" t="b">
        <f t="shared" si="70"/>
        <v>0</v>
      </c>
      <c r="E4485" cm="1">
        <f t="array" ref="E4485">QUARTILE(IF($A:$A=$A4485,IF($B:$B=$B4485,$C:$C)),1)</f>
        <v>19962</v>
      </c>
      <c r="F4485" cm="1">
        <f t="array" ref="F4485">QUARTILE(IF($A:$A=$A4485,IF($B:$B=$B4485,$C:$C)),3)</f>
        <v>70297</v>
      </c>
      <c r="G4485">
        <f>Table3[[#This Row],[Q3]]-Table3[[#This Row],[Q1]]</f>
        <v>50335</v>
      </c>
      <c r="H4485">
        <f>Table3[[#This Row],[Q1]]-1.5*Table3[[#This Row],[IQR]]</f>
        <v>-55540.5</v>
      </c>
      <c r="I4485">
        <f>Table3[[#This Row],[Q3]]+1.5*Table3[[#This Row],[IQR]]</f>
        <v>145799.5</v>
      </c>
    </row>
    <row r="4486" spans="1:9" x14ac:dyDescent="0.45">
      <c r="A4486" t="s">
        <v>12</v>
      </c>
      <c r="B4486" t="s">
        <v>4</v>
      </c>
      <c r="C4486">
        <v>73304</v>
      </c>
      <c r="D4486" t="b">
        <f t="shared" si="70"/>
        <v>0</v>
      </c>
      <c r="E4486" cm="1">
        <f t="array" ref="E4486">QUARTILE(IF($A:$A=$A4486,IF($B:$B=$B4486,$C:$C)),1)</f>
        <v>19962</v>
      </c>
      <c r="F4486" cm="1">
        <f t="array" ref="F4486">QUARTILE(IF($A:$A=$A4486,IF($B:$B=$B4486,$C:$C)),3)</f>
        <v>70297</v>
      </c>
      <c r="G4486">
        <f>Table3[[#This Row],[Q3]]-Table3[[#This Row],[Q1]]</f>
        <v>50335</v>
      </c>
      <c r="H4486">
        <f>Table3[[#This Row],[Q1]]-1.5*Table3[[#This Row],[IQR]]</f>
        <v>-55540.5</v>
      </c>
      <c r="I4486">
        <f>Table3[[#This Row],[Q3]]+1.5*Table3[[#This Row],[IQR]]</f>
        <v>145799.5</v>
      </c>
    </row>
    <row r="4487" spans="1:9" x14ac:dyDescent="0.45">
      <c r="A4487" t="s">
        <v>12</v>
      </c>
      <c r="B4487" t="s">
        <v>4</v>
      </c>
      <c r="C4487">
        <v>78624</v>
      </c>
      <c r="D4487" t="b">
        <f t="shared" si="70"/>
        <v>0</v>
      </c>
      <c r="E4487" cm="1">
        <f t="array" ref="E4487">QUARTILE(IF($A:$A=$A4487,IF($B:$B=$B4487,$C:$C)),1)</f>
        <v>19962</v>
      </c>
      <c r="F4487" cm="1">
        <f t="array" ref="F4487">QUARTILE(IF($A:$A=$A4487,IF($B:$B=$B4487,$C:$C)),3)</f>
        <v>70297</v>
      </c>
      <c r="G4487">
        <f>Table3[[#This Row],[Q3]]-Table3[[#This Row],[Q1]]</f>
        <v>50335</v>
      </c>
      <c r="H4487">
        <f>Table3[[#This Row],[Q1]]-1.5*Table3[[#This Row],[IQR]]</f>
        <v>-55540.5</v>
      </c>
      <c r="I4487">
        <f>Table3[[#This Row],[Q3]]+1.5*Table3[[#This Row],[IQR]]</f>
        <v>145799.5</v>
      </c>
    </row>
    <row r="4488" spans="1:9" x14ac:dyDescent="0.45">
      <c r="A4488" t="s">
        <v>12</v>
      </c>
      <c r="B4488" t="s">
        <v>4</v>
      </c>
      <c r="C4488">
        <v>81434</v>
      </c>
      <c r="D4488" t="b">
        <f t="shared" si="70"/>
        <v>0</v>
      </c>
      <c r="E4488" cm="1">
        <f t="array" ref="E4488">QUARTILE(IF($A:$A=$A4488,IF($B:$B=$B4488,$C:$C)),1)</f>
        <v>19962</v>
      </c>
      <c r="F4488" cm="1">
        <f t="array" ref="F4488">QUARTILE(IF($A:$A=$A4488,IF($B:$B=$B4488,$C:$C)),3)</f>
        <v>70297</v>
      </c>
      <c r="G4488">
        <f>Table3[[#This Row],[Q3]]-Table3[[#This Row],[Q1]]</f>
        <v>50335</v>
      </c>
      <c r="H4488">
        <f>Table3[[#This Row],[Q1]]-1.5*Table3[[#This Row],[IQR]]</f>
        <v>-55540.5</v>
      </c>
      <c r="I4488">
        <f>Table3[[#This Row],[Q3]]+1.5*Table3[[#This Row],[IQR]]</f>
        <v>145799.5</v>
      </c>
    </row>
    <row r="4489" spans="1:9" x14ac:dyDescent="0.45">
      <c r="A4489" t="s">
        <v>12</v>
      </c>
      <c r="B4489" t="s">
        <v>4</v>
      </c>
      <c r="C4489">
        <v>81715</v>
      </c>
      <c r="D4489" t="b">
        <f t="shared" si="70"/>
        <v>0</v>
      </c>
      <c r="E4489" cm="1">
        <f t="array" ref="E4489">QUARTILE(IF($A:$A=$A4489,IF($B:$B=$B4489,$C:$C)),1)</f>
        <v>19962</v>
      </c>
      <c r="F4489" cm="1">
        <f t="array" ref="F4489">QUARTILE(IF($A:$A=$A4489,IF($B:$B=$B4489,$C:$C)),3)</f>
        <v>70297</v>
      </c>
      <c r="G4489">
        <f>Table3[[#This Row],[Q3]]-Table3[[#This Row],[Q1]]</f>
        <v>50335</v>
      </c>
      <c r="H4489">
        <f>Table3[[#This Row],[Q1]]-1.5*Table3[[#This Row],[IQR]]</f>
        <v>-55540.5</v>
      </c>
      <c r="I4489">
        <f>Table3[[#This Row],[Q3]]+1.5*Table3[[#This Row],[IQR]]</f>
        <v>145799.5</v>
      </c>
    </row>
    <row r="4490" spans="1:9" x14ac:dyDescent="0.45">
      <c r="A4490" t="s">
        <v>12</v>
      </c>
      <c r="B4490" t="s">
        <v>4</v>
      </c>
      <c r="C4490">
        <v>84530</v>
      </c>
      <c r="D4490" t="b">
        <f t="shared" si="70"/>
        <v>0</v>
      </c>
      <c r="E4490" cm="1">
        <f t="array" ref="E4490">QUARTILE(IF($A:$A=$A4490,IF($B:$B=$B4490,$C:$C)),1)</f>
        <v>19962</v>
      </c>
      <c r="F4490" cm="1">
        <f t="array" ref="F4490">QUARTILE(IF($A:$A=$A4490,IF($B:$B=$B4490,$C:$C)),3)</f>
        <v>70297</v>
      </c>
      <c r="G4490">
        <f>Table3[[#This Row],[Q3]]-Table3[[#This Row],[Q1]]</f>
        <v>50335</v>
      </c>
      <c r="H4490">
        <f>Table3[[#This Row],[Q1]]-1.5*Table3[[#This Row],[IQR]]</f>
        <v>-55540.5</v>
      </c>
      <c r="I4490">
        <f>Table3[[#This Row],[Q3]]+1.5*Table3[[#This Row],[IQR]]</f>
        <v>145799.5</v>
      </c>
    </row>
    <row r="4491" spans="1:9" x14ac:dyDescent="0.45">
      <c r="A4491" t="s">
        <v>12</v>
      </c>
      <c r="B4491" t="s">
        <v>4</v>
      </c>
      <c r="C4491">
        <v>86238</v>
      </c>
      <c r="D4491" t="b">
        <f t="shared" si="70"/>
        <v>0</v>
      </c>
      <c r="E4491" cm="1">
        <f t="array" ref="E4491">QUARTILE(IF($A:$A=$A4491,IF($B:$B=$B4491,$C:$C)),1)</f>
        <v>19962</v>
      </c>
      <c r="F4491" cm="1">
        <f t="array" ref="F4491">QUARTILE(IF($A:$A=$A4491,IF($B:$B=$B4491,$C:$C)),3)</f>
        <v>70297</v>
      </c>
      <c r="G4491">
        <f>Table3[[#This Row],[Q3]]-Table3[[#This Row],[Q1]]</f>
        <v>50335</v>
      </c>
      <c r="H4491">
        <f>Table3[[#This Row],[Q1]]-1.5*Table3[[#This Row],[IQR]]</f>
        <v>-55540.5</v>
      </c>
      <c r="I4491">
        <f>Table3[[#This Row],[Q3]]+1.5*Table3[[#This Row],[IQR]]</f>
        <v>145799.5</v>
      </c>
    </row>
    <row r="4492" spans="1:9" x14ac:dyDescent="0.45">
      <c r="A4492" t="s">
        <v>12</v>
      </c>
      <c r="B4492" t="s">
        <v>4</v>
      </c>
      <c r="C4492">
        <v>86763</v>
      </c>
      <c r="D4492" t="b">
        <f t="shared" si="70"/>
        <v>0</v>
      </c>
      <c r="E4492" cm="1">
        <f t="array" ref="E4492">QUARTILE(IF($A:$A=$A4492,IF($B:$B=$B4492,$C:$C)),1)</f>
        <v>19962</v>
      </c>
      <c r="F4492" cm="1">
        <f t="array" ref="F4492">QUARTILE(IF($A:$A=$A4492,IF($B:$B=$B4492,$C:$C)),3)</f>
        <v>70297</v>
      </c>
      <c r="G4492">
        <f>Table3[[#This Row],[Q3]]-Table3[[#This Row],[Q1]]</f>
        <v>50335</v>
      </c>
      <c r="H4492">
        <f>Table3[[#This Row],[Q1]]-1.5*Table3[[#This Row],[IQR]]</f>
        <v>-55540.5</v>
      </c>
      <c r="I4492">
        <f>Table3[[#This Row],[Q3]]+1.5*Table3[[#This Row],[IQR]]</f>
        <v>145799.5</v>
      </c>
    </row>
    <row r="4493" spans="1:9" x14ac:dyDescent="0.45">
      <c r="A4493" t="s">
        <v>12</v>
      </c>
      <c r="B4493" t="s">
        <v>4</v>
      </c>
      <c r="C4493">
        <v>90076</v>
      </c>
      <c r="D4493" t="b">
        <f t="shared" si="70"/>
        <v>0</v>
      </c>
      <c r="E4493" cm="1">
        <f t="array" ref="E4493">QUARTILE(IF($A:$A=$A4493,IF($B:$B=$B4493,$C:$C)),1)</f>
        <v>19962</v>
      </c>
      <c r="F4493" cm="1">
        <f t="array" ref="F4493">QUARTILE(IF($A:$A=$A4493,IF($B:$B=$B4493,$C:$C)),3)</f>
        <v>70297</v>
      </c>
      <c r="G4493">
        <f>Table3[[#This Row],[Q3]]-Table3[[#This Row],[Q1]]</f>
        <v>50335</v>
      </c>
      <c r="H4493">
        <f>Table3[[#This Row],[Q1]]-1.5*Table3[[#This Row],[IQR]]</f>
        <v>-55540.5</v>
      </c>
      <c r="I4493">
        <f>Table3[[#This Row],[Q3]]+1.5*Table3[[#This Row],[IQR]]</f>
        <v>145799.5</v>
      </c>
    </row>
    <row r="4494" spans="1:9" x14ac:dyDescent="0.45">
      <c r="A4494" t="s">
        <v>12</v>
      </c>
      <c r="B4494" t="s">
        <v>4</v>
      </c>
      <c r="C4494">
        <v>91680</v>
      </c>
      <c r="D4494" t="b">
        <f t="shared" si="70"/>
        <v>0</v>
      </c>
      <c r="E4494" cm="1">
        <f t="array" ref="E4494">QUARTILE(IF($A:$A=$A4494,IF($B:$B=$B4494,$C:$C)),1)</f>
        <v>19962</v>
      </c>
      <c r="F4494" cm="1">
        <f t="array" ref="F4494">QUARTILE(IF($A:$A=$A4494,IF($B:$B=$B4494,$C:$C)),3)</f>
        <v>70297</v>
      </c>
      <c r="G4494">
        <f>Table3[[#This Row],[Q3]]-Table3[[#This Row],[Q1]]</f>
        <v>50335</v>
      </c>
      <c r="H4494">
        <f>Table3[[#This Row],[Q1]]-1.5*Table3[[#This Row],[IQR]]</f>
        <v>-55540.5</v>
      </c>
      <c r="I4494">
        <f>Table3[[#This Row],[Q3]]+1.5*Table3[[#This Row],[IQR]]</f>
        <v>145799.5</v>
      </c>
    </row>
    <row r="4495" spans="1:9" x14ac:dyDescent="0.45">
      <c r="A4495" t="s">
        <v>12</v>
      </c>
      <c r="B4495" t="s">
        <v>4</v>
      </c>
      <c r="C4495">
        <v>92750</v>
      </c>
      <c r="D4495" t="b">
        <f t="shared" si="70"/>
        <v>0</v>
      </c>
      <c r="E4495" cm="1">
        <f t="array" ref="E4495">QUARTILE(IF($A:$A=$A4495,IF($B:$B=$B4495,$C:$C)),1)</f>
        <v>19962</v>
      </c>
      <c r="F4495" cm="1">
        <f t="array" ref="F4495">QUARTILE(IF($A:$A=$A4495,IF($B:$B=$B4495,$C:$C)),3)</f>
        <v>70297</v>
      </c>
      <c r="G4495">
        <f>Table3[[#This Row],[Q3]]-Table3[[#This Row],[Q1]]</f>
        <v>50335</v>
      </c>
      <c r="H4495">
        <f>Table3[[#This Row],[Q1]]-1.5*Table3[[#This Row],[IQR]]</f>
        <v>-55540.5</v>
      </c>
      <c r="I4495">
        <f>Table3[[#This Row],[Q3]]+1.5*Table3[[#This Row],[IQR]]</f>
        <v>145799.5</v>
      </c>
    </row>
    <row r="4496" spans="1:9" x14ac:dyDescent="0.45">
      <c r="A4496" t="s">
        <v>12</v>
      </c>
      <c r="B4496" t="s">
        <v>4</v>
      </c>
      <c r="C4496">
        <v>94188</v>
      </c>
      <c r="D4496" t="b">
        <f t="shared" si="70"/>
        <v>0</v>
      </c>
      <c r="E4496" cm="1">
        <f t="array" ref="E4496">QUARTILE(IF($A:$A=$A4496,IF($B:$B=$B4496,$C:$C)),1)</f>
        <v>19962</v>
      </c>
      <c r="F4496" cm="1">
        <f t="array" ref="F4496">QUARTILE(IF($A:$A=$A4496,IF($B:$B=$B4496,$C:$C)),3)</f>
        <v>70297</v>
      </c>
      <c r="G4496">
        <f>Table3[[#This Row],[Q3]]-Table3[[#This Row],[Q1]]</f>
        <v>50335</v>
      </c>
      <c r="H4496">
        <f>Table3[[#This Row],[Q1]]-1.5*Table3[[#This Row],[IQR]]</f>
        <v>-55540.5</v>
      </c>
      <c r="I4496">
        <f>Table3[[#This Row],[Q3]]+1.5*Table3[[#This Row],[IQR]]</f>
        <v>145799.5</v>
      </c>
    </row>
    <row r="4497" spans="1:9" x14ac:dyDescent="0.45">
      <c r="A4497" t="s">
        <v>12</v>
      </c>
      <c r="B4497" t="s">
        <v>4</v>
      </c>
      <c r="C4497">
        <v>95546</v>
      </c>
      <c r="D4497" t="b">
        <f t="shared" si="70"/>
        <v>0</v>
      </c>
      <c r="E4497" cm="1">
        <f t="array" ref="E4497">QUARTILE(IF($A:$A=$A4497,IF($B:$B=$B4497,$C:$C)),1)</f>
        <v>19962</v>
      </c>
      <c r="F4497" cm="1">
        <f t="array" ref="F4497">QUARTILE(IF($A:$A=$A4497,IF($B:$B=$B4497,$C:$C)),3)</f>
        <v>70297</v>
      </c>
      <c r="G4497">
        <f>Table3[[#This Row],[Q3]]-Table3[[#This Row],[Q1]]</f>
        <v>50335</v>
      </c>
      <c r="H4497">
        <f>Table3[[#This Row],[Q1]]-1.5*Table3[[#This Row],[IQR]]</f>
        <v>-55540.5</v>
      </c>
      <c r="I4497">
        <f>Table3[[#This Row],[Q3]]+1.5*Table3[[#This Row],[IQR]]</f>
        <v>145799.5</v>
      </c>
    </row>
    <row r="4498" spans="1:9" x14ac:dyDescent="0.45">
      <c r="A4498" t="s">
        <v>12</v>
      </c>
      <c r="B4498" t="s">
        <v>4</v>
      </c>
      <c r="C4498">
        <v>95713</v>
      </c>
      <c r="D4498" t="b">
        <f t="shared" si="70"/>
        <v>0</v>
      </c>
      <c r="E4498" cm="1">
        <f t="array" ref="E4498">QUARTILE(IF($A:$A=$A4498,IF($B:$B=$B4498,$C:$C)),1)</f>
        <v>19962</v>
      </c>
      <c r="F4498" cm="1">
        <f t="array" ref="F4498">QUARTILE(IF($A:$A=$A4498,IF($B:$B=$B4498,$C:$C)),3)</f>
        <v>70297</v>
      </c>
      <c r="G4498">
        <f>Table3[[#This Row],[Q3]]-Table3[[#This Row],[Q1]]</f>
        <v>50335</v>
      </c>
      <c r="H4498">
        <f>Table3[[#This Row],[Q1]]-1.5*Table3[[#This Row],[IQR]]</f>
        <v>-55540.5</v>
      </c>
      <c r="I4498">
        <f>Table3[[#This Row],[Q3]]+1.5*Table3[[#This Row],[IQR]]</f>
        <v>145799.5</v>
      </c>
    </row>
    <row r="4499" spans="1:9" x14ac:dyDescent="0.45">
      <c r="A4499" t="s">
        <v>12</v>
      </c>
      <c r="B4499" t="s">
        <v>4</v>
      </c>
      <c r="C4499">
        <v>96146</v>
      </c>
      <c r="D4499" t="b">
        <f t="shared" si="70"/>
        <v>0</v>
      </c>
      <c r="E4499" cm="1">
        <f t="array" ref="E4499">QUARTILE(IF($A:$A=$A4499,IF($B:$B=$B4499,$C:$C)),1)</f>
        <v>19962</v>
      </c>
      <c r="F4499" cm="1">
        <f t="array" ref="F4499">QUARTILE(IF($A:$A=$A4499,IF($B:$B=$B4499,$C:$C)),3)</f>
        <v>70297</v>
      </c>
      <c r="G4499">
        <f>Table3[[#This Row],[Q3]]-Table3[[#This Row],[Q1]]</f>
        <v>50335</v>
      </c>
      <c r="H4499">
        <f>Table3[[#This Row],[Q1]]-1.5*Table3[[#This Row],[IQR]]</f>
        <v>-55540.5</v>
      </c>
      <c r="I4499">
        <f>Table3[[#This Row],[Q3]]+1.5*Table3[[#This Row],[IQR]]</f>
        <v>145799.5</v>
      </c>
    </row>
    <row r="4500" spans="1:9" x14ac:dyDescent="0.45">
      <c r="A4500" t="s">
        <v>12</v>
      </c>
      <c r="B4500" t="s">
        <v>4</v>
      </c>
      <c r="C4500">
        <v>96466</v>
      </c>
      <c r="D4500" t="b">
        <f t="shared" si="70"/>
        <v>0</v>
      </c>
      <c r="E4500" cm="1">
        <f t="array" ref="E4500">QUARTILE(IF($A:$A=$A4500,IF($B:$B=$B4500,$C:$C)),1)</f>
        <v>19962</v>
      </c>
      <c r="F4500" cm="1">
        <f t="array" ref="F4500">QUARTILE(IF($A:$A=$A4500,IF($B:$B=$B4500,$C:$C)),3)</f>
        <v>70297</v>
      </c>
      <c r="G4500">
        <f>Table3[[#This Row],[Q3]]-Table3[[#This Row],[Q1]]</f>
        <v>50335</v>
      </c>
      <c r="H4500">
        <f>Table3[[#This Row],[Q1]]-1.5*Table3[[#This Row],[IQR]]</f>
        <v>-55540.5</v>
      </c>
      <c r="I4500">
        <f>Table3[[#This Row],[Q3]]+1.5*Table3[[#This Row],[IQR]]</f>
        <v>145799.5</v>
      </c>
    </row>
    <row r="4501" spans="1:9" x14ac:dyDescent="0.45">
      <c r="A4501" t="s">
        <v>12</v>
      </c>
      <c r="B4501" t="s">
        <v>4</v>
      </c>
      <c r="C4501">
        <v>97293</v>
      </c>
      <c r="D4501" t="b">
        <f t="shared" si="70"/>
        <v>0</v>
      </c>
      <c r="E4501" cm="1">
        <f t="array" ref="E4501">QUARTILE(IF($A:$A=$A4501,IF($B:$B=$B4501,$C:$C)),1)</f>
        <v>19962</v>
      </c>
      <c r="F4501" cm="1">
        <f t="array" ref="F4501">QUARTILE(IF($A:$A=$A4501,IF($B:$B=$B4501,$C:$C)),3)</f>
        <v>70297</v>
      </c>
      <c r="G4501">
        <f>Table3[[#This Row],[Q3]]-Table3[[#This Row],[Q1]]</f>
        <v>50335</v>
      </c>
      <c r="H4501">
        <f>Table3[[#This Row],[Q1]]-1.5*Table3[[#This Row],[IQR]]</f>
        <v>-55540.5</v>
      </c>
      <c r="I4501">
        <f>Table3[[#This Row],[Q3]]+1.5*Table3[[#This Row],[IQR]]</f>
        <v>145799.5</v>
      </c>
    </row>
    <row r="4502" spans="1:9" x14ac:dyDescent="0.45">
      <c r="A4502" t="s">
        <v>20</v>
      </c>
      <c r="B4502" t="s">
        <v>4</v>
      </c>
      <c r="C4502">
        <v>2789</v>
      </c>
      <c r="D4502" t="b">
        <f t="shared" si="70"/>
        <v>0</v>
      </c>
      <c r="E4502" cm="1">
        <f t="array" ref="E4502">QUARTILE(IF($A:$A=$A4502,IF($B:$B=$B4502,$C:$C)),1)</f>
        <v>25317</v>
      </c>
      <c r="F4502" cm="1">
        <f t="array" ref="F4502">QUARTILE(IF($A:$A=$A4502,IF($B:$B=$B4502,$C:$C)),3)</f>
        <v>75404</v>
      </c>
      <c r="G4502">
        <f>Table3[[#This Row],[Q3]]-Table3[[#This Row],[Q1]]</f>
        <v>50087</v>
      </c>
      <c r="H4502">
        <f>Table3[[#This Row],[Q1]]-1.5*Table3[[#This Row],[IQR]]</f>
        <v>-49813.5</v>
      </c>
      <c r="I4502">
        <f>Table3[[#This Row],[Q3]]+1.5*Table3[[#This Row],[IQR]]</f>
        <v>150534.5</v>
      </c>
    </row>
    <row r="4503" spans="1:9" x14ac:dyDescent="0.45">
      <c r="A4503" t="s">
        <v>20</v>
      </c>
      <c r="B4503" t="s">
        <v>4</v>
      </c>
      <c r="C4503">
        <v>3183</v>
      </c>
      <c r="D4503" t="b">
        <f t="shared" si="70"/>
        <v>0</v>
      </c>
      <c r="E4503" cm="1">
        <f t="array" ref="E4503">QUARTILE(IF($A:$A=$A4503,IF($B:$B=$B4503,$C:$C)),1)</f>
        <v>25317</v>
      </c>
      <c r="F4503" cm="1">
        <f t="array" ref="F4503">QUARTILE(IF($A:$A=$A4503,IF($B:$B=$B4503,$C:$C)),3)</f>
        <v>75404</v>
      </c>
      <c r="G4503">
        <f>Table3[[#This Row],[Q3]]-Table3[[#This Row],[Q1]]</f>
        <v>50087</v>
      </c>
      <c r="H4503">
        <f>Table3[[#This Row],[Q1]]-1.5*Table3[[#This Row],[IQR]]</f>
        <v>-49813.5</v>
      </c>
      <c r="I4503">
        <f>Table3[[#This Row],[Q3]]+1.5*Table3[[#This Row],[IQR]]</f>
        <v>150534.5</v>
      </c>
    </row>
    <row r="4504" spans="1:9" x14ac:dyDescent="0.45">
      <c r="A4504" t="s">
        <v>20</v>
      </c>
      <c r="B4504" t="s">
        <v>4</v>
      </c>
      <c r="C4504">
        <v>3336</v>
      </c>
      <c r="D4504" t="b">
        <f t="shared" si="70"/>
        <v>0</v>
      </c>
      <c r="E4504" cm="1">
        <f t="array" ref="E4504">QUARTILE(IF($A:$A=$A4504,IF($B:$B=$B4504,$C:$C)),1)</f>
        <v>25317</v>
      </c>
      <c r="F4504" cm="1">
        <f t="array" ref="F4504">QUARTILE(IF($A:$A=$A4504,IF($B:$B=$B4504,$C:$C)),3)</f>
        <v>75404</v>
      </c>
      <c r="G4504">
        <f>Table3[[#This Row],[Q3]]-Table3[[#This Row],[Q1]]</f>
        <v>50087</v>
      </c>
      <c r="H4504">
        <f>Table3[[#This Row],[Q1]]-1.5*Table3[[#This Row],[IQR]]</f>
        <v>-49813.5</v>
      </c>
      <c r="I4504">
        <f>Table3[[#This Row],[Q3]]+1.5*Table3[[#This Row],[IQR]]</f>
        <v>150534.5</v>
      </c>
    </row>
    <row r="4505" spans="1:9" x14ac:dyDescent="0.45">
      <c r="A4505" t="s">
        <v>20</v>
      </c>
      <c r="B4505" t="s">
        <v>4</v>
      </c>
      <c r="C4505">
        <v>3835</v>
      </c>
      <c r="D4505" t="b">
        <f t="shared" si="70"/>
        <v>0</v>
      </c>
      <c r="E4505" cm="1">
        <f t="array" ref="E4505">QUARTILE(IF($A:$A=$A4505,IF($B:$B=$B4505,$C:$C)),1)</f>
        <v>25317</v>
      </c>
      <c r="F4505" cm="1">
        <f t="array" ref="F4505">QUARTILE(IF($A:$A=$A4505,IF($B:$B=$B4505,$C:$C)),3)</f>
        <v>75404</v>
      </c>
      <c r="G4505">
        <f>Table3[[#This Row],[Q3]]-Table3[[#This Row],[Q1]]</f>
        <v>50087</v>
      </c>
      <c r="H4505">
        <f>Table3[[#This Row],[Q1]]-1.5*Table3[[#This Row],[IQR]]</f>
        <v>-49813.5</v>
      </c>
      <c r="I4505">
        <f>Table3[[#This Row],[Q3]]+1.5*Table3[[#This Row],[IQR]]</f>
        <v>150534.5</v>
      </c>
    </row>
    <row r="4506" spans="1:9" x14ac:dyDescent="0.45">
      <c r="A4506" t="s">
        <v>20</v>
      </c>
      <c r="B4506" t="s">
        <v>4</v>
      </c>
      <c r="C4506">
        <v>4846</v>
      </c>
      <c r="D4506" t="b">
        <f t="shared" si="70"/>
        <v>0</v>
      </c>
      <c r="E4506" cm="1">
        <f t="array" ref="E4506">QUARTILE(IF($A:$A=$A4506,IF($B:$B=$B4506,$C:$C)),1)</f>
        <v>25317</v>
      </c>
      <c r="F4506" cm="1">
        <f t="array" ref="F4506">QUARTILE(IF($A:$A=$A4506,IF($B:$B=$B4506,$C:$C)),3)</f>
        <v>75404</v>
      </c>
      <c r="G4506">
        <f>Table3[[#This Row],[Q3]]-Table3[[#This Row],[Q1]]</f>
        <v>50087</v>
      </c>
      <c r="H4506">
        <f>Table3[[#This Row],[Q1]]-1.5*Table3[[#This Row],[IQR]]</f>
        <v>-49813.5</v>
      </c>
      <c r="I4506">
        <f>Table3[[#This Row],[Q3]]+1.5*Table3[[#This Row],[IQR]]</f>
        <v>150534.5</v>
      </c>
    </row>
    <row r="4507" spans="1:9" x14ac:dyDescent="0.45">
      <c r="A4507" t="s">
        <v>20</v>
      </c>
      <c r="B4507" t="s">
        <v>4</v>
      </c>
      <c r="C4507">
        <v>5213</v>
      </c>
      <c r="D4507" t="b">
        <f t="shared" si="70"/>
        <v>0</v>
      </c>
      <c r="E4507" cm="1">
        <f t="array" ref="E4507">QUARTILE(IF($A:$A=$A4507,IF($B:$B=$B4507,$C:$C)),1)</f>
        <v>25317</v>
      </c>
      <c r="F4507" cm="1">
        <f t="array" ref="F4507">QUARTILE(IF($A:$A=$A4507,IF($B:$B=$B4507,$C:$C)),3)</f>
        <v>75404</v>
      </c>
      <c r="G4507">
        <f>Table3[[#This Row],[Q3]]-Table3[[#This Row],[Q1]]</f>
        <v>50087</v>
      </c>
      <c r="H4507">
        <f>Table3[[#This Row],[Q1]]-1.5*Table3[[#This Row],[IQR]]</f>
        <v>-49813.5</v>
      </c>
      <c r="I4507">
        <f>Table3[[#This Row],[Q3]]+1.5*Table3[[#This Row],[IQR]]</f>
        <v>150534.5</v>
      </c>
    </row>
    <row r="4508" spans="1:9" x14ac:dyDescent="0.45">
      <c r="A4508" t="s">
        <v>20</v>
      </c>
      <c r="B4508" t="s">
        <v>4</v>
      </c>
      <c r="C4508">
        <v>5534</v>
      </c>
      <c r="D4508" t="b">
        <f t="shared" si="70"/>
        <v>0</v>
      </c>
      <c r="E4508" cm="1">
        <f t="array" ref="E4508">QUARTILE(IF($A:$A=$A4508,IF($B:$B=$B4508,$C:$C)),1)</f>
        <v>25317</v>
      </c>
      <c r="F4508" cm="1">
        <f t="array" ref="F4508">QUARTILE(IF($A:$A=$A4508,IF($B:$B=$B4508,$C:$C)),3)</f>
        <v>75404</v>
      </c>
      <c r="G4508">
        <f>Table3[[#This Row],[Q3]]-Table3[[#This Row],[Q1]]</f>
        <v>50087</v>
      </c>
      <c r="H4508">
        <f>Table3[[#This Row],[Q1]]-1.5*Table3[[#This Row],[IQR]]</f>
        <v>-49813.5</v>
      </c>
      <c r="I4508">
        <f>Table3[[#This Row],[Q3]]+1.5*Table3[[#This Row],[IQR]]</f>
        <v>150534.5</v>
      </c>
    </row>
    <row r="4509" spans="1:9" x14ac:dyDescent="0.45">
      <c r="A4509" t="s">
        <v>20</v>
      </c>
      <c r="B4509" t="s">
        <v>4</v>
      </c>
      <c r="C4509">
        <v>5619</v>
      </c>
      <c r="D4509" t="b">
        <f t="shared" si="70"/>
        <v>0</v>
      </c>
      <c r="E4509" cm="1">
        <f t="array" ref="E4509">QUARTILE(IF($A:$A=$A4509,IF($B:$B=$B4509,$C:$C)),1)</f>
        <v>25317</v>
      </c>
      <c r="F4509" cm="1">
        <f t="array" ref="F4509">QUARTILE(IF($A:$A=$A4509,IF($B:$B=$B4509,$C:$C)),3)</f>
        <v>75404</v>
      </c>
      <c r="G4509">
        <f>Table3[[#This Row],[Q3]]-Table3[[#This Row],[Q1]]</f>
        <v>50087</v>
      </c>
      <c r="H4509">
        <f>Table3[[#This Row],[Q1]]-1.5*Table3[[#This Row],[IQR]]</f>
        <v>-49813.5</v>
      </c>
      <c r="I4509">
        <f>Table3[[#This Row],[Q3]]+1.5*Table3[[#This Row],[IQR]]</f>
        <v>150534.5</v>
      </c>
    </row>
    <row r="4510" spans="1:9" x14ac:dyDescent="0.45">
      <c r="A4510" t="s">
        <v>20</v>
      </c>
      <c r="B4510" t="s">
        <v>4</v>
      </c>
      <c r="C4510">
        <v>5941</v>
      </c>
      <c r="D4510" t="b">
        <f t="shared" si="70"/>
        <v>0</v>
      </c>
      <c r="E4510" cm="1">
        <f t="array" ref="E4510">QUARTILE(IF($A:$A=$A4510,IF($B:$B=$B4510,$C:$C)),1)</f>
        <v>25317</v>
      </c>
      <c r="F4510" cm="1">
        <f t="array" ref="F4510">QUARTILE(IF($A:$A=$A4510,IF($B:$B=$B4510,$C:$C)),3)</f>
        <v>75404</v>
      </c>
      <c r="G4510">
        <f>Table3[[#This Row],[Q3]]-Table3[[#This Row],[Q1]]</f>
        <v>50087</v>
      </c>
      <c r="H4510">
        <f>Table3[[#This Row],[Q1]]-1.5*Table3[[#This Row],[IQR]]</f>
        <v>-49813.5</v>
      </c>
      <c r="I4510">
        <f>Table3[[#This Row],[Q3]]+1.5*Table3[[#This Row],[IQR]]</f>
        <v>150534.5</v>
      </c>
    </row>
    <row r="4511" spans="1:9" x14ac:dyDescent="0.45">
      <c r="A4511" t="s">
        <v>20</v>
      </c>
      <c r="B4511" t="s">
        <v>4</v>
      </c>
      <c r="C4511">
        <v>6702</v>
      </c>
      <c r="D4511" t="b">
        <f t="shared" si="70"/>
        <v>0</v>
      </c>
      <c r="E4511" cm="1">
        <f t="array" ref="E4511">QUARTILE(IF($A:$A=$A4511,IF($B:$B=$B4511,$C:$C)),1)</f>
        <v>25317</v>
      </c>
      <c r="F4511" cm="1">
        <f t="array" ref="F4511">QUARTILE(IF($A:$A=$A4511,IF($B:$B=$B4511,$C:$C)),3)</f>
        <v>75404</v>
      </c>
      <c r="G4511">
        <f>Table3[[#This Row],[Q3]]-Table3[[#This Row],[Q1]]</f>
        <v>50087</v>
      </c>
      <c r="H4511">
        <f>Table3[[#This Row],[Q1]]-1.5*Table3[[#This Row],[IQR]]</f>
        <v>-49813.5</v>
      </c>
      <c r="I4511">
        <f>Table3[[#This Row],[Q3]]+1.5*Table3[[#This Row],[IQR]]</f>
        <v>150534.5</v>
      </c>
    </row>
    <row r="4512" spans="1:9" x14ac:dyDescent="0.45">
      <c r="A4512" t="s">
        <v>20</v>
      </c>
      <c r="B4512" t="s">
        <v>4</v>
      </c>
      <c r="C4512">
        <v>9050</v>
      </c>
      <c r="D4512" t="b">
        <f t="shared" si="70"/>
        <v>0</v>
      </c>
      <c r="E4512" cm="1">
        <f t="array" ref="E4512">QUARTILE(IF($A:$A=$A4512,IF($B:$B=$B4512,$C:$C)),1)</f>
        <v>25317</v>
      </c>
      <c r="F4512" cm="1">
        <f t="array" ref="F4512">QUARTILE(IF($A:$A=$A4512,IF($B:$B=$B4512,$C:$C)),3)</f>
        <v>75404</v>
      </c>
      <c r="G4512">
        <f>Table3[[#This Row],[Q3]]-Table3[[#This Row],[Q1]]</f>
        <v>50087</v>
      </c>
      <c r="H4512">
        <f>Table3[[#This Row],[Q1]]-1.5*Table3[[#This Row],[IQR]]</f>
        <v>-49813.5</v>
      </c>
      <c r="I4512">
        <f>Table3[[#This Row],[Q3]]+1.5*Table3[[#This Row],[IQR]]</f>
        <v>150534.5</v>
      </c>
    </row>
    <row r="4513" spans="1:9" x14ac:dyDescent="0.45">
      <c r="A4513" t="s">
        <v>20</v>
      </c>
      <c r="B4513" t="s">
        <v>4</v>
      </c>
      <c r="C4513">
        <v>11058</v>
      </c>
      <c r="D4513" t="b">
        <f t="shared" si="70"/>
        <v>0</v>
      </c>
      <c r="E4513" cm="1">
        <f t="array" ref="E4513">QUARTILE(IF($A:$A=$A4513,IF($B:$B=$B4513,$C:$C)),1)</f>
        <v>25317</v>
      </c>
      <c r="F4513" cm="1">
        <f t="array" ref="F4513">QUARTILE(IF($A:$A=$A4513,IF($B:$B=$B4513,$C:$C)),3)</f>
        <v>75404</v>
      </c>
      <c r="G4513">
        <f>Table3[[#This Row],[Q3]]-Table3[[#This Row],[Q1]]</f>
        <v>50087</v>
      </c>
      <c r="H4513">
        <f>Table3[[#This Row],[Q1]]-1.5*Table3[[#This Row],[IQR]]</f>
        <v>-49813.5</v>
      </c>
      <c r="I4513">
        <f>Table3[[#This Row],[Q3]]+1.5*Table3[[#This Row],[IQR]]</f>
        <v>150534.5</v>
      </c>
    </row>
    <row r="4514" spans="1:9" x14ac:dyDescent="0.45">
      <c r="A4514" t="s">
        <v>20</v>
      </c>
      <c r="B4514" t="s">
        <v>4</v>
      </c>
      <c r="C4514">
        <v>11525</v>
      </c>
      <c r="D4514" t="b">
        <f t="shared" si="70"/>
        <v>0</v>
      </c>
      <c r="E4514" cm="1">
        <f t="array" ref="E4514">QUARTILE(IF($A:$A=$A4514,IF($B:$B=$B4514,$C:$C)),1)</f>
        <v>25317</v>
      </c>
      <c r="F4514" cm="1">
        <f t="array" ref="F4514">QUARTILE(IF($A:$A=$A4514,IF($B:$B=$B4514,$C:$C)),3)</f>
        <v>75404</v>
      </c>
      <c r="G4514">
        <f>Table3[[#This Row],[Q3]]-Table3[[#This Row],[Q1]]</f>
        <v>50087</v>
      </c>
      <c r="H4514">
        <f>Table3[[#This Row],[Q1]]-1.5*Table3[[#This Row],[IQR]]</f>
        <v>-49813.5</v>
      </c>
      <c r="I4514">
        <f>Table3[[#This Row],[Q3]]+1.5*Table3[[#This Row],[IQR]]</f>
        <v>150534.5</v>
      </c>
    </row>
    <row r="4515" spans="1:9" x14ac:dyDescent="0.45">
      <c r="A4515" t="s">
        <v>20</v>
      </c>
      <c r="B4515" t="s">
        <v>4</v>
      </c>
      <c r="C4515">
        <v>13109</v>
      </c>
      <c r="D4515" t="b">
        <f t="shared" si="70"/>
        <v>0</v>
      </c>
      <c r="E4515" cm="1">
        <f t="array" ref="E4515">QUARTILE(IF($A:$A=$A4515,IF($B:$B=$B4515,$C:$C)),1)</f>
        <v>25317</v>
      </c>
      <c r="F4515" cm="1">
        <f t="array" ref="F4515">QUARTILE(IF($A:$A=$A4515,IF($B:$B=$B4515,$C:$C)),3)</f>
        <v>75404</v>
      </c>
      <c r="G4515">
        <f>Table3[[#This Row],[Q3]]-Table3[[#This Row],[Q1]]</f>
        <v>50087</v>
      </c>
      <c r="H4515">
        <f>Table3[[#This Row],[Q1]]-1.5*Table3[[#This Row],[IQR]]</f>
        <v>-49813.5</v>
      </c>
      <c r="I4515">
        <f>Table3[[#This Row],[Q3]]+1.5*Table3[[#This Row],[IQR]]</f>
        <v>150534.5</v>
      </c>
    </row>
    <row r="4516" spans="1:9" x14ac:dyDescent="0.45">
      <c r="A4516" t="s">
        <v>20</v>
      </c>
      <c r="B4516" t="s">
        <v>4</v>
      </c>
      <c r="C4516">
        <v>14813</v>
      </c>
      <c r="D4516" t="b">
        <f t="shared" si="70"/>
        <v>0</v>
      </c>
      <c r="E4516" cm="1">
        <f t="array" ref="E4516">QUARTILE(IF($A:$A=$A4516,IF($B:$B=$B4516,$C:$C)),1)</f>
        <v>25317</v>
      </c>
      <c r="F4516" cm="1">
        <f t="array" ref="F4516">QUARTILE(IF($A:$A=$A4516,IF($B:$B=$B4516,$C:$C)),3)</f>
        <v>75404</v>
      </c>
      <c r="G4516">
        <f>Table3[[#This Row],[Q3]]-Table3[[#This Row],[Q1]]</f>
        <v>50087</v>
      </c>
      <c r="H4516">
        <f>Table3[[#This Row],[Q1]]-1.5*Table3[[#This Row],[IQR]]</f>
        <v>-49813.5</v>
      </c>
      <c r="I4516">
        <f>Table3[[#This Row],[Q3]]+1.5*Table3[[#This Row],[IQR]]</f>
        <v>150534.5</v>
      </c>
    </row>
    <row r="4517" spans="1:9" x14ac:dyDescent="0.45">
      <c r="A4517" t="s">
        <v>20</v>
      </c>
      <c r="B4517" t="s">
        <v>4</v>
      </c>
      <c r="C4517">
        <v>15263</v>
      </c>
      <c r="D4517" t="b">
        <f t="shared" si="70"/>
        <v>0</v>
      </c>
      <c r="E4517" cm="1">
        <f t="array" ref="E4517">QUARTILE(IF($A:$A=$A4517,IF($B:$B=$B4517,$C:$C)),1)</f>
        <v>25317</v>
      </c>
      <c r="F4517" cm="1">
        <f t="array" ref="F4517">QUARTILE(IF($A:$A=$A4517,IF($B:$B=$B4517,$C:$C)),3)</f>
        <v>75404</v>
      </c>
      <c r="G4517">
        <f>Table3[[#This Row],[Q3]]-Table3[[#This Row],[Q1]]</f>
        <v>50087</v>
      </c>
      <c r="H4517">
        <f>Table3[[#This Row],[Q1]]-1.5*Table3[[#This Row],[IQR]]</f>
        <v>-49813.5</v>
      </c>
      <c r="I4517">
        <f>Table3[[#This Row],[Q3]]+1.5*Table3[[#This Row],[IQR]]</f>
        <v>150534.5</v>
      </c>
    </row>
    <row r="4518" spans="1:9" x14ac:dyDescent="0.45">
      <c r="A4518" t="s">
        <v>20</v>
      </c>
      <c r="B4518" t="s">
        <v>4</v>
      </c>
      <c r="C4518">
        <v>16193</v>
      </c>
      <c r="D4518" t="b">
        <f t="shared" si="70"/>
        <v>0</v>
      </c>
      <c r="E4518" cm="1">
        <f t="array" ref="E4518">QUARTILE(IF($A:$A=$A4518,IF($B:$B=$B4518,$C:$C)),1)</f>
        <v>25317</v>
      </c>
      <c r="F4518" cm="1">
        <f t="array" ref="F4518">QUARTILE(IF($A:$A=$A4518,IF($B:$B=$B4518,$C:$C)),3)</f>
        <v>75404</v>
      </c>
      <c r="G4518">
        <f>Table3[[#This Row],[Q3]]-Table3[[#This Row],[Q1]]</f>
        <v>50087</v>
      </c>
      <c r="H4518">
        <f>Table3[[#This Row],[Q1]]-1.5*Table3[[#This Row],[IQR]]</f>
        <v>-49813.5</v>
      </c>
      <c r="I4518">
        <f>Table3[[#This Row],[Q3]]+1.5*Table3[[#This Row],[IQR]]</f>
        <v>150534.5</v>
      </c>
    </row>
    <row r="4519" spans="1:9" x14ac:dyDescent="0.45">
      <c r="A4519" t="s">
        <v>20</v>
      </c>
      <c r="B4519" t="s">
        <v>4</v>
      </c>
      <c r="C4519">
        <v>16756</v>
      </c>
      <c r="D4519" t="b">
        <f t="shared" si="70"/>
        <v>0</v>
      </c>
      <c r="E4519" cm="1">
        <f t="array" ref="E4519">QUARTILE(IF($A:$A=$A4519,IF($B:$B=$B4519,$C:$C)),1)</f>
        <v>25317</v>
      </c>
      <c r="F4519" cm="1">
        <f t="array" ref="F4519">QUARTILE(IF($A:$A=$A4519,IF($B:$B=$B4519,$C:$C)),3)</f>
        <v>75404</v>
      </c>
      <c r="G4519">
        <f>Table3[[#This Row],[Q3]]-Table3[[#This Row],[Q1]]</f>
        <v>50087</v>
      </c>
      <c r="H4519">
        <f>Table3[[#This Row],[Q1]]-1.5*Table3[[#This Row],[IQR]]</f>
        <v>-49813.5</v>
      </c>
      <c r="I4519">
        <f>Table3[[#This Row],[Q3]]+1.5*Table3[[#This Row],[IQR]]</f>
        <v>150534.5</v>
      </c>
    </row>
    <row r="4520" spans="1:9" x14ac:dyDescent="0.45">
      <c r="A4520" t="s">
        <v>20</v>
      </c>
      <c r="B4520" t="s">
        <v>4</v>
      </c>
      <c r="C4520">
        <v>16763</v>
      </c>
      <c r="D4520" t="b">
        <f t="shared" si="70"/>
        <v>0</v>
      </c>
      <c r="E4520" cm="1">
        <f t="array" ref="E4520">QUARTILE(IF($A:$A=$A4520,IF($B:$B=$B4520,$C:$C)),1)</f>
        <v>25317</v>
      </c>
      <c r="F4520" cm="1">
        <f t="array" ref="F4520">QUARTILE(IF($A:$A=$A4520,IF($B:$B=$B4520,$C:$C)),3)</f>
        <v>75404</v>
      </c>
      <c r="G4520">
        <f>Table3[[#This Row],[Q3]]-Table3[[#This Row],[Q1]]</f>
        <v>50087</v>
      </c>
      <c r="H4520">
        <f>Table3[[#This Row],[Q1]]-1.5*Table3[[#This Row],[IQR]]</f>
        <v>-49813.5</v>
      </c>
      <c r="I4520">
        <f>Table3[[#This Row],[Q3]]+1.5*Table3[[#This Row],[IQR]]</f>
        <v>150534.5</v>
      </c>
    </row>
    <row r="4521" spans="1:9" x14ac:dyDescent="0.45">
      <c r="A4521" t="s">
        <v>20</v>
      </c>
      <c r="B4521" t="s">
        <v>4</v>
      </c>
      <c r="C4521">
        <v>17062</v>
      </c>
      <c r="D4521" t="b">
        <f t="shared" si="70"/>
        <v>0</v>
      </c>
      <c r="E4521" cm="1">
        <f t="array" ref="E4521">QUARTILE(IF($A:$A=$A4521,IF($B:$B=$B4521,$C:$C)),1)</f>
        <v>25317</v>
      </c>
      <c r="F4521" cm="1">
        <f t="array" ref="F4521">QUARTILE(IF($A:$A=$A4521,IF($B:$B=$B4521,$C:$C)),3)</f>
        <v>75404</v>
      </c>
      <c r="G4521">
        <f>Table3[[#This Row],[Q3]]-Table3[[#This Row],[Q1]]</f>
        <v>50087</v>
      </c>
      <c r="H4521">
        <f>Table3[[#This Row],[Q1]]-1.5*Table3[[#This Row],[IQR]]</f>
        <v>-49813.5</v>
      </c>
      <c r="I4521">
        <f>Table3[[#This Row],[Q3]]+1.5*Table3[[#This Row],[IQR]]</f>
        <v>150534.5</v>
      </c>
    </row>
    <row r="4522" spans="1:9" x14ac:dyDescent="0.45">
      <c r="A4522" t="s">
        <v>20</v>
      </c>
      <c r="B4522" t="s">
        <v>4</v>
      </c>
      <c r="C4522">
        <v>17227</v>
      </c>
      <c r="D4522" t="b">
        <f t="shared" si="70"/>
        <v>0</v>
      </c>
      <c r="E4522" cm="1">
        <f t="array" ref="E4522">QUARTILE(IF($A:$A=$A4522,IF($B:$B=$B4522,$C:$C)),1)</f>
        <v>25317</v>
      </c>
      <c r="F4522" cm="1">
        <f t="array" ref="F4522">QUARTILE(IF($A:$A=$A4522,IF($B:$B=$B4522,$C:$C)),3)</f>
        <v>75404</v>
      </c>
      <c r="G4522">
        <f>Table3[[#This Row],[Q3]]-Table3[[#This Row],[Q1]]</f>
        <v>50087</v>
      </c>
      <c r="H4522">
        <f>Table3[[#This Row],[Q1]]-1.5*Table3[[#This Row],[IQR]]</f>
        <v>-49813.5</v>
      </c>
      <c r="I4522">
        <f>Table3[[#This Row],[Q3]]+1.5*Table3[[#This Row],[IQR]]</f>
        <v>150534.5</v>
      </c>
    </row>
    <row r="4523" spans="1:9" x14ac:dyDescent="0.45">
      <c r="A4523" t="s">
        <v>20</v>
      </c>
      <c r="B4523" t="s">
        <v>4</v>
      </c>
      <c r="C4523">
        <v>17521</v>
      </c>
      <c r="D4523" t="b">
        <f t="shared" si="70"/>
        <v>0</v>
      </c>
      <c r="E4523" cm="1">
        <f t="array" ref="E4523">QUARTILE(IF($A:$A=$A4523,IF($B:$B=$B4523,$C:$C)),1)</f>
        <v>25317</v>
      </c>
      <c r="F4523" cm="1">
        <f t="array" ref="F4523">QUARTILE(IF($A:$A=$A4523,IF($B:$B=$B4523,$C:$C)),3)</f>
        <v>75404</v>
      </c>
      <c r="G4523">
        <f>Table3[[#This Row],[Q3]]-Table3[[#This Row],[Q1]]</f>
        <v>50087</v>
      </c>
      <c r="H4523">
        <f>Table3[[#This Row],[Q1]]-1.5*Table3[[#This Row],[IQR]]</f>
        <v>-49813.5</v>
      </c>
      <c r="I4523">
        <f>Table3[[#This Row],[Q3]]+1.5*Table3[[#This Row],[IQR]]</f>
        <v>150534.5</v>
      </c>
    </row>
    <row r="4524" spans="1:9" x14ac:dyDescent="0.45">
      <c r="A4524" t="s">
        <v>20</v>
      </c>
      <c r="B4524" t="s">
        <v>4</v>
      </c>
      <c r="C4524">
        <v>18012</v>
      </c>
      <c r="D4524" t="b">
        <f t="shared" si="70"/>
        <v>0</v>
      </c>
      <c r="E4524" cm="1">
        <f t="array" ref="E4524">QUARTILE(IF($A:$A=$A4524,IF($B:$B=$B4524,$C:$C)),1)</f>
        <v>25317</v>
      </c>
      <c r="F4524" cm="1">
        <f t="array" ref="F4524">QUARTILE(IF($A:$A=$A4524,IF($B:$B=$B4524,$C:$C)),3)</f>
        <v>75404</v>
      </c>
      <c r="G4524">
        <f>Table3[[#This Row],[Q3]]-Table3[[#This Row],[Q1]]</f>
        <v>50087</v>
      </c>
      <c r="H4524">
        <f>Table3[[#This Row],[Q1]]-1.5*Table3[[#This Row],[IQR]]</f>
        <v>-49813.5</v>
      </c>
      <c r="I4524">
        <f>Table3[[#This Row],[Q3]]+1.5*Table3[[#This Row],[IQR]]</f>
        <v>150534.5</v>
      </c>
    </row>
    <row r="4525" spans="1:9" x14ac:dyDescent="0.45">
      <c r="A4525" t="s">
        <v>20</v>
      </c>
      <c r="B4525" t="s">
        <v>4</v>
      </c>
      <c r="C4525">
        <v>19213</v>
      </c>
      <c r="D4525" t="b">
        <f t="shared" si="70"/>
        <v>0</v>
      </c>
      <c r="E4525" cm="1">
        <f t="array" ref="E4525">QUARTILE(IF($A:$A=$A4525,IF($B:$B=$B4525,$C:$C)),1)</f>
        <v>25317</v>
      </c>
      <c r="F4525" cm="1">
        <f t="array" ref="F4525">QUARTILE(IF($A:$A=$A4525,IF($B:$B=$B4525,$C:$C)),3)</f>
        <v>75404</v>
      </c>
      <c r="G4525">
        <f>Table3[[#This Row],[Q3]]-Table3[[#This Row],[Q1]]</f>
        <v>50087</v>
      </c>
      <c r="H4525">
        <f>Table3[[#This Row],[Q1]]-1.5*Table3[[#This Row],[IQR]]</f>
        <v>-49813.5</v>
      </c>
      <c r="I4525">
        <f>Table3[[#This Row],[Q3]]+1.5*Table3[[#This Row],[IQR]]</f>
        <v>150534.5</v>
      </c>
    </row>
    <row r="4526" spans="1:9" x14ac:dyDescent="0.45">
      <c r="A4526" t="s">
        <v>20</v>
      </c>
      <c r="B4526" t="s">
        <v>4</v>
      </c>
      <c r="C4526">
        <v>20389</v>
      </c>
      <c r="D4526" t="b">
        <f t="shared" si="70"/>
        <v>0</v>
      </c>
      <c r="E4526" cm="1">
        <f t="array" ref="E4526">QUARTILE(IF($A:$A=$A4526,IF($B:$B=$B4526,$C:$C)),1)</f>
        <v>25317</v>
      </c>
      <c r="F4526" cm="1">
        <f t="array" ref="F4526">QUARTILE(IF($A:$A=$A4526,IF($B:$B=$B4526,$C:$C)),3)</f>
        <v>75404</v>
      </c>
      <c r="G4526">
        <f>Table3[[#This Row],[Q3]]-Table3[[#This Row],[Q1]]</f>
        <v>50087</v>
      </c>
      <c r="H4526">
        <f>Table3[[#This Row],[Q1]]-1.5*Table3[[#This Row],[IQR]]</f>
        <v>-49813.5</v>
      </c>
      <c r="I4526">
        <f>Table3[[#This Row],[Q3]]+1.5*Table3[[#This Row],[IQR]]</f>
        <v>150534.5</v>
      </c>
    </row>
    <row r="4527" spans="1:9" x14ac:dyDescent="0.45">
      <c r="A4527" t="s">
        <v>20</v>
      </c>
      <c r="B4527" t="s">
        <v>4</v>
      </c>
      <c r="C4527">
        <v>21371</v>
      </c>
      <c r="D4527" t="b">
        <f t="shared" si="70"/>
        <v>0</v>
      </c>
      <c r="E4527" cm="1">
        <f t="array" ref="E4527">QUARTILE(IF($A:$A=$A4527,IF($B:$B=$B4527,$C:$C)),1)</f>
        <v>25317</v>
      </c>
      <c r="F4527" cm="1">
        <f t="array" ref="F4527">QUARTILE(IF($A:$A=$A4527,IF($B:$B=$B4527,$C:$C)),3)</f>
        <v>75404</v>
      </c>
      <c r="G4527">
        <f>Table3[[#This Row],[Q3]]-Table3[[#This Row],[Q1]]</f>
        <v>50087</v>
      </c>
      <c r="H4527">
        <f>Table3[[#This Row],[Q1]]-1.5*Table3[[#This Row],[IQR]]</f>
        <v>-49813.5</v>
      </c>
      <c r="I4527">
        <f>Table3[[#This Row],[Q3]]+1.5*Table3[[#This Row],[IQR]]</f>
        <v>150534.5</v>
      </c>
    </row>
    <row r="4528" spans="1:9" x14ac:dyDescent="0.45">
      <c r="A4528" t="s">
        <v>20</v>
      </c>
      <c r="B4528" t="s">
        <v>4</v>
      </c>
      <c r="C4528">
        <v>21390</v>
      </c>
      <c r="D4528" t="b">
        <f t="shared" si="70"/>
        <v>0</v>
      </c>
      <c r="E4528" cm="1">
        <f t="array" ref="E4528">QUARTILE(IF($A:$A=$A4528,IF($B:$B=$B4528,$C:$C)),1)</f>
        <v>25317</v>
      </c>
      <c r="F4528" cm="1">
        <f t="array" ref="F4528">QUARTILE(IF($A:$A=$A4528,IF($B:$B=$B4528,$C:$C)),3)</f>
        <v>75404</v>
      </c>
      <c r="G4528">
        <f>Table3[[#This Row],[Q3]]-Table3[[#This Row],[Q1]]</f>
        <v>50087</v>
      </c>
      <c r="H4528">
        <f>Table3[[#This Row],[Q1]]-1.5*Table3[[#This Row],[IQR]]</f>
        <v>-49813.5</v>
      </c>
      <c r="I4528">
        <f>Table3[[#This Row],[Q3]]+1.5*Table3[[#This Row],[IQR]]</f>
        <v>150534.5</v>
      </c>
    </row>
    <row r="4529" spans="1:9" x14ac:dyDescent="0.45">
      <c r="A4529" t="s">
        <v>20</v>
      </c>
      <c r="B4529" t="s">
        <v>4</v>
      </c>
      <c r="C4529">
        <v>21889</v>
      </c>
      <c r="D4529" t="b">
        <f t="shared" si="70"/>
        <v>0</v>
      </c>
      <c r="E4529" cm="1">
        <f t="array" ref="E4529">QUARTILE(IF($A:$A=$A4529,IF($B:$B=$B4529,$C:$C)),1)</f>
        <v>25317</v>
      </c>
      <c r="F4529" cm="1">
        <f t="array" ref="F4529">QUARTILE(IF($A:$A=$A4529,IF($B:$B=$B4529,$C:$C)),3)</f>
        <v>75404</v>
      </c>
      <c r="G4529">
        <f>Table3[[#This Row],[Q3]]-Table3[[#This Row],[Q1]]</f>
        <v>50087</v>
      </c>
      <c r="H4529">
        <f>Table3[[#This Row],[Q1]]-1.5*Table3[[#This Row],[IQR]]</f>
        <v>-49813.5</v>
      </c>
      <c r="I4529">
        <f>Table3[[#This Row],[Q3]]+1.5*Table3[[#This Row],[IQR]]</f>
        <v>150534.5</v>
      </c>
    </row>
    <row r="4530" spans="1:9" x14ac:dyDescent="0.45">
      <c r="A4530" t="s">
        <v>20</v>
      </c>
      <c r="B4530" t="s">
        <v>4</v>
      </c>
      <c r="C4530">
        <v>22147</v>
      </c>
      <c r="D4530" t="b">
        <f t="shared" si="70"/>
        <v>0</v>
      </c>
      <c r="E4530" cm="1">
        <f t="array" ref="E4530">QUARTILE(IF($A:$A=$A4530,IF($B:$B=$B4530,$C:$C)),1)</f>
        <v>25317</v>
      </c>
      <c r="F4530" cm="1">
        <f t="array" ref="F4530">QUARTILE(IF($A:$A=$A4530,IF($B:$B=$B4530,$C:$C)),3)</f>
        <v>75404</v>
      </c>
      <c r="G4530">
        <f>Table3[[#This Row],[Q3]]-Table3[[#This Row],[Q1]]</f>
        <v>50087</v>
      </c>
      <c r="H4530">
        <f>Table3[[#This Row],[Q1]]-1.5*Table3[[#This Row],[IQR]]</f>
        <v>-49813.5</v>
      </c>
      <c r="I4530">
        <f>Table3[[#This Row],[Q3]]+1.5*Table3[[#This Row],[IQR]]</f>
        <v>150534.5</v>
      </c>
    </row>
    <row r="4531" spans="1:9" x14ac:dyDescent="0.45">
      <c r="A4531" t="s">
        <v>20</v>
      </c>
      <c r="B4531" t="s">
        <v>4</v>
      </c>
      <c r="C4531">
        <v>22589</v>
      </c>
      <c r="D4531" t="b">
        <f t="shared" si="70"/>
        <v>0</v>
      </c>
      <c r="E4531" cm="1">
        <f t="array" ref="E4531">QUARTILE(IF($A:$A=$A4531,IF($B:$B=$B4531,$C:$C)),1)</f>
        <v>25317</v>
      </c>
      <c r="F4531" cm="1">
        <f t="array" ref="F4531">QUARTILE(IF($A:$A=$A4531,IF($B:$B=$B4531,$C:$C)),3)</f>
        <v>75404</v>
      </c>
      <c r="G4531">
        <f>Table3[[#This Row],[Q3]]-Table3[[#This Row],[Q1]]</f>
        <v>50087</v>
      </c>
      <c r="H4531">
        <f>Table3[[#This Row],[Q1]]-1.5*Table3[[#This Row],[IQR]]</f>
        <v>-49813.5</v>
      </c>
      <c r="I4531">
        <f>Table3[[#This Row],[Q3]]+1.5*Table3[[#This Row],[IQR]]</f>
        <v>150534.5</v>
      </c>
    </row>
    <row r="4532" spans="1:9" x14ac:dyDescent="0.45">
      <c r="A4532" t="s">
        <v>20</v>
      </c>
      <c r="B4532" t="s">
        <v>4</v>
      </c>
      <c r="C4532">
        <v>22823</v>
      </c>
      <c r="D4532" t="b">
        <f t="shared" si="70"/>
        <v>0</v>
      </c>
      <c r="E4532" cm="1">
        <f t="array" ref="E4532">QUARTILE(IF($A:$A=$A4532,IF($B:$B=$B4532,$C:$C)),1)</f>
        <v>25317</v>
      </c>
      <c r="F4532" cm="1">
        <f t="array" ref="F4532">QUARTILE(IF($A:$A=$A4532,IF($B:$B=$B4532,$C:$C)),3)</f>
        <v>75404</v>
      </c>
      <c r="G4532">
        <f>Table3[[#This Row],[Q3]]-Table3[[#This Row],[Q1]]</f>
        <v>50087</v>
      </c>
      <c r="H4532">
        <f>Table3[[#This Row],[Q1]]-1.5*Table3[[#This Row],[IQR]]</f>
        <v>-49813.5</v>
      </c>
      <c r="I4532">
        <f>Table3[[#This Row],[Q3]]+1.5*Table3[[#This Row],[IQR]]</f>
        <v>150534.5</v>
      </c>
    </row>
    <row r="4533" spans="1:9" x14ac:dyDescent="0.45">
      <c r="A4533" t="s">
        <v>20</v>
      </c>
      <c r="B4533" t="s">
        <v>4</v>
      </c>
      <c r="C4533">
        <v>22923</v>
      </c>
      <c r="D4533" t="b">
        <f t="shared" si="70"/>
        <v>0</v>
      </c>
      <c r="E4533" cm="1">
        <f t="array" ref="E4533">QUARTILE(IF($A:$A=$A4533,IF($B:$B=$B4533,$C:$C)),1)</f>
        <v>25317</v>
      </c>
      <c r="F4533" cm="1">
        <f t="array" ref="F4533">QUARTILE(IF($A:$A=$A4533,IF($B:$B=$B4533,$C:$C)),3)</f>
        <v>75404</v>
      </c>
      <c r="G4533">
        <f>Table3[[#This Row],[Q3]]-Table3[[#This Row],[Q1]]</f>
        <v>50087</v>
      </c>
      <c r="H4533">
        <f>Table3[[#This Row],[Q1]]-1.5*Table3[[#This Row],[IQR]]</f>
        <v>-49813.5</v>
      </c>
      <c r="I4533">
        <f>Table3[[#This Row],[Q3]]+1.5*Table3[[#This Row],[IQR]]</f>
        <v>150534.5</v>
      </c>
    </row>
    <row r="4534" spans="1:9" x14ac:dyDescent="0.45">
      <c r="A4534" t="s">
        <v>20</v>
      </c>
      <c r="B4534" t="s">
        <v>4</v>
      </c>
      <c r="C4534">
        <v>22962</v>
      </c>
      <c r="D4534" t="b">
        <f t="shared" si="70"/>
        <v>0</v>
      </c>
      <c r="E4534" cm="1">
        <f t="array" ref="E4534">QUARTILE(IF($A:$A=$A4534,IF($B:$B=$B4534,$C:$C)),1)</f>
        <v>25317</v>
      </c>
      <c r="F4534" cm="1">
        <f t="array" ref="F4534">QUARTILE(IF($A:$A=$A4534,IF($B:$B=$B4534,$C:$C)),3)</f>
        <v>75404</v>
      </c>
      <c r="G4534">
        <f>Table3[[#This Row],[Q3]]-Table3[[#This Row],[Q1]]</f>
        <v>50087</v>
      </c>
      <c r="H4534">
        <f>Table3[[#This Row],[Q1]]-1.5*Table3[[#This Row],[IQR]]</f>
        <v>-49813.5</v>
      </c>
      <c r="I4534">
        <f>Table3[[#This Row],[Q3]]+1.5*Table3[[#This Row],[IQR]]</f>
        <v>150534.5</v>
      </c>
    </row>
    <row r="4535" spans="1:9" x14ac:dyDescent="0.45">
      <c r="A4535" t="s">
        <v>20</v>
      </c>
      <c r="B4535" t="s">
        <v>4</v>
      </c>
      <c r="C4535">
        <v>23667</v>
      </c>
      <c r="D4535" t="b">
        <f t="shared" si="70"/>
        <v>0</v>
      </c>
      <c r="E4535" cm="1">
        <f t="array" ref="E4535">QUARTILE(IF($A:$A=$A4535,IF($B:$B=$B4535,$C:$C)),1)</f>
        <v>25317</v>
      </c>
      <c r="F4535" cm="1">
        <f t="array" ref="F4535">QUARTILE(IF($A:$A=$A4535,IF($B:$B=$B4535,$C:$C)),3)</f>
        <v>75404</v>
      </c>
      <c r="G4535">
        <f>Table3[[#This Row],[Q3]]-Table3[[#This Row],[Q1]]</f>
        <v>50087</v>
      </c>
      <c r="H4535">
        <f>Table3[[#This Row],[Q1]]-1.5*Table3[[#This Row],[IQR]]</f>
        <v>-49813.5</v>
      </c>
      <c r="I4535">
        <f>Table3[[#This Row],[Q3]]+1.5*Table3[[#This Row],[IQR]]</f>
        <v>150534.5</v>
      </c>
    </row>
    <row r="4536" spans="1:9" x14ac:dyDescent="0.45">
      <c r="A4536" t="s">
        <v>20</v>
      </c>
      <c r="B4536" t="s">
        <v>4</v>
      </c>
      <c r="C4536">
        <v>23739</v>
      </c>
      <c r="D4536" t="b">
        <f t="shared" si="70"/>
        <v>0</v>
      </c>
      <c r="E4536" cm="1">
        <f t="array" ref="E4536">QUARTILE(IF($A:$A=$A4536,IF($B:$B=$B4536,$C:$C)),1)</f>
        <v>25317</v>
      </c>
      <c r="F4536" cm="1">
        <f t="array" ref="F4536">QUARTILE(IF($A:$A=$A4536,IF($B:$B=$B4536,$C:$C)),3)</f>
        <v>75404</v>
      </c>
      <c r="G4536">
        <f>Table3[[#This Row],[Q3]]-Table3[[#This Row],[Q1]]</f>
        <v>50087</v>
      </c>
      <c r="H4536">
        <f>Table3[[#This Row],[Q1]]-1.5*Table3[[#This Row],[IQR]]</f>
        <v>-49813.5</v>
      </c>
      <c r="I4536">
        <f>Table3[[#This Row],[Q3]]+1.5*Table3[[#This Row],[IQR]]</f>
        <v>150534.5</v>
      </c>
    </row>
    <row r="4537" spans="1:9" x14ac:dyDescent="0.45">
      <c r="A4537" t="s">
        <v>20</v>
      </c>
      <c r="B4537" t="s">
        <v>4</v>
      </c>
      <c r="C4537">
        <v>23774</v>
      </c>
      <c r="D4537" t="b">
        <f t="shared" si="70"/>
        <v>0</v>
      </c>
      <c r="E4537" cm="1">
        <f t="array" ref="E4537">QUARTILE(IF($A:$A=$A4537,IF($B:$B=$B4537,$C:$C)),1)</f>
        <v>25317</v>
      </c>
      <c r="F4537" cm="1">
        <f t="array" ref="F4537">QUARTILE(IF($A:$A=$A4537,IF($B:$B=$B4537,$C:$C)),3)</f>
        <v>75404</v>
      </c>
      <c r="G4537">
        <f>Table3[[#This Row],[Q3]]-Table3[[#This Row],[Q1]]</f>
        <v>50087</v>
      </c>
      <c r="H4537">
        <f>Table3[[#This Row],[Q1]]-1.5*Table3[[#This Row],[IQR]]</f>
        <v>-49813.5</v>
      </c>
      <c r="I4537">
        <f>Table3[[#This Row],[Q3]]+1.5*Table3[[#This Row],[IQR]]</f>
        <v>150534.5</v>
      </c>
    </row>
    <row r="4538" spans="1:9" x14ac:dyDescent="0.45">
      <c r="A4538" t="s">
        <v>20</v>
      </c>
      <c r="B4538" t="s">
        <v>4</v>
      </c>
      <c r="C4538">
        <v>23952</v>
      </c>
      <c r="D4538" t="b">
        <f t="shared" si="70"/>
        <v>0</v>
      </c>
      <c r="E4538" cm="1">
        <f t="array" ref="E4538">QUARTILE(IF($A:$A=$A4538,IF($B:$B=$B4538,$C:$C)),1)</f>
        <v>25317</v>
      </c>
      <c r="F4538" cm="1">
        <f t="array" ref="F4538">QUARTILE(IF($A:$A=$A4538,IF($B:$B=$B4538,$C:$C)),3)</f>
        <v>75404</v>
      </c>
      <c r="G4538">
        <f>Table3[[#This Row],[Q3]]-Table3[[#This Row],[Q1]]</f>
        <v>50087</v>
      </c>
      <c r="H4538">
        <f>Table3[[#This Row],[Q1]]-1.5*Table3[[#This Row],[IQR]]</f>
        <v>-49813.5</v>
      </c>
      <c r="I4538">
        <f>Table3[[#This Row],[Q3]]+1.5*Table3[[#This Row],[IQR]]</f>
        <v>150534.5</v>
      </c>
    </row>
    <row r="4539" spans="1:9" x14ac:dyDescent="0.45">
      <c r="A4539" t="s">
        <v>20</v>
      </c>
      <c r="B4539" t="s">
        <v>4</v>
      </c>
      <c r="C4539">
        <v>24025</v>
      </c>
      <c r="D4539" t="b">
        <f t="shared" si="70"/>
        <v>0</v>
      </c>
      <c r="E4539" cm="1">
        <f t="array" ref="E4539">QUARTILE(IF($A:$A=$A4539,IF($B:$B=$B4539,$C:$C)),1)</f>
        <v>25317</v>
      </c>
      <c r="F4539" cm="1">
        <f t="array" ref="F4539">QUARTILE(IF($A:$A=$A4539,IF($B:$B=$B4539,$C:$C)),3)</f>
        <v>75404</v>
      </c>
      <c r="G4539">
        <f>Table3[[#This Row],[Q3]]-Table3[[#This Row],[Q1]]</f>
        <v>50087</v>
      </c>
      <c r="H4539">
        <f>Table3[[#This Row],[Q1]]-1.5*Table3[[#This Row],[IQR]]</f>
        <v>-49813.5</v>
      </c>
      <c r="I4539">
        <f>Table3[[#This Row],[Q3]]+1.5*Table3[[#This Row],[IQR]]</f>
        <v>150534.5</v>
      </c>
    </row>
    <row r="4540" spans="1:9" x14ac:dyDescent="0.45">
      <c r="A4540" t="s">
        <v>20</v>
      </c>
      <c r="B4540" t="s">
        <v>4</v>
      </c>
      <c r="C4540">
        <v>24335</v>
      </c>
      <c r="D4540" t="b">
        <f t="shared" si="70"/>
        <v>0</v>
      </c>
      <c r="E4540" cm="1">
        <f t="array" ref="E4540">QUARTILE(IF($A:$A=$A4540,IF($B:$B=$B4540,$C:$C)),1)</f>
        <v>25317</v>
      </c>
      <c r="F4540" cm="1">
        <f t="array" ref="F4540">QUARTILE(IF($A:$A=$A4540,IF($B:$B=$B4540,$C:$C)),3)</f>
        <v>75404</v>
      </c>
      <c r="G4540">
        <f>Table3[[#This Row],[Q3]]-Table3[[#This Row],[Q1]]</f>
        <v>50087</v>
      </c>
      <c r="H4540">
        <f>Table3[[#This Row],[Q1]]-1.5*Table3[[#This Row],[IQR]]</f>
        <v>-49813.5</v>
      </c>
      <c r="I4540">
        <f>Table3[[#This Row],[Q3]]+1.5*Table3[[#This Row],[IQR]]</f>
        <v>150534.5</v>
      </c>
    </row>
    <row r="4541" spans="1:9" x14ac:dyDescent="0.45">
      <c r="A4541" t="s">
        <v>20</v>
      </c>
      <c r="B4541" t="s">
        <v>4</v>
      </c>
      <c r="C4541">
        <v>25026</v>
      </c>
      <c r="D4541" t="b">
        <f t="shared" si="70"/>
        <v>0</v>
      </c>
      <c r="E4541" cm="1">
        <f t="array" ref="E4541">QUARTILE(IF($A:$A=$A4541,IF($B:$B=$B4541,$C:$C)),1)</f>
        <v>25317</v>
      </c>
      <c r="F4541" cm="1">
        <f t="array" ref="F4541">QUARTILE(IF($A:$A=$A4541,IF($B:$B=$B4541,$C:$C)),3)</f>
        <v>75404</v>
      </c>
      <c r="G4541">
        <f>Table3[[#This Row],[Q3]]-Table3[[#This Row],[Q1]]</f>
        <v>50087</v>
      </c>
      <c r="H4541">
        <f>Table3[[#This Row],[Q1]]-1.5*Table3[[#This Row],[IQR]]</f>
        <v>-49813.5</v>
      </c>
      <c r="I4541">
        <f>Table3[[#This Row],[Q3]]+1.5*Table3[[#This Row],[IQR]]</f>
        <v>150534.5</v>
      </c>
    </row>
    <row r="4542" spans="1:9" x14ac:dyDescent="0.45">
      <c r="A4542" t="s">
        <v>20</v>
      </c>
      <c r="B4542" t="s">
        <v>4</v>
      </c>
      <c r="C4542">
        <v>25300</v>
      </c>
      <c r="D4542" t="b">
        <f t="shared" si="70"/>
        <v>0</v>
      </c>
      <c r="E4542" cm="1">
        <f t="array" ref="E4542">QUARTILE(IF($A:$A=$A4542,IF($B:$B=$B4542,$C:$C)),1)</f>
        <v>25317</v>
      </c>
      <c r="F4542" cm="1">
        <f t="array" ref="F4542">QUARTILE(IF($A:$A=$A4542,IF($B:$B=$B4542,$C:$C)),3)</f>
        <v>75404</v>
      </c>
      <c r="G4542">
        <f>Table3[[#This Row],[Q3]]-Table3[[#This Row],[Q1]]</f>
        <v>50087</v>
      </c>
      <c r="H4542">
        <f>Table3[[#This Row],[Q1]]-1.5*Table3[[#This Row],[IQR]]</f>
        <v>-49813.5</v>
      </c>
      <c r="I4542">
        <f>Table3[[#This Row],[Q3]]+1.5*Table3[[#This Row],[IQR]]</f>
        <v>150534.5</v>
      </c>
    </row>
    <row r="4543" spans="1:9" x14ac:dyDescent="0.45">
      <c r="A4543" t="s">
        <v>20</v>
      </c>
      <c r="B4543" t="s">
        <v>4</v>
      </c>
      <c r="C4543">
        <v>25317</v>
      </c>
      <c r="D4543" t="b">
        <f t="shared" si="70"/>
        <v>0</v>
      </c>
      <c r="E4543" cm="1">
        <f t="array" ref="E4543">QUARTILE(IF($A:$A=$A4543,IF($B:$B=$B4543,$C:$C)),1)</f>
        <v>25317</v>
      </c>
      <c r="F4543" cm="1">
        <f t="array" ref="F4543">QUARTILE(IF($A:$A=$A4543,IF($B:$B=$B4543,$C:$C)),3)</f>
        <v>75404</v>
      </c>
      <c r="G4543">
        <f>Table3[[#This Row],[Q3]]-Table3[[#This Row],[Q1]]</f>
        <v>50087</v>
      </c>
      <c r="H4543">
        <f>Table3[[#This Row],[Q1]]-1.5*Table3[[#This Row],[IQR]]</f>
        <v>-49813.5</v>
      </c>
      <c r="I4543">
        <f>Table3[[#This Row],[Q3]]+1.5*Table3[[#This Row],[IQR]]</f>
        <v>150534.5</v>
      </c>
    </row>
    <row r="4544" spans="1:9" x14ac:dyDescent="0.45">
      <c r="A4544" t="s">
        <v>20</v>
      </c>
      <c r="B4544" t="s">
        <v>4</v>
      </c>
      <c r="C4544">
        <v>25586</v>
      </c>
      <c r="D4544" t="b">
        <f t="shared" si="70"/>
        <v>0</v>
      </c>
      <c r="E4544" cm="1">
        <f t="array" ref="E4544">QUARTILE(IF($A:$A=$A4544,IF($B:$B=$B4544,$C:$C)),1)</f>
        <v>25317</v>
      </c>
      <c r="F4544" cm="1">
        <f t="array" ref="F4544">QUARTILE(IF($A:$A=$A4544,IF($B:$B=$B4544,$C:$C)),3)</f>
        <v>75404</v>
      </c>
      <c r="G4544">
        <f>Table3[[#This Row],[Q3]]-Table3[[#This Row],[Q1]]</f>
        <v>50087</v>
      </c>
      <c r="H4544">
        <f>Table3[[#This Row],[Q1]]-1.5*Table3[[#This Row],[IQR]]</f>
        <v>-49813.5</v>
      </c>
      <c r="I4544">
        <f>Table3[[#This Row],[Q3]]+1.5*Table3[[#This Row],[IQR]]</f>
        <v>150534.5</v>
      </c>
    </row>
    <row r="4545" spans="1:9" x14ac:dyDescent="0.45">
      <c r="A4545" t="s">
        <v>20</v>
      </c>
      <c r="B4545" t="s">
        <v>4</v>
      </c>
      <c r="C4545">
        <v>26764</v>
      </c>
      <c r="D4545" t="b">
        <f t="shared" si="70"/>
        <v>0</v>
      </c>
      <c r="E4545" cm="1">
        <f t="array" ref="E4545">QUARTILE(IF($A:$A=$A4545,IF($B:$B=$B4545,$C:$C)),1)</f>
        <v>25317</v>
      </c>
      <c r="F4545" cm="1">
        <f t="array" ref="F4545">QUARTILE(IF($A:$A=$A4545,IF($B:$B=$B4545,$C:$C)),3)</f>
        <v>75404</v>
      </c>
      <c r="G4545">
        <f>Table3[[#This Row],[Q3]]-Table3[[#This Row],[Q1]]</f>
        <v>50087</v>
      </c>
      <c r="H4545">
        <f>Table3[[#This Row],[Q1]]-1.5*Table3[[#This Row],[IQR]]</f>
        <v>-49813.5</v>
      </c>
      <c r="I4545">
        <f>Table3[[#This Row],[Q3]]+1.5*Table3[[#This Row],[IQR]]</f>
        <v>150534.5</v>
      </c>
    </row>
    <row r="4546" spans="1:9" x14ac:dyDescent="0.45">
      <c r="A4546" t="s">
        <v>20</v>
      </c>
      <c r="B4546" t="s">
        <v>4</v>
      </c>
      <c r="C4546">
        <v>26928</v>
      </c>
      <c r="D4546" t="b">
        <f t="shared" ref="D4546:D4609" si="71">IF(C4546&lt;H4546,TRUE,IF(C4546&gt;I4546,TRUE,FALSE))</f>
        <v>0</v>
      </c>
      <c r="E4546" cm="1">
        <f t="array" ref="E4546">QUARTILE(IF($A:$A=$A4546,IF($B:$B=$B4546,$C:$C)),1)</f>
        <v>25317</v>
      </c>
      <c r="F4546" cm="1">
        <f t="array" ref="F4546">QUARTILE(IF($A:$A=$A4546,IF($B:$B=$B4546,$C:$C)),3)</f>
        <v>75404</v>
      </c>
      <c r="G4546">
        <f>Table3[[#This Row],[Q3]]-Table3[[#This Row],[Q1]]</f>
        <v>50087</v>
      </c>
      <c r="H4546">
        <f>Table3[[#This Row],[Q1]]-1.5*Table3[[#This Row],[IQR]]</f>
        <v>-49813.5</v>
      </c>
      <c r="I4546">
        <f>Table3[[#This Row],[Q3]]+1.5*Table3[[#This Row],[IQR]]</f>
        <v>150534.5</v>
      </c>
    </row>
    <row r="4547" spans="1:9" x14ac:dyDescent="0.45">
      <c r="A4547" t="s">
        <v>20</v>
      </c>
      <c r="B4547" t="s">
        <v>4</v>
      </c>
      <c r="C4547">
        <v>27076</v>
      </c>
      <c r="D4547" t="b">
        <f t="shared" si="71"/>
        <v>0</v>
      </c>
      <c r="E4547" cm="1">
        <f t="array" ref="E4547">QUARTILE(IF($A:$A=$A4547,IF($B:$B=$B4547,$C:$C)),1)</f>
        <v>25317</v>
      </c>
      <c r="F4547" cm="1">
        <f t="array" ref="F4547">QUARTILE(IF($A:$A=$A4547,IF($B:$B=$B4547,$C:$C)),3)</f>
        <v>75404</v>
      </c>
      <c r="G4547">
        <f>Table3[[#This Row],[Q3]]-Table3[[#This Row],[Q1]]</f>
        <v>50087</v>
      </c>
      <c r="H4547">
        <f>Table3[[#This Row],[Q1]]-1.5*Table3[[#This Row],[IQR]]</f>
        <v>-49813.5</v>
      </c>
      <c r="I4547">
        <f>Table3[[#This Row],[Q3]]+1.5*Table3[[#This Row],[IQR]]</f>
        <v>150534.5</v>
      </c>
    </row>
    <row r="4548" spans="1:9" x14ac:dyDescent="0.45">
      <c r="A4548" t="s">
        <v>20</v>
      </c>
      <c r="B4548" t="s">
        <v>4</v>
      </c>
      <c r="C4548">
        <v>28649</v>
      </c>
      <c r="D4548" t="b">
        <f t="shared" si="71"/>
        <v>0</v>
      </c>
      <c r="E4548" cm="1">
        <f t="array" ref="E4548">QUARTILE(IF($A:$A=$A4548,IF($B:$B=$B4548,$C:$C)),1)</f>
        <v>25317</v>
      </c>
      <c r="F4548" cm="1">
        <f t="array" ref="F4548">QUARTILE(IF($A:$A=$A4548,IF($B:$B=$B4548,$C:$C)),3)</f>
        <v>75404</v>
      </c>
      <c r="G4548">
        <f>Table3[[#This Row],[Q3]]-Table3[[#This Row],[Q1]]</f>
        <v>50087</v>
      </c>
      <c r="H4548">
        <f>Table3[[#This Row],[Q1]]-1.5*Table3[[#This Row],[IQR]]</f>
        <v>-49813.5</v>
      </c>
      <c r="I4548">
        <f>Table3[[#This Row],[Q3]]+1.5*Table3[[#This Row],[IQR]]</f>
        <v>150534.5</v>
      </c>
    </row>
    <row r="4549" spans="1:9" x14ac:dyDescent="0.45">
      <c r="A4549" t="s">
        <v>20</v>
      </c>
      <c r="B4549" t="s">
        <v>4</v>
      </c>
      <c r="C4549">
        <v>30838</v>
      </c>
      <c r="D4549" t="b">
        <f t="shared" si="71"/>
        <v>0</v>
      </c>
      <c r="E4549" cm="1">
        <f t="array" ref="E4549">QUARTILE(IF($A:$A=$A4549,IF($B:$B=$B4549,$C:$C)),1)</f>
        <v>25317</v>
      </c>
      <c r="F4549" cm="1">
        <f t="array" ref="F4549">QUARTILE(IF($A:$A=$A4549,IF($B:$B=$B4549,$C:$C)),3)</f>
        <v>75404</v>
      </c>
      <c r="G4549">
        <f>Table3[[#This Row],[Q3]]-Table3[[#This Row],[Q1]]</f>
        <v>50087</v>
      </c>
      <c r="H4549">
        <f>Table3[[#This Row],[Q1]]-1.5*Table3[[#This Row],[IQR]]</f>
        <v>-49813.5</v>
      </c>
      <c r="I4549">
        <f>Table3[[#This Row],[Q3]]+1.5*Table3[[#This Row],[IQR]]</f>
        <v>150534.5</v>
      </c>
    </row>
    <row r="4550" spans="1:9" x14ac:dyDescent="0.45">
      <c r="A4550" t="s">
        <v>20</v>
      </c>
      <c r="B4550" t="s">
        <v>4</v>
      </c>
      <c r="C4550">
        <v>30952</v>
      </c>
      <c r="D4550" t="b">
        <f t="shared" si="71"/>
        <v>0</v>
      </c>
      <c r="E4550" cm="1">
        <f t="array" ref="E4550">QUARTILE(IF($A:$A=$A4550,IF($B:$B=$B4550,$C:$C)),1)</f>
        <v>25317</v>
      </c>
      <c r="F4550" cm="1">
        <f t="array" ref="F4550">QUARTILE(IF($A:$A=$A4550,IF($B:$B=$B4550,$C:$C)),3)</f>
        <v>75404</v>
      </c>
      <c r="G4550">
        <f>Table3[[#This Row],[Q3]]-Table3[[#This Row],[Q1]]</f>
        <v>50087</v>
      </c>
      <c r="H4550">
        <f>Table3[[#This Row],[Q1]]-1.5*Table3[[#This Row],[IQR]]</f>
        <v>-49813.5</v>
      </c>
      <c r="I4550">
        <f>Table3[[#This Row],[Q3]]+1.5*Table3[[#This Row],[IQR]]</f>
        <v>150534.5</v>
      </c>
    </row>
    <row r="4551" spans="1:9" x14ac:dyDescent="0.45">
      <c r="A4551" t="s">
        <v>20</v>
      </c>
      <c r="B4551" t="s">
        <v>4</v>
      </c>
      <c r="C4551">
        <v>31177</v>
      </c>
      <c r="D4551" t="b">
        <f t="shared" si="71"/>
        <v>0</v>
      </c>
      <c r="E4551" cm="1">
        <f t="array" ref="E4551">QUARTILE(IF($A:$A=$A4551,IF($B:$B=$B4551,$C:$C)),1)</f>
        <v>25317</v>
      </c>
      <c r="F4551" cm="1">
        <f t="array" ref="F4551">QUARTILE(IF($A:$A=$A4551,IF($B:$B=$B4551,$C:$C)),3)</f>
        <v>75404</v>
      </c>
      <c r="G4551">
        <f>Table3[[#This Row],[Q3]]-Table3[[#This Row],[Q1]]</f>
        <v>50087</v>
      </c>
      <c r="H4551">
        <f>Table3[[#This Row],[Q1]]-1.5*Table3[[#This Row],[IQR]]</f>
        <v>-49813.5</v>
      </c>
      <c r="I4551">
        <f>Table3[[#This Row],[Q3]]+1.5*Table3[[#This Row],[IQR]]</f>
        <v>150534.5</v>
      </c>
    </row>
    <row r="4552" spans="1:9" x14ac:dyDescent="0.45">
      <c r="A4552" t="s">
        <v>20</v>
      </c>
      <c r="B4552" t="s">
        <v>4</v>
      </c>
      <c r="C4552">
        <v>31537</v>
      </c>
      <c r="D4552" t="b">
        <f t="shared" si="71"/>
        <v>0</v>
      </c>
      <c r="E4552" cm="1">
        <f t="array" ref="E4552">QUARTILE(IF($A:$A=$A4552,IF($B:$B=$B4552,$C:$C)),1)</f>
        <v>25317</v>
      </c>
      <c r="F4552" cm="1">
        <f t="array" ref="F4552">QUARTILE(IF($A:$A=$A4552,IF($B:$B=$B4552,$C:$C)),3)</f>
        <v>75404</v>
      </c>
      <c r="G4552">
        <f>Table3[[#This Row],[Q3]]-Table3[[#This Row],[Q1]]</f>
        <v>50087</v>
      </c>
      <c r="H4552">
        <f>Table3[[#This Row],[Q1]]-1.5*Table3[[#This Row],[IQR]]</f>
        <v>-49813.5</v>
      </c>
      <c r="I4552">
        <f>Table3[[#This Row],[Q3]]+1.5*Table3[[#This Row],[IQR]]</f>
        <v>150534.5</v>
      </c>
    </row>
    <row r="4553" spans="1:9" x14ac:dyDescent="0.45">
      <c r="A4553" t="s">
        <v>20</v>
      </c>
      <c r="B4553" t="s">
        <v>4</v>
      </c>
      <c r="C4553">
        <v>31542</v>
      </c>
      <c r="D4553" t="b">
        <f t="shared" si="71"/>
        <v>0</v>
      </c>
      <c r="E4553" cm="1">
        <f t="array" ref="E4553">QUARTILE(IF($A:$A=$A4553,IF($B:$B=$B4553,$C:$C)),1)</f>
        <v>25317</v>
      </c>
      <c r="F4553" cm="1">
        <f t="array" ref="F4553">QUARTILE(IF($A:$A=$A4553,IF($B:$B=$B4553,$C:$C)),3)</f>
        <v>75404</v>
      </c>
      <c r="G4553">
        <f>Table3[[#This Row],[Q3]]-Table3[[#This Row],[Q1]]</f>
        <v>50087</v>
      </c>
      <c r="H4553">
        <f>Table3[[#This Row],[Q1]]-1.5*Table3[[#This Row],[IQR]]</f>
        <v>-49813.5</v>
      </c>
      <c r="I4553">
        <f>Table3[[#This Row],[Q3]]+1.5*Table3[[#This Row],[IQR]]</f>
        <v>150534.5</v>
      </c>
    </row>
    <row r="4554" spans="1:9" x14ac:dyDescent="0.45">
      <c r="A4554" t="s">
        <v>20</v>
      </c>
      <c r="B4554" t="s">
        <v>4</v>
      </c>
      <c r="C4554">
        <v>32011</v>
      </c>
      <c r="D4554" t="b">
        <f t="shared" si="71"/>
        <v>0</v>
      </c>
      <c r="E4554" cm="1">
        <f t="array" ref="E4554">QUARTILE(IF($A:$A=$A4554,IF($B:$B=$B4554,$C:$C)),1)</f>
        <v>25317</v>
      </c>
      <c r="F4554" cm="1">
        <f t="array" ref="F4554">QUARTILE(IF($A:$A=$A4554,IF($B:$B=$B4554,$C:$C)),3)</f>
        <v>75404</v>
      </c>
      <c r="G4554">
        <f>Table3[[#This Row],[Q3]]-Table3[[#This Row],[Q1]]</f>
        <v>50087</v>
      </c>
      <c r="H4554">
        <f>Table3[[#This Row],[Q1]]-1.5*Table3[[#This Row],[IQR]]</f>
        <v>-49813.5</v>
      </c>
      <c r="I4554">
        <f>Table3[[#This Row],[Q3]]+1.5*Table3[[#This Row],[IQR]]</f>
        <v>150534.5</v>
      </c>
    </row>
    <row r="4555" spans="1:9" x14ac:dyDescent="0.45">
      <c r="A4555" t="s">
        <v>20</v>
      </c>
      <c r="B4555" t="s">
        <v>4</v>
      </c>
      <c r="C4555">
        <v>32293</v>
      </c>
      <c r="D4555" t="b">
        <f t="shared" si="71"/>
        <v>0</v>
      </c>
      <c r="E4555" cm="1">
        <f t="array" ref="E4555">QUARTILE(IF($A:$A=$A4555,IF($B:$B=$B4555,$C:$C)),1)</f>
        <v>25317</v>
      </c>
      <c r="F4555" cm="1">
        <f t="array" ref="F4555">QUARTILE(IF($A:$A=$A4555,IF($B:$B=$B4555,$C:$C)),3)</f>
        <v>75404</v>
      </c>
      <c r="G4555">
        <f>Table3[[#This Row],[Q3]]-Table3[[#This Row],[Q1]]</f>
        <v>50087</v>
      </c>
      <c r="H4555">
        <f>Table3[[#This Row],[Q1]]-1.5*Table3[[#This Row],[IQR]]</f>
        <v>-49813.5</v>
      </c>
      <c r="I4555">
        <f>Table3[[#This Row],[Q3]]+1.5*Table3[[#This Row],[IQR]]</f>
        <v>150534.5</v>
      </c>
    </row>
    <row r="4556" spans="1:9" x14ac:dyDescent="0.45">
      <c r="A4556" t="s">
        <v>20</v>
      </c>
      <c r="B4556" t="s">
        <v>4</v>
      </c>
      <c r="C4556">
        <v>32807</v>
      </c>
      <c r="D4556" t="b">
        <f t="shared" si="71"/>
        <v>0</v>
      </c>
      <c r="E4556" cm="1">
        <f t="array" ref="E4556">QUARTILE(IF($A:$A=$A4556,IF($B:$B=$B4556,$C:$C)),1)</f>
        <v>25317</v>
      </c>
      <c r="F4556" cm="1">
        <f t="array" ref="F4556">QUARTILE(IF($A:$A=$A4556,IF($B:$B=$B4556,$C:$C)),3)</f>
        <v>75404</v>
      </c>
      <c r="G4556">
        <f>Table3[[#This Row],[Q3]]-Table3[[#This Row],[Q1]]</f>
        <v>50087</v>
      </c>
      <c r="H4556">
        <f>Table3[[#This Row],[Q1]]-1.5*Table3[[#This Row],[IQR]]</f>
        <v>-49813.5</v>
      </c>
      <c r="I4556">
        <f>Table3[[#This Row],[Q3]]+1.5*Table3[[#This Row],[IQR]]</f>
        <v>150534.5</v>
      </c>
    </row>
    <row r="4557" spans="1:9" x14ac:dyDescent="0.45">
      <c r="A4557" t="s">
        <v>20</v>
      </c>
      <c r="B4557" t="s">
        <v>4</v>
      </c>
      <c r="C4557">
        <v>33034</v>
      </c>
      <c r="D4557" t="b">
        <f t="shared" si="71"/>
        <v>0</v>
      </c>
      <c r="E4557" cm="1">
        <f t="array" ref="E4557">QUARTILE(IF($A:$A=$A4557,IF($B:$B=$B4557,$C:$C)),1)</f>
        <v>25317</v>
      </c>
      <c r="F4557" cm="1">
        <f t="array" ref="F4557">QUARTILE(IF($A:$A=$A4557,IF($B:$B=$B4557,$C:$C)),3)</f>
        <v>75404</v>
      </c>
      <c r="G4557">
        <f>Table3[[#This Row],[Q3]]-Table3[[#This Row],[Q1]]</f>
        <v>50087</v>
      </c>
      <c r="H4557">
        <f>Table3[[#This Row],[Q1]]-1.5*Table3[[#This Row],[IQR]]</f>
        <v>-49813.5</v>
      </c>
      <c r="I4557">
        <f>Table3[[#This Row],[Q3]]+1.5*Table3[[#This Row],[IQR]]</f>
        <v>150534.5</v>
      </c>
    </row>
    <row r="4558" spans="1:9" x14ac:dyDescent="0.45">
      <c r="A4558" t="s">
        <v>20</v>
      </c>
      <c r="B4558" t="s">
        <v>4</v>
      </c>
      <c r="C4558">
        <v>35795</v>
      </c>
      <c r="D4558" t="b">
        <f t="shared" si="71"/>
        <v>0</v>
      </c>
      <c r="E4558" cm="1">
        <f t="array" ref="E4558">QUARTILE(IF($A:$A=$A4558,IF($B:$B=$B4558,$C:$C)),1)</f>
        <v>25317</v>
      </c>
      <c r="F4558" cm="1">
        <f t="array" ref="F4558">QUARTILE(IF($A:$A=$A4558,IF($B:$B=$B4558,$C:$C)),3)</f>
        <v>75404</v>
      </c>
      <c r="G4558">
        <f>Table3[[#This Row],[Q3]]-Table3[[#This Row],[Q1]]</f>
        <v>50087</v>
      </c>
      <c r="H4558">
        <f>Table3[[#This Row],[Q1]]-1.5*Table3[[#This Row],[IQR]]</f>
        <v>-49813.5</v>
      </c>
      <c r="I4558">
        <f>Table3[[#This Row],[Q3]]+1.5*Table3[[#This Row],[IQR]]</f>
        <v>150534.5</v>
      </c>
    </row>
    <row r="4559" spans="1:9" x14ac:dyDescent="0.45">
      <c r="A4559" t="s">
        <v>20</v>
      </c>
      <c r="B4559" t="s">
        <v>4</v>
      </c>
      <c r="C4559">
        <v>35998</v>
      </c>
      <c r="D4559" t="b">
        <f t="shared" si="71"/>
        <v>0</v>
      </c>
      <c r="E4559" cm="1">
        <f t="array" ref="E4559">QUARTILE(IF($A:$A=$A4559,IF($B:$B=$B4559,$C:$C)),1)</f>
        <v>25317</v>
      </c>
      <c r="F4559" cm="1">
        <f t="array" ref="F4559">QUARTILE(IF($A:$A=$A4559,IF($B:$B=$B4559,$C:$C)),3)</f>
        <v>75404</v>
      </c>
      <c r="G4559">
        <f>Table3[[#This Row],[Q3]]-Table3[[#This Row],[Q1]]</f>
        <v>50087</v>
      </c>
      <c r="H4559">
        <f>Table3[[#This Row],[Q1]]-1.5*Table3[[#This Row],[IQR]]</f>
        <v>-49813.5</v>
      </c>
      <c r="I4559">
        <f>Table3[[#This Row],[Q3]]+1.5*Table3[[#This Row],[IQR]]</f>
        <v>150534.5</v>
      </c>
    </row>
    <row r="4560" spans="1:9" x14ac:dyDescent="0.45">
      <c r="A4560" t="s">
        <v>20</v>
      </c>
      <c r="B4560" t="s">
        <v>4</v>
      </c>
      <c r="C4560">
        <v>36757</v>
      </c>
      <c r="D4560" t="b">
        <f t="shared" si="71"/>
        <v>0</v>
      </c>
      <c r="E4560" cm="1">
        <f t="array" ref="E4560">QUARTILE(IF($A:$A=$A4560,IF($B:$B=$B4560,$C:$C)),1)</f>
        <v>25317</v>
      </c>
      <c r="F4560" cm="1">
        <f t="array" ref="F4560">QUARTILE(IF($A:$A=$A4560,IF($B:$B=$B4560,$C:$C)),3)</f>
        <v>75404</v>
      </c>
      <c r="G4560">
        <f>Table3[[#This Row],[Q3]]-Table3[[#This Row],[Q1]]</f>
        <v>50087</v>
      </c>
      <c r="H4560">
        <f>Table3[[#This Row],[Q1]]-1.5*Table3[[#This Row],[IQR]]</f>
        <v>-49813.5</v>
      </c>
      <c r="I4560">
        <f>Table3[[#This Row],[Q3]]+1.5*Table3[[#This Row],[IQR]]</f>
        <v>150534.5</v>
      </c>
    </row>
    <row r="4561" spans="1:9" x14ac:dyDescent="0.45">
      <c r="A4561" t="s">
        <v>20</v>
      </c>
      <c r="B4561" t="s">
        <v>4</v>
      </c>
      <c r="C4561">
        <v>36932</v>
      </c>
      <c r="D4561" t="b">
        <f t="shared" si="71"/>
        <v>0</v>
      </c>
      <c r="E4561" cm="1">
        <f t="array" ref="E4561">QUARTILE(IF($A:$A=$A4561,IF($B:$B=$B4561,$C:$C)),1)</f>
        <v>25317</v>
      </c>
      <c r="F4561" cm="1">
        <f t="array" ref="F4561">QUARTILE(IF($A:$A=$A4561,IF($B:$B=$B4561,$C:$C)),3)</f>
        <v>75404</v>
      </c>
      <c r="G4561">
        <f>Table3[[#This Row],[Q3]]-Table3[[#This Row],[Q1]]</f>
        <v>50087</v>
      </c>
      <c r="H4561">
        <f>Table3[[#This Row],[Q1]]-1.5*Table3[[#This Row],[IQR]]</f>
        <v>-49813.5</v>
      </c>
      <c r="I4561">
        <f>Table3[[#This Row],[Q3]]+1.5*Table3[[#This Row],[IQR]]</f>
        <v>150534.5</v>
      </c>
    </row>
    <row r="4562" spans="1:9" x14ac:dyDescent="0.45">
      <c r="A4562" t="s">
        <v>20</v>
      </c>
      <c r="B4562" t="s">
        <v>4</v>
      </c>
      <c r="C4562">
        <v>38600</v>
      </c>
      <c r="D4562" t="b">
        <f t="shared" si="71"/>
        <v>0</v>
      </c>
      <c r="E4562" cm="1">
        <f t="array" ref="E4562">QUARTILE(IF($A:$A=$A4562,IF($B:$B=$B4562,$C:$C)),1)</f>
        <v>25317</v>
      </c>
      <c r="F4562" cm="1">
        <f t="array" ref="F4562">QUARTILE(IF($A:$A=$A4562,IF($B:$B=$B4562,$C:$C)),3)</f>
        <v>75404</v>
      </c>
      <c r="G4562">
        <f>Table3[[#This Row],[Q3]]-Table3[[#This Row],[Q1]]</f>
        <v>50087</v>
      </c>
      <c r="H4562">
        <f>Table3[[#This Row],[Q1]]-1.5*Table3[[#This Row],[IQR]]</f>
        <v>-49813.5</v>
      </c>
      <c r="I4562">
        <f>Table3[[#This Row],[Q3]]+1.5*Table3[[#This Row],[IQR]]</f>
        <v>150534.5</v>
      </c>
    </row>
    <row r="4563" spans="1:9" x14ac:dyDescent="0.45">
      <c r="A4563" t="s">
        <v>20</v>
      </c>
      <c r="B4563" t="s">
        <v>4</v>
      </c>
      <c r="C4563">
        <v>38600</v>
      </c>
      <c r="D4563" t="b">
        <f t="shared" si="71"/>
        <v>0</v>
      </c>
      <c r="E4563" cm="1">
        <f t="array" ref="E4563">QUARTILE(IF($A:$A=$A4563,IF($B:$B=$B4563,$C:$C)),1)</f>
        <v>25317</v>
      </c>
      <c r="F4563" cm="1">
        <f t="array" ref="F4563">QUARTILE(IF($A:$A=$A4563,IF($B:$B=$B4563,$C:$C)),3)</f>
        <v>75404</v>
      </c>
      <c r="G4563">
        <f>Table3[[#This Row],[Q3]]-Table3[[#This Row],[Q1]]</f>
        <v>50087</v>
      </c>
      <c r="H4563">
        <f>Table3[[#This Row],[Q1]]-1.5*Table3[[#This Row],[IQR]]</f>
        <v>-49813.5</v>
      </c>
      <c r="I4563">
        <f>Table3[[#This Row],[Q3]]+1.5*Table3[[#This Row],[IQR]]</f>
        <v>150534.5</v>
      </c>
    </row>
    <row r="4564" spans="1:9" x14ac:dyDescent="0.45">
      <c r="A4564" t="s">
        <v>20</v>
      </c>
      <c r="B4564" t="s">
        <v>4</v>
      </c>
      <c r="C4564">
        <v>39551</v>
      </c>
      <c r="D4564" t="b">
        <f t="shared" si="71"/>
        <v>0</v>
      </c>
      <c r="E4564" cm="1">
        <f t="array" ref="E4564">QUARTILE(IF($A:$A=$A4564,IF($B:$B=$B4564,$C:$C)),1)</f>
        <v>25317</v>
      </c>
      <c r="F4564" cm="1">
        <f t="array" ref="F4564">QUARTILE(IF($A:$A=$A4564,IF($B:$B=$B4564,$C:$C)),3)</f>
        <v>75404</v>
      </c>
      <c r="G4564">
        <f>Table3[[#This Row],[Q3]]-Table3[[#This Row],[Q1]]</f>
        <v>50087</v>
      </c>
      <c r="H4564">
        <f>Table3[[#This Row],[Q1]]-1.5*Table3[[#This Row],[IQR]]</f>
        <v>-49813.5</v>
      </c>
      <c r="I4564">
        <f>Table3[[#This Row],[Q3]]+1.5*Table3[[#This Row],[IQR]]</f>
        <v>150534.5</v>
      </c>
    </row>
    <row r="4565" spans="1:9" x14ac:dyDescent="0.45">
      <c r="A4565" t="s">
        <v>20</v>
      </c>
      <c r="B4565" t="s">
        <v>4</v>
      </c>
      <c r="C4565">
        <v>39563</v>
      </c>
      <c r="D4565" t="b">
        <f t="shared" si="71"/>
        <v>0</v>
      </c>
      <c r="E4565" cm="1">
        <f t="array" ref="E4565">QUARTILE(IF($A:$A=$A4565,IF($B:$B=$B4565,$C:$C)),1)</f>
        <v>25317</v>
      </c>
      <c r="F4565" cm="1">
        <f t="array" ref="F4565">QUARTILE(IF($A:$A=$A4565,IF($B:$B=$B4565,$C:$C)),3)</f>
        <v>75404</v>
      </c>
      <c r="G4565">
        <f>Table3[[#This Row],[Q3]]-Table3[[#This Row],[Q1]]</f>
        <v>50087</v>
      </c>
      <c r="H4565">
        <f>Table3[[#This Row],[Q1]]-1.5*Table3[[#This Row],[IQR]]</f>
        <v>-49813.5</v>
      </c>
      <c r="I4565">
        <f>Table3[[#This Row],[Q3]]+1.5*Table3[[#This Row],[IQR]]</f>
        <v>150534.5</v>
      </c>
    </row>
    <row r="4566" spans="1:9" x14ac:dyDescent="0.45">
      <c r="A4566" t="s">
        <v>20</v>
      </c>
      <c r="B4566" t="s">
        <v>4</v>
      </c>
      <c r="C4566">
        <v>40800</v>
      </c>
      <c r="D4566" t="b">
        <f t="shared" si="71"/>
        <v>0</v>
      </c>
      <c r="E4566" cm="1">
        <f t="array" ref="E4566">QUARTILE(IF($A:$A=$A4566,IF($B:$B=$B4566,$C:$C)),1)</f>
        <v>25317</v>
      </c>
      <c r="F4566" cm="1">
        <f t="array" ref="F4566">QUARTILE(IF($A:$A=$A4566,IF($B:$B=$B4566,$C:$C)),3)</f>
        <v>75404</v>
      </c>
      <c r="G4566">
        <f>Table3[[#This Row],[Q3]]-Table3[[#This Row],[Q1]]</f>
        <v>50087</v>
      </c>
      <c r="H4566">
        <f>Table3[[#This Row],[Q1]]-1.5*Table3[[#This Row],[IQR]]</f>
        <v>-49813.5</v>
      </c>
      <c r="I4566">
        <f>Table3[[#This Row],[Q3]]+1.5*Table3[[#This Row],[IQR]]</f>
        <v>150534.5</v>
      </c>
    </row>
    <row r="4567" spans="1:9" x14ac:dyDescent="0.45">
      <c r="A4567" t="s">
        <v>20</v>
      </c>
      <c r="B4567" t="s">
        <v>4</v>
      </c>
      <c r="C4567">
        <v>41485</v>
      </c>
      <c r="D4567" t="b">
        <f t="shared" si="71"/>
        <v>0</v>
      </c>
      <c r="E4567" cm="1">
        <f t="array" ref="E4567">QUARTILE(IF($A:$A=$A4567,IF($B:$B=$B4567,$C:$C)),1)</f>
        <v>25317</v>
      </c>
      <c r="F4567" cm="1">
        <f t="array" ref="F4567">QUARTILE(IF($A:$A=$A4567,IF($B:$B=$B4567,$C:$C)),3)</f>
        <v>75404</v>
      </c>
      <c r="G4567">
        <f>Table3[[#This Row],[Q3]]-Table3[[#This Row],[Q1]]</f>
        <v>50087</v>
      </c>
      <c r="H4567">
        <f>Table3[[#This Row],[Q1]]-1.5*Table3[[#This Row],[IQR]]</f>
        <v>-49813.5</v>
      </c>
      <c r="I4567">
        <f>Table3[[#This Row],[Q3]]+1.5*Table3[[#This Row],[IQR]]</f>
        <v>150534.5</v>
      </c>
    </row>
    <row r="4568" spans="1:9" x14ac:dyDescent="0.45">
      <c r="A4568" t="s">
        <v>20</v>
      </c>
      <c r="B4568" t="s">
        <v>4</v>
      </c>
      <c r="C4568">
        <v>41546</v>
      </c>
      <c r="D4568" t="b">
        <f t="shared" si="71"/>
        <v>0</v>
      </c>
      <c r="E4568" cm="1">
        <f t="array" ref="E4568">QUARTILE(IF($A:$A=$A4568,IF($B:$B=$B4568,$C:$C)),1)</f>
        <v>25317</v>
      </c>
      <c r="F4568" cm="1">
        <f t="array" ref="F4568">QUARTILE(IF($A:$A=$A4568,IF($B:$B=$B4568,$C:$C)),3)</f>
        <v>75404</v>
      </c>
      <c r="G4568">
        <f>Table3[[#This Row],[Q3]]-Table3[[#This Row],[Q1]]</f>
        <v>50087</v>
      </c>
      <c r="H4568">
        <f>Table3[[#This Row],[Q1]]-1.5*Table3[[#This Row],[IQR]]</f>
        <v>-49813.5</v>
      </c>
      <c r="I4568">
        <f>Table3[[#This Row],[Q3]]+1.5*Table3[[#This Row],[IQR]]</f>
        <v>150534.5</v>
      </c>
    </row>
    <row r="4569" spans="1:9" x14ac:dyDescent="0.45">
      <c r="A4569" t="s">
        <v>20</v>
      </c>
      <c r="B4569" t="s">
        <v>4</v>
      </c>
      <c r="C4569">
        <v>41893</v>
      </c>
      <c r="D4569" t="b">
        <f t="shared" si="71"/>
        <v>0</v>
      </c>
      <c r="E4569" cm="1">
        <f t="array" ref="E4569">QUARTILE(IF($A:$A=$A4569,IF($B:$B=$B4569,$C:$C)),1)</f>
        <v>25317</v>
      </c>
      <c r="F4569" cm="1">
        <f t="array" ref="F4569">QUARTILE(IF($A:$A=$A4569,IF($B:$B=$B4569,$C:$C)),3)</f>
        <v>75404</v>
      </c>
      <c r="G4569">
        <f>Table3[[#This Row],[Q3]]-Table3[[#This Row],[Q1]]</f>
        <v>50087</v>
      </c>
      <c r="H4569">
        <f>Table3[[#This Row],[Q1]]-1.5*Table3[[#This Row],[IQR]]</f>
        <v>-49813.5</v>
      </c>
      <c r="I4569">
        <f>Table3[[#This Row],[Q3]]+1.5*Table3[[#This Row],[IQR]]</f>
        <v>150534.5</v>
      </c>
    </row>
    <row r="4570" spans="1:9" x14ac:dyDescent="0.45">
      <c r="A4570" t="s">
        <v>20</v>
      </c>
      <c r="B4570" t="s">
        <v>4</v>
      </c>
      <c r="C4570">
        <v>41989</v>
      </c>
      <c r="D4570" t="b">
        <f t="shared" si="71"/>
        <v>0</v>
      </c>
      <c r="E4570" cm="1">
        <f t="array" ref="E4570">QUARTILE(IF($A:$A=$A4570,IF($B:$B=$B4570,$C:$C)),1)</f>
        <v>25317</v>
      </c>
      <c r="F4570" cm="1">
        <f t="array" ref="F4570">QUARTILE(IF($A:$A=$A4570,IF($B:$B=$B4570,$C:$C)),3)</f>
        <v>75404</v>
      </c>
      <c r="G4570">
        <f>Table3[[#This Row],[Q3]]-Table3[[#This Row],[Q1]]</f>
        <v>50087</v>
      </c>
      <c r="H4570">
        <f>Table3[[#This Row],[Q1]]-1.5*Table3[[#This Row],[IQR]]</f>
        <v>-49813.5</v>
      </c>
      <c r="I4570">
        <f>Table3[[#This Row],[Q3]]+1.5*Table3[[#This Row],[IQR]]</f>
        <v>150534.5</v>
      </c>
    </row>
    <row r="4571" spans="1:9" x14ac:dyDescent="0.45">
      <c r="A4571" t="s">
        <v>20</v>
      </c>
      <c r="B4571" t="s">
        <v>4</v>
      </c>
      <c r="C4571">
        <v>43296</v>
      </c>
      <c r="D4571" t="b">
        <f t="shared" si="71"/>
        <v>0</v>
      </c>
      <c r="E4571" cm="1">
        <f t="array" ref="E4571">QUARTILE(IF($A:$A=$A4571,IF($B:$B=$B4571,$C:$C)),1)</f>
        <v>25317</v>
      </c>
      <c r="F4571" cm="1">
        <f t="array" ref="F4571">QUARTILE(IF($A:$A=$A4571,IF($B:$B=$B4571,$C:$C)),3)</f>
        <v>75404</v>
      </c>
      <c r="G4571">
        <f>Table3[[#This Row],[Q3]]-Table3[[#This Row],[Q1]]</f>
        <v>50087</v>
      </c>
      <c r="H4571">
        <f>Table3[[#This Row],[Q1]]-1.5*Table3[[#This Row],[IQR]]</f>
        <v>-49813.5</v>
      </c>
      <c r="I4571">
        <f>Table3[[#This Row],[Q3]]+1.5*Table3[[#This Row],[IQR]]</f>
        <v>150534.5</v>
      </c>
    </row>
    <row r="4572" spans="1:9" x14ac:dyDescent="0.45">
      <c r="A4572" t="s">
        <v>20</v>
      </c>
      <c r="B4572" t="s">
        <v>4</v>
      </c>
      <c r="C4572">
        <v>43397</v>
      </c>
      <c r="D4572" t="b">
        <f t="shared" si="71"/>
        <v>0</v>
      </c>
      <c r="E4572" cm="1">
        <f t="array" ref="E4572">QUARTILE(IF($A:$A=$A4572,IF($B:$B=$B4572,$C:$C)),1)</f>
        <v>25317</v>
      </c>
      <c r="F4572" cm="1">
        <f t="array" ref="F4572">QUARTILE(IF($A:$A=$A4572,IF($B:$B=$B4572,$C:$C)),3)</f>
        <v>75404</v>
      </c>
      <c r="G4572">
        <f>Table3[[#This Row],[Q3]]-Table3[[#This Row],[Q1]]</f>
        <v>50087</v>
      </c>
      <c r="H4572">
        <f>Table3[[#This Row],[Q1]]-1.5*Table3[[#This Row],[IQR]]</f>
        <v>-49813.5</v>
      </c>
      <c r="I4572">
        <f>Table3[[#This Row],[Q3]]+1.5*Table3[[#This Row],[IQR]]</f>
        <v>150534.5</v>
      </c>
    </row>
    <row r="4573" spans="1:9" x14ac:dyDescent="0.45">
      <c r="A4573" t="s">
        <v>20</v>
      </c>
      <c r="B4573" t="s">
        <v>4</v>
      </c>
      <c r="C4573">
        <v>44038</v>
      </c>
      <c r="D4573" t="b">
        <f t="shared" si="71"/>
        <v>0</v>
      </c>
      <c r="E4573" cm="1">
        <f t="array" ref="E4573">QUARTILE(IF($A:$A=$A4573,IF($B:$B=$B4573,$C:$C)),1)</f>
        <v>25317</v>
      </c>
      <c r="F4573" cm="1">
        <f t="array" ref="F4573">QUARTILE(IF($A:$A=$A4573,IF($B:$B=$B4573,$C:$C)),3)</f>
        <v>75404</v>
      </c>
      <c r="G4573">
        <f>Table3[[#This Row],[Q3]]-Table3[[#This Row],[Q1]]</f>
        <v>50087</v>
      </c>
      <c r="H4573">
        <f>Table3[[#This Row],[Q1]]-1.5*Table3[[#This Row],[IQR]]</f>
        <v>-49813.5</v>
      </c>
      <c r="I4573">
        <f>Table3[[#This Row],[Q3]]+1.5*Table3[[#This Row],[IQR]]</f>
        <v>150534.5</v>
      </c>
    </row>
    <row r="4574" spans="1:9" x14ac:dyDescent="0.45">
      <c r="A4574" t="s">
        <v>20</v>
      </c>
      <c r="B4574" t="s">
        <v>4</v>
      </c>
      <c r="C4574">
        <v>44548</v>
      </c>
      <c r="D4574" t="b">
        <f t="shared" si="71"/>
        <v>0</v>
      </c>
      <c r="E4574" cm="1">
        <f t="array" ref="E4574">QUARTILE(IF($A:$A=$A4574,IF($B:$B=$B4574,$C:$C)),1)</f>
        <v>25317</v>
      </c>
      <c r="F4574" cm="1">
        <f t="array" ref="F4574">QUARTILE(IF($A:$A=$A4574,IF($B:$B=$B4574,$C:$C)),3)</f>
        <v>75404</v>
      </c>
      <c r="G4574">
        <f>Table3[[#This Row],[Q3]]-Table3[[#This Row],[Q1]]</f>
        <v>50087</v>
      </c>
      <c r="H4574">
        <f>Table3[[#This Row],[Q1]]-1.5*Table3[[#This Row],[IQR]]</f>
        <v>-49813.5</v>
      </c>
      <c r="I4574">
        <f>Table3[[#This Row],[Q3]]+1.5*Table3[[#This Row],[IQR]]</f>
        <v>150534.5</v>
      </c>
    </row>
    <row r="4575" spans="1:9" x14ac:dyDescent="0.45">
      <c r="A4575" t="s">
        <v>20</v>
      </c>
      <c r="B4575" t="s">
        <v>4</v>
      </c>
      <c r="C4575">
        <v>44649</v>
      </c>
      <c r="D4575" t="b">
        <f t="shared" si="71"/>
        <v>0</v>
      </c>
      <c r="E4575" cm="1">
        <f t="array" ref="E4575">QUARTILE(IF($A:$A=$A4575,IF($B:$B=$B4575,$C:$C)),1)</f>
        <v>25317</v>
      </c>
      <c r="F4575" cm="1">
        <f t="array" ref="F4575">QUARTILE(IF($A:$A=$A4575,IF($B:$B=$B4575,$C:$C)),3)</f>
        <v>75404</v>
      </c>
      <c r="G4575">
        <f>Table3[[#This Row],[Q3]]-Table3[[#This Row],[Q1]]</f>
        <v>50087</v>
      </c>
      <c r="H4575">
        <f>Table3[[#This Row],[Q1]]-1.5*Table3[[#This Row],[IQR]]</f>
        <v>-49813.5</v>
      </c>
      <c r="I4575">
        <f>Table3[[#This Row],[Q3]]+1.5*Table3[[#This Row],[IQR]]</f>
        <v>150534.5</v>
      </c>
    </row>
    <row r="4576" spans="1:9" x14ac:dyDescent="0.45">
      <c r="A4576" t="s">
        <v>20</v>
      </c>
      <c r="B4576" t="s">
        <v>4</v>
      </c>
      <c r="C4576">
        <v>45379</v>
      </c>
      <c r="D4576" t="b">
        <f t="shared" si="71"/>
        <v>0</v>
      </c>
      <c r="E4576" cm="1">
        <f t="array" ref="E4576">QUARTILE(IF($A:$A=$A4576,IF($B:$B=$B4576,$C:$C)),1)</f>
        <v>25317</v>
      </c>
      <c r="F4576" cm="1">
        <f t="array" ref="F4576">QUARTILE(IF($A:$A=$A4576,IF($B:$B=$B4576,$C:$C)),3)</f>
        <v>75404</v>
      </c>
      <c r="G4576">
        <f>Table3[[#This Row],[Q3]]-Table3[[#This Row],[Q1]]</f>
        <v>50087</v>
      </c>
      <c r="H4576">
        <f>Table3[[#This Row],[Q1]]-1.5*Table3[[#This Row],[IQR]]</f>
        <v>-49813.5</v>
      </c>
      <c r="I4576">
        <f>Table3[[#This Row],[Q3]]+1.5*Table3[[#This Row],[IQR]]</f>
        <v>150534.5</v>
      </c>
    </row>
    <row r="4577" spans="1:9" x14ac:dyDescent="0.45">
      <c r="A4577" t="s">
        <v>20</v>
      </c>
      <c r="B4577" t="s">
        <v>4</v>
      </c>
      <c r="C4577">
        <v>45456</v>
      </c>
      <c r="D4577" t="b">
        <f t="shared" si="71"/>
        <v>0</v>
      </c>
      <c r="E4577" cm="1">
        <f t="array" ref="E4577">QUARTILE(IF($A:$A=$A4577,IF($B:$B=$B4577,$C:$C)),1)</f>
        <v>25317</v>
      </c>
      <c r="F4577" cm="1">
        <f t="array" ref="F4577">QUARTILE(IF($A:$A=$A4577,IF($B:$B=$B4577,$C:$C)),3)</f>
        <v>75404</v>
      </c>
      <c r="G4577">
        <f>Table3[[#This Row],[Q3]]-Table3[[#This Row],[Q1]]</f>
        <v>50087</v>
      </c>
      <c r="H4577">
        <f>Table3[[#This Row],[Q1]]-1.5*Table3[[#This Row],[IQR]]</f>
        <v>-49813.5</v>
      </c>
      <c r="I4577">
        <f>Table3[[#This Row],[Q3]]+1.5*Table3[[#This Row],[IQR]]</f>
        <v>150534.5</v>
      </c>
    </row>
    <row r="4578" spans="1:9" x14ac:dyDescent="0.45">
      <c r="A4578" t="s">
        <v>20</v>
      </c>
      <c r="B4578" t="s">
        <v>4</v>
      </c>
      <c r="C4578">
        <v>46391</v>
      </c>
      <c r="D4578" t="b">
        <f t="shared" si="71"/>
        <v>0</v>
      </c>
      <c r="E4578" cm="1">
        <f t="array" ref="E4578">QUARTILE(IF($A:$A=$A4578,IF($B:$B=$B4578,$C:$C)),1)</f>
        <v>25317</v>
      </c>
      <c r="F4578" cm="1">
        <f t="array" ref="F4578">QUARTILE(IF($A:$A=$A4578,IF($B:$B=$B4578,$C:$C)),3)</f>
        <v>75404</v>
      </c>
      <c r="G4578">
        <f>Table3[[#This Row],[Q3]]-Table3[[#This Row],[Q1]]</f>
        <v>50087</v>
      </c>
      <c r="H4578">
        <f>Table3[[#This Row],[Q1]]-1.5*Table3[[#This Row],[IQR]]</f>
        <v>-49813.5</v>
      </c>
      <c r="I4578">
        <f>Table3[[#This Row],[Q3]]+1.5*Table3[[#This Row],[IQR]]</f>
        <v>150534.5</v>
      </c>
    </row>
    <row r="4579" spans="1:9" x14ac:dyDescent="0.45">
      <c r="A4579" t="s">
        <v>20</v>
      </c>
      <c r="B4579" t="s">
        <v>4</v>
      </c>
      <c r="C4579">
        <v>46623</v>
      </c>
      <c r="D4579" t="b">
        <f t="shared" si="71"/>
        <v>0</v>
      </c>
      <c r="E4579" cm="1">
        <f t="array" ref="E4579">QUARTILE(IF($A:$A=$A4579,IF($B:$B=$B4579,$C:$C)),1)</f>
        <v>25317</v>
      </c>
      <c r="F4579" cm="1">
        <f t="array" ref="F4579">QUARTILE(IF($A:$A=$A4579,IF($B:$B=$B4579,$C:$C)),3)</f>
        <v>75404</v>
      </c>
      <c r="G4579">
        <f>Table3[[#This Row],[Q3]]-Table3[[#This Row],[Q1]]</f>
        <v>50087</v>
      </c>
      <c r="H4579">
        <f>Table3[[#This Row],[Q1]]-1.5*Table3[[#This Row],[IQR]]</f>
        <v>-49813.5</v>
      </c>
      <c r="I4579">
        <f>Table3[[#This Row],[Q3]]+1.5*Table3[[#This Row],[IQR]]</f>
        <v>150534.5</v>
      </c>
    </row>
    <row r="4580" spans="1:9" x14ac:dyDescent="0.45">
      <c r="A4580" t="s">
        <v>20</v>
      </c>
      <c r="B4580" t="s">
        <v>4</v>
      </c>
      <c r="C4580">
        <v>46653</v>
      </c>
      <c r="D4580" t="b">
        <f t="shared" si="71"/>
        <v>0</v>
      </c>
      <c r="E4580" cm="1">
        <f t="array" ref="E4580">QUARTILE(IF($A:$A=$A4580,IF($B:$B=$B4580,$C:$C)),1)</f>
        <v>25317</v>
      </c>
      <c r="F4580" cm="1">
        <f t="array" ref="F4580">QUARTILE(IF($A:$A=$A4580,IF($B:$B=$B4580,$C:$C)),3)</f>
        <v>75404</v>
      </c>
      <c r="G4580">
        <f>Table3[[#This Row],[Q3]]-Table3[[#This Row],[Q1]]</f>
        <v>50087</v>
      </c>
      <c r="H4580">
        <f>Table3[[#This Row],[Q1]]-1.5*Table3[[#This Row],[IQR]]</f>
        <v>-49813.5</v>
      </c>
      <c r="I4580">
        <f>Table3[[#This Row],[Q3]]+1.5*Table3[[#This Row],[IQR]]</f>
        <v>150534.5</v>
      </c>
    </row>
    <row r="4581" spans="1:9" x14ac:dyDescent="0.45">
      <c r="A4581" t="s">
        <v>20</v>
      </c>
      <c r="B4581" t="s">
        <v>4</v>
      </c>
      <c r="C4581">
        <v>47672</v>
      </c>
      <c r="D4581" t="b">
        <f t="shared" si="71"/>
        <v>0</v>
      </c>
      <c r="E4581" cm="1">
        <f t="array" ref="E4581">QUARTILE(IF($A:$A=$A4581,IF($B:$B=$B4581,$C:$C)),1)</f>
        <v>25317</v>
      </c>
      <c r="F4581" cm="1">
        <f t="array" ref="F4581">QUARTILE(IF($A:$A=$A4581,IF($B:$B=$B4581,$C:$C)),3)</f>
        <v>75404</v>
      </c>
      <c r="G4581">
        <f>Table3[[#This Row],[Q3]]-Table3[[#This Row],[Q1]]</f>
        <v>50087</v>
      </c>
      <c r="H4581">
        <f>Table3[[#This Row],[Q1]]-1.5*Table3[[#This Row],[IQR]]</f>
        <v>-49813.5</v>
      </c>
      <c r="I4581">
        <f>Table3[[#This Row],[Q3]]+1.5*Table3[[#This Row],[IQR]]</f>
        <v>150534.5</v>
      </c>
    </row>
    <row r="4582" spans="1:9" x14ac:dyDescent="0.45">
      <c r="A4582" t="s">
        <v>20</v>
      </c>
      <c r="B4582" t="s">
        <v>4</v>
      </c>
      <c r="C4582">
        <v>47856</v>
      </c>
      <c r="D4582" t="b">
        <f t="shared" si="71"/>
        <v>0</v>
      </c>
      <c r="E4582" cm="1">
        <f t="array" ref="E4582">QUARTILE(IF($A:$A=$A4582,IF($B:$B=$B4582,$C:$C)),1)</f>
        <v>25317</v>
      </c>
      <c r="F4582" cm="1">
        <f t="array" ref="F4582">QUARTILE(IF($A:$A=$A4582,IF($B:$B=$B4582,$C:$C)),3)</f>
        <v>75404</v>
      </c>
      <c r="G4582">
        <f>Table3[[#This Row],[Q3]]-Table3[[#This Row],[Q1]]</f>
        <v>50087</v>
      </c>
      <c r="H4582">
        <f>Table3[[#This Row],[Q1]]-1.5*Table3[[#This Row],[IQR]]</f>
        <v>-49813.5</v>
      </c>
      <c r="I4582">
        <f>Table3[[#This Row],[Q3]]+1.5*Table3[[#This Row],[IQR]]</f>
        <v>150534.5</v>
      </c>
    </row>
    <row r="4583" spans="1:9" x14ac:dyDescent="0.45">
      <c r="A4583" t="s">
        <v>20</v>
      </c>
      <c r="B4583" t="s">
        <v>4</v>
      </c>
      <c r="C4583">
        <v>48477</v>
      </c>
      <c r="D4583" t="b">
        <f t="shared" si="71"/>
        <v>0</v>
      </c>
      <c r="E4583" cm="1">
        <f t="array" ref="E4583">QUARTILE(IF($A:$A=$A4583,IF($B:$B=$B4583,$C:$C)),1)</f>
        <v>25317</v>
      </c>
      <c r="F4583" cm="1">
        <f t="array" ref="F4583">QUARTILE(IF($A:$A=$A4583,IF($B:$B=$B4583,$C:$C)),3)</f>
        <v>75404</v>
      </c>
      <c r="G4583">
        <f>Table3[[#This Row],[Q3]]-Table3[[#This Row],[Q1]]</f>
        <v>50087</v>
      </c>
      <c r="H4583">
        <f>Table3[[#This Row],[Q1]]-1.5*Table3[[#This Row],[IQR]]</f>
        <v>-49813.5</v>
      </c>
      <c r="I4583">
        <f>Table3[[#This Row],[Q3]]+1.5*Table3[[#This Row],[IQR]]</f>
        <v>150534.5</v>
      </c>
    </row>
    <row r="4584" spans="1:9" x14ac:dyDescent="0.45">
      <c r="A4584" t="s">
        <v>20</v>
      </c>
      <c r="B4584" t="s">
        <v>4</v>
      </c>
      <c r="C4584">
        <v>50136</v>
      </c>
      <c r="D4584" t="b">
        <f t="shared" si="71"/>
        <v>0</v>
      </c>
      <c r="E4584" cm="1">
        <f t="array" ref="E4584">QUARTILE(IF($A:$A=$A4584,IF($B:$B=$B4584,$C:$C)),1)</f>
        <v>25317</v>
      </c>
      <c r="F4584" cm="1">
        <f t="array" ref="F4584">QUARTILE(IF($A:$A=$A4584,IF($B:$B=$B4584,$C:$C)),3)</f>
        <v>75404</v>
      </c>
      <c r="G4584">
        <f>Table3[[#This Row],[Q3]]-Table3[[#This Row],[Q1]]</f>
        <v>50087</v>
      </c>
      <c r="H4584">
        <f>Table3[[#This Row],[Q1]]-1.5*Table3[[#This Row],[IQR]]</f>
        <v>-49813.5</v>
      </c>
      <c r="I4584">
        <f>Table3[[#This Row],[Q3]]+1.5*Table3[[#This Row],[IQR]]</f>
        <v>150534.5</v>
      </c>
    </row>
    <row r="4585" spans="1:9" x14ac:dyDescent="0.45">
      <c r="A4585" t="s">
        <v>20</v>
      </c>
      <c r="B4585" t="s">
        <v>4</v>
      </c>
      <c r="C4585">
        <v>50457</v>
      </c>
      <c r="D4585" t="b">
        <f t="shared" si="71"/>
        <v>0</v>
      </c>
      <c r="E4585" cm="1">
        <f t="array" ref="E4585">QUARTILE(IF($A:$A=$A4585,IF($B:$B=$B4585,$C:$C)),1)</f>
        <v>25317</v>
      </c>
      <c r="F4585" cm="1">
        <f t="array" ref="F4585">QUARTILE(IF($A:$A=$A4585,IF($B:$B=$B4585,$C:$C)),3)</f>
        <v>75404</v>
      </c>
      <c r="G4585">
        <f>Table3[[#This Row],[Q3]]-Table3[[#This Row],[Q1]]</f>
        <v>50087</v>
      </c>
      <c r="H4585">
        <f>Table3[[#This Row],[Q1]]-1.5*Table3[[#This Row],[IQR]]</f>
        <v>-49813.5</v>
      </c>
      <c r="I4585">
        <f>Table3[[#This Row],[Q3]]+1.5*Table3[[#This Row],[IQR]]</f>
        <v>150534.5</v>
      </c>
    </row>
    <row r="4586" spans="1:9" x14ac:dyDescent="0.45">
      <c r="A4586" t="s">
        <v>20</v>
      </c>
      <c r="B4586" t="s">
        <v>4</v>
      </c>
      <c r="C4586">
        <v>50987</v>
      </c>
      <c r="D4586" t="b">
        <f t="shared" si="71"/>
        <v>0</v>
      </c>
      <c r="E4586" cm="1">
        <f t="array" ref="E4586">QUARTILE(IF($A:$A=$A4586,IF($B:$B=$B4586,$C:$C)),1)</f>
        <v>25317</v>
      </c>
      <c r="F4586" cm="1">
        <f t="array" ref="F4586">QUARTILE(IF($A:$A=$A4586,IF($B:$B=$B4586,$C:$C)),3)</f>
        <v>75404</v>
      </c>
      <c r="G4586">
        <f>Table3[[#This Row],[Q3]]-Table3[[#This Row],[Q1]]</f>
        <v>50087</v>
      </c>
      <c r="H4586">
        <f>Table3[[#This Row],[Q1]]-1.5*Table3[[#This Row],[IQR]]</f>
        <v>-49813.5</v>
      </c>
      <c r="I4586">
        <f>Table3[[#This Row],[Q3]]+1.5*Table3[[#This Row],[IQR]]</f>
        <v>150534.5</v>
      </c>
    </row>
    <row r="4587" spans="1:9" x14ac:dyDescent="0.45">
      <c r="A4587" t="s">
        <v>20</v>
      </c>
      <c r="B4587" t="s">
        <v>4</v>
      </c>
      <c r="C4587">
        <v>51672</v>
      </c>
      <c r="D4587" t="b">
        <f t="shared" si="71"/>
        <v>0</v>
      </c>
      <c r="E4587" cm="1">
        <f t="array" ref="E4587">QUARTILE(IF($A:$A=$A4587,IF($B:$B=$B4587,$C:$C)),1)</f>
        <v>25317</v>
      </c>
      <c r="F4587" cm="1">
        <f t="array" ref="F4587">QUARTILE(IF($A:$A=$A4587,IF($B:$B=$B4587,$C:$C)),3)</f>
        <v>75404</v>
      </c>
      <c r="G4587">
        <f>Table3[[#This Row],[Q3]]-Table3[[#This Row],[Q1]]</f>
        <v>50087</v>
      </c>
      <c r="H4587">
        <f>Table3[[#This Row],[Q1]]-1.5*Table3[[#This Row],[IQR]]</f>
        <v>-49813.5</v>
      </c>
      <c r="I4587">
        <f>Table3[[#This Row],[Q3]]+1.5*Table3[[#This Row],[IQR]]</f>
        <v>150534.5</v>
      </c>
    </row>
    <row r="4588" spans="1:9" x14ac:dyDescent="0.45">
      <c r="A4588" t="s">
        <v>20</v>
      </c>
      <c r="B4588" t="s">
        <v>4</v>
      </c>
      <c r="C4588">
        <v>52037</v>
      </c>
      <c r="D4588" t="b">
        <f t="shared" si="71"/>
        <v>0</v>
      </c>
      <c r="E4588" cm="1">
        <f t="array" ref="E4588">QUARTILE(IF($A:$A=$A4588,IF($B:$B=$B4588,$C:$C)),1)</f>
        <v>25317</v>
      </c>
      <c r="F4588" cm="1">
        <f t="array" ref="F4588">QUARTILE(IF($A:$A=$A4588,IF($B:$B=$B4588,$C:$C)),3)</f>
        <v>75404</v>
      </c>
      <c r="G4588">
        <f>Table3[[#This Row],[Q3]]-Table3[[#This Row],[Q1]]</f>
        <v>50087</v>
      </c>
      <c r="H4588">
        <f>Table3[[#This Row],[Q1]]-1.5*Table3[[#This Row],[IQR]]</f>
        <v>-49813.5</v>
      </c>
      <c r="I4588">
        <f>Table3[[#This Row],[Q3]]+1.5*Table3[[#This Row],[IQR]]</f>
        <v>150534.5</v>
      </c>
    </row>
    <row r="4589" spans="1:9" x14ac:dyDescent="0.45">
      <c r="A4589" t="s">
        <v>20</v>
      </c>
      <c r="B4589" t="s">
        <v>4</v>
      </c>
      <c r="C4589">
        <v>52280</v>
      </c>
      <c r="D4589" t="b">
        <f t="shared" si="71"/>
        <v>0</v>
      </c>
      <c r="E4589" cm="1">
        <f t="array" ref="E4589">QUARTILE(IF($A:$A=$A4589,IF($B:$B=$B4589,$C:$C)),1)</f>
        <v>25317</v>
      </c>
      <c r="F4589" cm="1">
        <f t="array" ref="F4589">QUARTILE(IF($A:$A=$A4589,IF($B:$B=$B4589,$C:$C)),3)</f>
        <v>75404</v>
      </c>
      <c r="G4589">
        <f>Table3[[#This Row],[Q3]]-Table3[[#This Row],[Q1]]</f>
        <v>50087</v>
      </c>
      <c r="H4589">
        <f>Table3[[#This Row],[Q1]]-1.5*Table3[[#This Row],[IQR]]</f>
        <v>-49813.5</v>
      </c>
      <c r="I4589">
        <f>Table3[[#This Row],[Q3]]+1.5*Table3[[#This Row],[IQR]]</f>
        <v>150534.5</v>
      </c>
    </row>
    <row r="4590" spans="1:9" x14ac:dyDescent="0.45">
      <c r="A4590" t="s">
        <v>20</v>
      </c>
      <c r="B4590" t="s">
        <v>4</v>
      </c>
      <c r="C4590">
        <v>54112</v>
      </c>
      <c r="D4590" t="b">
        <f t="shared" si="71"/>
        <v>0</v>
      </c>
      <c r="E4590" cm="1">
        <f t="array" ref="E4590">QUARTILE(IF($A:$A=$A4590,IF($B:$B=$B4590,$C:$C)),1)</f>
        <v>25317</v>
      </c>
      <c r="F4590" cm="1">
        <f t="array" ref="F4590">QUARTILE(IF($A:$A=$A4590,IF($B:$B=$B4590,$C:$C)),3)</f>
        <v>75404</v>
      </c>
      <c r="G4590">
        <f>Table3[[#This Row],[Q3]]-Table3[[#This Row],[Q1]]</f>
        <v>50087</v>
      </c>
      <c r="H4590">
        <f>Table3[[#This Row],[Q1]]-1.5*Table3[[#This Row],[IQR]]</f>
        <v>-49813.5</v>
      </c>
      <c r="I4590">
        <f>Table3[[#This Row],[Q3]]+1.5*Table3[[#This Row],[IQR]]</f>
        <v>150534.5</v>
      </c>
    </row>
    <row r="4591" spans="1:9" x14ac:dyDescent="0.45">
      <c r="A4591" t="s">
        <v>20</v>
      </c>
      <c r="B4591" t="s">
        <v>4</v>
      </c>
      <c r="C4591">
        <v>54330</v>
      </c>
      <c r="D4591" t="b">
        <f t="shared" si="71"/>
        <v>0</v>
      </c>
      <c r="E4591" cm="1">
        <f t="array" ref="E4591">QUARTILE(IF($A:$A=$A4591,IF($B:$B=$B4591,$C:$C)),1)</f>
        <v>25317</v>
      </c>
      <c r="F4591" cm="1">
        <f t="array" ref="F4591">QUARTILE(IF($A:$A=$A4591,IF($B:$B=$B4591,$C:$C)),3)</f>
        <v>75404</v>
      </c>
      <c r="G4591">
        <f>Table3[[#This Row],[Q3]]-Table3[[#This Row],[Q1]]</f>
        <v>50087</v>
      </c>
      <c r="H4591">
        <f>Table3[[#This Row],[Q1]]-1.5*Table3[[#This Row],[IQR]]</f>
        <v>-49813.5</v>
      </c>
      <c r="I4591">
        <f>Table3[[#This Row],[Q3]]+1.5*Table3[[#This Row],[IQR]]</f>
        <v>150534.5</v>
      </c>
    </row>
    <row r="4592" spans="1:9" x14ac:dyDescent="0.45">
      <c r="A4592" t="s">
        <v>20</v>
      </c>
      <c r="B4592" t="s">
        <v>4</v>
      </c>
      <c r="C4592">
        <v>55056</v>
      </c>
      <c r="D4592" t="b">
        <f t="shared" si="71"/>
        <v>0</v>
      </c>
      <c r="E4592" cm="1">
        <f t="array" ref="E4592">QUARTILE(IF($A:$A=$A4592,IF($B:$B=$B4592,$C:$C)),1)</f>
        <v>25317</v>
      </c>
      <c r="F4592" cm="1">
        <f t="array" ref="F4592">QUARTILE(IF($A:$A=$A4592,IF($B:$B=$B4592,$C:$C)),3)</f>
        <v>75404</v>
      </c>
      <c r="G4592">
        <f>Table3[[#This Row],[Q3]]-Table3[[#This Row],[Q1]]</f>
        <v>50087</v>
      </c>
      <c r="H4592">
        <f>Table3[[#This Row],[Q1]]-1.5*Table3[[#This Row],[IQR]]</f>
        <v>-49813.5</v>
      </c>
      <c r="I4592">
        <f>Table3[[#This Row],[Q3]]+1.5*Table3[[#This Row],[IQR]]</f>
        <v>150534.5</v>
      </c>
    </row>
    <row r="4593" spans="1:9" x14ac:dyDescent="0.45">
      <c r="A4593" t="s">
        <v>20</v>
      </c>
      <c r="B4593" t="s">
        <v>4</v>
      </c>
      <c r="C4593">
        <v>56572</v>
      </c>
      <c r="D4593" t="b">
        <f t="shared" si="71"/>
        <v>0</v>
      </c>
      <c r="E4593" cm="1">
        <f t="array" ref="E4593">QUARTILE(IF($A:$A=$A4593,IF($B:$B=$B4593,$C:$C)),1)</f>
        <v>25317</v>
      </c>
      <c r="F4593" cm="1">
        <f t="array" ref="F4593">QUARTILE(IF($A:$A=$A4593,IF($B:$B=$B4593,$C:$C)),3)</f>
        <v>75404</v>
      </c>
      <c r="G4593">
        <f>Table3[[#This Row],[Q3]]-Table3[[#This Row],[Q1]]</f>
        <v>50087</v>
      </c>
      <c r="H4593">
        <f>Table3[[#This Row],[Q1]]-1.5*Table3[[#This Row],[IQR]]</f>
        <v>-49813.5</v>
      </c>
      <c r="I4593">
        <f>Table3[[#This Row],[Q3]]+1.5*Table3[[#This Row],[IQR]]</f>
        <v>150534.5</v>
      </c>
    </row>
    <row r="4594" spans="1:9" x14ac:dyDescent="0.45">
      <c r="A4594" t="s">
        <v>20</v>
      </c>
      <c r="B4594" t="s">
        <v>4</v>
      </c>
      <c r="C4594">
        <v>56688</v>
      </c>
      <c r="D4594" t="b">
        <f t="shared" si="71"/>
        <v>0</v>
      </c>
      <c r="E4594" cm="1">
        <f t="array" ref="E4594">QUARTILE(IF($A:$A=$A4594,IF($B:$B=$B4594,$C:$C)),1)</f>
        <v>25317</v>
      </c>
      <c r="F4594" cm="1">
        <f t="array" ref="F4594">QUARTILE(IF($A:$A=$A4594,IF($B:$B=$B4594,$C:$C)),3)</f>
        <v>75404</v>
      </c>
      <c r="G4594">
        <f>Table3[[#This Row],[Q3]]-Table3[[#This Row],[Q1]]</f>
        <v>50087</v>
      </c>
      <c r="H4594">
        <f>Table3[[#This Row],[Q1]]-1.5*Table3[[#This Row],[IQR]]</f>
        <v>-49813.5</v>
      </c>
      <c r="I4594">
        <f>Table3[[#This Row],[Q3]]+1.5*Table3[[#This Row],[IQR]]</f>
        <v>150534.5</v>
      </c>
    </row>
    <row r="4595" spans="1:9" x14ac:dyDescent="0.45">
      <c r="A4595" t="s">
        <v>20</v>
      </c>
      <c r="B4595" t="s">
        <v>4</v>
      </c>
      <c r="C4595">
        <v>56727</v>
      </c>
      <c r="D4595" t="b">
        <f t="shared" si="71"/>
        <v>0</v>
      </c>
      <c r="E4595" cm="1">
        <f t="array" ref="E4595">QUARTILE(IF($A:$A=$A4595,IF($B:$B=$B4595,$C:$C)),1)</f>
        <v>25317</v>
      </c>
      <c r="F4595" cm="1">
        <f t="array" ref="F4595">QUARTILE(IF($A:$A=$A4595,IF($B:$B=$B4595,$C:$C)),3)</f>
        <v>75404</v>
      </c>
      <c r="G4595">
        <f>Table3[[#This Row],[Q3]]-Table3[[#This Row],[Q1]]</f>
        <v>50087</v>
      </c>
      <c r="H4595">
        <f>Table3[[#This Row],[Q1]]-1.5*Table3[[#This Row],[IQR]]</f>
        <v>-49813.5</v>
      </c>
      <c r="I4595">
        <f>Table3[[#This Row],[Q3]]+1.5*Table3[[#This Row],[IQR]]</f>
        <v>150534.5</v>
      </c>
    </row>
    <row r="4596" spans="1:9" x14ac:dyDescent="0.45">
      <c r="A4596" t="s">
        <v>20</v>
      </c>
      <c r="B4596" t="s">
        <v>4</v>
      </c>
      <c r="C4596">
        <v>57333</v>
      </c>
      <c r="D4596" t="b">
        <f t="shared" si="71"/>
        <v>0</v>
      </c>
      <c r="E4596" cm="1">
        <f t="array" ref="E4596">QUARTILE(IF($A:$A=$A4596,IF($B:$B=$B4596,$C:$C)),1)</f>
        <v>25317</v>
      </c>
      <c r="F4596" cm="1">
        <f t="array" ref="F4596">QUARTILE(IF($A:$A=$A4596,IF($B:$B=$B4596,$C:$C)),3)</f>
        <v>75404</v>
      </c>
      <c r="G4596">
        <f>Table3[[#This Row],[Q3]]-Table3[[#This Row],[Q1]]</f>
        <v>50087</v>
      </c>
      <c r="H4596">
        <f>Table3[[#This Row],[Q1]]-1.5*Table3[[#This Row],[IQR]]</f>
        <v>-49813.5</v>
      </c>
      <c r="I4596">
        <f>Table3[[#This Row],[Q3]]+1.5*Table3[[#This Row],[IQR]]</f>
        <v>150534.5</v>
      </c>
    </row>
    <row r="4597" spans="1:9" x14ac:dyDescent="0.45">
      <c r="A4597" t="s">
        <v>20</v>
      </c>
      <c r="B4597" t="s">
        <v>4</v>
      </c>
      <c r="C4597">
        <v>57482</v>
      </c>
      <c r="D4597" t="b">
        <f t="shared" si="71"/>
        <v>0</v>
      </c>
      <c r="E4597" cm="1">
        <f t="array" ref="E4597">QUARTILE(IF($A:$A=$A4597,IF($B:$B=$B4597,$C:$C)),1)</f>
        <v>25317</v>
      </c>
      <c r="F4597" cm="1">
        <f t="array" ref="F4597">QUARTILE(IF($A:$A=$A4597,IF($B:$B=$B4597,$C:$C)),3)</f>
        <v>75404</v>
      </c>
      <c r="G4597">
        <f>Table3[[#This Row],[Q3]]-Table3[[#This Row],[Q1]]</f>
        <v>50087</v>
      </c>
      <c r="H4597">
        <f>Table3[[#This Row],[Q1]]-1.5*Table3[[#This Row],[IQR]]</f>
        <v>-49813.5</v>
      </c>
      <c r="I4597">
        <f>Table3[[#This Row],[Q3]]+1.5*Table3[[#This Row],[IQR]]</f>
        <v>150534.5</v>
      </c>
    </row>
    <row r="4598" spans="1:9" x14ac:dyDescent="0.45">
      <c r="A4598" t="s">
        <v>20</v>
      </c>
      <c r="B4598" t="s">
        <v>4</v>
      </c>
      <c r="C4598">
        <v>59832</v>
      </c>
      <c r="D4598" t="b">
        <f t="shared" si="71"/>
        <v>0</v>
      </c>
      <c r="E4598" cm="1">
        <f t="array" ref="E4598">QUARTILE(IF($A:$A=$A4598,IF($B:$B=$B4598,$C:$C)),1)</f>
        <v>25317</v>
      </c>
      <c r="F4598" cm="1">
        <f t="array" ref="F4598">QUARTILE(IF($A:$A=$A4598,IF($B:$B=$B4598,$C:$C)),3)</f>
        <v>75404</v>
      </c>
      <c r="G4598">
        <f>Table3[[#This Row],[Q3]]-Table3[[#This Row],[Q1]]</f>
        <v>50087</v>
      </c>
      <c r="H4598">
        <f>Table3[[#This Row],[Q1]]-1.5*Table3[[#This Row],[IQR]]</f>
        <v>-49813.5</v>
      </c>
      <c r="I4598">
        <f>Table3[[#This Row],[Q3]]+1.5*Table3[[#This Row],[IQR]]</f>
        <v>150534.5</v>
      </c>
    </row>
    <row r="4599" spans="1:9" x14ac:dyDescent="0.45">
      <c r="A4599" t="s">
        <v>20</v>
      </c>
      <c r="B4599" t="s">
        <v>4</v>
      </c>
      <c r="C4599">
        <v>59948</v>
      </c>
      <c r="D4599" t="b">
        <f t="shared" si="71"/>
        <v>0</v>
      </c>
      <c r="E4599" cm="1">
        <f t="array" ref="E4599">QUARTILE(IF($A:$A=$A4599,IF($B:$B=$B4599,$C:$C)),1)</f>
        <v>25317</v>
      </c>
      <c r="F4599" cm="1">
        <f t="array" ref="F4599">QUARTILE(IF($A:$A=$A4599,IF($B:$B=$B4599,$C:$C)),3)</f>
        <v>75404</v>
      </c>
      <c r="G4599">
        <f>Table3[[#This Row],[Q3]]-Table3[[#This Row],[Q1]]</f>
        <v>50087</v>
      </c>
      <c r="H4599">
        <f>Table3[[#This Row],[Q1]]-1.5*Table3[[#This Row],[IQR]]</f>
        <v>-49813.5</v>
      </c>
      <c r="I4599">
        <f>Table3[[#This Row],[Q3]]+1.5*Table3[[#This Row],[IQR]]</f>
        <v>150534.5</v>
      </c>
    </row>
    <row r="4600" spans="1:9" x14ac:dyDescent="0.45">
      <c r="A4600" t="s">
        <v>20</v>
      </c>
      <c r="B4600" t="s">
        <v>4</v>
      </c>
      <c r="C4600">
        <v>60211</v>
      </c>
      <c r="D4600" t="b">
        <f t="shared" si="71"/>
        <v>0</v>
      </c>
      <c r="E4600" cm="1">
        <f t="array" ref="E4600">QUARTILE(IF($A:$A=$A4600,IF($B:$B=$B4600,$C:$C)),1)</f>
        <v>25317</v>
      </c>
      <c r="F4600" cm="1">
        <f t="array" ref="F4600">QUARTILE(IF($A:$A=$A4600,IF($B:$B=$B4600,$C:$C)),3)</f>
        <v>75404</v>
      </c>
      <c r="G4600">
        <f>Table3[[#This Row],[Q3]]-Table3[[#This Row],[Q1]]</f>
        <v>50087</v>
      </c>
      <c r="H4600">
        <f>Table3[[#This Row],[Q1]]-1.5*Table3[[#This Row],[IQR]]</f>
        <v>-49813.5</v>
      </c>
      <c r="I4600">
        <f>Table3[[#This Row],[Q3]]+1.5*Table3[[#This Row],[IQR]]</f>
        <v>150534.5</v>
      </c>
    </row>
    <row r="4601" spans="1:9" x14ac:dyDescent="0.45">
      <c r="A4601" t="s">
        <v>20</v>
      </c>
      <c r="B4601" t="s">
        <v>4</v>
      </c>
      <c r="C4601">
        <v>60466</v>
      </c>
      <c r="D4601" t="b">
        <f t="shared" si="71"/>
        <v>0</v>
      </c>
      <c r="E4601" cm="1">
        <f t="array" ref="E4601">QUARTILE(IF($A:$A=$A4601,IF($B:$B=$B4601,$C:$C)),1)</f>
        <v>25317</v>
      </c>
      <c r="F4601" cm="1">
        <f t="array" ref="F4601">QUARTILE(IF($A:$A=$A4601,IF($B:$B=$B4601,$C:$C)),3)</f>
        <v>75404</v>
      </c>
      <c r="G4601">
        <f>Table3[[#This Row],[Q3]]-Table3[[#This Row],[Q1]]</f>
        <v>50087</v>
      </c>
      <c r="H4601">
        <f>Table3[[#This Row],[Q1]]-1.5*Table3[[#This Row],[IQR]]</f>
        <v>-49813.5</v>
      </c>
      <c r="I4601">
        <f>Table3[[#This Row],[Q3]]+1.5*Table3[[#This Row],[IQR]]</f>
        <v>150534.5</v>
      </c>
    </row>
    <row r="4602" spans="1:9" x14ac:dyDescent="0.45">
      <c r="A4602" t="s">
        <v>20</v>
      </c>
      <c r="B4602" t="s">
        <v>4</v>
      </c>
      <c r="C4602">
        <v>60848</v>
      </c>
      <c r="D4602" t="b">
        <f t="shared" si="71"/>
        <v>0</v>
      </c>
      <c r="E4602" cm="1">
        <f t="array" ref="E4602">QUARTILE(IF($A:$A=$A4602,IF($B:$B=$B4602,$C:$C)),1)</f>
        <v>25317</v>
      </c>
      <c r="F4602" cm="1">
        <f t="array" ref="F4602">QUARTILE(IF($A:$A=$A4602,IF($B:$B=$B4602,$C:$C)),3)</f>
        <v>75404</v>
      </c>
      <c r="G4602">
        <f>Table3[[#This Row],[Q3]]-Table3[[#This Row],[Q1]]</f>
        <v>50087</v>
      </c>
      <c r="H4602">
        <f>Table3[[#This Row],[Q1]]-1.5*Table3[[#This Row],[IQR]]</f>
        <v>-49813.5</v>
      </c>
      <c r="I4602">
        <f>Table3[[#This Row],[Q3]]+1.5*Table3[[#This Row],[IQR]]</f>
        <v>150534.5</v>
      </c>
    </row>
    <row r="4603" spans="1:9" x14ac:dyDescent="0.45">
      <c r="A4603" t="s">
        <v>20</v>
      </c>
      <c r="B4603" t="s">
        <v>4</v>
      </c>
      <c r="C4603">
        <v>62106</v>
      </c>
      <c r="D4603" t="b">
        <f t="shared" si="71"/>
        <v>0</v>
      </c>
      <c r="E4603" cm="1">
        <f t="array" ref="E4603">QUARTILE(IF($A:$A=$A4603,IF($B:$B=$B4603,$C:$C)),1)</f>
        <v>25317</v>
      </c>
      <c r="F4603" cm="1">
        <f t="array" ref="F4603">QUARTILE(IF($A:$A=$A4603,IF($B:$B=$B4603,$C:$C)),3)</f>
        <v>75404</v>
      </c>
      <c r="G4603">
        <f>Table3[[#This Row],[Q3]]-Table3[[#This Row],[Q1]]</f>
        <v>50087</v>
      </c>
      <c r="H4603">
        <f>Table3[[#This Row],[Q1]]-1.5*Table3[[#This Row],[IQR]]</f>
        <v>-49813.5</v>
      </c>
      <c r="I4603">
        <f>Table3[[#This Row],[Q3]]+1.5*Table3[[#This Row],[IQR]]</f>
        <v>150534.5</v>
      </c>
    </row>
    <row r="4604" spans="1:9" x14ac:dyDescent="0.45">
      <c r="A4604" t="s">
        <v>20</v>
      </c>
      <c r="B4604" t="s">
        <v>4</v>
      </c>
      <c r="C4604">
        <v>62238</v>
      </c>
      <c r="D4604" t="b">
        <f t="shared" si="71"/>
        <v>0</v>
      </c>
      <c r="E4604" cm="1">
        <f t="array" ref="E4604">QUARTILE(IF($A:$A=$A4604,IF($B:$B=$B4604,$C:$C)),1)</f>
        <v>25317</v>
      </c>
      <c r="F4604" cm="1">
        <f t="array" ref="F4604">QUARTILE(IF($A:$A=$A4604,IF($B:$B=$B4604,$C:$C)),3)</f>
        <v>75404</v>
      </c>
      <c r="G4604">
        <f>Table3[[#This Row],[Q3]]-Table3[[#This Row],[Q1]]</f>
        <v>50087</v>
      </c>
      <c r="H4604">
        <f>Table3[[#This Row],[Q1]]-1.5*Table3[[#This Row],[IQR]]</f>
        <v>-49813.5</v>
      </c>
      <c r="I4604">
        <f>Table3[[#This Row],[Q3]]+1.5*Table3[[#This Row],[IQR]]</f>
        <v>150534.5</v>
      </c>
    </row>
    <row r="4605" spans="1:9" x14ac:dyDescent="0.45">
      <c r="A4605" t="s">
        <v>20</v>
      </c>
      <c r="B4605" t="s">
        <v>4</v>
      </c>
      <c r="C4605">
        <v>64551</v>
      </c>
      <c r="D4605" t="b">
        <f t="shared" si="71"/>
        <v>0</v>
      </c>
      <c r="E4605" cm="1">
        <f t="array" ref="E4605">QUARTILE(IF($A:$A=$A4605,IF($B:$B=$B4605,$C:$C)),1)</f>
        <v>25317</v>
      </c>
      <c r="F4605" cm="1">
        <f t="array" ref="F4605">QUARTILE(IF($A:$A=$A4605,IF($B:$B=$B4605,$C:$C)),3)</f>
        <v>75404</v>
      </c>
      <c r="G4605">
        <f>Table3[[#This Row],[Q3]]-Table3[[#This Row],[Q1]]</f>
        <v>50087</v>
      </c>
      <c r="H4605">
        <f>Table3[[#This Row],[Q1]]-1.5*Table3[[#This Row],[IQR]]</f>
        <v>-49813.5</v>
      </c>
      <c r="I4605">
        <f>Table3[[#This Row],[Q3]]+1.5*Table3[[#This Row],[IQR]]</f>
        <v>150534.5</v>
      </c>
    </row>
    <row r="4606" spans="1:9" x14ac:dyDescent="0.45">
      <c r="A4606" t="s">
        <v>20</v>
      </c>
      <c r="B4606" t="s">
        <v>4</v>
      </c>
      <c r="C4606">
        <v>64766</v>
      </c>
      <c r="D4606" t="b">
        <f t="shared" si="71"/>
        <v>0</v>
      </c>
      <c r="E4606" cm="1">
        <f t="array" ref="E4606">QUARTILE(IF($A:$A=$A4606,IF($B:$B=$B4606,$C:$C)),1)</f>
        <v>25317</v>
      </c>
      <c r="F4606" cm="1">
        <f t="array" ref="F4606">QUARTILE(IF($A:$A=$A4606,IF($B:$B=$B4606,$C:$C)),3)</f>
        <v>75404</v>
      </c>
      <c r="G4606">
        <f>Table3[[#This Row],[Q3]]-Table3[[#This Row],[Q1]]</f>
        <v>50087</v>
      </c>
      <c r="H4606">
        <f>Table3[[#This Row],[Q1]]-1.5*Table3[[#This Row],[IQR]]</f>
        <v>-49813.5</v>
      </c>
      <c r="I4606">
        <f>Table3[[#This Row],[Q3]]+1.5*Table3[[#This Row],[IQR]]</f>
        <v>150534.5</v>
      </c>
    </row>
    <row r="4607" spans="1:9" x14ac:dyDescent="0.45">
      <c r="A4607" t="s">
        <v>20</v>
      </c>
      <c r="B4607" t="s">
        <v>4</v>
      </c>
      <c r="C4607">
        <v>65092</v>
      </c>
      <c r="D4607" t="b">
        <f t="shared" si="71"/>
        <v>0</v>
      </c>
      <c r="E4607" cm="1">
        <f t="array" ref="E4607">QUARTILE(IF($A:$A=$A4607,IF($B:$B=$B4607,$C:$C)),1)</f>
        <v>25317</v>
      </c>
      <c r="F4607" cm="1">
        <f t="array" ref="F4607">QUARTILE(IF($A:$A=$A4607,IF($B:$B=$B4607,$C:$C)),3)</f>
        <v>75404</v>
      </c>
      <c r="G4607">
        <f>Table3[[#This Row],[Q3]]-Table3[[#This Row],[Q1]]</f>
        <v>50087</v>
      </c>
      <c r="H4607">
        <f>Table3[[#This Row],[Q1]]-1.5*Table3[[#This Row],[IQR]]</f>
        <v>-49813.5</v>
      </c>
      <c r="I4607">
        <f>Table3[[#This Row],[Q3]]+1.5*Table3[[#This Row],[IQR]]</f>
        <v>150534.5</v>
      </c>
    </row>
    <row r="4608" spans="1:9" x14ac:dyDescent="0.45">
      <c r="A4608" t="s">
        <v>20</v>
      </c>
      <c r="B4608" t="s">
        <v>4</v>
      </c>
      <c r="C4608">
        <v>65990</v>
      </c>
      <c r="D4608" t="b">
        <f t="shared" si="71"/>
        <v>0</v>
      </c>
      <c r="E4608" cm="1">
        <f t="array" ref="E4608">QUARTILE(IF($A:$A=$A4608,IF($B:$B=$B4608,$C:$C)),1)</f>
        <v>25317</v>
      </c>
      <c r="F4608" cm="1">
        <f t="array" ref="F4608">QUARTILE(IF($A:$A=$A4608,IF($B:$B=$B4608,$C:$C)),3)</f>
        <v>75404</v>
      </c>
      <c r="G4608">
        <f>Table3[[#This Row],[Q3]]-Table3[[#This Row],[Q1]]</f>
        <v>50087</v>
      </c>
      <c r="H4608">
        <f>Table3[[#This Row],[Q1]]-1.5*Table3[[#This Row],[IQR]]</f>
        <v>-49813.5</v>
      </c>
      <c r="I4608">
        <f>Table3[[#This Row],[Q3]]+1.5*Table3[[#This Row],[IQR]]</f>
        <v>150534.5</v>
      </c>
    </row>
    <row r="4609" spans="1:9" x14ac:dyDescent="0.45">
      <c r="A4609" t="s">
        <v>20</v>
      </c>
      <c r="B4609" t="s">
        <v>4</v>
      </c>
      <c r="C4609">
        <v>66180</v>
      </c>
      <c r="D4609" t="b">
        <f t="shared" si="71"/>
        <v>0</v>
      </c>
      <c r="E4609" cm="1">
        <f t="array" ref="E4609">QUARTILE(IF($A:$A=$A4609,IF($B:$B=$B4609,$C:$C)),1)</f>
        <v>25317</v>
      </c>
      <c r="F4609" cm="1">
        <f t="array" ref="F4609">QUARTILE(IF($A:$A=$A4609,IF($B:$B=$B4609,$C:$C)),3)</f>
        <v>75404</v>
      </c>
      <c r="G4609">
        <f>Table3[[#This Row],[Q3]]-Table3[[#This Row],[Q1]]</f>
        <v>50087</v>
      </c>
      <c r="H4609">
        <f>Table3[[#This Row],[Q1]]-1.5*Table3[[#This Row],[IQR]]</f>
        <v>-49813.5</v>
      </c>
      <c r="I4609">
        <f>Table3[[#This Row],[Q3]]+1.5*Table3[[#This Row],[IQR]]</f>
        <v>150534.5</v>
      </c>
    </row>
    <row r="4610" spans="1:9" x14ac:dyDescent="0.45">
      <c r="A4610" t="s">
        <v>20</v>
      </c>
      <c r="B4610" t="s">
        <v>4</v>
      </c>
      <c r="C4610">
        <v>66648</v>
      </c>
      <c r="D4610" t="b">
        <f t="shared" ref="D4610:D4669" si="72">IF(C4610&lt;H4610,TRUE,IF(C4610&gt;I4610,TRUE,FALSE))</f>
        <v>0</v>
      </c>
      <c r="E4610" cm="1">
        <f t="array" ref="E4610">QUARTILE(IF($A:$A=$A4610,IF($B:$B=$B4610,$C:$C)),1)</f>
        <v>25317</v>
      </c>
      <c r="F4610" cm="1">
        <f t="array" ref="F4610">QUARTILE(IF($A:$A=$A4610,IF($B:$B=$B4610,$C:$C)),3)</f>
        <v>75404</v>
      </c>
      <c r="G4610">
        <f>Table3[[#This Row],[Q3]]-Table3[[#This Row],[Q1]]</f>
        <v>50087</v>
      </c>
      <c r="H4610">
        <f>Table3[[#This Row],[Q1]]-1.5*Table3[[#This Row],[IQR]]</f>
        <v>-49813.5</v>
      </c>
      <c r="I4610">
        <f>Table3[[#This Row],[Q3]]+1.5*Table3[[#This Row],[IQR]]</f>
        <v>150534.5</v>
      </c>
    </row>
    <row r="4611" spans="1:9" x14ac:dyDescent="0.45">
      <c r="A4611" t="s">
        <v>20</v>
      </c>
      <c r="B4611" t="s">
        <v>4</v>
      </c>
      <c r="C4611">
        <v>67411</v>
      </c>
      <c r="D4611" t="b">
        <f t="shared" si="72"/>
        <v>0</v>
      </c>
      <c r="E4611" cm="1">
        <f t="array" ref="E4611">QUARTILE(IF($A:$A=$A4611,IF($B:$B=$B4611,$C:$C)),1)</f>
        <v>25317</v>
      </c>
      <c r="F4611" cm="1">
        <f t="array" ref="F4611">QUARTILE(IF($A:$A=$A4611,IF($B:$B=$B4611,$C:$C)),3)</f>
        <v>75404</v>
      </c>
      <c r="G4611">
        <f>Table3[[#This Row],[Q3]]-Table3[[#This Row],[Q1]]</f>
        <v>50087</v>
      </c>
      <c r="H4611">
        <f>Table3[[#This Row],[Q1]]-1.5*Table3[[#This Row],[IQR]]</f>
        <v>-49813.5</v>
      </c>
      <c r="I4611">
        <f>Table3[[#This Row],[Q3]]+1.5*Table3[[#This Row],[IQR]]</f>
        <v>150534.5</v>
      </c>
    </row>
    <row r="4612" spans="1:9" x14ac:dyDescent="0.45">
      <c r="A4612" t="s">
        <v>20</v>
      </c>
      <c r="B4612" t="s">
        <v>4</v>
      </c>
      <c r="C4612">
        <v>68224</v>
      </c>
      <c r="D4612" t="b">
        <f t="shared" si="72"/>
        <v>0</v>
      </c>
      <c r="E4612" cm="1">
        <f t="array" ref="E4612">QUARTILE(IF($A:$A=$A4612,IF($B:$B=$B4612,$C:$C)),1)</f>
        <v>25317</v>
      </c>
      <c r="F4612" cm="1">
        <f t="array" ref="F4612">QUARTILE(IF($A:$A=$A4612,IF($B:$B=$B4612,$C:$C)),3)</f>
        <v>75404</v>
      </c>
      <c r="G4612">
        <f>Table3[[#This Row],[Q3]]-Table3[[#This Row],[Q1]]</f>
        <v>50087</v>
      </c>
      <c r="H4612">
        <f>Table3[[#This Row],[Q1]]-1.5*Table3[[#This Row],[IQR]]</f>
        <v>-49813.5</v>
      </c>
      <c r="I4612">
        <f>Table3[[#This Row],[Q3]]+1.5*Table3[[#This Row],[IQR]]</f>
        <v>150534.5</v>
      </c>
    </row>
    <row r="4613" spans="1:9" x14ac:dyDescent="0.45">
      <c r="A4613" t="s">
        <v>20</v>
      </c>
      <c r="B4613" t="s">
        <v>4</v>
      </c>
      <c r="C4613">
        <v>68719</v>
      </c>
      <c r="D4613" t="b">
        <f t="shared" si="72"/>
        <v>0</v>
      </c>
      <c r="E4613" cm="1">
        <f t="array" ref="E4613">QUARTILE(IF($A:$A=$A4613,IF($B:$B=$B4613,$C:$C)),1)</f>
        <v>25317</v>
      </c>
      <c r="F4613" cm="1">
        <f t="array" ref="F4613">QUARTILE(IF($A:$A=$A4613,IF($B:$B=$B4613,$C:$C)),3)</f>
        <v>75404</v>
      </c>
      <c r="G4613">
        <f>Table3[[#This Row],[Q3]]-Table3[[#This Row],[Q1]]</f>
        <v>50087</v>
      </c>
      <c r="H4613">
        <f>Table3[[#This Row],[Q1]]-1.5*Table3[[#This Row],[IQR]]</f>
        <v>-49813.5</v>
      </c>
      <c r="I4613">
        <f>Table3[[#This Row],[Q3]]+1.5*Table3[[#This Row],[IQR]]</f>
        <v>150534.5</v>
      </c>
    </row>
    <row r="4614" spans="1:9" x14ac:dyDescent="0.45">
      <c r="A4614" t="s">
        <v>20</v>
      </c>
      <c r="B4614" t="s">
        <v>4</v>
      </c>
      <c r="C4614">
        <v>69017</v>
      </c>
      <c r="D4614" t="b">
        <f t="shared" si="72"/>
        <v>0</v>
      </c>
      <c r="E4614" cm="1">
        <f t="array" ref="E4614">QUARTILE(IF($A:$A=$A4614,IF($B:$B=$B4614,$C:$C)),1)</f>
        <v>25317</v>
      </c>
      <c r="F4614" cm="1">
        <f t="array" ref="F4614">QUARTILE(IF($A:$A=$A4614,IF($B:$B=$B4614,$C:$C)),3)</f>
        <v>75404</v>
      </c>
      <c r="G4614">
        <f>Table3[[#This Row],[Q3]]-Table3[[#This Row],[Q1]]</f>
        <v>50087</v>
      </c>
      <c r="H4614">
        <f>Table3[[#This Row],[Q1]]-1.5*Table3[[#This Row],[IQR]]</f>
        <v>-49813.5</v>
      </c>
      <c r="I4614">
        <f>Table3[[#This Row],[Q3]]+1.5*Table3[[#This Row],[IQR]]</f>
        <v>150534.5</v>
      </c>
    </row>
    <row r="4615" spans="1:9" x14ac:dyDescent="0.45">
      <c r="A4615" t="s">
        <v>20</v>
      </c>
      <c r="B4615" t="s">
        <v>4</v>
      </c>
      <c r="C4615">
        <v>69460</v>
      </c>
      <c r="D4615" t="b">
        <f t="shared" si="72"/>
        <v>0</v>
      </c>
      <c r="E4615" cm="1">
        <f t="array" ref="E4615">QUARTILE(IF($A:$A=$A4615,IF($B:$B=$B4615,$C:$C)),1)</f>
        <v>25317</v>
      </c>
      <c r="F4615" cm="1">
        <f t="array" ref="F4615">QUARTILE(IF($A:$A=$A4615,IF($B:$B=$B4615,$C:$C)),3)</f>
        <v>75404</v>
      </c>
      <c r="G4615">
        <f>Table3[[#This Row],[Q3]]-Table3[[#This Row],[Q1]]</f>
        <v>50087</v>
      </c>
      <c r="H4615">
        <f>Table3[[#This Row],[Q1]]-1.5*Table3[[#This Row],[IQR]]</f>
        <v>-49813.5</v>
      </c>
      <c r="I4615">
        <f>Table3[[#This Row],[Q3]]+1.5*Table3[[#This Row],[IQR]]</f>
        <v>150534.5</v>
      </c>
    </row>
    <row r="4616" spans="1:9" x14ac:dyDescent="0.45">
      <c r="A4616" t="s">
        <v>20</v>
      </c>
      <c r="B4616" t="s">
        <v>4</v>
      </c>
      <c r="C4616">
        <v>69669</v>
      </c>
      <c r="D4616" t="b">
        <f t="shared" si="72"/>
        <v>0</v>
      </c>
      <c r="E4616" cm="1">
        <f t="array" ref="E4616">QUARTILE(IF($A:$A=$A4616,IF($B:$B=$B4616,$C:$C)),1)</f>
        <v>25317</v>
      </c>
      <c r="F4616" cm="1">
        <f t="array" ref="F4616">QUARTILE(IF($A:$A=$A4616,IF($B:$B=$B4616,$C:$C)),3)</f>
        <v>75404</v>
      </c>
      <c r="G4616">
        <f>Table3[[#This Row],[Q3]]-Table3[[#This Row],[Q1]]</f>
        <v>50087</v>
      </c>
      <c r="H4616">
        <f>Table3[[#This Row],[Q1]]-1.5*Table3[[#This Row],[IQR]]</f>
        <v>-49813.5</v>
      </c>
      <c r="I4616">
        <f>Table3[[#This Row],[Q3]]+1.5*Table3[[#This Row],[IQR]]</f>
        <v>150534.5</v>
      </c>
    </row>
    <row r="4617" spans="1:9" x14ac:dyDescent="0.45">
      <c r="A4617" t="s">
        <v>20</v>
      </c>
      <c r="B4617" t="s">
        <v>4</v>
      </c>
      <c r="C4617">
        <v>70822</v>
      </c>
      <c r="D4617" t="b">
        <f t="shared" si="72"/>
        <v>0</v>
      </c>
      <c r="E4617" cm="1">
        <f t="array" ref="E4617">QUARTILE(IF($A:$A=$A4617,IF($B:$B=$B4617,$C:$C)),1)</f>
        <v>25317</v>
      </c>
      <c r="F4617" cm="1">
        <f t="array" ref="F4617">QUARTILE(IF($A:$A=$A4617,IF($B:$B=$B4617,$C:$C)),3)</f>
        <v>75404</v>
      </c>
      <c r="G4617">
        <f>Table3[[#This Row],[Q3]]-Table3[[#This Row],[Q1]]</f>
        <v>50087</v>
      </c>
      <c r="H4617">
        <f>Table3[[#This Row],[Q1]]-1.5*Table3[[#This Row],[IQR]]</f>
        <v>-49813.5</v>
      </c>
      <c r="I4617">
        <f>Table3[[#This Row],[Q3]]+1.5*Table3[[#This Row],[IQR]]</f>
        <v>150534.5</v>
      </c>
    </row>
    <row r="4618" spans="1:9" x14ac:dyDescent="0.45">
      <c r="A4618" t="s">
        <v>20</v>
      </c>
      <c r="B4618" t="s">
        <v>4</v>
      </c>
      <c r="C4618">
        <v>71900</v>
      </c>
      <c r="D4618" t="b">
        <f t="shared" si="72"/>
        <v>0</v>
      </c>
      <c r="E4618" cm="1">
        <f t="array" ref="E4618">QUARTILE(IF($A:$A=$A4618,IF($B:$B=$B4618,$C:$C)),1)</f>
        <v>25317</v>
      </c>
      <c r="F4618" cm="1">
        <f t="array" ref="F4618">QUARTILE(IF($A:$A=$A4618,IF($B:$B=$B4618,$C:$C)),3)</f>
        <v>75404</v>
      </c>
      <c r="G4618">
        <f>Table3[[#This Row],[Q3]]-Table3[[#This Row],[Q1]]</f>
        <v>50087</v>
      </c>
      <c r="H4618">
        <f>Table3[[#This Row],[Q1]]-1.5*Table3[[#This Row],[IQR]]</f>
        <v>-49813.5</v>
      </c>
      <c r="I4618">
        <f>Table3[[#This Row],[Q3]]+1.5*Table3[[#This Row],[IQR]]</f>
        <v>150534.5</v>
      </c>
    </row>
    <row r="4619" spans="1:9" x14ac:dyDescent="0.45">
      <c r="A4619" t="s">
        <v>20</v>
      </c>
      <c r="B4619" t="s">
        <v>4</v>
      </c>
      <c r="C4619">
        <v>71906</v>
      </c>
      <c r="D4619" t="b">
        <f t="shared" si="72"/>
        <v>0</v>
      </c>
      <c r="E4619" cm="1">
        <f t="array" ref="E4619">QUARTILE(IF($A:$A=$A4619,IF($B:$B=$B4619,$C:$C)),1)</f>
        <v>25317</v>
      </c>
      <c r="F4619" cm="1">
        <f t="array" ref="F4619">QUARTILE(IF($A:$A=$A4619,IF($B:$B=$B4619,$C:$C)),3)</f>
        <v>75404</v>
      </c>
      <c r="G4619">
        <f>Table3[[#This Row],[Q3]]-Table3[[#This Row],[Q1]]</f>
        <v>50087</v>
      </c>
      <c r="H4619">
        <f>Table3[[#This Row],[Q1]]-1.5*Table3[[#This Row],[IQR]]</f>
        <v>-49813.5</v>
      </c>
      <c r="I4619">
        <f>Table3[[#This Row],[Q3]]+1.5*Table3[[#This Row],[IQR]]</f>
        <v>150534.5</v>
      </c>
    </row>
    <row r="4620" spans="1:9" x14ac:dyDescent="0.45">
      <c r="A4620" t="s">
        <v>20</v>
      </c>
      <c r="B4620" t="s">
        <v>4</v>
      </c>
      <c r="C4620">
        <v>72303</v>
      </c>
      <c r="D4620" t="b">
        <f t="shared" si="72"/>
        <v>0</v>
      </c>
      <c r="E4620" cm="1">
        <f t="array" ref="E4620">QUARTILE(IF($A:$A=$A4620,IF($B:$B=$B4620,$C:$C)),1)</f>
        <v>25317</v>
      </c>
      <c r="F4620" cm="1">
        <f t="array" ref="F4620">QUARTILE(IF($A:$A=$A4620,IF($B:$B=$B4620,$C:$C)),3)</f>
        <v>75404</v>
      </c>
      <c r="G4620">
        <f>Table3[[#This Row],[Q3]]-Table3[[#This Row],[Q1]]</f>
        <v>50087</v>
      </c>
      <c r="H4620">
        <f>Table3[[#This Row],[Q1]]-1.5*Table3[[#This Row],[IQR]]</f>
        <v>-49813.5</v>
      </c>
      <c r="I4620">
        <f>Table3[[#This Row],[Q3]]+1.5*Table3[[#This Row],[IQR]]</f>
        <v>150534.5</v>
      </c>
    </row>
    <row r="4621" spans="1:9" x14ac:dyDescent="0.45">
      <c r="A4621" t="s">
        <v>20</v>
      </c>
      <c r="B4621" t="s">
        <v>4</v>
      </c>
      <c r="C4621">
        <v>73197</v>
      </c>
      <c r="D4621" t="b">
        <f t="shared" si="72"/>
        <v>0</v>
      </c>
      <c r="E4621" cm="1">
        <f t="array" ref="E4621">QUARTILE(IF($A:$A=$A4621,IF($B:$B=$B4621,$C:$C)),1)</f>
        <v>25317</v>
      </c>
      <c r="F4621" cm="1">
        <f t="array" ref="F4621">QUARTILE(IF($A:$A=$A4621,IF($B:$B=$B4621,$C:$C)),3)</f>
        <v>75404</v>
      </c>
      <c r="G4621">
        <f>Table3[[#This Row],[Q3]]-Table3[[#This Row],[Q1]]</f>
        <v>50087</v>
      </c>
      <c r="H4621">
        <f>Table3[[#This Row],[Q1]]-1.5*Table3[[#This Row],[IQR]]</f>
        <v>-49813.5</v>
      </c>
      <c r="I4621">
        <f>Table3[[#This Row],[Q3]]+1.5*Table3[[#This Row],[IQR]]</f>
        <v>150534.5</v>
      </c>
    </row>
    <row r="4622" spans="1:9" x14ac:dyDescent="0.45">
      <c r="A4622" t="s">
        <v>20</v>
      </c>
      <c r="B4622" t="s">
        <v>4</v>
      </c>
      <c r="C4622">
        <v>73242</v>
      </c>
      <c r="D4622" t="b">
        <f t="shared" si="72"/>
        <v>0</v>
      </c>
      <c r="E4622" cm="1">
        <f t="array" ref="E4622">QUARTILE(IF($A:$A=$A4622,IF($B:$B=$B4622,$C:$C)),1)</f>
        <v>25317</v>
      </c>
      <c r="F4622" cm="1">
        <f t="array" ref="F4622">QUARTILE(IF($A:$A=$A4622,IF($B:$B=$B4622,$C:$C)),3)</f>
        <v>75404</v>
      </c>
      <c r="G4622">
        <f>Table3[[#This Row],[Q3]]-Table3[[#This Row],[Q1]]</f>
        <v>50087</v>
      </c>
      <c r="H4622">
        <f>Table3[[#This Row],[Q1]]-1.5*Table3[[#This Row],[IQR]]</f>
        <v>-49813.5</v>
      </c>
      <c r="I4622">
        <f>Table3[[#This Row],[Q3]]+1.5*Table3[[#This Row],[IQR]]</f>
        <v>150534.5</v>
      </c>
    </row>
    <row r="4623" spans="1:9" x14ac:dyDescent="0.45">
      <c r="A4623" t="s">
        <v>20</v>
      </c>
      <c r="B4623" t="s">
        <v>4</v>
      </c>
      <c r="C4623">
        <v>74117</v>
      </c>
      <c r="D4623" t="b">
        <f t="shared" si="72"/>
        <v>0</v>
      </c>
      <c r="E4623" cm="1">
        <f t="array" ref="E4623">QUARTILE(IF($A:$A=$A4623,IF($B:$B=$B4623,$C:$C)),1)</f>
        <v>25317</v>
      </c>
      <c r="F4623" cm="1">
        <f t="array" ref="F4623">QUARTILE(IF($A:$A=$A4623,IF($B:$B=$B4623,$C:$C)),3)</f>
        <v>75404</v>
      </c>
      <c r="G4623">
        <f>Table3[[#This Row],[Q3]]-Table3[[#This Row],[Q1]]</f>
        <v>50087</v>
      </c>
      <c r="H4623">
        <f>Table3[[#This Row],[Q1]]-1.5*Table3[[#This Row],[IQR]]</f>
        <v>-49813.5</v>
      </c>
      <c r="I4623">
        <f>Table3[[#This Row],[Q3]]+1.5*Table3[[#This Row],[IQR]]</f>
        <v>150534.5</v>
      </c>
    </row>
    <row r="4624" spans="1:9" x14ac:dyDescent="0.45">
      <c r="A4624" t="s">
        <v>20</v>
      </c>
      <c r="B4624" t="s">
        <v>4</v>
      </c>
      <c r="C4624">
        <v>74920</v>
      </c>
      <c r="D4624" t="b">
        <f t="shared" si="72"/>
        <v>0</v>
      </c>
      <c r="E4624" cm="1">
        <f t="array" ref="E4624">QUARTILE(IF($A:$A=$A4624,IF($B:$B=$B4624,$C:$C)),1)</f>
        <v>25317</v>
      </c>
      <c r="F4624" cm="1">
        <f t="array" ref="F4624">QUARTILE(IF($A:$A=$A4624,IF($B:$B=$B4624,$C:$C)),3)</f>
        <v>75404</v>
      </c>
      <c r="G4624">
        <f>Table3[[#This Row],[Q3]]-Table3[[#This Row],[Q1]]</f>
        <v>50087</v>
      </c>
      <c r="H4624">
        <f>Table3[[#This Row],[Q1]]-1.5*Table3[[#This Row],[IQR]]</f>
        <v>-49813.5</v>
      </c>
      <c r="I4624">
        <f>Table3[[#This Row],[Q3]]+1.5*Table3[[#This Row],[IQR]]</f>
        <v>150534.5</v>
      </c>
    </row>
    <row r="4625" spans="1:9" x14ac:dyDescent="0.45">
      <c r="A4625" t="s">
        <v>20</v>
      </c>
      <c r="B4625" t="s">
        <v>4</v>
      </c>
      <c r="C4625">
        <v>75404</v>
      </c>
      <c r="D4625" t="b">
        <f t="shared" si="72"/>
        <v>0</v>
      </c>
      <c r="E4625" cm="1">
        <f t="array" ref="E4625">QUARTILE(IF($A:$A=$A4625,IF($B:$B=$B4625,$C:$C)),1)</f>
        <v>25317</v>
      </c>
      <c r="F4625" cm="1">
        <f t="array" ref="F4625">QUARTILE(IF($A:$A=$A4625,IF($B:$B=$B4625,$C:$C)),3)</f>
        <v>75404</v>
      </c>
      <c r="G4625">
        <f>Table3[[#This Row],[Q3]]-Table3[[#This Row],[Q1]]</f>
        <v>50087</v>
      </c>
      <c r="H4625">
        <f>Table3[[#This Row],[Q1]]-1.5*Table3[[#This Row],[IQR]]</f>
        <v>-49813.5</v>
      </c>
      <c r="I4625">
        <f>Table3[[#This Row],[Q3]]+1.5*Table3[[#This Row],[IQR]]</f>
        <v>150534.5</v>
      </c>
    </row>
    <row r="4626" spans="1:9" x14ac:dyDescent="0.45">
      <c r="A4626" t="s">
        <v>20</v>
      </c>
      <c r="B4626" t="s">
        <v>4</v>
      </c>
      <c r="C4626">
        <v>76659</v>
      </c>
      <c r="D4626" t="b">
        <f t="shared" si="72"/>
        <v>0</v>
      </c>
      <c r="E4626" cm="1">
        <f t="array" ref="E4626">QUARTILE(IF($A:$A=$A4626,IF($B:$B=$B4626,$C:$C)),1)</f>
        <v>25317</v>
      </c>
      <c r="F4626" cm="1">
        <f t="array" ref="F4626">QUARTILE(IF($A:$A=$A4626,IF($B:$B=$B4626,$C:$C)),3)</f>
        <v>75404</v>
      </c>
      <c r="G4626">
        <f>Table3[[#This Row],[Q3]]-Table3[[#This Row],[Q1]]</f>
        <v>50087</v>
      </c>
      <c r="H4626">
        <f>Table3[[#This Row],[Q1]]-1.5*Table3[[#This Row],[IQR]]</f>
        <v>-49813.5</v>
      </c>
      <c r="I4626">
        <f>Table3[[#This Row],[Q3]]+1.5*Table3[[#This Row],[IQR]]</f>
        <v>150534.5</v>
      </c>
    </row>
    <row r="4627" spans="1:9" x14ac:dyDescent="0.45">
      <c r="A4627" t="s">
        <v>20</v>
      </c>
      <c r="B4627" t="s">
        <v>4</v>
      </c>
      <c r="C4627">
        <v>77318</v>
      </c>
      <c r="D4627" t="b">
        <f t="shared" si="72"/>
        <v>0</v>
      </c>
      <c r="E4627" cm="1">
        <f t="array" ref="E4627">QUARTILE(IF($A:$A=$A4627,IF($B:$B=$B4627,$C:$C)),1)</f>
        <v>25317</v>
      </c>
      <c r="F4627" cm="1">
        <f t="array" ref="F4627">QUARTILE(IF($A:$A=$A4627,IF($B:$B=$B4627,$C:$C)),3)</f>
        <v>75404</v>
      </c>
      <c r="G4627">
        <f>Table3[[#This Row],[Q3]]-Table3[[#This Row],[Q1]]</f>
        <v>50087</v>
      </c>
      <c r="H4627">
        <f>Table3[[#This Row],[Q1]]-1.5*Table3[[#This Row],[IQR]]</f>
        <v>-49813.5</v>
      </c>
      <c r="I4627">
        <f>Table3[[#This Row],[Q3]]+1.5*Table3[[#This Row],[IQR]]</f>
        <v>150534.5</v>
      </c>
    </row>
    <row r="4628" spans="1:9" x14ac:dyDescent="0.45">
      <c r="A4628" t="s">
        <v>20</v>
      </c>
      <c r="B4628" t="s">
        <v>4</v>
      </c>
      <c r="C4628">
        <v>77478</v>
      </c>
      <c r="D4628" t="b">
        <f t="shared" si="72"/>
        <v>0</v>
      </c>
      <c r="E4628" cm="1">
        <f t="array" ref="E4628">QUARTILE(IF($A:$A=$A4628,IF($B:$B=$B4628,$C:$C)),1)</f>
        <v>25317</v>
      </c>
      <c r="F4628" cm="1">
        <f t="array" ref="F4628">QUARTILE(IF($A:$A=$A4628,IF($B:$B=$B4628,$C:$C)),3)</f>
        <v>75404</v>
      </c>
      <c r="G4628">
        <f>Table3[[#This Row],[Q3]]-Table3[[#This Row],[Q1]]</f>
        <v>50087</v>
      </c>
      <c r="H4628">
        <f>Table3[[#This Row],[Q1]]-1.5*Table3[[#This Row],[IQR]]</f>
        <v>-49813.5</v>
      </c>
      <c r="I4628">
        <f>Table3[[#This Row],[Q3]]+1.5*Table3[[#This Row],[IQR]]</f>
        <v>150534.5</v>
      </c>
    </row>
    <row r="4629" spans="1:9" x14ac:dyDescent="0.45">
      <c r="A4629" t="s">
        <v>20</v>
      </c>
      <c r="B4629" t="s">
        <v>4</v>
      </c>
      <c r="C4629">
        <v>77656</v>
      </c>
      <c r="D4629" t="b">
        <f t="shared" si="72"/>
        <v>0</v>
      </c>
      <c r="E4629" cm="1">
        <f t="array" ref="E4629">QUARTILE(IF($A:$A=$A4629,IF($B:$B=$B4629,$C:$C)),1)</f>
        <v>25317</v>
      </c>
      <c r="F4629" cm="1">
        <f t="array" ref="F4629">QUARTILE(IF($A:$A=$A4629,IF($B:$B=$B4629,$C:$C)),3)</f>
        <v>75404</v>
      </c>
      <c r="G4629">
        <f>Table3[[#This Row],[Q3]]-Table3[[#This Row],[Q1]]</f>
        <v>50087</v>
      </c>
      <c r="H4629">
        <f>Table3[[#This Row],[Q1]]-1.5*Table3[[#This Row],[IQR]]</f>
        <v>-49813.5</v>
      </c>
      <c r="I4629">
        <f>Table3[[#This Row],[Q3]]+1.5*Table3[[#This Row],[IQR]]</f>
        <v>150534.5</v>
      </c>
    </row>
    <row r="4630" spans="1:9" x14ac:dyDescent="0.45">
      <c r="A4630" t="s">
        <v>20</v>
      </c>
      <c r="B4630" t="s">
        <v>4</v>
      </c>
      <c r="C4630">
        <v>79112</v>
      </c>
      <c r="D4630" t="b">
        <f t="shared" si="72"/>
        <v>0</v>
      </c>
      <c r="E4630" cm="1">
        <f t="array" ref="E4630">QUARTILE(IF($A:$A=$A4630,IF($B:$B=$B4630,$C:$C)),1)</f>
        <v>25317</v>
      </c>
      <c r="F4630" cm="1">
        <f t="array" ref="F4630">QUARTILE(IF($A:$A=$A4630,IF($B:$B=$B4630,$C:$C)),3)</f>
        <v>75404</v>
      </c>
      <c r="G4630">
        <f>Table3[[#This Row],[Q3]]-Table3[[#This Row],[Q1]]</f>
        <v>50087</v>
      </c>
      <c r="H4630">
        <f>Table3[[#This Row],[Q1]]-1.5*Table3[[#This Row],[IQR]]</f>
        <v>-49813.5</v>
      </c>
      <c r="I4630">
        <f>Table3[[#This Row],[Q3]]+1.5*Table3[[#This Row],[IQR]]</f>
        <v>150534.5</v>
      </c>
    </row>
    <row r="4631" spans="1:9" x14ac:dyDescent="0.45">
      <c r="A4631" t="s">
        <v>20</v>
      </c>
      <c r="B4631" t="s">
        <v>4</v>
      </c>
      <c r="C4631">
        <v>79265</v>
      </c>
      <c r="D4631" t="b">
        <f t="shared" si="72"/>
        <v>0</v>
      </c>
      <c r="E4631" cm="1">
        <f t="array" ref="E4631">QUARTILE(IF($A:$A=$A4631,IF($B:$B=$B4631,$C:$C)),1)</f>
        <v>25317</v>
      </c>
      <c r="F4631" cm="1">
        <f t="array" ref="F4631">QUARTILE(IF($A:$A=$A4631,IF($B:$B=$B4631,$C:$C)),3)</f>
        <v>75404</v>
      </c>
      <c r="G4631">
        <f>Table3[[#This Row],[Q3]]-Table3[[#This Row],[Q1]]</f>
        <v>50087</v>
      </c>
      <c r="H4631">
        <f>Table3[[#This Row],[Q1]]-1.5*Table3[[#This Row],[IQR]]</f>
        <v>-49813.5</v>
      </c>
      <c r="I4631">
        <f>Table3[[#This Row],[Q3]]+1.5*Table3[[#This Row],[IQR]]</f>
        <v>150534.5</v>
      </c>
    </row>
    <row r="4632" spans="1:9" x14ac:dyDescent="0.45">
      <c r="A4632" t="s">
        <v>20</v>
      </c>
      <c r="B4632" t="s">
        <v>4</v>
      </c>
      <c r="C4632">
        <v>79527</v>
      </c>
      <c r="D4632" t="b">
        <f t="shared" si="72"/>
        <v>0</v>
      </c>
      <c r="E4632" cm="1">
        <f t="array" ref="E4632">QUARTILE(IF($A:$A=$A4632,IF($B:$B=$B4632,$C:$C)),1)</f>
        <v>25317</v>
      </c>
      <c r="F4632" cm="1">
        <f t="array" ref="F4632">QUARTILE(IF($A:$A=$A4632,IF($B:$B=$B4632,$C:$C)),3)</f>
        <v>75404</v>
      </c>
      <c r="G4632">
        <f>Table3[[#This Row],[Q3]]-Table3[[#This Row],[Q1]]</f>
        <v>50087</v>
      </c>
      <c r="H4632">
        <f>Table3[[#This Row],[Q1]]-1.5*Table3[[#This Row],[IQR]]</f>
        <v>-49813.5</v>
      </c>
      <c r="I4632">
        <f>Table3[[#This Row],[Q3]]+1.5*Table3[[#This Row],[IQR]]</f>
        <v>150534.5</v>
      </c>
    </row>
    <row r="4633" spans="1:9" x14ac:dyDescent="0.45">
      <c r="A4633" t="s">
        <v>20</v>
      </c>
      <c r="B4633" t="s">
        <v>4</v>
      </c>
      <c r="C4633">
        <v>79622</v>
      </c>
      <c r="D4633" t="b">
        <f t="shared" si="72"/>
        <v>0</v>
      </c>
      <c r="E4633" cm="1">
        <f t="array" ref="E4633">QUARTILE(IF($A:$A=$A4633,IF($B:$B=$B4633,$C:$C)),1)</f>
        <v>25317</v>
      </c>
      <c r="F4633" cm="1">
        <f t="array" ref="F4633">QUARTILE(IF($A:$A=$A4633,IF($B:$B=$B4633,$C:$C)),3)</f>
        <v>75404</v>
      </c>
      <c r="G4633">
        <f>Table3[[#This Row],[Q3]]-Table3[[#This Row],[Q1]]</f>
        <v>50087</v>
      </c>
      <c r="H4633">
        <f>Table3[[#This Row],[Q1]]-1.5*Table3[[#This Row],[IQR]]</f>
        <v>-49813.5</v>
      </c>
      <c r="I4633">
        <f>Table3[[#This Row],[Q3]]+1.5*Table3[[#This Row],[IQR]]</f>
        <v>150534.5</v>
      </c>
    </row>
    <row r="4634" spans="1:9" x14ac:dyDescent="0.45">
      <c r="A4634" t="s">
        <v>20</v>
      </c>
      <c r="B4634" t="s">
        <v>4</v>
      </c>
      <c r="C4634">
        <v>80165</v>
      </c>
      <c r="D4634" t="b">
        <f t="shared" si="72"/>
        <v>0</v>
      </c>
      <c r="E4634" cm="1">
        <f t="array" ref="E4634">QUARTILE(IF($A:$A=$A4634,IF($B:$B=$B4634,$C:$C)),1)</f>
        <v>25317</v>
      </c>
      <c r="F4634" cm="1">
        <f t="array" ref="F4634">QUARTILE(IF($A:$A=$A4634,IF($B:$B=$B4634,$C:$C)),3)</f>
        <v>75404</v>
      </c>
      <c r="G4634">
        <f>Table3[[#This Row],[Q3]]-Table3[[#This Row],[Q1]]</f>
        <v>50087</v>
      </c>
      <c r="H4634">
        <f>Table3[[#This Row],[Q1]]-1.5*Table3[[#This Row],[IQR]]</f>
        <v>-49813.5</v>
      </c>
      <c r="I4634">
        <f>Table3[[#This Row],[Q3]]+1.5*Table3[[#This Row],[IQR]]</f>
        <v>150534.5</v>
      </c>
    </row>
    <row r="4635" spans="1:9" x14ac:dyDescent="0.45">
      <c r="A4635" t="s">
        <v>20</v>
      </c>
      <c r="B4635" t="s">
        <v>4</v>
      </c>
      <c r="C4635">
        <v>80793</v>
      </c>
      <c r="D4635" t="b">
        <f t="shared" si="72"/>
        <v>0</v>
      </c>
      <c r="E4635" cm="1">
        <f t="array" ref="E4635">QUARTILE(IF($A:$A=$A4635,IF($B:$B=$B4635,$C:$C)),1)</f>
        <v>25317</v>
      </c>
      <c r="F4635" cm="1">
        <f t="array" ref="F4635">QUARTILE(IF($A:$A=$A4635,IF($B:$B=$B4635,$C:$C)),3)</f>
        <v>75404</v>
      </c>
      <c r="G4635">
        <f>Table3[[#This Row],[Q3]]-Table3[[#This Row],[Q1]]</f>
        <v>50087</v>
      </c>
      <c r="H4635">
        <f>Table3[[#This Row],[Q1]]-1.5*Table3[[#This Row],[IQR]]</f>
        <v>-49813.5</v>
      </c>
      <c r="I4635">
        <f>Table3[[#This Row],[Q3]]+1.5*Table3[[#This Row],[IQR]]</f>
        <v>150534.5</v>
      </c>
    </row>
    <row r="4636" spans="1:9" x14ac:dyDescent="0.45">
      <c r="A4636" t="s">
        <v>20</v>
      </c>
      <c r="B4636" t="s">
        <v>4</v>
      </c>
      <c r="C4636">
        <v>81106</v>
      </c>
      <c r="D4636" t="b">
        <f t="shared" si="72"/>
        <v>0</v>
      </c>
      <c r="E4636" cm="1">
        <f t="array" ref="E4636">QUARTILE(IF($A:$A=$A4636,IF($B:$B=$B4636,$C:$C)),1)</f>
        <v>25317</v>
      </c>
      <c r="F4636" cm="1">
        <f t="array" ref="F4636">QUARTILE(IF($A:$A=$A4636,IF($B:$B=$B4636,$C:$C)),3)</f>
        <v>75404</v>
      </c>
      <c r="G4636">
        <f>Table3[[#This Row],[Q3]]-Table3[[#This Row],[Q1]]</f>
        <v>50087</v>
      </c>
      <c r="H4636">
        <f>Table3[[#This Row],[Q1]]-1.5*Table3[[#This Row],[IQR]]</f>
        <v>-49813.5</v>
      </c>
      <c r="I4636">
        <f>Table3[[#This Row],[Q3]]+1.5*Table3[[#This Row],[IQR]]</f>
        <v>150534.5</v>
      </c>
    </row>
    <row r="4637" spans="1:9" x14ac:dyDescent="0.45">
      <c r="A4637" t="s">
        <v>20</v>
      </c>
      <c r="B4637" t="s">
        <v>4</v>
      </c>
      <c r="C4637">
        <v>81124</v>
      </c>
      <c r="D4637" t="b">
        <f t="shared" si="72"/>
        <v>0</v>
      </c>
      <c r="E4637" cm="1">
        <f t="array" ref="E4637">QUARTILE(IF($A:$A=$A4637,IF($B:$B=$B4637,$C:$C)),1)</f>
        <v>25317</v>
      </c>
      <c r="F4637" cm="1">
        <f t="array" ref="F4637">QUARTILE(IF($A:$A=$A4637,IF($B:$B=$B4637,$C:$C)),3)</f>
        <v>75404</v>
      </c>
      <c r="G4637">
        <f>Table3[[#This Row],[Q3]]-Table3[[#This Row],[Q1]]</f>
        <v>50087</v>
      </c>
      <c r="H4637">
        <f>Table3[[#This Row],[Q1]]-1.5*Table3[[#This Row],[IQR]]</f>
        <v>-49813.5</v>
      </c>
      <c r="I4637">
        <f>Table3[[#This Row],[Q3]]+1.5*Table3[[#This Row],[IQR]]</f>
        <v>150534.5</v>
      </c>
    </row>
    <row r="4638" spans="1:9" x14ac:dyDescent="0.45">
      <c r="A4638" t="s">
        <v>20</v>
      </c>
      <c r="B4638" t="s">
        <v>4</v>
      </c>
      <c r="C4638">
        <v>81537</v>
      </c>
      <c r="D4638" t="b">
        <f t="shared" si="72"/>
        <v>0</v>
      </c>
      <c r="E4638" cm="1">
        <f t="array" ref="E4638">QUARTILE(IF($A:$A=$A4638,IF($B:$B=$B4638,$C:$C)),1)</f>
        <v>25317</v>
      </c>
      <c r="F4638" cm="1">
        <f t="array" ref="F4638">QUARTILE(IF($A:$A=$A4638,IF($B:$B=$B4638,$C:$C)),3)</f>
        <v>75404</v>
      </c>
      <c r="G4638">
        <f>Table3[[#This Row],[Q3]]-Table3[[#This Row],[Q1]]</f>
        <v>50087</v>
      </c>
      <c r="H4638">
        <f>Table3[[#This Row],[Q1]]-1.5*Table3[[#This Row],[IQR]]</f>
        <v>-49813.5</v>
      </c>
      <c r="I4638">
        <f>Table3[[#This Row],[Q3]]+1.5*Table3[[#This Row],[IQR]]</f>
        <v>150534.5</v>
      </c>
    </row>
    <row r="4639" spans="1:9" x14ac:dyDescent="0.45">
      <c r="A4639" t="s">
        <v>20</v>
      </c>
      <c r="B4639" t="s">
        <v>4</v>
      </c>
      <c r="C4639">
        <v>82453</v>
      </c>
      <c r="D4639" t="b">
        <f t="shared" si="72"/>
        <v>0</v>
      </c>
      <c r="E4639" cm="1">
        <f t="array" ref="E4639">QUARTILE(IF($A:$A=$A4639,IF($B:$B=$B4639,$C:$C)),1)</f>
        <v>25317</v>
      </c>
      <c r="F4639" cm="1">
        <f t="array" ref="F4639">QUARTILE(IF($A:$A=$A4639,IF($B:$B=$B4639,$C:$C)),3)</f>
        <v>75404</v>
      </c>
      <c r="G4639">
        <f>Table3[[#This Row],[Q3]]-Table3[[#This Row],[Q1]]</f>
        <v>50087</v>
      </c>
      <c r="H4639">
        <f>Table3[[#This Row],[Q1]]-1.5*Table3[[#This Row],[IQR]]</f>
        <v>-49813.5</v>
      </c>
      <c r="I4639">
        <f>Table3[[#This Row],[Q3]]+1.5*Table3[[#This Row],[IQR]]</f>
        <v>150534.5</v>
      </c>
    </row>
    <row r="4640" spans="1:9" x14ac:dyDescent="0.45">
      <c r="A4640" t="s">
        <v>20</v>
      </c>
      <c r="B4640" t="s">
        <v>4</v>
      </c>
      <c r="C4640">
        <v>83282</v>
      </c>
      <c r="D4640" t="b">
        <f t="shared" si="72"/>
        <v>0</v>
      </c>
      <c r="E4640" cm="1">
        <f t="array" ref="E4640">QUARTILE(IF($A:$A=$A4640,IF($B:$B=$B4640,$C:$C)),1)</f>
        <v>25317</v>
      </c>
      <c r="F4640" cm="1">
        <f t="array" ref="F4640">QUARTILE(IF($A:$A=$A4640,IF($B:$B=$B4640,$C:$C)),3)</f>
        <v>75404</v>
      </c>
      <c r="G4640">
        <f>Table3[[#This Row],[Q3]]-Table3[[#This Row],[Q1]]</f>
        <v>50087</v>
      </c>
      <c r="H4640">
        <f>Table3[[#This Row],[Q1]]-1.5*Table3[[#This Row],[IQR]]</f>
        <v>-49813.5</v>
      </c>
      <c r="I4640">
        <f>Table3[[#This Row],[Q3]]+1.5*Table3[[#This Row],[IQR]]</f>
        <v>150534.5</v>
      </c>
    </row>
    <row r="4641" spans="1:9" x14ac:dyDescent="0.45">
      <c r="A4641" t="s">
        <v>20</v>
      </c>
      <c r="B4641" t="s">
        <v>4</v>
      </c>
      <c r="C4641">
        <v>84298</v>
      </c>
      <c r="D4641" t="b">
        <f t="shared" si="72"/>
        <v>0</v>
      </c>
      <c r="E4641" cm="1">
        <f t="array" ref="E4641">QUARTILE(IF($A:$A=$A4641,IF($B:$B=$B4641,$C:$C)),1)</f>
        <v>25317</v>
      </c>
      <c r="F4641" cm="1">
        <f t="array" ref="F4641">QUARTILE(IF($A:$A=$A4641,IF($B:$B=$B4641,$C:$C)),3)</f>
        <v>75404</v>
      </c>
      <c r="G4641">
        <f>Table3[[#This Row],[Q3]]-Table3[[#This Row],[Q1]]</f>
        <v>50087</v>
      </c>
      <c r="H4641">
        <f>Table3[[#This Row],[Q1]]-1.5*Table3[[#This Row],[IQR]]</f>
        <v>-49813.5</v>
      </c>
      <c r="I4641">
        <f>Table3[[#This Row],[Q3]]+1.5*Table3[[#This Row],[IQR]]</f>
        <v>150534.5</v>
      </c>
    </row>
    <row r="4642" spans="1:9" x14ac:dyDescent="0.45">
      <c r="A4642" t="s">
        <v>20</v>
      </c>
      <c r="B4642" t="s">
        <v>4</v>
      </c>
      <c r="C4642">
        <v>84360</v>
      </c>
      <c r="D4642" t="b">
        <f t="shared" si="72"/>
        <v>0</v>
      </c>
      <c r="E4642" cm="1">
        <f t="array" ref="E4642">QUARTILE(IF($A:$A=$A4642,IF($B:$B=$B4642,$C:$C)),1)</f>
        <v>25317</v>
      </c>
      <c r="F4642" cm="1">
        <f t="array" ref="F4642">QUARTILE(IF($A:$A=$A4642,IF($B:$B=$B4642,$C:$C)),3)</f>
        <v>75404</v>
      </c>
      <c r="G4642">
        <f>Table3[[#This Row],[Q3]]-Table3[[#This Row],[Q1]]</f>
        <v>50087</v>
      </c>
      <c r="H4642">
        <f>Table3[[#This Row],[Q1]]-1.5*Table3[[#This Row],[IQR]]</f>
        <v>-49813.5</v>
      </c>
      <c r="I4642">
        <f>Table3[[#This Row],[Q3]]+1.5*Table3[[#This Row],[IQR]]</f>
        <v>150534.5</v>
      </c>
    </row>
    <row r="4643" spans="1:9" x14ac:dyDescent="0.45">
      <c r="A4643" t="s">
        <v>20</v>
      </c>
      <c r="B4643" t="s">
        <v>4</v>
      </c>
      <c r="C4643">
        <v>84440</v>
      </c>
      <c r="D4643" t="b">
        <f t="shared" si="72"/>
        <v>0</v>
      </c>
      <c r="E4643" cm="1">
        <f t="array" ref="E4643">QUARTILE(IF($A:$A=$A4643,IF($B:$B=$B4643,$C:$C)),1)</f>
        <v>25317</v>
      </c>
      <c r="F4643" cm="1">
        <f t="array" ref="F4643">QUARTILE(IF($A:$A=$A4643,IF($B:$B=$B4643,$C:$C)),3)</f>
        <v>75404</v>
      </c>
      <c r="G4643">
        <f>Table3[[#This Row],[Q3]]-Table3[[#This Row],[Q1]]</f>
        <v>50087</v>
      </c>
      <c r="H4643">
        <f>Table3[[#This Row],[Q1]]-1.5*Table3[[#This Row],[IQR]]</f>
        <v>-49813.5</v>
      </c>
      <c r="I4643">
        <f>Table3[[#This Row],[Q3]]+1.5*Table3[[#This Row],[IQR]]</f>
        <v>150534.5</v>
      </c>
    </row>
    <row r="4644" spans="1:9" x14ac:dyDescent="0.45">
      <c r="A4644" t="s">
        <v>20</v>
      </c>
      <c r="B4644" t="s">
        <v>4</v>
      </c>
      <c r="C4644">
        <v>84494</v>
      </c>
      <c r="D4644" t="b">
        <f t="shared" si="72"/>
        <v>0</v>
      </c>
      <c r="E4644" cm="1">
        <f t="array" ref="E4644">QUARTILE(IF($A:$A=$A4644,IF($B:$B=$B4644,$C:$C)),1)</f>
        <v>25317</v>
      </c>
      <c r="F4644" cm="1">
        <f t="array" ref="F4644">QUARTILE(IF($A:$A=$A4644,IF($B:$B=$B4644,$C:$C)),3)</f>
        <v>75404</v>
      </c>
      <c r="G4644">
        <f>Table3[[#This Row],[Q3]]-Table3[[#This Row],[Q1]]</f>
        <v>50087</v>
      </c>
      <c r="H4644">
        <f>Table3[[#This Row],[Q1]]-1.5*Table3[[#This Row],[IQR]]</f>
        <v>-49813.5</v>
      </c>
      <c r="I4644">
        <f>Table3[[#This Row],[Q3]]+1.5*Table3[[#This Row],[IQR]]</f>
        <v>150534.5</v>
      </c>
    </row>
    <row r="4645" spans="1:9" x14ac:dyDescent="0.45">
      <c r="A4645" t="s">
        <v>20</v>
      </c>
      <c r="B4645" t="s">
        <v>4</v>
      </c>
      <c r="C4645">
        <v>87696</v>
      </c>
      <c r="D4645" t="b">
        <f t="shared" si="72"/>
        <v>0</v>
      </c>
      <c r="E4645" cm="1">
        <f t="array" ref="E4645">QUARTILE(IF($A:$A=$A4645,IF($B:$B=$B4645,$C:$C)),1)</f>
        <v>25317</v>
      </c>
      <c r="F4645" cm="1">
        <f t="array" ref="F4645">QUARTILE(IF($A:$A=$A4645,IF($B:$B=$B4645,$C:$C)),3)</f>
        <v>75404</v>
      </c>
      <c r="G4645">
        <f>Table3[[#This Row],[Q3]]-Table3[[#This Row],[Q1]]</f>
        <v>50087</v>
      </c>
      <c r="H4645">
        <f>Table3[[#This Row],[Q1]]-1.5*Table3[[#This Row],[IQR]]</f>
        <v>-49813.5</v>
      </c>
      <c r="I4645">
        <f>Table3[[#This Row],[Q3]]+1.5*Table3[[#This Row],[IQR]]</f>
        <v>150534.5</v>
      </c>
    </row>
    <row r="4646" spans="1:9" x14ac:dyDescent="0.45">
      <c r="A4646" t="s">
        <v>20</v>
      </c>
      <c r="B4646" t="s">
        <v>4</v>
      </c>
      <c r="C4646">
        <v>88517</v>
      </c>
      <c r="D4646" t="b">
        <f t="shared" si="72"/>
        <v>0</v>
      </c>
      <c r="E4646" cm="1">
        <f t="array" ref="E4646">QUARTILE(IF($A:$A=$A4646,IF($B:$B=$B4646,$C:$C)),1)</f>
        <v>25317</v>
      </c>
      <c r="F4646" cm="1">
        <f t="array" ref="F4646">QUARTILE(IF($A:$A=$A4646,IF($B:$B=$B4646,$C:$C)),3)</f>
        <v>75404</v>
      </c>
      <c r="G4646">
        <f>Table3[[#This Row],[Q3]]-Table3[[#This Row],[Q1]]</f>
        <v>50087</v>
      </c>
      <c r="H4646">
        <f>Table3[[#This Row],[Q1]]-1.5*Table3[[#This Row],[IQR]]</f>
        <v>-49813.5</v>
      </c>
      <c r="I4646">
        <f>Table3[[#This Row],[Q3]]+1.5*Table3[[#This Row],[IQR]]</f>
        <v>150534.5</v>
      </c>
    </row>
    <row r="4647" spans="1:9" x14ac:dyDescent="0.45">
      <c r="A4647" t="s">
        <v>20</v>
      </c>
      <c r="B4647" t="s">
        <v>4</v>
      </c>
      <c r="C4647">
        <v>90267</v>
      </c>
      <c r="D4647" t="b">
        <f t="shared" si="72"/>
        <v>0</v>
      </c>
      <c r="E4647" cm="1">
        <f t="array" ref="E4647">QUARTILE(IF($A:$A=$A4647,IF($B:$B=$B4647,$C:$C)),1)</f>
        <v>25317</v>
      </c>
      <c r="F4647" cm="1">
        <f t="array" ref="F4647">QUARTILE(IF($A:$A=$A4647,IF($B:$B=$B4647,$C:$C)),3)</f>
        <v>75404</v>
      </c>
      <c r="G4647">
        <f>Table3[[#This Row],[Q3]]-Table3[[#This Row],[Q1]]</f>
        <v>50087</v>
      </c>
      <c r="H4647">
        <f>Table3[[#This Row],[Q1]]-1.5*Table3[[#This Row],[IQR]]</f>
        <v>-49813.5</v>
      </c>
      <c r="I4647">
        <f>Table3[[#This Row],[Q3]]+1.5*Table3[[#This Row],[IQR]]</f>
        <v>150534.5</v>
      </c>
    </row>
    <row r="4648" spans="1:9" x14ac:dyDescent="0.45">
      <c r="A4648" t="s">
        <v>20</v>
      </c>
      <c r="B4648" t="s">
        <v>4</v>
      </c>
      <c r="C4648">
        <v>91025</v>
      </c>
      <c r="D4648" t="b">
        <f t="shared" si="72"/>
        <v>0</v>
      </c>
      <c r="E4648" cm="1">
        <f t="array" ref="E4648">QUARTILE(IF($A:$A=$A4648,IF($B:$B=$B4648,$C:$C)),1)</f>
        <v>25317</v>
      </c>
      <c r="F4648" cm="1">
        <f t="array" ref="F4648">QUARTILE(IF($A:$A=$A4648,IF($B:$B=$B4648,$C:$C)),3)</f>
        <v>75404</v>
      </c>
      <c r="G4648">
        <f>Table3[[#This Row],[Q3]]-Table3[[#This Row],[Q1]]</f>
        <v>50087</v>
      </c>
      <c r="H4648">
        <f>Table3[[#This Row],[Q1]]-1.5*Table3[[#This Row],[IQR]]</f>
        <v>-49813.5</v>
      </c>
      <c r="I4648">
        <f>Table3[[#This Row],[Q3]]+1.5*Table3[[#This Row],[IQR]]</f>
        <v>150534.5</v>
      </c>
    </row>
    <row r="4649" spans="1:9" x14ac:dyDescent="0.45">
      <c r="A4649" t="s">
        <v>20</v>
      </c>
      <c r="B4649" t="s">
        <v>4</v>
      </c>
      <c r="C4649">
        <v>91334</v>
      </c>
      <c r="D4649" t="b">
        <f t="shared" si="72"/>
        <v>0</v>
      </c>
      <c r="E4649" cm="1">
        <f t="array" ref="E4649">QUARTILE(IF($A:$A=$A4649,IF($B:$B=$B4649,$C:$C)),1)</f>
        <v>25317</v>
      </c>
      <c r="F4649" cm="1">
        <f t="array" ref="F4649">QUARTILE(IF($A:$A=$A4649,IF($B:$B=$B4649,$C:$C)),3)</f>
        <v>75404</v>
      </c>
      <c r="G4649">
        <f>Table3[[#This Row],[Q3]]-Table3[[#This Row],[Q1]]</f>
        <v>50087</v>
      </c>
      <c r="H4649">
        <f>Table3[[#This Row],[Q1]]-1.5*Table3[[#This Row],[IQR]]</f>
        <v>-49813.5</v>
      </c>
      <c r="I4649">
        <f>Table3[[#This Row],[Q3]]+1.5*Table3[[#This Row],[IQR]]</f>
        <v>150534.5</v>
      </c>
    </row>
    <row r="4650" spans="1:9" x14ac:dyDescent="0.45">
      <c r="A4650" t="s">
        <v>20</v>
      </c>
      <c r="B4650" t="s">
        <v>4</v>
      </c>
      <c r="C4650">
        <v>91531</v>
      </c>
      <c r="D4650" t="b">
        <f t="shared" si="72"/>
        <v>0</v>
      </c>
      <c r="E4650" cm="1">
        <f t="array" ref="E4650">QUARTILE(IF($A:$A=$A4650,IF($B:$B=$B4650,$C:$C)),1)</f>
        <v>25317</v>
      </c>
      <c r="F4650" cm="1">
        <f t="array" ref="F4650">QUARTILE(IF($A:$A=$A4650,IF($B:$B=$B4650,$C:$C)),3)</f>
        <v>75404</v>
      </c>
      <c r="G4650">
        <f>Table3[[#This Row],[Q3]]-Table3[[#This Row],[Q1]]</f>
        <v>50087</v>
      </c>
      <c r="H4650">
        <f>Table3[[#This Row],[Q1]]-1.5*Table3[[#This Row],[IQR]]</f>
        <v>-49813.5</v>
      </c>
      <c r="I4650">
        <f>Table3[[#This Row],[Q3]]+1.5*Table3[[#This Row],[IQR]]</f>
        <v>150534.5</v>
      </c>
    </row>
    <row r="4651" spans="1:9" x14ac:dyDescent="0.45">
      <c r="A4651" t="s">
        <v>20</v>
      </c>
      <c r="B4651" t="s">
        <v>4</v>
      </c>
      <c r="C4651">
        <v>91716</v>
      </c>
      <c r="D4651" t="b">
        <f t="shared" si="72"/>
        <v>0</v>
      </c>
      <c r="E4651" cm="1">
        <f t="array" ref="E4651">QUARTILE(IF($A:$A=$A4651,IF($B:$B=$B4651,$C:$C)),1)</f>
        <v>25317</v>
      </c>
      <c r="F4651" cm="1">
        <f t="array" ref="F4651">QUARTILE(IF($A:$A=$A4651,IF($B:$B=$B4651,$C:$C)),3)</f>
        <v>75404</v>
      </c>
      <c r="G4651">
        <f>Table3[[#This Row],[Q3]]-Table3[[#This Row],[Q1]]</f>
        <v>50087</v>
      </c>
      <c r="H4651">
        <f>Table3[[#This Row],[Q1]]-1.5*Table3[[#This Row],[IQR]]</f>
        <v>-49813.5</v>
      </c>
      <c r="I4651">
        <f>Table3[[#This Row],[Q3]]+1.5*Table3[[#This Row],[IQR]]</f>
        <v>150534.5</v>
      </c>
    </row>
    <row r="4652" spans="1:9" x14ac:dyDescent="0.45">
      <c r="A4652" t="s">
        <v>20</v>
      </c>
      <c r="B4652" t="s">
        <v>4</v>
      </c>
      <c r="C4652">
        <v>93101</v>
      </c>
      <c r="D4652" t="b">
        <f t="shared" si="72"/>
        <v>0</v>
      </c>
      <c r="E4652" cm="1">
        <f t="array" ref="E4652">QUARTILE(IF($A:$A=$A4652,IF($B:$B=$B4652,$C:$C)),1)</f>
        <v>25317</v>
      </c>
      <c r="F4652" cm="1">
        <f t="array" ref="F4652">QUARTILE(IF($A:$A=$A4652,IF($B:$B=$B4652,$C:$C)),3)</f>
        <v>75404</v>
      </c>
      <c r="G4652">
        <f>Table3[[#This Row],[Q3]]-Table3[[#This Row],[Q1]]</f>
        <v>50087</v>
      </c>
      <c r="H4652">
        <f>Table3[[#This Row],[Q1]]-1.5*Table3[[#This Row],[IQR]]</f>
        <v>-49813.5</v>
      </c>
      <c r="I4652">
        <f>Table3[[#This Row],[Q3]]+1.5*Table3[[#This Row],[IQR]]</f>
        <v>150534.5</v>
      </c>
    </row>
    <row r="4653" spans="1:9" x14ac:dyDescent="0.45">
      <c r="A4653" t="s">
        <v>20</v>
      </c>
      <c r="B4653" t="s">
        <v>4</v>
      </c>
      <c r="C4653">
        <v>93321</v>
      </c>
      <c r="D4653" t="b">
        <f t="shared" si="72"/>
        <v>0</v>
      </c>
      <c r="E4653" cm="1">
        <f t="array" ref="E4653">QUARTILE(IF($A:$A=$A4653,IF($B:$B=$B4653,$C:$C)),1)</f>
        <v>25317</v>
      </c>
      <c r="F4653" cm="1">
        <f t="array" ref="F4653">QUARTILE(IF($A:$A=$A4653,IF($B:$B=$B4653,$C:$C)),3)</f>
        <v>75404</v>
      </c>
      <c r="G4653">
        <f>Table3[[#This Row],[Q3]]-Table3[[#This Row],[Q1]]</f>
        <v>50087</v>
      </c>
      <c r="H4653">
        <f>Table3[[#This Row],[Q1]]-1.5*Table3[[#This Row],[IQR]]</f>
        <v>-49813.5</v>
      </c>
      <c r="I4653">
        <f>Table3[[#This Row],[Q3]]+1.5*Table3[[#This Row],[IQR]]</f>
        <v>150534.5</v>
      </c>
    </row>
    <row r="4654" spans="1:9" x14ac:dyDescent="0.45">
      <c r="A4654" t="s">
        <v>20</v>
      </c>
      <c r="B4654" t="s">
        <v>4</v>
      </c>
      <c r="C4654">
        <v>93852</v>
      </c>
      <c r="D4654" t="b">
        <f t="shared" si="72"/>
        <v>0</v>
      </c>
      <c r="E4654" cm="1">
        <f t="array" ref="E4654">QUARTILE(IF($A:$A=$A4654,IF($B:$B=$B4654,$C:$C)),1)</f>
        <v>25317</v>
      </c>
      <c r="F4654" cm="1">
        <f t="array" ref="F4654">QUARTILE(IF($A:$A=$A4654,IF($B:$B=$B4654,$C:$C)),3)</f>
        <v>75404</v>
      </c>
      <c r="G4654">
        <f>Table3[[#This Row],[Q3]]-Table3[[#This Row],[Q1]]</f>
        <v>50087</v>
      </c>
      <c r="H4654">
        <f>Table3[[#This Row],[Q1]]-1.5*Table3[[#This Row],[IQR]]</f>
        <v>-49813.5</v>
      </c>
      <c r="I4654">
        <f>Table3[[#This Row],[Q3]]+1.5*Table3[[#This Row],[IQR]]</f>
        <v>150534.5</v>
      </c>
    </row>
    <row r="4655" spans="1:9" x14ac:dyDescent="0.45">
      <c r="A4655" t="s">
        <v>20</v>
      </c>
      <c r="B4655" t="s">
        <v>4</v>
      </c>
      <c r="C4655">
        <v>94052</v>
      </c>
      <c r="D4655" t="b">
        <f t="shared" si="72"/>
        <v>0</v>
      </c>
      <c r="E4655" cm="1">
        <f t="array" ref="E4655">QUARTILE(IF($A:$A=$A4655,IF($B:$B=$B4655,$C:$C)),1)</f>
        <v>25317</v>
      </c>
      <c r="F4655" cm="1">
        <f t="array" ref="F4655">QUARTILE(IF($A:$A=$A4655,IF($B:$B=$B4655,$C:$C)),3)</f>
        <v>75404</v>
      </c>
      <c r="G4655">
        <f>Table3[[#This Row],[Q3]]-Table3[[#This Row],[Q1]]</f>
        <v>50087</v>
      </c>
      <c r="H4655">
        <f>Table3[[#This Row],[Q1]]-1.5*Table3[[#This Row],[IQR]]</f>
        <v>-49813.5</v>
      </c>
      <c r="I4655">
        <f>Table3[[#This Row],[Q3]]+1.5*Table3[[#This Row],[IQR]]</f>
        <v>150534.5</v>
      </c>
    </row>
    <row r="4656" spans="1:9" x14ac:dyDescent="0.45">
      <c r="A4656" t="s">
        <v>20</v>
      </c>
      <c r="B4656" t="s">
        <v>4</v>
      </c>
      <c r="C4656">
        <v>94090</v>
      </c>
      <c r="D4656" t="b">
        <f t="shared" si="72"/>
        <v>0</v>
      </c>
      <c r="E4656" cm="1">
        <f t="array" ref="E4656">QUARTILE(IF($A:$A=$A4656,IF($B:$B=$B4656,$C:$C)),1)</f>
        <v>25317</v>
      </c>
      <c r="F4656" cm="1">
        <f t="array" ref="F4656">QUARTILE(IF($A:$A=$A4656,IF($B:$B=$B4656,$C:$C)),3)</f>
        <v>75404</v>
      </c>
      <c r="G4656">
        <f>Table3[[#This Row],[Q3]]-Table3[[#This Row],[Q1]]</f>
        <v>50087</v>
      </c>
      <c r="H4656">
        <f>Table3[[#This Row],[Q1]]-1.5*Table3[[#This Row],[IQR]]</f>
        <v>-49813.5</v>
      </c>
      <c r="I4656">
        <f>Table3[[#This Row],[Q3]]+1.5*Table3[[#This Row],[IQR]]</f>
        <v>150534.5</v>
      </c>
    </row>
    <row r="4657" spans="1:9" x14ac:dyDescent="0.45">
      <c r="A4657" t="s">
        <v>20</v>
      </c>
      <c r="B4657" t="s">
        <v>4</v>
      </c>
      <c r="C4657">
        <v>94172</v>
      </c>
      <c r="D4657" t="b">
        <f t="shared" si="72"/>
        <v>0</v>
      </c>
      <c r="E4657" cm="1">
        <f t="array" ref="E4657">QUARTILE(IF($A:$A=$A4657,IF($B:$B=$B4657,$C:$C)),1)</f>
        <v>25317</v>
      </c>
      <c r="F4657" cm="1">
        <f t="array" ref="F4657">QUARTILE(IF($A:$A=$A4657,IF($B:$B=$B4657,$C:$C)),3)</f>
        <v>75404</v>
      </c>
      <c r="G4657">
        <f>Table3[[#This Row],[Q3]]-Table3[[#This Row],[Q1]]</f>
        <v>50087</v>
      </c>
      <c r="H4657">
        <f>Table3[[#This Row],[Q1]]-1.5*Table3[[#This Row],[IQR]]</f>
        <v>-49813.5</v>
      </c>
      <c r="I4657">
        <f>Table3[[#This Row],[Q3]]+1.5*Table3[[#This Row],[IQR]]</f>
        <v>150534.5</v>
      </c>
    </row>
    <row r="4658" spans="1:9" x14ac:dyDescent="0.45">
      <c r="A4658" t="s">
        <v>20</v>
      </c>
      <c r="B4658" t="s">
        <v>4</v>
      </c>
      <c r="C4658">
        <v>94382</v>
      </c>
      <c r="D4658" t="b">
        <f t="shared" si="72"/>
        <v>0</v>
      </c>
      <c r="E4658" cm="1">
        <f t="array" ref="E4658">QUARTILE(IF($A:$A=$A4658,IF($B:$B=$B4658,$C:$C)),1)</f>
        <v>25317</v>
      </c>
      <c r="F4658" cm="1">
        <f t="array" ref="F4658">QUARTILE(IF($A:$A=$A4658,IF($B:$B=$B4658,$C:$C)),3)</f>
        <v>75404</v>
      </c>
      <c r="G4658">
        <f>Table3[[#This Row],[Q3]]-Table3[[#This Row],[Q1]]</f>
        <v>50087</v>
      </c>
      <c r="H4658">
        <f>Table3[[#This Row],[Q1]]-1.5*Table3[[#This Row],[IQR]]</f>
        <v>-49813.5</v>
      </c>
      <c r="I4658">
        <f>Table3[[#This Row],[Q3]]+1.5*Table3[[#This Row],[IQR]]</f>
        <v>150534.5</v>
      </c>
    </row>
    <row r="4659" spans="1:9" x14ac:dyDescent="0.45">
      <c r="A4659" t="s">
        <v>20</v>
      </c>
      <c r="B4659" t="s">
        <v>4</v>
      </c>
      <c r="C4659">
        <v>96002</v>
      </c>
      <c r="D4659" t="b">
        <f t="shared" si="72"/>
        <v>0</v>
      </c>
      <c r="E4659" cm="1">
        <f t="array" ref="E4659">QUARTILE(IF($A:$A=$A4659,IF($B:$B=$B4659,$C:$C)),1)</f>
        <v>25317</v>
      </c>
      <c r="F4659" cm="1">
        <f t="array" ref="F4659">QUARTILE(IF($A:$A=$A4659,IF($B:$B=$B4659,$C:$C)),3)</f>
        <v>75404</v>
      </c>
      <c r="G4659">
        <f>Table3[[#This Row],[Q3]]-Table3[[#This Row],[Q1]]</f>
        <v>50087</v>
      </c>
      <c r="H4659">
        <f>Table3[[#This Row],[Q1]]-1.5*Table3[[#This Row],[IQR]]</f>
        <v>-49813.5</v>
      </c>
      <c r="I4659">
        <f>Table3[[#This Row],[Q3]]+1.5*Table3[[#This Row],[IQR]]</f>
        <v>150534.5</v>
      </c>
    </row>
    <row r="4660" spans="1:9" x14ac:dyDescent="0.45">
      <c r="A4660" t="s">
        <v>20</v>
      </c>
      <c r="B4660" t="s">
        <v>4</v>
      </c>
      <c r="C4660">
        <v>96131</v>
      </c>
      <c r="D4660" t="b">
        <f t="shared" si="72"/>
        <v>0</v>
      </c>
      <c r="E4660" cm="1">
        <f t="array" ref="E4660">QUARTILE(IF($A:$A=$A4660,IF($B:$B=$B4660,$C:$C)),1)</f>
        <v>25317</v>
      </c>
      <c r="F4660" cm="1">
        <f t="array" ref="F4660">QUARTILE(IF($A:$A=$A4660,IF($B:$B=$B4660,$C:$C)),3)</f>
        <v>75404</v>
      </c>
      <c r="G4660">
        <f>Table3[[#This Row],[Q3]]-Table3[[#This Row],[Q1]]</f>
        <v>50087</v>
      </c>
      <c r="H4660">
        <f>Table3[[#This Row],[Q1]]-1.5*Table3[[#This Row],[IQR]]</f>
        <v>-49813.5</v>
      </c>
      <c r="I4660">
        <f>Table3[[#This Row],[Q3]]+1.5*Table3[[#This Row],[IQR]]</f>
        <v>150534.5</v>
      </c>
    </row>
    <row r="4661" spans="1:9" x14ac:dyDescent="0.45">
      <c r="A4661" t="s">
        <v>20</v>
      </c>
      <c r="B4661" t="s">
        <v>4</v>
      </c>
      <c r="C4661">
        <v>96908</v>
      </c>
      <c r="D4661" t="b">
        <f t="shared" si="72"/>
        <v>0</v>
      </c>
      <c r="E4661" cm="1">
        <f t="array" ref="E4661">QUARTILE(IF($A:$A=$A4661,IF($B:$B=$B4661,$C:$C)),1)</f>
        <v>25317</v>
      </c>
      <c r="F4661" cm="1">
        <f t="array" ref="F4661">QUARTILE(IF($A:$A=$A4661,IF($B:$B=$B4661,$C:$C)),3)</f>
        <v>75404</v>
      </c>
      <c r="G4661">
        <f>Table3[[#This Row],[Q3]]-Table3[[#This Row],[Q1]]</f>
        <v>50087</v>
      </c>
      <c r="H4661">
        <f>Table3[[#This Row],[Q1]]-1.5*Table3[[#This Row],[IQR]]</f>
        <v>-49813.5</v>
      </c>
      <c r="I4661">
        <f>Table3[[#This Row],[Q3]]+1.5*Table3[[#This Row],[IQR]]</f>
        <v>150534.5</v>
      </c>
    </row>
    <row r="4662" spans="1:9" x14ac:dyDescent="0.45">
      <c r="A4662" t="s">
        <v>20</v>
      </c>
      <c r="B4662" t="s">
        <v>4</v>
      </c>
      <c r="C4662">
        <v>97686</v>
      </c>
      <c r="D4662" t="b">
        <f t="shared" si="72"/>
        <v>0</v>
      </c>
      <c r="E4662" cm="1">
        <f t="array" ref="E4662">QUARTILE(IF($A:$A=$A4662,IF($B:$B=$B4662,$C:$C)),1)</f>
        <v>25317</v>
      </c>
      <c r="F4662" cm="1">
        <f t="array" ref="F4662">QUARTILE(IF($A:$A=$A4662,IF($B:$B=$B4662,$C:$C)),3)</f>
        <v>75404</v>
      </c>
      <c r="G4662">
        <f>Table3[[#This Row],[Q3]]-Table3[[#This Row],[Q1]]</f>
        <v>50087</v>
      </c>
      <c r="H4662">
        <f>Table3[[#This Row],[Q1]]-1.5*Table3[[#This Row],[IQR]]</f>
        <v>-49813.5</v>
      </c>
      <c r="I4662">
        <f>Table3[[#This Row],[Q3]]+1.5*Table3[[#This Row],[IQR]]</f>
        <v>150534.5</v>
      </c>
    </row>
    <row r="4663" spans="1:9" x14ac:dyDescent="0.45">
      <c r="A4663" t="s">
        <v>20</v>
      </c>
      <c r="B4663" t="s">
        <v>4</v>
      </c>
      <c r="C4663">
        <v>97713</v>
      </c>
      <c r="D4663" t="b">
        <f t="shared" si="72"/>
        <v>0</v>
      </c>
      <c r="E4663" cm="1">
        <f t="array" ref="E4663">QUARTILE(IF($A:$A=$A4663,IF($B:$B=$B4663,$C:$C)),1)</f>
        <v>25317</v>
      </c>
      <c r="F4663" cm="1">
        <f t="array" ref="F4663">QUARTILE(IF($A:$A=$A4663,IF($B:$B=$B4663,$C:$C)),3)</f>
        <v>75404</v>
      </c>
      <c r="G4663">
        <f>Table3[[#This Row],[Q3]]-Table3[[#This Row],[Q1]]</f>
        <v>50087</v>
      </c>
      <c r="H4663">
        <f>Table3[[#This Row],[Q1]]-1.5*Table3[[#This Row],[IQR]]</f>
        <v>-49813.5</v>
      </c>
      <c r="I4663">
        <f>Table3[[#This Row],[Q3]]+1.5*Table3[[#This Row],[IQR]]</f>
        <v>150534.5</v>
      </c>
    </row>
    <row r="4664" spans="1:9" x14ac:dyDescent="0.45">
      <c r="A4664" t="s">
        <v>20</v>
      </c>
      <c r="B4664" t="s">
        <v>4</v>
      </c>
      <c r="C4664">
        <v>98662</v>
      </c>
      <c r="D4664" t="b">
        <f t="shared" si="72"/>
        <v>0</v>
      </c>
      <c r="E4664" cm="1">
        <f t="array" ref="E4664">QUARTILE(IF($A:$A=$A4664,IF($B:$B=$B4664,$C:$C)),1)</f>
        <v>25317</v>
      </c>
      <c r="F4664" cm="1">
        <f t="array" ref="F4664">QUARTILE(IF($A:$A=$A4664,IF($B:$B=$B4664,$C:$C)),3)</f>
        <v>75404</v>
      </c>
      <c r="G4664">
        <f>Table3[[#This Row],[Q3]]-Table3[[#This Row],[Q1]]</f>
        <v>50087</v>
      </c>
      <c r="H4664">
        <f>Table3[[#This Row],[Q1]]-1.5*Table3[[#This Row],[IQR]]</f>
        <v>-49813.5</v>
      </c>
      <c r="I4664">
        <f>Table3[[#This Row],[Q3]]+1.5*Table3[[#This Row],[IQR]]</f>
        <v>150534.5</v>
      </c>
    </row>
    <row r="4665" spans="1:9" x14ac:dyDescent="0.45">
      <c r="A4665" t="s">
        <v>20</v>
      </c>
      <c r="B4665" t="s">
        <v>4</v>
      </c>
      <c r="C4665">
        <v>98666</v>
      </c>
      <c r="D4665" t="b">
        <f t="shared" si="72"/>
        <v>0</v>
      </c>
      <c r="E4665" cm="1">
        <f t="array" ref="E4665">QUARTILE(IF($A:$A=$A4665,IF($B:$B=$B4665,$C:$C)),1)</f>
        <v>25317</v>
      </c>
      <c r="F4665" cm="1">
        <f t="array" ref="F4665">QUARTILE(IF($A:$A=$A4665,IF($B:$B=$B4665,$C:$C)),3)</f>
        <v>75404</v>
      </c>
      <c r="G4665">
        <f>Table3[[#This Row],[Q3]]-Table3[[#This Row],[Q1]]</f>
        <v>50087</v>
      </c>
      <c r="H4665">
        <f>Table3[[#This Row],[Q1]]-1.5*Table3[[#This Row],[IQR]]</f>
        <v>-49813.5</v>
      </c>
      <c r="I4665">
        <f>Table3[[#This Row],[Q3]]+1.5*Table3[[#This Row],[IQR]]</f>
        <v>150534.5</v>
      </c>
    </row>
    <row r="4666" spans="1:9" x14ac:dyDescent="0.45">
      <c r="A4666" t="s">
        <v>20</v>
      </c>
      <c r="B4666" t="s">
        <v>4</v>
      </c>
      <c r="C4666">
        <v>99596</v>
      </c>
      <c r="D4666" t="b">
        <f t="shared" si="72"/>
        <v>0</v>
      </c>
      <c r="E4666" cm="1">
        <f t="array" ref="E4666">QUARTILE(IF($A:$A=$A4666,IF($B:$B=$B4666,$C:$C)),1)</f>
        <v>25317</v>
      </c>
      <c r="F4666" cm="1">
        <f t="array" ref="F4666">QUARTILE(IF($A:$A=$A4666,IF($B:$B=$B4666,$C:$C)),3)</f>
        <v>75404</v>
      </c>
      <c r="G4666">
        <f>Table3[[#This Row],[Q3]]-Table3[[#This Row],[Q1]]</f>
        <v>50087</v>
      </c>
      <c r="H4666">
        <f>Table3[[#This Row],[Q1]]-1.5*Table3[[#This Row],[IQR]]</f>
        <v>-49813.5</v>
      </c>
      <c r="I4666">
        <f>Table3[[#This Row],[Q3]]+1.5*Table3[[#This Row],[IQR]]</f>
        <v>150534.5</v>
      </c>
    </row>
    <row r="4667" spans="1:9" x14ac:dyDescent="0.45">
      <c r="A4667" t="s">
        <v>17</v>
      </c>
      <c r="B4667" t="s">
        <v>21</v>
      </c>
      <c r="C4667">
        <v>34298</v>
      </c>
      <c r="D4667" t="b">
        <f t="shared" si="72"/>
        <v>0</v>
      </c>
      <c r="E4667" cm="1">
        <f t="array" ref="E4667">QUARTILE(IF($A:$A=$A4667,IF($B:$B=$B4667,$C:$C)),1)</f>
        <v>34298</v>
      </c>
      <c r="F4667" cm="1">
        <f t="array" ref="F4667">QUARTILE(IF($A:$A=$A4667,IF($B:$B=$B4667,$C:$C)),3)</f>
        <v>34298</v>
      </c>
      <c r="G4667">
        <f>Table3[[#This Row],[Q3]]-Table3[[#This Row],[Q1]]</f>
        <v>0</v>
      </c>
      <c r="H4667">
        <f>Table3[[#This Row],[Q1]]-1.5*Table3[[#This Row],[IQR]]</f>
        <v>34298</v>
      </c>
      <c r="I4667">
        <f>Table3[[#This Row],[Q3]]+1.5*Table3[[#This Row],[IQR]]</f>
        <v>34298</v>
      </c>
    </row>
    <row r="4668" spans="1:9" x14ac:dyDescent="0.45">
      <c r="A4668" t="s">
        <v>20</v>
      </c>
      <c r="B4668" t="s">
        <v>21</v>
      </c>
      <c r="C4668">
        <v>800</v>
      </c>
      <c r="D4668" t="b">
        <f t="shared" si="72"/>
        <v>0</v>
      </c>
      <c r="E4668" cm="1">
        <f t="array" ref="E4668">QUARTILE(IF($A:$A=$A4668,IF($B:$B=$B4668,$C:$C)),1)</f>
        <v>800</v>
      </c>
      <c r="F4668" cm="1">
        <f t="array" ref="F4668">QUARTILE(IF($A:$A=$A4668,IF($B:$B=$B4668,$C:$C)),3)</f>
        <v>800</v>
      </c>
      <c r="G4668">
        <f>Table3[[#This Row],[Q3]]-Table3[[#This Row],[Q1]]</f>
        <v>0</v>
      </c>
      <c r="H4668">
        <f>Table3[[#This Row],[Q1]]-1.5*Table3[[#This Row],[IQR]]</f>
        <v>800</v>
      </c>
      <c r="I4668">
        <f>Table3[[#This Row],[Q3]]+1.5*Table3[[#This Row],[IQR]]</f>
        <v>800</v>
      </c>
    </row>
    <row r="4669" spans="1:9" x14ac:dyDescent="0.45">
      <c r="A4669" t="s">
        <v>18</v>
      </c>
      <c r="B4669" t="s">
        <v>22</v>
      </c>
      <c r="C4669">
        <v>44700</v>
      </c>
      <c r="D4669" t="b">
        <f t="shared" si="72"/>
        <v>0</v>
      </c>
      <c r="E4669" cm="1">
        <f t="array" ref="E4669">QUARTILE(IF($A:$A=$A4669,IF($B:$B=$B4669,$C:$C)),1)</f>
        <v>44700</v>
      </c>
      <c r="F4669" cm="1">
        <f t="array" ref="F4669">QUARTILE(IF($A:$A=$A4669,IF($B:$B=$B4669,$C:$C)),3)</f>
        <v>44700</v>
      </c>
      <c r="G4669">
        <f>Table3[[#This Row],[Q3]]-Table3[[#This Row],[Q1]]</f>
        <v>0</v>
      </c>
      <c r="H4669">
        <f>Table3[[#This Row],[Q1]]-1.5*Table3[[#This Row],[IQR]]</f>
        <v>44700</v>
      </c>
      <c r="I4669">
        <f>Table3[[#This Row],[Q3]]+1.5*Table3[[#This Row],[IQR]]</f>
        <v>44700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924D-795B-42A1-9B4A-E6A5867DF0C7}">
  <dimension ref="E5:F6"/>
  <sheetViews>
    <sheetView workbookViewId="0">
      <selection activeCell="F5" sqref="F5"/>
    </sheetView>
  </sheetViews>
  <sheetFormatPr defaultRowHeight="14.25" x14ac:dyDescent="0.45"/>
  <cols>
    <col min="5" max="5" width="17.265625" bestFit="1" customWidth="1"/>
  </cols>
  <sheetData>
    <row r="5" spans="5:6" x14ac:dyDescent="0.45">
      <c r="E5" s="3" t="s">
        <v>32</v>
      </c>
      <c r="F5" s="3">
        <f>COUNTIF('Cleaned data'!D:D,"Male")</f>
        <v>2548</v>
      </c>
    </row>
    <row r="6" spans="5:6" x14ac:dyDescent="0.45">
      <c r="E6" s="3" t="s">
        <v>33</v>
      </c>
      <c r="F6" s="3">
        <f>COUNTIF('Cleaned data'!D:D,"Female")</f>
        <v>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C588-1930-4CC2-B9C1-8830D017C99C}">
  <dimension ref="F8:G8"/>
  <sheetViews>
    <sheetView workbookViewId="0">
      <selection activeCell="G8" sqref="G8"/>
    </sheetView>
  </sheetViews>
  <sheetFormatPr defaultRowHeight="14.25" x14ac:dyDescent="0.45"/>
  <cols>
    <col min="6" max="6" width="12.59765625" customWidth="1"/>
  </cols>
  <sheetData>
    <row r="8" spans="6:7" x14ac:dyDescent="0.45">
      <c r="F8" t="s">
        <v>34</v>
      </c>
      <c r="G8">
        <f>AVERAGE('Cleaned data'!G:G)</f>
        <v>49661.544616044615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F881-6D3E-4585-AD2E-9ABF937DDFE5}">
  <dimension ref="H4:J14"/>
  <sheetViews>
    <sheetView zoomScale="115" zoomScaleNormal="115" workbookViewId="0">
      <selection activeCell="I5" sqref="I5"/>
    </sheetView>
  </sheetViews>
  <sheetFormatPr defaultRowHeight="14.25" x14ac:dyDescent="0.45"/>
  <cols>
    <col min="8" max="8" width="24.6640625" customWidth="1"/>
    <col min="9" max="9" width="11.796875" bestFit="1" customWidth="1"/>
  </cols>
  <sheetData>
    <row r="4" spans="8:10" x14ac:dyDescent="0.45">
      <c r="H4" s="4" t="str" cm="1">
        <f t="array" ref="H4:H14">_xlfn.UNIQUE('Cleaned data'!E:E)</f>
        <v>Department</v>
      </c>
      <c r="I4" s="4" t="s">
        <v>35</v>
      </c>
      <c r="J4" s="4" t="s">
        <v>36</v>
      </c>
    </row>
    <row r="5" spans="8:10" x14ac:dyDescent="0.45">
      <c r="H5" s="3" t="str">
        <v>Service Department</v>
      </c>
      <c r="I5" s="3">
        <f>COUNTIF('Cleaned data'!E:E,'Department Analysis'!H5)</f>
        <v>1319</v>
      </c>
      <c r="J5" s="6">
        <f>I5/$I$14</f>
        <v>0.28292578292578291</v>
      </c>
    </row>
    <row r="6" spans="8:10" x14ac:dyDescent="0.45">
      <c r="H6" s="3" t="str">
        <v>Operations Department</v>
      </c>
      <c r="I6" s="3">
        <f>COUNTIF('Cleaned data'!E:E,'Department Analysis'!H6)</f>
        <v>1833</v>
      </c>
      <c r="J6" s="6">
        <f t="shared" ref="J6:J13" si="0">I6/$I$14</f>
        <v>0.39317889317889315</v>
      </c>
    </row>
    <row r="7" spans="8:10" x14ac:dyDescent="0.45">
      <c r="H7" s="3" t="str">
        <v>Finance Department</v>
      </c>
      <c r="I7" s="3">
        <f>COUNTIF('Cleaned data'!E:E,'Department Analysis'!H7)</f>
        <v>176</v>
      </c>
      <c r="J7" s="6">
        <f t="shared" si="0"/>
        <v>3.7752037752037754E-2</v>
      </c>
    </row>
    <row r="8" spans="8:10" x14ac:dyDescent="0.45">
      <c r="H8" s="3" t="str">
        <v>Production Department</v>
      </c>
      <c r="I8" s="3">
        <f>COUNTIF('Cleaned data'!E:E,'Department Analysis'!H8)</f>
        <v>244</v>
      </c>
      <c r="J8" s="6">
        <f t="shared" si="0"/>
        <v>5.2338052338052339E-2</v>
      </c>
    </row>
    <row r="9" spans="8:10" x14ac:dyDescent="0.45">
      <c r="H9" s="3" t="str">
        <v>Purchase Department</v>
      </c>
      <c r="I9" s="3">
        <f>COUNTIF('Cleaned data'!E:E,'Department Analysis'!H9)</f>
        <v>230</v>
      </c>
      <c r="J9" s="6">
        <f t="shared" si="0"/>
        <v>4.9335049335049334E-2</v>
      </c>
    </row>
    <row r="10" spans="8:10" x14ac:dyDescent="0.45">
      <c r="H10" s="3" t="str">
        <v>Marketing Department</v>
      </c>
      <c r="I10" s="3">
        <f>COUNTIF('Cleaned data'!E:E,'Department Analysis'!H10)</f>
        <v>201</v>
      </c>
      <c r="J10" s="6">
        <f t="shared" si="0"/>
        <v>4.3114543114543116E-2</v>
      </c>
    </row>
    <row r="11" spans="8:10" x14ac:dyDescent="0.45">
      <c r="H11" s="3" t="str">
        <v>Sales Department</v>
      </c>
      <c r="I11" s="3">
        <f>COUNTIF('Cleaned data'!E:E,'Department Analysis'!H11)</f>
        <v>481</v>
      </c>
      <c r="J11" s="6">
        <f t="shared" si="0"/>
        <v>0.10317460317460317</v>
      </c>
    </row>
    <row r="12" spans="8:10" x14ac:dyDescent="0.45">
      <c r="H12" s="3" t="str">
        <v>Human Resource Department</v>
      </c>
      <c r="I12" s="3">
        <f>COUNTIF('Cleaned data'!E:E,'Department Analysis'!H12)</f>
        <v>66</v>
      </c>
      <c r="J12" s="6">
        <f t="shared" si="0"/>
        <v>1.4157014157014158E-2</v>
      </c>
    </row>
    <row r="13" spans="8:10" x14ac:dyDescent="0.45">
      <c r="H13" s="3" t="str">
        <v>General Management</v>
      </c>
      <c r="I13" s="3">
        <f>COUNTIF('Cleaned data'!E:E,'Department Analysis'!H13)</f>
        <v>112</v>
      </c>
      <c r="J13" s="6">
        <f t="shared" si="0"/>
        <v>2.4024024024024024E-2</v>
      </c>
    </row>
    <row r="14" spans="8:10" x14ac:dyDescent="0.45">
      <c r="H14" s="5">
        <v>0</v>
      </c>
      <c r="I14" s="3">
        <f>SUM(I5:I13)</f>
        <v>4662</v>
      </c>
      <c r="J1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Cleaned data</vt:lpstr>
      <vt:lpstr>Pivot table</vt:lpstr>
      <vt:lpstr>class interval</vt:lpstr>
      <vt:lpstr>Postition Tier Analysis</vt:lpstr>
      <vt:lpstr>Post analysis</vt:lpstr>
      <vt:lpstr>Salary Distribution</vt:lpstr>
      <vt:lpstr>hiring analysis</vt:lpstr>
      <vt:lpstr>Average salary</vt:lpstr>
      <vt:lpstr>Department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Kanal Yoginath Ji</cp:lastModifiedBy>
  <dcterms:created xsi:type="dcterms:W3CDTF">2021-08-03T05:37:34Z</dcterms:created>
  <dcterms:modified xsi:type="dcterms:W3CDTF">2023-11-24T05:26:12Z</dcterms:modified>
</cp:coreProperties>
</file>