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<sst xmlns="http://schemas.openxmlformats.org/spreadsheetml/2006/main" count="91">
  <si>
    <t>1)</t>
  </si>
  <si>
    <t xml:space="preserve">c.Total infant mortality = (Infant death rate) * (Infant birth rate) * (population at start of year) </t>
  </si>
  <si>
    <t>2)</t>
  </si>
  <si>
    <t xml:space="preserve">b.Profit per unit of product sold </t>
  </si>
  <si>
    <t>3)</t>
  </si>
  <si>
    <t xml:space="preserve">c. Number of favorable outcomes / Number of total outcomes </t>
  </si>
  <si>
    <t>4)</t>
  </si>
  <si>
    <t>b. Cost of production of each SKU,  Unit Sales Price of each SKU,  Units Sold of each SKU,</t>
  </si>
  <si>
    <t>No of units sold: 10,000</t>
  </si>
  <si>
    <t>Sourcing Cost of each unit: Rs 200</t>
  </si>
  <si>
    <t>MRP of each unit: Rs 500</t>
  </si>
  <si>
    <t xml:space="preserve">Sales price of each unit: Rs 210 </t>
  </si>
  <si>
    <r>
      <rPr>
        <sz val="11"/>
        <color rgb="FF000000"/>
        <rFont val="Calibri"/>
        <charset val="0"/>
      </rPr>
      <t>%</t>
    </r>
    <r>
      <rPr>
        <sz val="11"/>
        <color rgb="FF000000"/>
        <rFont val="Calibri"/>
        <charset val="0"/>
      </rPr>
      <t xml:space="preserve"> </t>
    </r>
    <r>
      <rPr>
        <sz val="11"/>
        <color rgb="FF000000"/>
        <rFont val="Calibri"/>
        <charset val="0"/>
      </rPr>
      <t>o</t>
    </r>
    <r>
      <rPr>
        <sz val="11"/>
        <color rgb="FF000000"/>
        <rFont val="Calibri"/>
        <charset val="0"/>
      </rPr>
      <t>f</t>
    </r>
    <r>
      <rPr>
        <sz val="11"/>
        <color rgb="FF000000"/>
        <rFont val="Calibri"/>
        <charset val="0"/>
      </rPr>
      <t xml:space="preserve"> </t>
    </r>
    <r>
      <rPr>
        <sz val="11"/>
        <color rgb="FF000000"/>
        <rFont val="Calibri"/>
        <charset val="0"/>
      </rPr>
      <t>t</t>
    </r>
    <r>
      <rPr>
        <sz val="11"/>
        <color rgb="FF000000"/>
        <rFont val="Calibri"/>
        <charset val="0"/>
      </rPr>
      <t>o</t>
    </r>
    <r>
      <rPr>
        <sz val="11"/>
        <color rgb="FF000000"/>
        <rFont val="Calibri"/>
        <charset val="0"/>
      </rPr>
      <t xml:space="preserve">tal
</t>
    </r>
    <r>
      <rPr>
        <sz val="11"/>
        <color rgb="FF000000"/>
        <rFont val="Calibri"/>
        <charset val="0"/>
      </rPr>
      <t>u</t>
    </r>
    <r>
      <rPr>
        <sz val="11"/>
        <color rgb="FF000000"/>
        <rFont val="Calibri"/>
        <charset val="0"/>
      </rPr>
      <t>n</t>
    </r>
    <r>
      <rPr>
        <sz val="11"/>
        <color rgb="FF000000"/>
        <rFont val="Calibri"/>
        <charset val="0"/>
      </rPr>
      <t>its</t>
    </r>
    <r>
      <rPr>
        <sz val="11"/>
        <color rgb="FF000000"/>
        <rFont val="Calibri"/>
        <charset val="0"/>
      </rPr>
      <t xml:space="preserve"> </t>
    </r>
    <r>
      <rPr>
        <sz val="11"/>
        <color rgb="FF000000"/>
        <rFont val="Calibri"/>
        <charset val="0"/>
      </rPr>
      <t>s</t>
    </r>
    <r>
      <rPr>
        <sz val="11"/>
        <color rgb="FF000000"/>
        <rFont val="Calibri"/>
        <charset val="0"/>
      </rPr>
      <t>o</t>
    </r>
    <r>
      <rPr>
        <sz val="11"/>
        <color rgb="FF000000"/>
        <rFont val="Calibri"/>
        <charset val="0"/>
      </rPr>
      <t>ld</t>
    </r>
  </si>
  <si>
    <t>15%</t>
  </si>
  <si>
    <t>20%</t>
  </si>
  <si>
    <t>25%</t>
  </si>
  <si>
    <t>Transportation                                                                                                                                                                               (Rs)
Cost per unit</t>
  </si>
  <si>
    <t>5)</t>
  </si>
  <si>
    <t xml:space="preserve">Calculate the GMV for Clipdart: </t>
  </si>
  <si>
    <t>GMV- gross merchandise volume meaning the value of total merchandise sold over a period of time.</t>
  </si>
  <si>
    <t>The value that customer pays for the product</t>
  </si>
  <si>
    <t>GMV</t>
  </si>
  <si>
    <t>6)</t>
  </si>
  <si>
    <t>RVENUES</t>
  </si>
  <si>
    <t>7)</t>
  </si>
  <si>
    <t xml:space="preserve">No of units sold: </t>
  </si>
  <si>
    <t>Sourcing Cost of each unit:    (Rs)</t>
  </si>
  <si>
    <t>Sales price of each unit: (Rs)</t>
  </si>
  <si>
    <t>Sourcing Cost(CP)</t>
  </si>
  <si>
    <t>Selling Price</t>
  </si>
  <si>
    <t>Transportation Cost</t>
  </si>
  <si>
    <t>Total transportation Cost</t>
  </si>
  <si>
    <t>Total revenue</t>
  </si>
  <si>
    <t>profit</t>
  </si>
  <si>
    <t>8)</t>
  </si>
  <si>
    <t>Acquisition cost=</t>
  </si>
  <si>
    <t>Number of years=</t>
  </si>
  <si>
    <t>Annual purchase=</t>
  </si>
  <si>
    <t>Using CLV formula(Customer Lifetime Value)</t>
  </si>
  <si>
    <t>9)Change in Costs</t>
  </si>
  <si>
    <t xml:space="preserve">For 1000 units sold                                                        </t>
  </si>
  <si>
    <t xml:space="preserve">  Year 2017</t>
  </si>
  <si>
    <t>Year 2018</t>
  </si>
  <si>
    <t>Revenues</t>
  </si>
  <si>
    <t>Marketing Cost</t>
  </si>
  <si>
    <t>Sales &amp; service cost</t>
  </si>
  <si>
    <t>Interest paid on loans</t>
  </si>
  <si>
    <t>R&amp;D Cost</t>
  </si>
  <si>
    <t>10)</t>
  </si>
  <si>
    <t>b.Sales price</t>
  </si>
  <si>
    <t>11)</t>
  </si>
  <si>
    <t xml:space="preserve">d. No of customers lost in the period &amp; total customers at the start of period </t>
  </si>
  <si>
    <t>12)</t>
  </si>
  <si>
    <t>a. Churn rate = 1 – Retention rate</t>
  </si>
  <si>
    <t>Product</t>
  </si>
  <si>
    <t>Shoes</t>
  </si>
  <si>
    <t>Shirts</t>
  </si>
  <si>
    <t>Trousers</t>
  </si>
  <si>
    <t>Socks</t>
  </si>
  <si>
    <r>
      <rPr>
        <b/>
        <sz val="11"/>
        <color rgb="FF000000"/>
        <rFont val="Calibri"/>
        <charset val="0"/>
      </rPr>
      <t>W</t>
    </r>
    <r>
      <rPr>
        <b/>
        <sz val="11"/>
        <color rgb="FF000000"/>
        <rFont val="Calibri"/>
        <charset val="0"/>
      </rPr>
      <t>r</t>
    </r>
    <r>
      <rPr>
        <b/>
        <sz val="11"/>
        <color rgb="FF000000"/>
        <rFont val="Calibri"/>
        <charset val="0"/>
      </rPr>
      <t>i</t>
    </r>
    <r>
      <rPr>
        <b/>
        <sz val="11"/>
        <color rgb="FF000000"/>
        <rFont val="Calibri"/>
        <charset val="0"/>
      </rPr>
      <t>s</t>
    </r>
    <r>
      <rPr>
        <b/>
        <sz val="11"/>
        <color rgb="FF000000"/>
        <rFont val="Calibri"/>
        <charset val="0"/>
      </rPr>
      <t>t</t>
    </r>
    <r>
      <rPr>
        <b/>
        <sz val="11"/>
        <color rgb="FF000000"/>
        <rFont val="Calibri"/>
        <charset val="0"/>
      </rPr>
      <t xml:space="preserve">-
</t>
    </r>
    <r>
      <rPr>
        <b/>
        <sz val="11"/>
        <color rgb="FF000000"/>
        <rFont val="Calibri"/>
        <charset val="0"/>
      </rPr>
      <t>B</t>
    </r>
    <r>
      <rPr>
        <b/>
        <sz val="11"/>
        <color rgb="FF000000"/>
        <rFont val="Calibri"/>
        <charset val="0"/>
      </rPr>
      <t>a</t>
    </r>
    <r>
      <rPr>
        <b/>
        <sz val="11"/>
        <color rgb="FF000000"/>
        <rFont val="Calibri"/>
        <charset val="0"/>
      </rPr>
      <t>n</t>
    </r>
    <r>
      <rPr>
        <b/>
        <sz val="11"/>
        <color rgb="FF000000"/>
        <rFont val="Calibri"/>
        <charset val="0"/>
      </rPr>
      <t>d</t>
    </r>
    <r>
      <rPr>
        <b/>
        <sz val="11"/>
        <color rgb="FF000000"/>
        <rFont val="Calibri"/>
        <charset val="0"/>
      </rPr>
      <t>s</t>
    </r>
  </si>
  <si>
    <t>Unit Sales Price (Rs)</t>
  </si>
  <si>
    <t>Direct Manufacturing cost (Rs)</t>
  </si>
  <si>
    <t>Units Produced</t>
  </si>
  <si>
    <t>10,000</t>
  </si>
  <si>
    <t>Units Sold</t>
  </si>
  <si>
    <r>
      <rPr>
        <b/>
        <sz val="11"/>
        <color rgb="FF000000"/>
        <rFont val="Calibri"/>
        <charset val="0"/>
      </rPr>
      <t>O</t>
    </r>
    <r>
      <rPr>
        <b/>
        <sz val="11"/>
        <color rgb="FF000000"/>
        <rFont val="Calibri"/>
        <charset val="0"/>
      </rPr>
      <t>p</t>
    </r>
    <r>
      <rPr>
        <b/>
        <sz val="11"/>
        <color rgb="FF000000"/>
        <rFont val="Calibri"/>
        <charset val="0"/>
      </rPr>
      <t>e</t>
    </r>
    <r>
      <rPr>
        <b/>
        <sz val="11"/>
        <color rgb="FF000000"/>
        <rFont val="Calibri"/>
        <charset val="0"/>
      </rPr>
      <t>n</t>
    </r>
    <r>
      <rPr>
        <b/>
        <sz val="11"/>
        <color rgb="FF000000"/>
        <rFont val="Calibri"/>
        <charset val="0"/>
      </rPr>
      <t>i</t>
    </r>
    <r>
      <rPr>
        <b/>
        <sz val="11"/>
        <color rgb="FF000000"/>
        <rFont val="Calibri"/>
        <charset val="0"/>
      </rPr>
      <t>n</t>
    </r>
    <r>
      <rPr>
        <b/>
        <sz val="11"/>
        <color rgb="FF000000"/>
        <rFont val="Calibri"/>
        <charset val="0"/>
      </rPr>
      <t>g</t>
    </r>
    <r>
      <rPr>
        <b/>
        <sz val="11"/>
        <color rgb="FF000000"/>
        <rFont val="Calibri"/>
        <charset val="0"/>
      </rPr>
      <t xml:space="preserve"> </t>
    </r>
    <r>
      <rPr>
        <b/>
        <sz val="11"/>
        <color rgb="FF000000"/>
        <rFont val="Calibri"/>
        <charset val="0"/>
      </rPr>
      <t>S</t>
    </r>
    <r>
      <rPr>
        <b/>
        <sz val="11"/>
        <color rgb="FF000000"/>
        <rFont val="Calibri"/>
        <charset val="0"/>
      </rPr>
      <t>t</t>
    </r>
    <r>
      <rPr>
        <b/>
        <sz val="11"/>
        <color rgb="FF000000"/>
        <rFont val="Calibri"/>
        <charset val="0"/>
      </rPr>
      <t>o</t>
    </r>
    <r>
      <rPr>
        <b/>
        <sz val="11"/>
        <color rgb="FF000000"/>
        <rFont val="Calibri"/>
        <charset val="0"/>
      </rPr>
      <t>c</t>
    </r>
    <r>
      <rPr>
        <b/>
        <sz val="11"/>
        <color rgb="FF000000"/>
        <rFont val="Calibri"/>
        <charset val="0"/>
      </rPr>
      <t xml:space="preserve">k
</t>
    </r>
    <r>
      <rPr>
        <b/>
        <sz val="11"/>
        <color rgb="FF000000"/>
        <rFont val="Calibri"/>
        <charset val="0"/>
      </rPr>
      <t>(</t>
    </r>
    <r>
      <rPr>
        <b/>
        <sz val="11"/>
        <color rgb="FF000000"/>
        <rFont val="Calibri"/>
        <charset val="0"/>
      </rPr>
      <t>u</t>
    </r>
    <r>
      <rPr>
        <b/>
        <sz val="11"/>
        <color rgb="FF000000"/>
        <rFont val="Calibri"/>
        <charset val="0"/>
      </rPr>
      <t>n</t>
    </r>
    <r>
      <rPr>
        <b/>
        <sz val="11"/>
        <color rgb="FF000000"/>
        <rFont val="Calibri"/>
        <charset val="0"/>
      </rPr>
      <t>i</t>
    </r>
    <r>
      <rPr>
        <b/>
        <sz val="11"/>
        <color rgb="FF000000"/>
        <rFont val="Calibri"/>
        <charset val="0"/>
      </rPr>
      <t>t</t>
    </r>
    <r>
      <rPr>
        <b/>
        <sz val="11"/>
        <color rgb="FF000000"/>
        <rFont val="Calibri"/>
        <charset val="0"/>
      </rPr>
      <t>s</t>
    </r>
    <r>
      <rPr>
        <b/>
        <sz val="11"/>
        <color rgb="FF000000"/>
        <rFont val="Calibri"/>
        <charset val="0"/>
      </rPr>
      <t>)</t>
    </r>
  </si>
  <si>
    <r>
      <rPr>
        <b/>
        <sz val="11"/>
        <color rgb="FF000000"/>
        <rFont val="Calibri"/>
        <charset val="0"/>
      </rPr>
      <t>D</t>
    </r>
    <r>
      <rPr>
        <b/>
        <sz val="11"/>
        <color rgb="FF000000"/>
        <rFont val="Calibri"/>
        <charset val="0"/>
      </rPr>
      <t>a</t>
    </r>
    <r>
      <rPr>
        <b/>
        <sz val="11"/>
        <color rgb="FF000000"/>
        <rFont val="Calibri"/>
        <charset val="0"/>
      </rPr>
      <t>maged</t>
    </r>
    <r>
      <rPr>
        <b/>
        <sz val="11"/>
        <color rgb="FF000000"/>
        <rFont val="Calibri"/>
        <charset val="0"/>
      </rPr>
      <t xml:space="preserve"> </t>
    </r>
    <r>
      <rPr>
        <b/>
        <sz val="11"/>
        <color rgb="FF000000"/>
        <rFont val="Calibri"/>
        <charset val="0"/>
      </rPr>
      <t>S</t>
    </r>
    <r>
      <rPr>
        <b/>
        <sz val="11"/>
        <color rgb="FF000000"/>
        <rFont val="Calibri"/>
        <charset val="0"/>
      </rPr>
      <t>t</t>
    </r>
    <r>
      <rPr>
        <b/>
        <sz val="11"/>
        <color rgb="FF000000"/>
        <rFont val="Calibri"/>
        <charset val="0"/>
      </rPr>
      <t>o</t>
    </r>
    <r>
      <rPr>
        <b/>
        <sz val="11"/>
        <color rgb="FF000000"/>
        <rFont val="Calibri"/>
        <charset val="0"/>
      </rPr>
      <t>c</t>
    </r>
    <r>
      <rPr>
        <b/>
        <sz val="11"/>
        <color rgb="FF000000"/>
        <rFont val="Calibri"/>
        <charset val="0"/>
      </rPr>
      <t xml:space="preserve">k
</t>
    </r>
    <r>
      <rPr>
        <b/>
        <sz val="11"/>
        <color rgb="FF000000"/>
        <rFont val="Calibri"/>
        <charset val="0"/>
      </rPr>
      <t>(</t>
    </r>
    <r>
      <rPr>
        <b/>
        <sz val="11"/>
        <color rgb="FF000000"/>
        <rFont val="Calibri"/>
        <charset val="0"/>
      </rPr>
      <t>u</t>
    </r>
    <r>
      <rPr>
        <b/>
        <sz val="11"/>
        <color rgb="FF000000"/>
        <rFont val="Calibri"/>
        <charset val="0"/>
      </rPr>
      <t>n</t>
    </r>
    <r>
      <rPr>
        <b/>
        <sz val="11"/>
        <color rgb="FF000000"/>
        <rFont val="Calibri"/>
        <charset val="0"/>
      </rPr>
      <t>i</t>
    </r>
    <r>
      <rPr>
        <b/>
        <sz val="11"/>
        <color rgb="FF000000"/>
        <rFont val="Calibri"/>
        <charset val="0"/>
      </rPr>
      <t>t</t>
    </r>
    <r>
      <rPr>
        <b/>
        <sz val="11"/>
        <color rgb="FF000000"/>
        <rFont val="Calibri"/>
        <charset val="0"/>
      </rPr>
      <t>s</t>
    </r>
    <r>
      <rPr>
        <b/>
        <sz val="11"/>
        <color rgb="FF000000"/>
        <rFont val="Calibri"/>
        <charset val="0"/>
      </rPr>
      <t>)</t>
    </r>
  </si>
  <si>
    <r>
      <rPr>
        <b/>
        <sz val="11"/>
        <color rgb="FF000000"/>
        <rFont val="Calibri"/>
        <charset val="0"/>
      </rPr>
      <t>D</t>
    </r>
    <r>
      <rPr>
        <b/>
        <sz val="11"/>
        <color rgb="FF000000"/>
        <rFont val="Calibri"/>
        <charset val="0"/>
      </rPr>
      <t>a</t>
    </r>
    <r>
      <rPr>
        <b/>
        <sz val="11"/>
        <color rgb="FF000000"/>
        <rFont val="Calibri"/>
        <charset val="0"/>
      </rPr>
      <t>maged</t>
    </r>
    <r>
      <rPr>
        <b/>
        <sz val="11"/>
        <color rgb="FF000000"/>
        <rFont val="Calibri"/>
        <charset val="0"/>
      </rPr>
      <t xml:space="preserve"> </t>
    </r>
    <r>
      <rPr>
        <b/>
        <sz val="11"/>
        <color rgb="FF000000"/>
        <rFont val="Calibri"/>
        <charset val="0"/>
      </rPr>
      <t>s</t>
    </r>
    <r>
      <rPr>
        <b/>
        <sz val="11"/>
        <color rgb="FF000000"/>
        <rFont val="Calibri"/>
        <charset val="0"/>
      </rPr>
      <t>t</t>
    </r>
    <r>
      <rPr>
        <b/>
        <sz val="11"/>
        <color rgb="FF000000"/>
        <rFont val="Calibri"/>
        <charset val="0"/>
      </rPr>
      <t>o</t>
    </r>
    <r>
      <rPr>
        <b/>
        <sz val="11"/>
        <color rgb="FF000000"/>
        <rFont val="Calibri"/>
        <charset val="0"/>
      </rPr>
      <t>c</t>
    </r>
    <r>
      <rPr>
        <b/>
        <sz val="11"/>
        <color rgb="FF000000"/>
        <rFont val="Calibri"/>
        <charset val="0"/>
      </rPr>
      <t>k</t>
    </r>
    <r>
      <rPr>
        <b/>
        <sz val="11"/>
        <color rgb="FF000000"/>
        <rFont val="Calibri"/>
        <charset val="0"/>
      </rPr>
      <t xml:space="preserve"> </t>
    </r>
    <r>
      <rPr>
        <b/>
        <sz val="11"/>
        <color rgb="FF000000"/>
        <rFont val="Calibri"/>
        <charset val="0"/>
      </rPr>
      <t>s</t>
    </r>
    <r>
      <rPr>
        <b/>
        <sz val="11"/>
        <color rgb="FF000000"/>
        <rFont val="Calibri"/>
        <charset val="0"/>
      </rPr>
      <t>a</t>
    </r>
    <r>
      <rPr>
        <b/>
        <sz val="11"/>
        <color rgb="FF000000"/>
        <rFont val="Calibri"/>
        <charset val="0"/>
      </rPr>
      <t>l</t>
    </r>
    <r>
      <rPr>
        <b/>
        <sz val="11"/>
        <color rgb="FF000000"/>
        <rFont val="Calibri"/>
        <charset val="0"/>
      </rPr>
      <t xml:space="preserve">e
</t>
    </r>
    <r>
      <rPr>
        <b/>
        <sz val="11"/>
        <color rgb="FF000000"/>
        <rFont val="Calibri"/>
        <charset val="0"/>
      </rPr>
      <t>v</t>
    </r>
    <r>
      <rPr>
        <b/>
        <sz val="11"/>
        <color rgb="FF000000"/>
        <rFont val="Calibri"/>
        <charset val="0"/>
      </rPr>
      <t>a</t>
    </r>
    <r>
      <rPr>
        <b/>
        <sz val="11"/>
        <color rgb="FF000000"/>
        <rFont val="Calibri"/>
        <charset val="0"/>
      </rPr>
      <t>l</t>
    </r>
    <r>
      <rPr>
        <b/>
        <sz val="11"/>
        <color rgb="FF000000"/>
        <rFont val="Calibri"/>
        <charset val="0"/>
      </rPr>
      <t>u</t>
    </r>
    <r>
      <rPr>
        <b/>
        <sz val="11"/>
        <color rgb="FF000000"/>
        <rFont val="Calibri"/>
        <charset val="0"/>
      </rPr>
      <t>e</t>
    </r>
    <r>
      <rPr>
        <b/>
        <sz val="11"/>
        <color rgb="FF000000"/>
        <rFont val="Calibri"/>
        <charset val="0"/>
      </rPr>
      <t xml:space="preserve"> </t>
    </r>
    <r>
      <rPr>
        <b/>
        <sz val="11"/>
        <color rgb="FF000000"/>
        <rFont val="Calibri"/>
        <charset val="0"/>
      </rPr>
      <t>p</t>
    </r>
    <r>
      <rPr>
        <b/>
        <sz val="11"/>
        <color rgb="FF000000"/>
        <rFont val="Calibri"/>
        <charset val="0"/>
      </rPr>
      <t>e</t>
    </r>
    <r>
      <rPr>
        <b/>
        <sz val="11"/>
        <color rgb="FF000000"/>
        <rFont val="Calibri"/>
        <charset val="0"/>
      </rPr>
      <t>r</t>
    </r>
    <r>
      <rPr>
        <b/>
        <sz val="11"/>
        <color rgb="FF000000"/>
        <rFont val="Calibri"/>
        <charset val="0"/>
      </rPr>
      <t xml:space="preserve"> </t>
    </r>
    <r>
      <rPr>
        <b/>
        <sz val="11"/>
        <color rgb="FF000000"/>
        <rFont val="Calibri"/>
        <charset val="0"/>
      </rPr>
      <t>u</t>
    </r>
    <r>
      <rPr>
        <b/>
        <sz val="11"/>
        <color rgb="FF000000"/>
        <rFont val="Calibri"/>
        <charset val="0"/>
      </rPr>
      <t>n</t>
    </r>
    <r>
      <rPr>
        <b/>
        <sz val="11"/>
        <color rgb="FF000000"/>
        <rFont val="Calibri"/>
        <charset val="0"/>
      </rPr>
      <t>i</t>
    </r>
    <r>
      <rPr>
        <b/>
        <sz val="11"/>
        <color rgb="FF000000"/>
        <rFont val="Calibri"/>
        <charset val="0"/>
      </rPr>
      <t>t</t>
    </r>
  </si>
  <si>
    <t>Damage Stock sold</t>
  </si>
  <si>
    <t>100%</t>
  </si>
  <si>
    <t>0%</t>
  </si>
  <si>
    <r>
      <rPr>
        <b/>
        <sz val="11"/>
        <color rgb="FF000000"/>
        <rFont val="Calibri"/>
        <charset val="0"/>
      </rPr>
      <t>Ex</t>
    </r>
    <r>
      <rPr>
        <b/>
        <sz val="11"/>
        <color rgb="FF000000"/>
        <rFont val="Calibri"/>
        <charset val="0"/>
      </rPr>
      <t>c</t>
    </r>
    <r>
      <rPr>
        <b/>
        <sz val="11"/>
        <color rgb="FF000000"/>
        <rFont val="Calibri"/>
        <charset val="0"/>
      </rPr>
      <t>e</t>
    </r>
    <r>
      <rPr>
        <b/>
        <sz val="11"/>
        <color rgb="FF000000"/>
        <rFont val="Calibri"/>
        <charset val="0"/>
      </rPr>
      <t>s</t>
    </r>
    <r>
      <rPr>
        <b/>
        <sz val="11"/>
        <color rgb="FF000000"/>
        <rFont val="Calibri"/>
        <charset val="0"/>
      </rPr>
      <t>s</t>
    </r>
    <r>
      <rPr>
        <b/>
        <sz val="11"/>
        <color rgb="FF000000"/>
        <rFont val="Calibri"/>
        <charset val="0"/>
      </rPr>
      <t xml:space="preserve"> </t>
    </r>
    <r>
      <rPr>
        <b/>
        <sz val="11"/>
        <color rgb="FF000000"/>
        <rFont val="Calibri"/>
        <charset val="0"/>
      </rPr>
      <t>s</t>
    </r>
    <r>
      <rPr>
        <b/>
        <sz val="11"/>
        <color rgb="FF000000"/>
        <rFont val="Calibri"/>
        <charset val="0"/>
      </rPr>
      <t>t</t>
    </r>
    <r>
      <rPr>
        <b/>
        <sz val="11"/>
        <color rgb="FF000000"/>
        <rFont val="Calibri"/>
        <charset val="0"/>
      </rPr>
      <t>o</t>
    </r>
    <r>
      <rPr>
        <b/>
        <sz val="11"/>
        <color rgb="FF000000"/>
        <rFont val="Calibri"/>
        <charset val="0"/>
      </rPr>
      <t>c</t>
    </r>
    <r>
      <rPr>
        <b/>
        <sz val="11"/>
        <color rgb="FF000000"/>
        <rFont val="Calibri"/>
        <charset val="0"/>
      </rPr>
      <t>k</t>
    </r>
    <r>
      <rPr>
        <b/>
        <sz val="11"/>
        <color rgb="FF000000"/>
        <rFont val="Calibri"/>
        <charset val="0"/>
      </rPr>
      <t xml:space="preserve"> </t>
    </r>
    <r>
      <rPr>
        <b/>
        <sz val="11"/>
        <color rgb="FF000000"/>
        <rFont val="Calibri"/>
        <charset val="0"/>
      </rPr>
      <t>h</t>
    </r>
    <r>
      <rPr>
        <b/>
        <sz val="11"/>
        <color rgb="FF000000"/>
        <rFont val="Calibri"/>
        <charset val="0"/>
      </rPr>
      <t>o</t>
    </r>
    <r>
      <rPr>
        <b/>
        <sz val="11"/>
        <color rgb="FF000000"/>
        <rFont val="Calibri"/>
        <charset val="0"/>
      </rPr>
      <t>l</t>
    </r>
    <r>
      <rPr>
        <b/>
        <sz val="11"/>
        <color rgb="FF000000"/>
        <rFont val="Calibri"/>
        <charset val="0"/>
      </rPr>
      <t>d</t>
    </r>
    <r>
      <rPr>
        <b/>
        <sz val="11"/>
        <color rgb="FF000000"/>
        <rFont val="Calibri"/>
        <charset val="0"/>
      </rPr>
      <t>i</t>
    </r>
    <r>
      <rPr>
        <b/>
        <sz val="11"/>
        <color rgb="FF000000"/>
        <rFont val="Calibri"/>
        <charset val="0"/>
      </rPr>
      <t>n</t>
    </r>
    <r>
      <rPr>
        <b/>
        <sz val="11"/>
        <color rgb="FF000000"/>
        <rFont val="Calibri"/>
        <charset val="0"/>
      </rPr>
      <t xml:space="preserve">g
</t>
    </r>
    <r>
      <rPr>
        <b/>
        <sz val="11"/>
        <color rgb="FF000000"/>
        <rFont val="Calibri"/>
        <charset val="0"/>
      </rPr>
      <t>c</t>
    </r>
    <r>
      <rPr>
        <b/>
        <sz val="11"/>
        <color rgb="FF000000"/>
        <rFont val="Calibri"/>
        <charset val="0"/>
      </rPr>
      <t>o</t>
    </r>
    <r>
      <rPr>
        <b/>
        <sz val="11"/>
        <color rgb="FF000000"/>
        <rFont val="Calibri"/>
        <charset val="0"/>
      </rPr>
      <t>st</t>
    </r>
    <r>
      <rPr>
        <b/>
        <sz val="11"/>
        <color rgb="FF000000"/>
        <rFont val="Calibri"/>
        <charset val="0"/>
      </rPr>
      <t xml:space="preserve"> </t>
    </r>
    <r>
      <rPr>
        <b/>
        <sz val="11"/>
        <color rgb="FF000000"/>
        <rFont val="Calibri"/>
        <charset val="0"/>
      </rPr>
      <t>p</t>
    </r>
    <r>
      <rPr>
        <b/>
        <sz val="11"/>
        <color rgb="FF000000"/>
        <rFont val="Calibri"/>
        <charset val="0"/>
      </rPr>
      <t>e</t>
    </r>
    <r>
      <rPr>
        <b/>
        <sz val="11"/>
        <color rgb="FF000000"/>
        <rFont val="Calibri"/>
        <charset val="0"/>
      </rPr>
      <t>r</t>
    </r>
    <r>
      <rPr>
        <b/>
        <sz val="11"/>
        <color rgb="FF000000"/>
        <rFont val="Calibri"/>
        <charset val="0"/>
      </rPr>
      <t xml:space="preserve"> </t>
    </r>
    <r>
      <rPr>
        <b/>
        <sz val="11"/>
        <color rgb="FF000000"/>
        <rFont val="Calibri"/>
        <charset val="0"/>
      </rPr>
      <t>u</t>
    </r>
    <r>
      <rPr>
        <b/>
        <sz val="11"/>
        <color rgb="FF000000"/>
        <rFont val="Calibri"/>
        <charset val="0"/>
      </rPr>
      <t>n</t>
    </r>
    <r>
      <rPr>
        <b/>
        <sz val="11"/>
        <color rgb="FF000000"/>
        <rFont val="Calibri"/>
        <charset val="0"/>
      </rPr>
      <t>i</t>
    </r>
    <r>
      <rPr>
        <b/>
        <sz val="11"/>
        <color rgb="FF000000"/>
        <rFont val="Calibri"/>
        <charset val="0"/>
      </rPr>
      <t>t</t>
    </r>
  </si>
  <si>
    <t>Fixed Overheads (Rs)</t>
  </si>
  <si>
    <t>100,000</t>
  </si>
  <si>
    <t>13)</t>
  </si>
  <si>
    <t>What are the revenues for the company Y with the following product Mix:</t>
  </si>
  <si>
    <t>SUM</t>
  </si>
  <si>
    <t>production cost:</t>
  </si>
  <si>
    <t>revenue from sales</t>
  </si>
  <si>
    <t>damaged stock sales</t>
  </si>
  <si>
    <t>Revenue</t>
  </si>
  <si>
    <t>14)</t>
  </si>
  <si>
    <t xml:space="preserve">Opening Stock
</t>
  </si>
  <si>
    <t xml:space="preserve">Units Unsold from produced </t>
  </si>
  <si>
    <t xml:space="preserve">Excess stock </t>
  </si>
  <si>
    <t>15)</t>
  </si>
  <si>
    <t>Revenue from sold stock</t>
  </si>
  <si>
    <t>Revenue from damaged Stock</t>
  </si>
  <si>
    <t xml:space="preserve">Fixed Overheads </t>
  </si>
  <si>
    <t>excess stock holding cost</t>
  </si>
  <si>
    <t>cost</t>
  </si>
</sst>
</file>

<file path=xl/styles.xml><?xml version="1.0" encoding="utf-8"?>
<styleSheet xmlns="http://schemas.openxmlformats.org/spreadsheetml/2006/main">
  <numFmts count="4">
    <numFmt numFmtId="176" formatCode="_ &quot;₹&quot;\ * #,##0_ ;_ &quot;₹&quot;\ * \-#,##0_ ;_ &quot;₹&quot;\ * &quot;-&quot;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sz val="11"/>
      <color rgb="FF000000"/>
      <name val="Calibri"/>
      <charset val="0"/>
    </font>
    <font>
      <sz val="11"/>
      <color theme="1"/>
      <name val="Calibri Light"/>
      <charset val="134"/>
      <scheme val="major"/>
    </font>
    <font>
      <b/>
      <sz val="11"/>
      <color rgb="FF000000"/>
      <name val="Calibri"/>
      <charset val="0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15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0" fillId="27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14" borderId="5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24" borderId="7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1" fillId="24" borderId="5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0" borderId="0" xfId="0" applyFont="1" applyFill="1" applyAlignment="1">
      <alignment horizontal="left" vertical="top" wrapText="1"/>
    </xf>
    <xf numFmtId="0" fontId="1" fillId="0" borderId="0" xfId="0" applyFont="1" applyFill="1" applyAlignment="1">
      <alignment horizontal="left" vertical="top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 wrapText="1"/>
    </xf>
    <xf numFmtId="3" fontId="1" fillId="2" borderId="0" xfId="0" applyNumberFormat="1" applyFont="1" applyFill="1" applyAlignment="1">
      <alignment horizontal="left" vertical="top" wrapText="1"/>
    </xf>
    <xf numFmtId="3" fontId="1" fillId="0" borderId="0" xfId="0" applyNumberFormat="1" applyFont="1" applyFill="1" applyAlignment="1">
      <alignment horizontal="left" vertical="top" wrapText="1"/>
    </xf>
    <xf numFmtId="3" fontId="0" fillId="0" borderId="0" xfId="0" applyNumberFormat="1">
      <alignment vertical="center"/>
    </xf>
    <xf numFmtId="9" fontId="0" fillId="2" borderId="0" xfId="6" applyFill="1">
      <alignment vertical="center"/>
    </xf>
    <xf numFmtId="0" fontId="2" fillId="2" borderId="0" xfId="0" applyFont="1" applyFill="1">
      <alignment vertical="center"/>
    </xf>
    <xf numFmtId="0" fontId="3" fillId="0" borderId="1" xfId="0" applyFont="1" applyFill="1" applyBorder="1" applyAlignment="1">
      <alignment horizontal="left" vertical="top"/>
    </xf>
    <xf numFmtId="1" fontId="1" fillId="0" borderId="1" xfId="0" applyNumberFormat="1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center" vertical="top" wrapText="1"/>
    </xf>
    <xf numFmtId="1" fontId="1" fillId="0" borderId="1" xfId="0" applyNumberFormat="1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left" vertical="top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8"/>
  <sheetViews>
    <sheetView tabSelected="1" topLeftCell="B77" workbookViewId="0">
      <selection activeCell="D97" sqref="D97"/>
    </sheetView>
  </sheetViews>
  <sheetFormatPr defaultColWidth="9.14285714285714" defaultRowHeight="15"/>
  <cols>
    <col min="1" max="1" width="16.4285714285714" customWidth="1"/>
    <col min="2" max="2" width="69.2857142857143" customWidth="1"/>
    <col min="3" max="3" width="14"/>
    <col min="4" max="5" width="9.57142857142857"/>
    <col min="7" max="9" width="9.57142857142857"/>
    <col min="14" max="15" width="9.57142857142857"/>
  </cols>
  <sheetData>
    <row r="1" spans="1:2">
      <c r="A1" t="s">
        <v>0</v>
      </c>
      <c r="B1" s="1" t="s">
        <v>1</v>
      </c>
    </row>
    <row r="2" spans="1:2">
      <c r="A2" t="s">
        <v>2</v>
      </c>
      <c r="B2" s="2" t="s">
        <v>3</v>
      </c>
    </row>
    <row r="3" spans="1:2">
      <c r="A3" t="s">
        <v>4</v>
      </c>
      <c r="B3" s="2" t="s">
        <v>5</v>
      </c>
    </row>
    <row r="4" spans="1:2">
      <c r="A4" t="s">
        <v>6</v>
      </c>
      <c r="B4" s="2" t="s">
        <v>7</v>
      </c>
    </row>
    <row r="5" spans="2:2">
      <c r="B5" t="s">
        <v>8</v>
      </c>
    </row>
    <row r="6" spans="2:11">
      <c r="B6" s="3" t="s">
        <v>9</v>
      </c>
      <c r="C6" s="3"/>
      <c r="D6" s="3"/>
      <c r="E6" s="4"/>
      <c r="F6" s="4"/>
      <c r="G6" s="4"/>
      <c r="H6" s="4"/>
      <c r="I6" s="4"/>
      <c r="J6" s="4"/>
      <c r="K6" s="4"/>
    </row>
    <row r="7" spans="2:11">
      <c r="B7" s="3" t="s">
        <v>10</v>
      </c>
      <c r="C7" s="3"/>
      <c r="D7" s="3"/>
      <c r="E7" s="4"/>
      <c r="F7" s="4"/>
      <c r="G7" s="4"/>
      <c r="H7" s="4"/>
      <c r="I7" s="4"/>
      <c r="J7" s="4"/>
      <c r="K7" s="4"/>
    </row>
    <row r="8" spans="2:11">
      <c r="B8" s="3" t="s">
        <v>11</v>
      </c>
      <c r="C8" s="3"/>
      <c r="D8" s="3"/>
      <c r="E8" s="4"/>
      <c r="F8" s="4"/>
      <c r="G8" s="4"/>
      <c r="H8" s="4"/>
      <c r="I8" s="4"/>
      <c r="J8" s="4"/>
      <c r="K8" s="4"/>
    </row>
    <row r="9" spans="2:11">
      <c r="B9" s="5" t="s">
        <v>12</v>
      </c>
      <c r="C9" s="5"/>
      <c r="D9" s="5"/>
      <c r="E9" s="6" t="s">
        <v>13</v>
      </c>
      <c r="F9" s="6"/>
      <c r="G9" s="6" t="s">
        <v>14</v>
      </c>
      <c r="H9" s="6" t="s">
        <v>14</v>
      </c>
      <c r="I9" s="6"/>
      <c r="J9" s="6" t="s">
        <v>15</v>
      </c>
      <c r="K9" s="6" t="s">
        <v>14</v>
      </c>
    </row>
    <row r="10" spans="2:11">
      <c r="B10" s="5" t="s">
        <v>16</v>
      </c>
      <c r="C10" s="5"/>
      <c r="D10" s="5"/>
      <c r="E10" s="6">
        <v>200</v>
      </c>
      <c r="F10" s="6"/>
      <c r="G10" s="6">
        <v>250</v>
      </c>
      <c r="H10" s="6">
        <v>300</v>
      </c>
      <c r="I10" s="6"/>
      <c r="J10" s="6">
        <v>90</v>
      </c>
      <c r="K10" s="6">
        <v>5</v>
      </c>
    </row>
    <row r="11" spans="1:2">
      <c r="A11" t="s">
        <v>17</v>
      </c>
      <c r="B11" t="s">
        <v>18</v>
      </c>
    </row>
    <row r="12" spans="2:2">
      <c r="B12" t="s">
        <v>19</v>
      </c>
    </row>
    <row r="13" spans="2:2">
      <c r="B13" t="s">
        <v>20</v>
      </c>
    </row>
    <row r="14" spans="1:2">
      <c r="A14" t="s">
        <v>21</v>
      </c>
      <c r="B14" s="7">
        <f>10000*500</f>
        <v>5000000</v>
      </c>
    </row>
    <row r="15" spans="3:11">
      <c r="C15" s="3"/>
      <c r="D15" s="3"/>
      <c r="E15" s="4"/>
      <c r="F15" s="4"/>
      <c r="G15" s="4"/>
      <c r="H15" s="4"/>
      <c r="I15" s="4"/>
      <c r="J15" s="4"/>
      <c r="K15" s="4"/>
    </row>
    <row r="16" spans="1:11">
      <c r="A16" t="s">
        <v>22</v>
      </c>
      <c r="B16" s="3"/>
      <c r="C16" s="3"/>
      <c r="D16" s="3"/>
      <c r="E16" s="4"/>
      <c r="F16" s="4"/>
      <c r="G16" s="4"/>
      <c r="H16" s="4"/>
      <c r="I16" s="4"/>
      <c r="J16" s="4"/>
      <c r="K16" s="4"/>
    </row>
    <row r="17" spans="1:11">
      <c r="A17" t="s">
        <v>23</v>
      </c>
      <c r="B17" s="8">
        <v>100000</v>
      </c>
      <c r="C17" s="3"/>
      <c r="D17" s="3"/>
      <c r="E17" s="4"/>
      <c r="F17" s="4"/>
      <c r="G17" s="4"/>
      <c r="H17" s="4"/>
      <c r="I17" s="4"/>
      <c r="J17" s="4"/>
      <c r="K17" s="4"/>
    </row>
    <row r="18" spans="2:11">
      <c r="B18" s="3"/>
      <c r="C18" s="3"/>
      <c r="D18" s="3"/>
      <c r="E18" s="4"/>
      <c r="F18" s="4"/>
      <c r="G18" s="4"/>
      <c r="H18" s="4"/>
      <c r="I18" s="4"/>
      <c r="J18" s="4"/>
      <c r="K18" s="4"/>
    </row>
    <row r="19" spans="1:11">
      <c r="A19" t="s">
        <v>24</v>
      </c>
      <c r="B19" t="s">
        <v>25</v>
      </c>
      <c r="C19" s="9">
        <v>10000</v>
      </c>
      <c r="D19" s="3"/>
      <c r="E19" s="4"/>
      <c r="F19" s="4"/>
      <c r="G19" s="4"/>
      <c r="H19" s="4"/>
      <c r="I19" s="4"/>
      <c r="J19" s="4"/>
      <c r="K19" s="4"/>
    </row>
    <row r="20" spans="2:11">
      <c r="B20" s="3" t="s">
        <v>26</v>
      </c>
      <c r="C20" s="3">
        <v>200</v>
      </c>
      <c r="D20" s="3"/>
      <c r="E20" s="4"/>
      <c r="F20" s="4"/>
      <c r="G20" s="4"/>
      <c r="H20" s="4"/>
      <c r="I20" s="4"/>
      <c r="J20" s="4"/>
      <c r="K20" s="4"/>
    </row>
    <row r="21" spans="2:11">
      <c r="B21" s="3" t="s">
        <v>27</v>
      </c>
      <c r="C21" s="3">
        <v>500</v>
      </c>
      <c r="D21" s="3"/>
      <c r="E21" s="4"/>
      <c r="F21" s="4"/>
      <c r="G21" s="4"/>
      <c r="H21" s="4"/>
      <c r="I21" s="4"/>
      <c r="J21" s="4"/>
      <c r="K21" s="4"/>
    </row>
    <row r="22" spans="2:11">
      <c r="B22" s="3" t="s">
        <v>28</v>
      </c>
      <c r="C22" s="3">
        <f>C19*C20</f>
        <v>2000000</v>
      </c>
      <c r="D22" s="3"/>
      <c r="E22" s="4"/>
      <c r="F22" s="4"/>
      <c r="G22" s="4"/>
      <c r="H22" s="4"/>
      <c r="I22" s="4"/>
      <c r="J22" s="4"/>
      <c r="K22" s="4"/>
    </row>
    <row r="23" spans="2:11">
      <c r="B23" s="3" t="s">
        <v>29</v>
      </c>
      <c r="C23" s="3">
        <f>C19*C21</f>
        <v>5000000</v>
      </c>
      <c r="D23" s="3"/>
      <c r="E23" s="4"/>
      <c r="F23" s="4"/>
      <c r="G23" s="4"/>
      <c r="H23" s="4"/>
      <c r="I23" s="4"/>
      <c r="J23" s="4"/>
      <c r="K23" s="4"/>
    </row>
    <row r="24" spans="2:11">
      <c r="B24" s="3"/>
      <c r="C24" s="3"/>
      <c r="D24" s="3"/>
      <c r="E24" s="4"/>
      <c r="F24" s="4"/>
      <c r="G24" s="4"/>
      <c r="H24" s="4"/>
      <c r="I24" s="4"/>
      <c r="J24" s="4"/>
      <c r="K24" s="4"/>
    </row>
    <row r="25" spans="2:11">
      <c r="B25" s="3" t="s">
        <v>30</v>
      </c>
      <c r="C25" s="3">
        <f>(E9*$C$19)*E10</f>
        <v>300000</v>
      </c>
      <c r="D25" s="3"/>
      <c r="E25" s="4"/>
      <c r="F25" s="4"/>
      <c r="G25" s="4"/>
      <c r="H25" s="4"/>
      <c r="I25" s="4"/>
      <c r="J25" s="4"/>
      <c r="K25" s="4"/>
    </row>
    <row r="26" spans="2:11">
      <c r="B26" s="3"/>
      <c r="C26" s="3">
        <f>(G9*$C$19)*G10</f>
        <v>500000</v>
      </c>
      <c r="D26" s="3"/>
      <c r="E26" s="4"/>
      <c r="F26" s="4"/>
      <c r="G26" s="4"/>
      <c r="H26" s="4"/>
      <c r="I26" s="4"/>
      <c r="J26" s="4"/>
      <c r="K26" s="4"/>
    </row>
    <row r="27" spans="2:11">
      <c r="B27" s="3"/>
      <c r="C27" s="3">
        <f>(H9*$C$19)*H10</f>
        <v>600000</v>
      </c>
      <c r="D27" s="3"/>
      <c r="E27" s="4"/>
      <c r="F27" s="4"/>
      <c r="G27" s="4"/>
      <c r="H27" s="4"/>
      <c r="I27" s="4"/>
      <c r="J27" s="4"/>
      <c r="K27" s="4"/>
    </row>
    <row r="28" spans="2:11">
      <c r="B28" s="3"/>
      <c r="C28" s="3">
        <f>(J9*$C$19)*J10</f>
        <v>225000</v>
      </c>
      <c r="D28" s="3"/>
      <c r="E28" s="4"/>
      <c r="F28" s="4"/>
      <c r="G28" s="4"/>
      <c r="H28" s="4"/>
      <c r="I28" s="4"/>
      <c r="J28" s="4"/>
      <c r="K28" s="4"/>
    </row>
    <row r="29" spans="2:11">
      <c r="B29" s="3"/>
      <c r="C29" s="3">
        <f>(K9*$C$19)*K10</f>
        <v>10000</v>
      </c>
      <c r="D29" s="3"/>
      <c r="E29" s="4"/>
      <c r="F29" s="4"/>
      <c r="G29" s="4"/>
      <c r="H29" s="4"/>
      <c r="I29" s="4"/>
      <c r="J29" s="4"/>
      <c r="K29" s="4"/>
    </row>
    <row r="30" spans="2:11">
      <c r="B30" s="3" t="s">
        <v>31</v>
      </c>
      <c r="C30" s="3">
        <f>SUM(C25:C29)</f>
        <v>1635000</v>
      </c>
      <c r="D30" s="3"/>
      <c r="E30" s="4"/>
      <c r="F30" s="4"/>
      <c r="G30" s="4"/>
      <c r="H30" s="4"/>
      <c r="I30" s="4"/>
      <c r="J30" s="4"/>
      <c r="K30" s="4"/>
    </row>
    <row r="31" spans="2:11">
      <c r="B31" s="3"/>
      <c r="C31" s="3"/>
      <c r="D31" s="3"/>
      <c r="E31" s="4"/>
      <c r="F31" s="4"/>
      <c r="G31" s="4"/>
      <c r="H31" s="4"/>
      <c r="I31" s="4"/>
      <c r="J31" s="4"/>
      <c r="K31" s="4"/>
    </row>
    <row r="32" spans="2:11">
      <c r="B32" s="3" t="s">
        <v>32</v>
      </c>
      <c r="C32" s="9">
        <v>100000</v>
      </c>
      <c r="D32" s="3"/>
      <c r="E32" s="4"/>
      <c r="F32" s="4"/>
      <c r="G32" s="4"/>
      <c r="H32" s="4"/>
      <c r="I32" s="4"/>
      <c r="J32" s="4"/>
      <c r="K32" s="4"/>
    </row>
    <row r="33" spans="2:11">
      <c r="B33" s="7" t="s">
        <v>33</v>
      </c>
      <c r="C33" s="7">
        <f>C32-C30</f>
        <v>-1535000</v>
      </c>
      <c r="D33" s="3"/>
      <c r="E33" s="4"/>
      <c r="F33" s="4"/>
      <c r="G33" s="4"/>
      <c r="H33" s="4"/>
      <c r="I33" s="4"/>
      <c r="J33" s="4"/>
      <c r="K33" s="4"/>
    </row>
    <row r="34" spans="2:11">
      <c r="B34" s="3"/>
      <c r="C34" s="3"/>
      <c r="D34" s="3"/>
      <c r="E34" s="4"/>
      <c r="F34" s="4"/>
      <c r="G34" s="4"/>
      <c r="H34" s="4"/>
      <c r="I34" s="4"/>
      <c r="J34" s="4"/>
      <c r="K34" s="4"/>
    </row>
    <row r="35" spans="2:11">
      <c r="B35" s="3"/>
      <c r="C35" s="3"/>
      <c r="D35" s="3"/>
      <c r="E35" s="4"/>
      <c r="F35" s="4"/>
      <c r="G35" s="4"/>
      <c r="H35" s="4"/>
      <c r="I35" s="4"/>
      <c r="J35" s="4"/>
      <c r="K35" s="4"/>
    </row>
    <row r="36" spans="1:3">
      <c r="A36" t="s">
        <v>34</v>
      </c>
      <c r="B36" t="s">
        <v>35</v>
      </c>
      <c r="C36">
        <v>100</v>
      </c>
    </row>
    <row r="37" spans="2:3">
      <c r="B37" t="s">
        <v>36</v>
      </c>
      <c r="C37">
        <v>3</v>
      </c>
    </row>
    <row r="38" spans="2:3">
      <c r="B38" t="s">
        <v>37</v>
      </c>
      <c r="C38">
        <v>40</v>
      </c>
    </row>
    <row r="39" spans="2:3">
      <c r="B39" t="s">
        <v>38</v>
      </c>
      <c r="C39" s="1">
        <f>(C38*C37)-C36</f>
        <v>20</v>
      </c>
    </row>
    <row r="41" spans="1:4">
      <c r="A41" t="s">
        <v>39</v>
      </c>
      <c r="B41" t="s">
        <v>40</v>
      </c>
      <c r="C41" t="s">
        <v>41</v>
      </c>
      <c r="D41" t="s">
        <v>42</v>
      </c>
    </row>
    <row r="42" spans="2:4">
      <c r="B42" t="s">
        <v>43</v>
      </c>
      <c r="C42" s="10">
        <v>50000</v>
      </c>
      <c r="D42" s="10">
        <v>65000</v>
      </c>
    </row>
    <row r="43" spans="2:4">
      <c r="B43" t="s">
        <v>44</v>
      </c>
      <c r="C43" s="10">
        <v>10000</v>
      </c>
      <c r="D43" s="10">
        <v>15000</v>
      </c>
    </row>
    <row r="44" spans="2:4">
      <c r="B44" t="s">
        <v>45</v>
      </c>
      <c r="C44" s="10">
        <v>5000</v>
      </c>
      <c r="D44" s="10">
        <v>7000</v>
      </c>
    </row>
    <row r="45" spans="2:4">
      <c r="B45" t="s">
        <v>46</v>
      </c>
      <c r="C45" s="10">
        <v>30000</v>
      </c>
      <c r="D45" s="10">
        <v>20000</v>
      </c>
    </row>
    <row r="46" spans="2:4">
      <c r="B46" t="s">
        <v>47</v>
      </c>
      <c r="C46" s="10">
        <v>10000</v>
      </c>
      <c r="D46" s="10">
        <v>10000</v>
      </c>
    </row>
    <row r="48" spans="3:4">
      <c r="C48">
        <f>SUM(C43:C46)</f>
        <v>55000</v>
      </c>
      <c r="D48">
        <f>SUM(D43:D46)</f>
        <v>52000</v>
      </c>
    </row>
    <row r="49" spans="3:3">
      <c r="C49" s="11">
        <f>(D48-C48)/C48</f>
        <v>-0.0545454545454545</v>
      </c>
    </row>
    <row r="51" spans="1:2">
      <c r="A51" t="s">
        <v>48</v>
      </c>
      <c r="B51" s="12" t="s">
        <v>49</v>
      </c>
    </row>
    <row r="52" spans="1:2">
      <c r="A52" t="s">
        <v>50</v>
      </c>
      <c r="B52" s="1" t="s">
        <v>51</v>
      </c>
    </row>
    <row r="53" spans="1:2">
      <c r="A53" t="s">
        <v>52</v>
      </c>
      <c r="B53" s="1" t="s">
        <v>53</v>
      </c>
    </row>
    <row r="55" ht="30" spans="2:10">
      <c r="B55" s="13" t="s">
        <v>54</v>
      </c>
      <c r="C55" s="13"/>
      <c r="D55" s="13"/>
      <c r="E55" s="13"/>
      <c r="F55" s="13" t="s">
        <v>55</v>
      </c>
      <c r="G55" s="13" t="s">
        <v>56</v>
      </c>
      <c r="H55" s="13" t="s">
        <v>57</v>
      </c>
      <c r="I55" s="13" t="s">
        <v>58</v>
      </c>
      <c r="J55" s="18" t="s">
        <v>59</v>
      </c>
    </row>
    <row r="56" spans="2:10">
      <c r="B56" s="13" t="s">
        <v>60</v>
      </c>
      <c r="C56" s="13"/>
      <c r="D56" s="13"/>
      <c r="E56" s="13"/>
      <c r="F56" s="14">
        <v>4000</v>
      </c>
      <c r="G56" s="14">
        <v>1000</v>
      </c>
      <c r="H56" s="14">
        <v>1200</v>
      </c>
      <c r="I56" s="16">
        <v>300</v>
      </c>
      <c r="J56" s="16">
        <v>200</v>
      </c>
    </row>
    <row r="57" spans="2:10">
      <c r="B57" s="15" t="s">
        <v>61</v>
      </c>
      <c r="C57" s="15"/>
      <c r="D57" s="15"/>
      <c r="E57" s="15"/>
      <c r="F57" s="14">
        <v>2000</v>
      </c>
      <c r="G57" s="16">
        <v>600</v>
      </c>
      <c r="H57" s="16">
        <v>800</v>
      </c>
      <c r="I57" s="16">
        <v>200</v>
      </c>
      <c r="J57" s="16">
        <v>150</v>
      </c>
    </row>
    <row r="58" spans="2:10">
      <c r="B58" s="13" t="s">
        <v>62</v>
      </c>
      <c r="C58" s="13"/>
      <c r="D58" s="13"/>
      <c r="E58" s="13"/>
      <c r="F58" s="6" t="s">
        <v>63</v>
      </c>
      <c r="G58" s="14">
        <v>5000</v>
      </c>
      <c r="H58" s="14">
        <v>4000</v>
      </c>
      <c r="I58" s="14">
        <v>6000</v>
      </c>
      <c r="J58" s="14">
        <v>2000</v>
      </c>
    </row>
    <row r="59" spans="2:10">
      <c r="B59" s="13" t="s">
        <v>64</v>
      </c>
      <c r="C59" s="13"/>
      <c r="D59" s="13"/>
      <c r="E59" s="13"/>
      <c r="F59" s="14">
        <v>6000</v>
      </c>
      <c r="G59" s="14">
        <v>6000</v>
      </c>
      <c r="H59" s="14">
        <v>4000</v>
      </c>
      <c r="I59" s="14">
        <v>7000</v>
      </c>
      <c r="J59" s="14">
        <v>2000</v>
      </c>
    </row>
    <row r="60" spans="2:10">
      <c r="B60" s="15" t="s">
        <v>65</v>
      </c>
      <c r="C60" s="15"/>
      <c r="D60" s="15"/>
      <c r="E60" s="15"/>
      <c r="F60" s="14">
        <v>5000</v>
      </c>
      <c r="G60" s="14">
        <v>1000</v>
      </c>
      <c r="H60" s="14">
        <v>1000</v>
      </c>
      <c r="I60" s="14">
        <v>2500</v>
      </c>
      <c r="J60" s="16">
        <v>0</v>
      </c>
    </row>
    <row r="61" spans="2:11">
      <c r="B61" s="15" t="s">
        <v>66</v>
      </c>
      <c r="C61" s="15"/>
      <c r="D61" s="15"/>
      <c r="E61" s="15"/>
      <c r="F61" s="16">
        <v>500</v>
      </c>
      <c r="G61" s="16">
        <v>0</v>
      </c>
      <c r="H61" s="16">
        <v>100</v>
      </c>
      <c r="I61" s="16">
        <v>300</v>
      </c>
      <c r="J61" s="16">
        <v>0</v>
      </c>
      <c r="K61">
        <f>200+1500</f>
        <v>1700</v>
      </c>
    </row>
    <row r="62" spans="2:10">
      <c r="B62" s="15" t="s">
        <v>67</v>
      </c>
      <c r="C62" s="15"/>
      <c r="D62" s="15"/>
      <c r="E62" s="15"/>
      <c r="F62" s="16">
        <v>500</v>
      </c>
      <c r="G62" s="16">
        <v>200</v>
      </c>
      <c r="H62" s="16">
        <v>400</v>
      </c>
      <c r="I62" s="16">
        <v>100</v>
      </c>
      <c r="J62" s="16">
        <v>10</v>
      </c>
    </row>
    <row r="63" spans="2:10">
      <c r="B63" s="13" t="s">
        <v>68</v>
      </c>
      <c r="C63" s="13"/>
      <c r="D63" s="13"/>
      <c r="E63" s="13"/>
      <c r="F63" s="6" t="s">
        <v>69</v>
      </c>
      <c r="G63" s="17" t="s">
        <v>70</v>
      </c>
      <c r="H63" s="6" t="s">
        <v>69</v>
      </c>
      <c r="I63" s="6" t="s">
        <v>69</v>
      </c>
      <c r="J63" s="17" t="s">
        <v>70</v>
      </c>
    </row>
    <row r="64" spans="2:10">
      <c r="B64" s="15" t="s">
        <v>71</v>
      </c>
      <c r="C64" s="15"/>
      <c r="D64" s="15"/>
      <c r="E64" s="15"/>
      <c r="F64" s="16">
        <v>100</v>
      </c>
      <c r="G64" s="16">
        <v>40</v>
      </c>
      <c r="H64" s="16">
        <v>40</v>
      </c>
      <c r="I64" s="16">
        <v>40</v>
      </c>
      <c r="J64" s="16">
        <v>10</v>
      </c>
    </row>
    <row r="65" spans="2:10">
      <c r="B65" s="13" t="s">
        <v>72</v>
      </c>
      <c r="C65" s="13"/>
      <c r="D65" s="13"/>
      <c r="E65" s="13"/>
      <c r="F65" s="17" t="s">
        <v>73</v>
      </c>
      <c r="G65" s="17"/>
      <c r="H65" s="17"/>
      <c r="I65" s="17"/>
      <c r="J65" s="17"/>
    </row>
    <row r="67" spans="1:2">
      <c r="A67" t="s">
        <v>74</v>
      </c>
      <c r="B67" t="s">
        <v>75</v>
      </c>
    </row>
    <row r="68" spans="8:8">
      <c r="H68" t="s">
        <v>76</v>
      </c>
    </row>
    <row r="69" spans="2:7">
      <c r="B69" t="s">
        <v>77</v>
      </c>
      <c r="C69">
        <f>F57*F58</f>
        <v>20000000</v>
      </c>
      <c r="D69">
        <f>G57*G58</f>
        <v>3000000</v>
      </c>
      <c r="E69">
        <f>H57*H58</f>
        <v>3200000</v>
      </c>
      <c r="F69">
        <f>I57*I58</f>
        <v>1200000</v>
      </c>
      <c r="G69">
        <f>J57*J58</f>
        <v>300000</v>
      </c>
    </row>
    <row r="70" spans="2:8">
      <c r="B70" t="s">
        <v>78</v>
      </c>
      <c r="C70">
        <f>F56*F59</f>
        <v>24000000</v>
      </c>
      <c r="D70">
        <f>G56*G59</f>
        <v>6000000</v>
      </c>
      <c r="E70">
        <f>H56*H59</f>
        <v>4800000</v>
      </c>
      <c r="F70">
        <f>I56*I59</f>
        <v>2100000</v>
      </c>
      <c r="G70">
        <f>J56*J59</f>
        <v>400000</v>
      </c>
      <c r="H70">
        <f>SUM(C70:G70)</f>
        <v>37300000</v>
      </c>
    </row>
    <row r="71" spans="2:8">
      <c r="B71" t="s">
        <v>79</v>
      </c>
      <c r="C71">
        <f>F61*F62</f>
        <v>250000</v>
      </c>
      <c r="D71">
        <f>G61*G62</f>
        <v>0</v>
      </c>
      <c r="E71">
        <f>H61*H62</f>
        <v>40000</v>
      </c>
      <c r="F71">
        <f>I61*I62</f>
        <v>30000</v>
      </c>
      <c r="G71">
        <f>J61*J62</f>
        <v>0</v>
      </c>
      <c r="H71">
        <f>SUM(C71:G71)</f>
        <v>320000</v>
      </c>
    </row>
    <row r="73" spans="2:3">
      <c r="B73" s="1" t="s">
        <v>80</v>
      </c>
      <c r="C73" s="1">
        <f>SUM(H70:H71)</f>
        <v>37620000</v>
      </c>
    </row>
    <row r="75" ht="18" customHeight="1" spans="1:8">
      <c r="A75" t="s">
        <v>81</v>
      </c>
      <c r="B75" s="19" t="s">
        <v>82</v>
      </c>
      <c r="C75">
        <v>5000</v>
      </c>
      <c r="E75">
        <v>1000</v>
      </c>
      <c r="F75">
        <v>1000</v>
      </c>
      <c r="G75">
        <v>2500</v>
      </c>
      <c r="H75">
        <v>0</v>
      </c>
    </row>
    <row r="76" spans="2:5">
      <c r="B76" t="s">
        <v>83</v>
      </c>
      <c r="C76">
        <v>3500</v>
      </c>
      <c r="E76">
        <v>0</v>
      </c>
    </row>
    <row r="78" spans="2:3">
      <c r="B78" s="20" t="s">
        <v>84</v>
      </c>
      <c r="C78" s="1">
        <f>SUM(C75:C76)</f>
        <v>8500</v>
      </c>
    </row>
    <row r="81" spans="1:1">
      <c r="A81" t="s">
        <v>85</v>
      </c>
    </row>
    <row r="82" spans="2:3">
      <c r="B82" t="s">
        <v>86</v>
      </c>
      <c r="C82">
        <f>SUM(C70:G70)</f>
        <v>37300000</v>
      </c>
    </row>
    <row r="83" spans="2:3">
      <c r="B83" t="s">
        <v>87</v>
      </c>
      <c r="C83">
        <f>SUM(C71:G71)</f>
        <v>320000</v>
      </c>
    </row>
    <row r="84" spans="2:3">
      <c r="B84" t="s">
        <v>32</v>
      </c>
      <c r="C84">
        <f>SUM(C82:C83)</f>
        <v>37620000</v>
      </c>
    </row>
    <row r="88" spans="2:3">
      <c r="B88" t="s">
        <v>88</v>
      </c>
      <c r="C88">
        <v>100000</v>
      </c>
    </row>
    <row r="89" spans="2:9">
      <c r="B89" t="s">
        <v>77</v>
      </c>
      <c r="C89">
        <f>F59*F57</f>
        <v>12000000</v>
      </c>
      <c r="D89">
        <f>G59*G57</f>
        <v>3600000</v>
      </c>
      <c r="E89">
        <f>H59*H57</f>
        <v>3200000</v>
      </c>
      <c r="F89">
        <f>I59*I57</f>
        <v>1400000</v>
      </c>
      <c r="G89">
        <f>J59*J57</f>
        <v>300000</v>
      </c>
      <c r="H89">
        <f>SUM(C89:G89)</f>
        <v>20500000</v>
      </c>
      <c r="I89">
        <f>SUM(H89:H90)</f>
        <v>21180000</v>
      </c>
    </row>
    <row r="90" spans="2:8">
      <c r="B90" t="s">
        <v>89</v>
      </c>
      <c r="C90">
        <f>F60*F64</f>
        <v>500000</v>
      </c>
      <c r="D90">
        <f>G60*G64</f>
        <v>40000</v>
      </c>
      <c r="E90">
        <f>H60*H64</f>
        <v>40000</v>
      </c>
      <c r="F90">
        <f>I60*I64</f>
        <v>100000</v>
      </c>
      <c r="G90">
        <f>J60*J64</f>
        <v>0</v>
      </c>
      <c r="H90">
        <f>SUM(C90:G90)</f>
        <v>680000</v>
      </c>
    </row>
    <row r="93" spans="2:8">
      <c r="B93" t="s">
        <v>90</v>
      </c>
      <c r="C93">
        <f>(F59+F61)*F57</f>
        <v>13000000</v>
      </c>
      <c r="D93">
        <f>(G59+G61)*G57</f>
        <v>3600000</v>
      </c>
      <c r="E93">
        <f>(H59+H61)*H57</f>
        <v>3280000</v>
      </c>
      <c r="F93">
        <f>(I59+I61)*I57</f>
        <v>1460000</v>
      </c>
      <c r="G93">
        <f>(J59+J61)*J57</f>
        <v>300000</v>
      </c>
      <c r="H93">
        <f>SUM(C93:G93)</f>
        <v>21640000</v>
      </c>
    </row>
    <row r="94" spans="3:4">
      <c r="C94">
        <f>C84-H93</f>
        <v>15980000</v>
      </c>
      <c r="D94">
        <f>C94-F65</f>
        <v>15880000</v>
      </c>
    </row>
    <row r="96" spans="2:6">
      <c r="B96" t="s">
        <v>89</v>
      </c>
      <c r="C96">
        <f>F60*F64</f>
        <v>500000</v>
      </c>
      <c r="D96">
        <f>600*40</f>
        <v>24000</v>
      </c>
      <c r="E96">
        <f>K61*I64</f>
        <v>68000</v>
      </c>
      <c r="F96">
        <f>SUM(C96:E96)</f>
        <v>592000</v>
      </c>
    </row>
    <row r="98" spans="3:3">
      <c r="C98">
        <f>C94-H97</f>
        <v>15980000</v>
      </c>
    </row>
  </sheetData>
  <mergeCells count="18">
    <mergeCell ref="B9:D9"/>
    <mergeCell ref="E9:F9"/>
    <mergeCell ref="H9:I9"/>
    <mergeCell ref="B10:D10"/>
    <mergeCell ref="E10:F10"/>
    <mergeCell ref="H10:I10"/>
    <mergeCell ref="B55:E55"/>
    <mergeCell ref="B56:E56"/>
    <mergeCell ref="B57:E57"/>
    <mergeCell ref="B58:E58"/>
    <mergeCell ref="B59:E59"/>
    <mergeCell ref="B60:E60"/>
    <mergeCell ref="B61:E61"/>
    <mergeCell ref="B62:E62"/>
    <mergeCell ref="B63:E63"/>
    <mergeCell ref="B64:E64"/>
    <mergeCell ref="B65:E65"/>
    <mergeCell ref="F65:J65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kumar katta</dc:creator>
  <cp:lastModifiedBy>manoj kumar katta</cp:lastModifiedBy>
  <dcterms:created xsi:type="dcterms:W3CDTF">2018-06-15T15:12:00Z</dcterms:created>
  <dcterms:modified xsi:type="dcterms:W3CDTF">2018-06-18T06:03:50Z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1033-10.2.0.6080</vt:lpwstr>
  </property>
</Properties>
</file>