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W31\eis-cart-tests_new\eis-cart-tests\tests\test-data\dmp-interfaces\PeerRanking\EISDEV-6853\testdata\"/>
    </mc:Choice>
  </mc:AlternateContent>
  <xr:revisionPtr revIDLastSave="0" documentId="13_ncr:1_{D630202C-D5C9-4E30-8B11-AA136E502849}" xr6:coauthVersionLast="44" xr6:coauthVersionMax="44" xr10:uidLastSave="{00000000-0000-0000-0000-000000000000}"/>
  <bookViews>
    <workbookView xWindow="-120" yWindow="-120" windowWidth="20730" windowHeight="11160" tabRatio="492" xr2:uid="{00000000-000D-0000-FFFF-FFFF00000000}"/>
  </bookViews>
  <sheets>
    <sheet name="Summary_PACS" sheetId="4" r:id="rId1"/>
    <sheet name="Morningstar Report" sheetId="1" r:id="rId2"/>
  </sheets>
  <definedNames>
    <definedName name="_xlnm._FilterDatabase" localSheetId="1" hidden="1">'Morningstar Report'!$A$9:$BP$167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1" i="4" l="1"/>
  <c r="A146" i="1" l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B3" i="4"/>
  <c r="AI3" i="4" l="1"/>
  <c r="AV3" i="4"/>
  <c r="AO3" i="4"/>
  <c r="AC3" i="4"/>
  <c r="AD3" i="4"/>
  <c r="BA3" i="4"/>
  <c r="Q3" i="4"/>
  <c r="BG3" i="4"/>
  <c r="AU3" i="4"/>
  <c r="W3" i="4"/>
  <c r="K3" i="4"/>
  <c r="L3" i="4"/>
  <c r="X3" i="4"/>
  <c r="AP3" i="4"/>
  <c r="F3" i="4"/>
  <c r="AJ3" i="4"/>
  <c r="BB3" i="4"/>
  <c r="R3" i="4"/>
</calcChain>
</file>

<file path=xl/sharedStrings.xml><?xml version="1.0" encoding="utf-8"?>
<sst xmlns="http://schemas.openxmlformats.org/spreadsheetml/2006/main" count="416" uniqueCount="197">
  <si>
    <t>Grouped by: Morningstar Category</t>
  </si>
  <si>
    <t>Group/Investment</t>
  </si>
  <si>
    <t>Morningstar Category</t>
  </si>
  <si>
    <t>Firm Name</t>
  </si>
  <si>
    <t>Return
(Cumulative)</t>
  </si>
  <si>
    <t>Morningstar category rank</t>
  </si>
  <si>
    <t># of investments ranked in Morningstar category</t>
  </si>
  <si>
    <t>Morningstar category percentile</t>
  </si>
  <si>
    <t>Return
(Annualized)</t>
  </si>
  <si>
    <t>PruLink Global Property Securities</t>
  </si>
  <si>
    <t>Number of investments ranked</t>
  </si>
  <si>
    <t>Peer Group Average</t>
  </si>
  <si>
    <t>PruLink Asian Infrastructure Equity</t>
  </si>
  <si>
    <t>PruLink Emerging Market Income Bond</t>
  </si>
  <si>
    <t>PruLink Greater China</t>
  </si>
  <si>
    <t>PruLink Asian Income</t>
  </si>
  <si>
    <t>Prulink Singapore Growth Fund</t>
  </si>
  <si>
    <t>Prulink Asian American Managed</t>
  </si>
  <si>
    <t>PruLink Dynamic Income</t>
  </si>
  <si>
    <t>Prulink Asian Equity</t>
  </si>
  <si>
    <t>Prulink Pan European</t>
  </si>
  <si>
    <t>Prulink China-India</t>
  </si>
  <si>
    <t>Prulink Global Bond</t>
  </si>
  <si>
    <t>Prulink Global Equity</t>
  </si>
  <si>
    <t>Prulink Global Technology</t>
  </si>
  <si>
    <t>Prulink Singapore Cash</t>
  </si>
  <si>
    <t>Prulink Adapt 2025</t>
  </si>
  <si>
    <t>Prulink Adapt 2035</t>
  </si>
  <si>
    <t>Prulink America</t>
  </si>
  <si>
    <t>Prulink Emerging Markets</t>
  </si>
  <si>
    <t>1M</t>
  </si>
  <si>
    <t>3M</t>
  </si>
  <si>
    <t>6M</t>
  </si>
  <si>
    <t>YTD</t>
  </si>
  <si>
    <t>1Y</t>
  </si>
  <si>
    <t>2Y</t>
  </si>
  <si>
    <t>3Y</t>
  </si>
  <si>
    <t>5Y</t>
  </si>
  <si>
    <t>10Y</t>
  </si>
  <si>
    <t>Fund Name</t>
  </si>
  <si>
    <t>Base Curr</t>
  </si>
  <si>
    <t>1M Rnk</t>
  </si>
  <si>
    <t>1M Tot</t>
  </si>
  <si>
    <t>1M Qtl</t>
  </si>
  <si>
    <t>1M Ptl</t>
  </si>
  <si>
    <t>1MRanking</t>
  </si>
  <si>
    <t>3M Rnk</t>
  </si>
  <si>
    <t>3M Tot</t>
  </si>
  <si>
    <t>3M Qtl</t>
  </si>
  <si>
    <t>3M Ptl</t>
  </si>
  <si>
    <t>3MRanking</t>
  </si>
  <si>
    <t>6M Rnk</t>
  </si>
  <si>
    <t>6M Tot</t>
  </si>
  <si>
    <t>6M Qtl</t>
  </si>
  <si>
    <t>6M Ptl</t>
  </si>
  <si>
    <t>6MRanking</t>
  </si>
  <si>
    <t>YTD Rnk</t>
  </si>
  <si>
    <t>YTD Tot</t>
  </si>
  <si>
    <t>YTD Qtl</t>
  </si>
  <si>
    <t>YTD Ptl</t>
  </si>
  <si>
    <t>YTDRanking</t>
  </si>
  <si>
    <t>1Y Rnk</t>
  </si>
  <si>
    <t>1Y Tot</t>
  </si>
  <si>
    <t>1Y Qtl</t>
  </si>
  <si>
    <t>1Y Ptl</t>
  </si>
  <si>
    <t>1YRanking</t>
  </si>
  <si>
    <t>2Y Rnk</t>
  </si>
  <si>
    <t>2Y Tot</t>
  </si>
  <si>
    <t>2Y Qtl</t>
  </si>
  <si>
    <t>2Y Ptl</t>
  </si>
  <si>
    <t>2YRanking</t>
  </si>
  <si>
    <t>3Y Rnk</t>
  </si>
  <si>
    <t>3Y Tot</t>
  </si>
  <si>
    <t>3Y Qtl</t>
  </si>
  <si>
    <t>3Y Ptl</t>
  </si>
  <si>
    <t>3YRanking</t>
  </si>
  <si>
    <t>5Y Rnk</t>
  </si>
  <si>
    <t>5Y Tot</t>
  </si>
  <si>
    <t>5Y Qtl</t>
  </si>
  <si>
    <t>5Y Ptl</t>
  </si>
  <si>
    <t>5YRanking</t>
  </si>
  <si>
    <t>10Y Rnk</t>
  </si>
  <si>
    <t>10Y Tot</t>
  </si>
  <si>
    <t>10Y Qtl</t>
  </si>
  <si>
    <t>10Y Ptl</t>
  </si>
  <si>
    <t>10YRanking</t>
  </si>
  <si>
    <t>SGD</t>
  </si>
  <si>
    <t>PruLink Singapore Dynamic Bond</t>
  </si>
  <si>
    <t>PruLink Asian Income &amp; Growth Acc</t>
  </si>
  <si>
    <t>PruLink Singapore ASEAN Managed</t>
  </si>
  <si>
    <t>SG ILP (insurance funds by Firm Name)</t>
  </si>
  <si>
    <t>Prudential Assurance Co. Singapore Ltd</t>
  </si>
  <si>
    <t>1M Ave</t>
  </si>
  <si>
    <t>3M Ave</t>
  </si>
  <si>
    <t>6M Ave</t>
  </si>
  <si>
    <t>YTD Ave</t>
  </si>
  <si>
    <t>1Y Ave</t>
  </si>
  <si>
    <t>2Y Ave</t>
  </si>
  <si>
    <t>3Y Ave</t>
  </si>
  <si>
    <t>5Y Ave</t>
  </si>
  <si>
    <t>10Y Ave</t>
  </si>
  <si>
    <t>** DO NOT OVERRIDE</t>
  </si>
  <si>
    <t>Peer group rank</t>
  </si>
  <si>
    <t># of investments ranked in peer group</t>
  </si>
  <si>
    <t>Peer group percentile</t>
  </si>
  <si>
    <t>Peer group quartile</t>
  </si>
  <si>
    <t>Peer Group:  Morningstar Category = Property - Indirect Global</t>
  </si>
  <si>
    <t>Peer Group:  Morningstar Category = Sector Equity Infrastructure</t>
  </si>
  <si>
    <t>Peer Group:  Morningstar Category = Global Emerging Markets Bond</t>
  </si>
  <si>
    <t>Peer Group:  Morningstar Category = Greater China Equity</t>
  </si>
  <si>
    <t>Peer Group:  Morningstar Category = Asia-Pacific ex-Japan Equity</t>
  </si>
  <si>
    <t>Peer Group:  Morningstar Category = Singapore Equity</t>
  </si>
  <si>
    <t>Peer Group:  Morningstar Category = Asia Allocation</t>
  </si>
  <si>
    <t>Peer Group:  Morningstar Category = SGD Bond</t>
  </si>
  <si>
    <t>Peer Group:  Morningstar Category = Other Bond</t>
  </si>
  <si>
    <t>Peer Group:  Morningstar Category = Europe Flex-Cap Equity</t>
  </si>
  <si>
    <t>Peer Group:  Morningstar Category = Global Bond - USD Biased</t>
  </si>
  <si>
    <t>Peer Group:  Morningstar Category = USD Moderate Allocation</t>
  </si>
  <si>
    <t>Peer Group:  Morningstar Category = Sector Equity Technology</t>
  </si>
  <si>
    <t>Peer Group:  Morningstar Category = Target Date 2021 - 2025</t>
  </si>
  <si>
    <t>Peer Group:  Morningstar Category = Target Date 2031 - 2035</t>
  </si>
  <si>
    <t>Peer Group:  Morningstar Category = US Large-Cap Growth Equity</t>
  </si>
  <si>
    <t>Peer Group:  Morningstar Category = Global Emerging Markets Equity</t>
  </si>
  <si>
    <t>Eagle Code</t>
  </si>
  <si>
    <t>ASPEMI</t>
  </si>
  <si>
    <t>EAA Insurance Property - Indirect Global</t>
  </si>
  <si>
    <t>EAA Insurance Sector Equity Infrastructure</t>
  </si>
  <si>
    <t>EAA Insurance Global Emerging Markets Bond</t>
  </si>
  <si>
    <t>EAA Insurance Greater China Equity</t>
  </si>
  <si>
    <t>EAA Insurance Asia-Pacific ex-Japan Equity</t>
  </si>
  <si>
    <t>EAA Insurance Singapore Equity</t>
  </si>
  <si>
    <t>EAA Insurance Asia Allocation</t>
  </si>
  <si>
    <t>EAA Insurance SGD Bond</t>
  </si>
  <si>
    <t>EAA Insurance Europe Flex-Cap Equity</t>
  </si>
  <si>
    <t>EAA Insurance Global Bond - USD Biased</t>
  </si>
  <si>
    <t>EAA Insurance USD Moderate Allocation</t>
  </si>
  <si>
    <t>EAA Insurance Sector Equity Technology</t>
  </si>
  <si>
    <t>EAA Insurance Target Date 2021 - 2025</t>
  </si>
  <si>
    <t>EAA Insurance Target Date 2031 - 2035</t>
  </si>
  <si>
    <t>EAA Insurance US Large-Cap Growth Equity</t>
  </si>
  <si>
    <t>EAA Insurance Global Emerging Markets Equity</t>
  </si>
  <si>
    <t>EAA Insurance India Equity</t>
  </si>
  <si>
    <t>PruLink India Equity</t>
  </si>
  <si>
    <t>EAA Insurance Global Equity Income</t>
  </si>
  <si>
    <t>Prulink Global Managed SGD Inc</t>
  </si>
  <si>
    <t>Peer Group:  Morningstar Category = Other Equity</t>
  </si>
  <si>
    <t>Peer Group:  Morningstar Category = Money Market - Other</t>
  </si>
  <si>
    <t>EAA Insurance Other Bond</t>
  </si>
  <si>
    <t>EAA Insurance Other Equity</t>
  </si>
  <si>
    <t>EAA Insurance Money Market - Other</t>
  </si>
  <si>
    <t>Currency: Singapore Dollar</t>
  </si>
  <si>
    <t>PruLink Asian Income &amp; Growth Inc</t>
  </si>
  <si>
    <t>PruLink Singapore Dynamic Bond SGD Inc</t>
  </si>
  <si>
    <t>Prulink Global Managed</t>
  </si>
  <si>
    <t>Peer Group:  Morningstar Category = India Equity</t>
  </si>
  <si>
    <t>Prulink Global Equity SGD Inc</t>
  </si>
  <si>
    <t>Peer Group:  Morningstar Category = Global Equity Income</t>
  </si>
  <si>
    <t>1/1/2020</t>
  </si>
  <si>
    <t>FundId</t>
  </si>
  <si>
    <t>FSUSA08HOG</t>
  </si>
  <si>
    <t>FSUSA0AR0G</t>
  </si>
  <si>
    <t>FSUSA0AR0I</t>
  </si>
  <si>
    <t>FSUSA0AR0J</t>
  </si>
  <si>
    <t>FSHKG089GV</t>
  </si>
  <si>
    <t>FSUSA0AR0L</t>
  </si>
  <si>
    <t>FSUSA0B106</t>
  </si>
  <si>
    <t>FSHKG089GW</t>
  </si>
  <si>
    <t>FS0000ABTJ</t>
  </si>
  <si>
    <t>FS00009LOG</t>
  </si>
  <si>
    <t>Prulink Singapore Asian</t>
  </si>
  <si>
    <t>FSHKG089H5</t>
  </si>
  <si>
    <t>FSUSA0BGZV</t>
  </si>
  <si>
    <t>FS00009SZ4</t>
  </si>
  <si>
    <t>FSHKG089GY</t>
  </si>
  <si>
    <t>FSHKG089GZ</t>
  </si>
  <si>
    <t>FSHKG089H1</t>
  </si>
  <si>
    <t>FSHKG089H2</t>
  </si>
  <si>
    <t>FSHKG089EB</t>
  </si>
  <si>
    <t>FSHKG089EC</t>
  </si>
  <si>
    <t>FSHKG089ED</t>
  </si>
  <si>
    <t>FSHKG089EE</t>
  </si>
  <si>
    <t>FS0000CQ77</t>
  </si>
  <si>
    <t>FSHKG089H0</t>
  </si>
  <si>
    <t>FSHKG089GX</t>
  </si>
  <si>
    <t>FSHKG089H4</t>
  </si>
  <si>
    <t>Calculated on: 5/9/2020 1:02:10 PM</t>
  </si>
  <si>
    <t>Exported on: 5/9/2020 1:02:15 PM</t>
  </si>
  <si>
    <t>1/8/2020</t>
  </si>
  <si>
    <t>1/6/2020</t>
  </si>
  <si>
    <t>1/3/2020</t>
  </si>
  <si>
    <t>1/9/2019</t>
  </si>
  <si>
    <t>1/9/2018</t>
  </si>
  <si>
    <t>1/9/2017</t>
  </si>
  <si>
    <t>1/9/2015</t>
  </si>
  <si>
    <t>1/9/2010</t>
  </si>
  <si>
    <t>31/8/2020</t>
  </si>
  <si>
    <t>Peer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</si>
</sst>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9"/>
      <color theme="1"/>
      <name val="Arial"/>
      <family val="2"/>
    </font>
    <font>
      <i/>
      <sz val="10"/>
      <color theme="1"/>
      <name val="Verdana"/>
      <family val="2"/>
    </font>
    <font>
      <sz val="10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CC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1" fillId="0" borderId="0">
      <alignment vertical="top"/>
    </xf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>
      <alignment vertical="top"/>
    </xf>
    <xf numFmtId="0" fontId="1" fillId="0" borderId="0"/>
  </cellStyleXfs>
  <cellXfs count="52">
    <xf numFmtId="0" fontId="0" fillId="0" borderId="0" xfId="0"/>
    <xf numFmtId="0" fontId="5" fillId="0" borderId="0" xfId="0" applyFont="1"/>
    <xf numFmtId="0" fontId="5" fillId="0" borderId="1" xfId="0" applyFont="1" applyBorder="1"/>
    <xf numFmtId="49" fontId="5" fillId="0" borderId="1" xfId="0" applyNumberFormat="1" applyFont="1" applyBorder="1" applyAlignment="1">
      <alignment horizontal="left" wrapText="1"/>
    </xf>
    <xf numFmtId="0" fontId="5" fillId="0" borderId="0" xfId="0" applyFont="1" applyAlignment="1"/>
    <xf numFmtId="0" fontId="5" fillId="0" borderId="2" xfId="0" applyFont="1" applyBorder="1"/>
    <xf numFmtId="164" fontId="5" fillId="0" borderId="0" xfId="0" applyNumberFormat="1" applyFont="1"/>
    <xf numFmtId="0" fontId="5" fillId="2" borderId="0" xfId="0" applyFont="1" applyFill="1"/>
    <xf numFmtId="0" fontId="3" fillId="0" borderId="0" xfId="3" applyFont="1" applyAlignment="1"/>
    <xf numFmtId="49" fontId="6" fillId="0" borderId="0" xfId="0" applyNumberFormat="1" applyFont="1" applyAlignment="1">
      <alignment horizontal="center"/>
    </xf>
    <xf numFmtId="0" fontId="4" fillId="0" borderId="0" xfId="1" applyFont="1" applyAlignment="1"/>
    <xf numFmtId="0" fontId="4" fillId="0" borderId="3" xfId="1" applyFont="1" applyBorder="1" applyAlignment="1"/>
    <xf numFmtId="0" fontId="4" fillId="3" borderId="3" xfId="1" applyFont="1" applyFill="1" applyBorder="1" applyAlignment="1"/>
    <xf numFmtId="0" fontId="4" fillId="3" borderId="4" xfId="1" applyFont="1" applyFill="1" applyBorder="1" applyAlignment="1"/>
    <xf numFmtId="0" fontId="7" fillId="0" borderId="0" xfId="0" applyFont="1"/>
    <xf numFmtId="0" fontId="7" fillId="0" borderId="5" xfId="1" applyFont="1" applyBorder="1" applyAlignment="1"/>
    <xf numFmtId="0" fontId="5" fillId="2" borderId="0" xfId="0" applyFont="1" applyFill="1" applyAlignment="1"/>
    <xf numFmtId="0" fontId="5" fillId="2" borderId="1" xfId="0" applyFont="1" applyFill="1" applyBorder="1"/>
    <xf numFmtId="49" fontId="6" fillId="2" borderId="0" xfId="0" applyNumberFormat="1" applyFont="1" applyFill="1" applyAlignment="1">
      <alignment horizontal="center"/>
    </xf>
    <xf numFmtId="49" fontId="5" fillId="2" borderId="1" xfId="0" applyNumberFormat="1" applyFont="1" applyFill="1" applyBorder="1" applyAlignment="1">
      <alignment horizontal="left" wrapText="1"/>
    </xf>
    <xf numFmtId="164" fontId="5" fillId="2" borderId="0" xfId="0" applyNumberFormat="1" applyFont="1" applyFill="1" applyAlignment="1">
      <alignment horizontal="left"/>
    </xf>
    <xf numFmtId="0" fontId="7" fillId="0" borderId="5" xfId="1" applyFont="1" applyFill="1" applyBorder="1" applyAlignment="1"/>
    <xf numFmtId="0" fontId="7" fillId="0" borderId="5" xfId="1" applyFont="1" applyFill="1" applyBorder="1" applyAlignment="1">
      <alignment horizontal="center"/>
    </xf>
    <xf numFmtId="0" fontId="4" fillId="3" borderId="6" xfId="1" applyFont="1" applyFill="1" applyBorder="1" applyAlignment="1"/>
    <xf numFmtId="2" fontId="3" fillId="0" borderId="7" xfId="3" applyNumberFormat="1" applyFont="1" applyFill="1" applyBorder="1" applyAlignment="1">
      <alignment horizontal="center"/>
    </xf>
    <xf numFmtId="0" fontId="3" fillId="0" borderId="8" xfId="3" applyFont="1" applyFill="1" applyBorder="1" applyAlignment="1">
      <alignment horizontal="center"/>
    </xf>
    <xf numFmtId="49" fontId="6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1" xfId="0" applyNumberFormat="1" applyFont="1" applyBorder="1"/>
    <xf numFmtId="0" fontId="5" fillId="0" borderId="1" xfId="0" applyFont="1" applyBorder="1"/>
    <xf numFmtId="49" fontId="6" fillId="0" borderId="0" xfId="0" applyNumberFormat="1" applyFont="1"/>
    <xf numFmtId="49" fontId="5" fillId="0" borderId="1" xfId="0" applyNumberFormat="1" applyFont="1" applyBorder="1" applyAlignment="1">
      <alignment horizontal="left" wrapText="1"/>
    </xf>
    <xf numFmtId="4" fontId="5" fillId="0" borderId="0" xfId="0" applyNumberFormat="1" applyFont="1"/>
    <xf numFmtId="3" fontId="5" fillId="0" borderId="0" xfId="0" applyNumberFormat="1" applyFont="1"/>
    <xf numFmtId="49" fontId="6" fillId="0" borderId="0" xfId="0" applyNumberFormat="1" applyFont="1" applyAlignment="1">
      <alignment horizontal="left"/>
    </xf>
    <xf numFmtId="49" fontId="8" fillId="0" borderId="0" xfId="0" applyNumberFormat="1" applyFont="1"/>
    <xf numFmtId="49" fontId="6" fillId="0" borderId="2" xfId="0" applyNumberFormat="1" applyFont="1" applyBorder="1" applyAlignment="1">
      <alignment horizontal="left"/>
    </xf>
    <xf numFmtId="49" fontId="5" fillId="0" borderId="2" xfId="0" applyNumberFormat="1" applyFont="1" applyBorder="1"/>
    <xf numFmtId="4" fontId="5" fillId="0" borderId="2" xfId="0" applyNumberFormat="1" applyFont="1" applyBorder="1"/>
    <xf numFmtId="3" fontId="5" fillId="0" borderId="2" xfId="0" applyNumberFormat="1" applyFont="1" applyBorder="1"/>
    <xf numFmtId="0" fontId="5" fillId="0" borderId="2" xfId="0" applyFont="1" applyBorder="1"/>
    <xf numFmtId="164" fontId="8" fillId="0" borderId="0" xfId="0" applyNumberFormat="1" applyFont="1"/>
    <xf numFmtId="164" fontId="5" fillId="0" borderId="0" xfId="0" applyNumberFormat="1" applyFont="1"/>
    <xf numFmtId="49" fontId="4" fillId="2" borderId="0" xfId="1" applyNumberFormat="1" applyFont="1" applyFill="1" applyAlignment="1"/>
    <xf numFmtId="49" fontId="6" fillId="0" borderId="0" xfId="0" applyNumberFormat="1" applyFont="1" applyAlignment="1">
      <alignment horizontal="center"/>
    </xf>
    <xf numFmtId="3" fontId="9" fillId="4" borderId="0" xfId="0" applyNumberFormat="1" applyFont="1" applyFill="1"/>
    <xf numFmtId="0" fontId="9" fillId="0" borderId="0" xfId="0" applyFont="1"/>
    <xf numFmtId="0" fontId="4" fillId="0" borderId="3" xfId="4" applyFont="1" applyFill="1" applyBorder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5">
    <cellStyle name="******************************************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  <cellStyle name="Normal_Lipper ranks - Mar 09 (FOR IOF)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"/>
  <sheetViews>
    <sheetView tabSelected="1" topLeftCell="AR1" zoomScaleNormal="100" workbookViewId="0">
      <selection activeCell="BG3" sqref="BG3"/>
    </sheetView>
  </sheetViews>
  <sheetFormatPr defaultColWidth="6.42578125" defaultRowHeight="12" outlineLevelCol="1" x14ac:dyDescent="0.2"/>
  <cols>
    <col min="1" max="1" width="13.7109375" style="8" customWidth="1" outlineLevel="1"/>
    <col min="2" max="2" width="61.42578125" style="8" customWidth="1" outlineLevel="1"/>
    <col min="3" max="3" width="32.28515625" style="8" bestFit="1" customWidth="1"/>
    <col min="4" max="4" width="37.140625" style="8" customWidth="1"/>
    <col min="5" max="5" width="10.140625" style="8" bestFit="1" customWidth="1"/>
    <col min="6" max="11" width="10.140625" style="8" customWidth="1"/>
    <col min="12" max="12" width="10.42578125" style="8" customWidth="1"/>
    <col min="13" max="17" width="10.140625" style="8" customWidth="1"/>
    <col min="18" max="18" width="10.42578125" style="8" customWidth="1"/>
    <col min="19" max="23" width="10.140625" style="8" customWidth="1"/>
    <col min="24" max="24" width="10.42578125" style="8" customWidth="1"/>
    <col min="25" max="29" width="10.140625" style="8" customWidth="1"/>
    <col min="30" max="30" width="11.42578125" style="8" customWidth="1"/>
    <col min="31" max="35" width="10.140625" style="8" customWidth="1"/>
    <col min="36" max="36" width="9.7109375" style="8" customWidth="1"/>
    <col min="37" max="41" width="10.140625" style="8" customWidth="1"/>
    <col min="42" max="42" width="10" style="8" customWidth="1"/>
    <col min="43" max="47" width="10.140625" style="8" customWidth="1"/>
    <col min="48" max="48" width="10" style="8" customWidth="1"/>
    <col min="49" max="53" width="10.140625" style="8" customWidth="1"/>
    <col min="54" max="54" width="10" style="8" customWidth="1"/>
    <col min="55" max="58" width="10.140625" style="8" customWidth="1"/>
    <col min="59" max="59" width="12" style="8" customWidth="1"/>
    <col min="60" max="248" width="9.140625" style="8" customWidth="1"/>
    <col min="249" max="249" width="35.85546875" style="8" bestFit="1" customWidth="1"/>
    <col min="250" max="250" width="31.140625" style="8" bestFit="1" customWidth="1"/>
    <col min="251" max="251" width="10.140625" style="8" bestFit="1" customWidth="1"/>
    <col min="252" max="252" width="8.7109375" style="8" bestFit="1" customWidth="1"/>
    <col min="253" max="253" width="7.28515625" style="8" bestFit="1" customWidth="1"/>
    <col min="254" max="254" width="7" style="8" bestFit="1" customWidth="1"/>
    <col min="255" max="255" width="6.42578125" style="8" bestFit="1"/>
    <col min="256" max="16384" width="6.42578125" style="8"/>
  </cols>
  <sheetData>
    <row r="1" spans="1:59" ht="12.75" thickBot="1" x14ac:dyDescent="0.25">
      <c r="C1" s="43" t="str">
        <f>'Morningstar Report'!F10</f>
        <v>31/8/2020</v>
      </c>
      <c r="D1" s="10"/>
      <c r="E1" s="10"/>
      <c r="F1" s="47" t="s">
        <v>30</v>
      </c>
      <c r="G1" s="47"/>
      <c r="H1" s="47"/>
      <c r="I1" s="47"/>
      <c r="J1" s="47"/>
      <c r="K1" s="47"/>
      <c r="L1" s="47" t="s">
        <v>31</v>
      </c>
      <c r="M1" s="47"/>
      <c r="N1" s="47"/>
      <c r="O1" s="47"/>
      <c r="P1" s="47"/>
      <c r="Q1" s="47"/>
      <c r="R1" s="47" t="s">
        <v>32</v>
      </c>
      <c r="S1" s="47"/>
      <c r="T1" s="47"/>
      <c r="U1" s="47"/>
      <c r="V1" s="47"/>
      <c r="W1" s="47"/>
      <c r="X1" s="47" t="s">
        <v>33</v>
      </c>
      <c r="Y1" s="47"/>
      <c r="Z1" s="47"/>
      <c r="AA1" s="47"/>
      <c r="AB1" s="47"/>
      <c r="AC1" s="47"/>
      <c r="AD1" s="47" t="s">
        <v>34</v>
      </c>
      <c r="AE1" s="47"/>
      <c r="AF1" s="47"/>
      <c r="AG1" s="47"/>
      <c r="AH1" s="47"/>
      <c r="AI1" s="47"/>
      <c r="AJ1" s="47" t="s">
        <v>35</v>
      </c>
      <c r="AK1" s="47"/>
      <c r="AL1" s="47"/>
      <c r="AM1" s="47"/>
      <c r="AN1" s="47"/>
      <c r="AO1" s="47"/>
      <c r="AP1" s="47" t="s">
        <v>36</v>
      </c>
      <c r="AQ1" s="47"/>
      <c r="AR1" s="47"/>
      <c r="AS1" s="47"/>
      <c r="AT1" s="47"/>
      <c r="AU1" s="47"/>
      <c r="AV1" s="47" t="s">
        <v>37</v>
      </c>
      <c r="AW1" s="47"/>
      <c r="AX1" s="47"/>
      <c r="AY1" s="47"/>
      <c r="AZ1" s="47"/>
      <c r="BA1" s="47"/>
      <c r="BB1" s="47" t="s">
        <v>38</v>
      </c>
      <c r="BC1" s="47"/>
      <c r="BD1" s="47"/>
      <c r="BE1" s="47"/>
      <c r="BF1" s="47"/>
      <c r="BG1" s="47"/>
    </row>
    <row r="2" spans="1:59" s="10" customFormat="1" ht="12.75" thickBot="1" x14ac:dyDescent="0.25">
      <c r="A2" s="11" t="s">
        <v>123</v>
      </c>
      <c r="B2" s="11" t="s">
        <v>196</v>
      </c>
      <c r="C2" s="11" t="s">
        <v>39</v>
      </c>
      <c r="D2" s="12" t="s">
        <v>2</v>
      </c>
      <c r="E2" s="11" t="s">
        <v>40</v>
      </c>
      <c r="F2" s="13" t="s">
        <v>92</v>
      </c>
      <c r="G2" s="13" t="s">
        <v>41</v>
      </c>
      <c r="H2" s="13" t="s">
        <v>42</v>
      </c>
      <c r="I2" s="13" t="s">
        <v>43</v>
      </c>
      <c r="J2" s="13" t="s">
        <v>44</v>
      </c>
      <c r="K2" s="13" t="s">
        <v>45</v>
      </c>
      <c r="L2" s="13" t="s">
        <v>93</v>
      </c>
      <c r="M2" s="13" t="s">
        <v>46</v>
      </c>
      <c r="N2" s="13" t="s">
        <v>47</v>
      </c>
      <c r="O2" s="13" t="s">
        <v>48</v>
      </c>
      <c r="P2" s="13" t="s">
        <v>49</v>
      </c>
      <c r="Q2" s="13" t="s">
        <v>50</v>
      </c>
      <c r="R2" s="13" t="s">
        <v>94</v>
      </c>
      <c r="S2" s="13" t="s">
        <v>51</v>
      </c>
      <c r="T2" s="13" t="s">
        <v>52</v>
      </c>
      <c r="U2" s="13" t="s">
        <v>53</v>
      </c>
      <c r="V2" s="13" t="s">
        <v>54</v>
      </c>
      <c r="W2" s="13" t="s">
        <v>55</v>
      </c>
      <c r="X2" s="13" t="s">
        <v>95</v>
      </c>
      <c r="Y2" s="13" t="s">
        <v>56</v>
      </c>
      <c r="Z2" s="13" t="s">
        <v>57</v>
      </c>
      <c r="AA2" s="13" t="s">
        <v>58</v>
      </c>
      <c r="AB2" s="13" t="s">
        <v>59</v>
      </c>
      <c r="AC2" s="13" t="s">
        <v>60</v>
      </c>
      <c r="AD2" s="13" t="s">
        <v>96</v>
      </c>
      <c r="AE2" s="13" t="s">
        <v>61</v>
      </c>
      <c r="AF2" s="13" t="s">
        <v>62</v>
      </c>
      <c r="AG2" s="13" t="s">
        <v>63</v>
      </c>
      <c r="AH2" s="13" t="s">
        <v>64</v>
      </c>
      <c r="AI2" s="13" t="s">
        <v>65</v>
      </c>
      <c r="AJ2" s="13" t="s">
        <v>97</v>
      </c>
      <c r="AK2" s="13" t="s">
        <v>66</v>
      </c>
      <c r="AL2" s="13" t="s">
        <v>67</v>
      </c>
      <c r="AM2" s="13" t="s">
        <v>68</v>
      </c>
      <c r="AN2" s="13" t="s">
        <v>69</v>
      </c>
      <c r="AO2" s="13" t="s">
        <v>70</v>
      </c>
      <c r="AP2" s="13" t="s">
        <v>98</v>
      </c>
      <c r="AQ2" s="13" t="s">
        <v>71</v>
      </c>
      <c r="AR2" s="13" t="s">
        <v>72</v>
      </c>
      <c r="AS2" s="13" t="s">
        <v>73</v>
      </c>
      <c r="AT2" s="13" t="s">
        <v>74</v>
      </c>
      <c r="AU2" s="13" t="s">
        <v>75</v>
      </c>
      <c r="AV2" s="13" t="s">
        <v>99</v>
      </c>
      <c r="AW2" s="13" t="s">
        <v>76</v>
      </c>
      <c r="AX2" s="13" t="s">
        <v>77</v>
      </c>
      <c r="AY2" s="13" t="s">
        <v>78</v>
      </c>
      <c r="AZ2" s="13" t="s">
        <v>79</v>
      </c>
      <c r="BA2" s="23" t="s">
        <v>80</v>
      </c>
      <c r="BB2" s="12" t="s">
        <v>100</v>
      </c>
      <c r="BC2" s="13" t="s">
        <v>81</v>
      </c>
      <c r="BD2" s="13" t="s">
        <v>82</v>
      </c>
      <c r="BE2" s="13" t="s">
        <v>83</v>
      </c>
      <c r="BF2" s="13" t="s">
        <v>84</v>
      </c>
      <c r="BG2" s="13" t="s">
        <v>85</v>
      </c>
    </row>
    <row r="3" spans="1:59" ht="12.75" x14ac:dyDescent="0.2">
      <c r="A3" s="15" t="s">
        <v>124</v>
      </c>
      <c r="B3" s="15" t="str">
        <f>D3&amp;" Peer Group Average"</f>
        <v>EAA Insurance Global Emerging Markets Bond Peer Group Average</v>
      </c>
      <c r="C3" s="14" t="s">
        <v>13</v>
      </c>
      <c r="D3" s="21" t="str">
        <f>VLOOKUP(C3,'Morningstar Report'!B:D,3,FALSE)</f>
        <v>EAA Insurance Global Emerging Markets Bond</v>
      </c>
      <c r="E3" s="22" t="s">
        <v>86</v>
      </c>
      <c r="F3" s="24">
        <f>IF(VLOOKUP($B3,'Morningstar Report'!$A:$CW,MATCH(F$2,'Morningstar Report'!$2:$2,0),0)="","",VLOOKUP($B3,'Morningstar Report'!$A:$CW,MATCH(F$2,'Morningstar Report'!$2:$2,0),0))</f>
        <v>2.3050999999999999E-2</v>
      </c>
      <c r="G3" s="33">
        <v>1</v>
      </c>
      <c r="H3" s="33">
        <v>3</v>
      </c>
      <c r="I3" s="33">
        <v>2</v>
      </c>
      <c r="J3" s="33">
        <v>41</v>
      </c>
      <c r="K3" s="25" t="str">
        <f>IF(OR(G3=" ",H3=" ",G3="",H3=""),"",CONCATENATE(G3,"/",H3))</f>
        <v>1/3</v>
      </c>
      <c r="L3" s="24">
        <f>IF(VLOOKUP($B3,'Morningstar Report'!$A:$CW,MATCH(L$2,'Morningstar Report'!$2:$2,0),0)="","",VLOOKUP($B3,'Morningstar Report'!$A:$CW,MATCH(L$2,'Morningstar Report'!$2:$2,0),0))</f>
        <v>5.8536070000000002</v>
      </c>
      <c r="M3" s="45">
        <v>4</v>
      </c>
      <c r="N3" s="45">
        <v>6</v>
      </c>
      <c r="O3" s="45">
        <v>5</v>
      </c>
      <c r="P3" s="45">
        <v>42</v>
      </c>
      <c r="Q3" s="25" t="str">
        <f>IF(OR(M3=" ",N3=" ",M3="",N3=""),"",CONCATENATE(M3,"/",N3))</f>
        <v>4/6</v>
      </c>
      <c r="R3" s="24">
        <f>IF(VLOOKUP($B3,'Morningstar Report'!$A:$CW,MATCH(R$2,'Morningstar Report'!$2:$2,0),0)="","",VLOOKUP($B3,'Morningstar Report'!$A:$CW,MATCH(R$2,'Morningstar Report'!$2:$2,0),0))</f>
        <v>-0.88868499999999995</v>
      </c>
      <c r="S3" s="45">
        <v>7</v>
      </c>
      <c r="T3" s="45">
        <v>9</v>
      </c>
      <c r="U3" s="33">
        <v>8</v>
      </c>
      <c r="V3" s="45">
        <v>43</v>
      </c>
      <c r="W3" s="25" t="str">
        <f>IF(OR(S3=" ",T3=" ",S3="",T3=""),"",CONCATENATE(S3,"/",T3))</f>
        <v>7/9</v>
      </c>
      <c r="X3" s="24">
        <f>IF(VLOOKUP($B3,'Morningstar Report'!$A:$CW,MATCH(X$2,'Morningstar Report'!$2:$2,0),0)="","",VLOOKUP($B3,'Morningstar Report'!$A:$CW,MATCH(X$2,'Morningstar Report'!$2:$2,0),0))</f>
        <v>2.381993</v>
      </c>
      <c r="Y3" s="45">
        <v>10</v>
      </c>
      <c r="Z3" s="45">
        <v>12</v>
      </c>
      <c r="AA3" s="33">
        <v>11</v>
      </c>
      <c r="AB3" s="45">
        <v>44</v>
      </c>
      <c r="AC3" s="25" t="str">
        <f>IF(OR(Y3=" ",Z3=" ",Y3="",Z3=""),"",CONCATENATE(Y3,"/",Z3))</f>
        <v>10/12</v>
      </c>
      <c r="AD3" s="24">
        <f>IF(VLOOKUP($B3,'Morningstar Report'!$A:$CW,MATCH(AD$2,'Morningstar Report'!$2:$2,0),0)="","",VLOOKUP($B3,'Morningstar Report'!$A:$CW,MATCH(AD$2,'Morningstar Report'!$2:$2,0),0))</f>
        <v>1.874255</v>
      </c>
      <c r="AE3" s="45">
        <v>13</v>
      </c>
      <c r="AF3" s="45">
        <v>15</v>
      </c>
      <c r="AG3" s="33">
        <v>14</v>
      </c>
      <c r="AH3" s="45">
        <v>45</v>
      </c>
      <c r="AI3" s="25" t="str">
        <f>IF(OR(AE3=" ",AF3=" ",AE3="",AF3=""),"",CONCATENATE(AE3,"/",AF3))</f>
        <v>13/15</v>
      </c>
      <c r="AJ3" s="24">
        <f>IF(VLOOKUP($B3,'Morningstar Report'!$A:$CW,MATCH(AJ$2,'Morningstar Report'!$2:$2,0),0)="","",VLOOKUP($B3,'Morningstar Report'!$A:$CW,MATCH(AJ$2,'Morningstar Report'!$2:$2,0),0))</f>
        <v>5.5052830000000004</v>
      </c>
      <c r="AK3" s="45">
        <v>61</v>
      </c>
      <c r="AL3" s="33">
        <v>63</v>
      </c>
      <c r="AM3" s="33">
        <v>62</v>
      </c>
      <c r="AN3" s="33">
        <v>48</v>
      </c>
      <c r="AO3" s="25" t="str">
        <f>IF(OR(AK3=" ",AL3=" ",AK3="",AL3=""),"",CONCATENATE(AK3,"/",AL3))</f>
        <v>61/63</v>
      </c>
      <c r="AP3" s="24">
        <f>IF(VLOOKUP($B3,'Morningstar Report'!$A:$CW,MATCH(AP$2,'Morningstar Report'!$2:$2,0),0)="","",VLOOKUP($B3,'Morningstar Report'!$A:$CW,MATCH(AP$2,'Morningstar Report'!$2:$2,0),0))</f>
        <v>1.4304539999999999</v>
      </c>
      <c r="AQ3" s="45">
        <v>16</v>
      </c>
      <c r="AR3" s="45">
        <v>18</v>
      </c>
      <c r="AS3" s="33">
        <v>17</v>
      </c>
      <c r="AT3" s="45">
        <v>49</v>
      </c>
      <c r="AU3" s="25" t="str">
        <f>IF(OR(AQ3=" ",AR3=" ",AQ3="",AR3=""),"",CONCATENATE(AQ3,"/",AR3))</f>
        <v>16/18</v>
      </c>
      <c r="AV3" s="24">
        <f>IF(VLOOKUP($B3,'Morningstar Report'!$A:$CW,MATCH(AV$2,'Morningstar Report'!$2:$2,0),0)="","",VLOOKUP($B3,'Morningstar Report'!$A:$CW,MATCH(AV$2,'Morningstar Report'!$2:$2,0),0))</f>
        <v>3.1715939999999998</v>
      </c>
      <c r="AW3" s="45">
        <v>19</v>
      </c>
      <c r="AX3" s="45">
        <v>21</v>
      </c>
      <c r="AY3" s="33">
        <v>20</v>
      </c>
      <c r="AZ3" s="46">
        <v>50</v>
      </c>
      <c r="BA3" s="25" t="str">
        <f>IF(OR(AW3=" ",AX3=" ",AW3="",AX3=""),"",CONCATENATE(AW3,"/",AX3))</f>
        <v>19/21</v>
      </c>
      <c r="BB3" s="24">
        <f>IF(VLOOKUP($B3,'Morningstar Report'!$A:$CW,MATCH(BB$2,'Morningstar Report'!$2:$2,0),0)="","",VLOOKUP($B3,'Morningstar Report'!$A:$CW,MATCH(BB$2,'Morningstar Report'!$2:$2,0),0))</f>
        <v>2.9286460000000001</v>
      </c>
      <c r="BC3" s="45">
        <v>22</v>
      </c>
      <c r="BD3" s="45">
        <v>24</v>
      </c>
      <c r="BE3" s="33">
        <v>23</v>
      </c>
      <c r="BF3" s="45">
        <v>51</v>
      </c>
      <c r="BG3" s="25" t="str">
        <f>IF(OR(BC3=" ",BD3=" ",BC3="",BD3=""),"",CONCATENATE(BC3,"/",BD3))</f>
        <v>22/24</v>
      </c>
    </row>
  </sheetData>
  <mergeCells count="9">
    <mergeCell ref="AJ1:AO1"/>
    <mergeCell ref="AP1:AU1"/>
    <mergeCell ref="AV1:BA1"/>
    <mergeCell ref="BB1:BG1"/>
    <mergeCell ref="F1:K1"/>
    <mergeCell ref="L1:Q1"/>
    <mergeCell ref="R1:W1"/>
    <mergeCell ref="X1:AC1"/>
    <mergeCell ref="AD1:AI1"/>
  </mergeCell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J147"/>
  <sheetViews>
    <sheetView zoomScale="85" zoomScaleNormal="85" workbookViewId="0"/>
  </sheetViews>
  <sheetFormatPr defaultColWidth="9.140625" defaultRowHeight="12.75" x14ac:dyDescent="0.2"/>
  <cols>
    <col min="1" max="1" width="28.42578125" style="7" customWidth="1"/>
    <col min="2" max="2" width="35.85546875" style="1" customWidth="1"/>
    <col min="3" max="3" width="12.7109375" style="1" customWidth="1"/>
    <col min="4" max="4" width="48" style="1" bestFit="1" customWidth="1"/>
    <col min="5" max="5" width="40.42578125" style="1" bestFit="1" customWidth="1"/>
    <col min="6" max="13" width="12.7109375" style="1" customWidth="1"/>
    <col min="14" max="14" width="1.7109375" style="1" customWidth="1"/>
    <col min="15" max="22" width="12.7109375" style="1" customWidth="1"/>
    <col min="23" max="23" width="1.7109375" style="1" customWidth="1"/>
    <col min="24" max="31" width="12.7109375" style="1" customWidth="1"/>
    <col min="32" max="32" width="1.7109375" style="1" customWidth="1"/>
    <col min="33" max="40" width="12.7109375" style="1" customWidth="1"/>
    <col min="41" max="41" width="1.7109375" style="1" customWidth="1"/>
    <col min="42" max="49" width="12.7109375" style="1" customWidth="1"/>
    <col min="50" max="50" width="1.7109375" style="1" customWidth="1"/>
    <col min="51" max="58" width="12.7109375" style="1" customWidth="1"/>
    <col min="59" max="59" width="1.7109375" style="1" customWidth="1"/>
    <col min="60" max="67" width="12.7109375" style="1" customWidth="1"/>
    <col min="68" max="68" width="1.7109375" style="1" customWidth="1"/>
    <col min="69" max="76" width="12.7109375" style="1" customWidth="1"/>
    <col min="77" max="77" width="1.7109375" style="1" customWidth="1"/>
    <col min="78" max="85" width="12.7109375" style="1" customWidth="1"/>
    <col min="86" max="86" width="1.7109375" style="1" customWidth="1"/>
    <col min="87" max="16384" width="9.140625" style="1"/>
  </cols>
  <sheetData>
    <row r="1" spans="1:88" s="7" customFormat="1" x14ac:dyDescent="0.2">
      <c r="A1" s="7" t="s">
        <v>101</v>
      </c>
    </row>
    <row r="2" spans="1:88" s="7" customFormat="1" x14ac:dyDescent="0.2">
      <c r="F2" s="7" t="s">
        <v>92</v>
      </c>
      <c r="G2" s="7" t="s">
        <v>41</v>
      </c>
      <c r="H2" s="7" t="s">
        <v>42</v>
      </c>
      <c r="I2" s="7" t="s">
        <v>44</v>
      </c>
      <c r="J2" s="7" t="s">
        <v>43</v>
      </c>
      <c r="O2" s="7" t="s">
        <v>93</v>
      </c>
      <c r="P2" s="7" t="s">
        <v>46</v>
      </c>
      <c r="Q2" s="7" t="s">
        <v>47</v>
      </c>
      <c r="R2" s="7" t="s">
        <v>49</v>
      </c>
      <c r="S2" s="7" t="s">
        <v>48</v>
      </c>
      <c r="X2" s="7" t="s">
        <v>94</v>
      </c>
      <c r="Y2" s="7" t="s">
        <v>51</v>
      </c>
      <c r="Z2" s="7" t="s">
        <v>52</v>
      </c>
      <c r="AA2" s="7" t="s">
        <v>54</v>
      </c>
      <c r="AB2" s="7" t="s">
        <v>53</v>
      </c>
      <c r="AG2" s="7" t="s">
        <v>95</v>
      </c>
      <c r="AH2" s="7" t="s">
        <v>56</v>
      </c>
      <c r="AI2" s="7" t="s">
        <v>57</v>
      </c>
      <c r="AJ2" s="7" t="s">
        <v>59</v>
      </c>
      <c r="AK2" s="7" t="s">
        <v>58</v>
      </c>
      <c r="AP2" s="7" t="s">
        <v>96</v>
      </c>
      <c r="AQ2" s="7" t="s">
        <v>61</v>
      </c>
      <c r="AR2" s="7" t="s">
        <v>62</v>
      </c>
      <c r="AS2" s="7" t="s">
        <v>64</v>
      </c>
      <c r="AT2" s="7" t="s">
        <v>63</v>
      </c>
      <c r="AY2" s="7" t="s">
        <v>97</v>
      </c>
      <c r="AZ2" s="7" t="s">
        <v>66</v>
      </c>
      <c r="BA2" s="7" t="s">
        <v>67</v>
      </c>
      <c r="BB2" s="7" t="s">
        <v>69</v>
      </c>
      <c r="BC2" s="7" t="s">
        <v>68</v>
      </c>
      <c r="BH2" s="7" t="s">
        <v>98</v>
      </c>
      <c r="BI2" s="7" t="s">
        <v>71</v>
      </c>
      <c r="BJ2" s="7" t="s">
        <v>72</v>
      </c>
      <c r="BK2" s="7" t="s">
        <v>74</v>
      </c>
      <c r="BL2" s="7" t="s">
        <v>73</v>
      </c>
      <c r="BQ2" s="7" t="s">
        <v>99</v>
      </c>
      <c r="BR2" s="7" t="s">
        <v>76</v>
      </c>
      <c r="BS2" s="7" t="s">
        <v>77</v>
      </c>
      <c r="BT2" s="7" t="s">
        <v>79</v>
      </c>
      <c r="BU2" s="7" t="s">
        <v>78</v>
      </c>
      <c r="BZ2" s="7" t="s">
        <v>100</v>
      </c>
      <c r="CA2" s="7" t="s">
        <v>81</v>
      </c>
      <c r="CB2" s="7" t="s">
        <v>82</v>
      </c>
      <c r="CC2" s="7" t="s">
        <v>84</v>
      </c>
      <c r="CD2" s="7" t="s">
        <v>83</v>
      </c>
    </row>
    <row r="3" spans="1:88" x14ac:dyDescent="0.2">
      <c r="B3" s="30" t="s">
        <v>90</v>
      </c>
    </row>
    <row r="4" spans="1:88" x14ac:dyDescent="0.2">
      <c r="B4" s="30" t="s">
        <v>150</v>
      </c>
    </row>
    <row r="5" spans="1:88" s="4" customFormat="1" x14ac:dyDescent="0.2">
      <c r="A5" s="16"/>
      <c r="B5" s="30" t="s">
        <v>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</row>
    <row r="6" spans="1:88" x14ac:dyDescent="0.2">
      <c r="B6" s="30" t="s">
        <v>185</v>
      </c>
    </row>
    <row r="7" spans="1:88" x14ac:dyDescent="0.2">
      <c r="B7" s="30" t="s">
        <v>186</v>
      </c>
    </row>
    <row r="8" spans="1:88" s="2" customFormat="1" x14ac:dyDescent="0.2">
      <c r="A8" s="17"/>
      <c r="B8" s="28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</row>
    <row r="9" spans="1:88" s="9" customFormat="1" ht="15" x14ac:dyDescent="0.25">
      <c r="A9" s="18"/>
      <c r="B9" s="44"/>
      <c r="C9" s="44"/>
      <c r="D9" s="44"/>
      <c r="E9" s="44"/>
      <c r="F9" s="48" t="s">
        <v>187</v>
      </c>
      <c r="G9" s="49"/>
      <c r="H9" s="49"/>
      <c r="I9" s="49"/>
      <c r="J9" s="49"/>
      <c r="K9" s="49"/>
      <c r="L9" s="49"/>
      <c r="M9" s="49"/>
      <c r="N9" s="44"/>
      <c r="O9" s="48" t="s">
        <v>188</v>
      </c>
      <c r="P9" s="49"/>
      <c r="Q9" s="49"/>
      <c r="R9" s="49"/>
      <c r="S9" s="49"/>
      <c r="T9" s="49"/>
      <c r="U9" s="49"/>
      <c r="V9" s="49"/>
      <c r="W9" s="44"/>
      <c r="X9" s="48" t="s">
        <v>189</v>
      </c>
      <c r="Y9" s="49"/>
      <c r="Z9" s="49"/>
      <c r="AA9" s="49"/>
      <c r="AB9" s="49"/>
      <c r="AC9" s="49"/>
      <c r="AD9" s="49"/>
      <c r="AE9" s="49"/>
      <c r="AF9" s="44"/>
      <c r="AG9" s="48" t="s">
        <v>157</v>
      </c>
      <c r="AH9" s="49"/>
      <c r="AI9" s="49"/>
      <c r="AJ9" s="49"/>
      <c r="AK9" s="49"/>
      <c r="AL9" s="49"/>
      <c r="AM9" s="49"/>
      <c r="AN9" s="49"/>
      <c r="AO9" s="44"/>
      <c r="AP9" s="48" t="s">
        <v>190</v>
      </c>
      <c r="AQ9" s="49"/>
      <c r="AR9" s="49"/>
      <c r="AS9" s="49"/>
      <c r="AT9" s="49"/>
      <c r="AU9" s="49"/>
      <c r="AV9" s="49"/>
      <c r="AW9" s="49"/>
      <c r="AX9" s="44"/>
      <c r="AY9" s="48" t="s">
        <v>191</v>
      </c>
      <c r="AZ9" s="49"/>
      <c r="BA9" s="49"/>
      <c r="BB9" s="49"/>
      <c r="BC9" s="49"/>
      <c r="BD9" s="49"/>
      <c r="BE9" s="49"/>
      <c r="BF9" s="49"/>
      <c r="BG9" s="44"/>
      <c r="BH9" s="48" t="s">
        <v>192</v>
      </c>
      <c r="BI9" s="49"/>
      <c r="BJ9" s="49"/>
      <c r="BK9" s="49"/>
      <c r="BL9" s="49"/>
      <c r="BM9" s="49"/>
      <c r="BN9" s="49"/>
      <c r="BO9" s="49"/>
      <c r="BP9" s="44"/>
      <c r="BQ9" s="48" t="s">
        <v>193</v>
      </c>
      <c r="BR9" s="49"/>
      <c r="BS9" s="49"/>
      <c r="BT9" s="49"/>
      <c r="BU9" s="49"/>
      <c r="BV9" s="49"/>
      <c r="BW9" s="49"/>
      <c r="BX9" s="49"/>
      <c r="BY9" s="44"/>
      <c r="BZ9" s="48" t="s">
        <v>194</v>
      </c>
      <c r="CA9" s="49"/>
      <c r="CB9" s="49"/>
      <c r="CC9" s="49"/>
      <c r="CD9" s="49"/>
      <c r="CE9" s="49"/>
      <c r="CF9" s="49"/>
      <c r="CG9" s="49"/>
      <c r="CH9" s="44"/>
      <c r="CI9" s="44"/>
      <c r="CJ9" s="26"/>
    </row>
    <row r="10" spans="1:88" s="9" customFormat="1" ht="15" x14ac:dyDescent="0.25">
      <c r="A10" s="18"/>
      <c r="B10" s="44"/>
      <c r="C10" s="44"/>
      <c r="D10" s="44"/>
      <c r="E10" s="44"/>
      <c r="F10" s="50" t="s">
        <v>195</v>
      </c>
      <c r="G10" s="51"/>
      <c r="H10" s="51"/>
      <c r="I10" s="51"/>
      <c r="J10" s="51"/>
      <c r="K10" s="51"/>
      <c r="L10" s="51"/>
      <c r="M10" s="51"/>
      <c r="N10" s="44"/>
      <c r="O10" s="50" t="s">
        <v>195</v>
      </c>
      <c r="P10" s="51"/>
      <c r="Q10" s="51"/>
      <c r="R10" s="51"/>
      <c r="S10" s="51"/>
      <c r="T10" s="51"/>
      <c r="U10" s="51"/>
      <c r="V10" s="51"/>
      <c r="W10" s="44"/>
      <c r="X10" s="50" t="s">
        <v>195</v>
      </c>
      <c r="Y10" s="51"/>
      <c r="Z10" s="51"/>
      <c r="AA10" s="51"/>
      <c r="AB10" s="51"/>
      <c r="AC10" s="51"/>
      <c r="AD10" s="51"/>
      <c r="AE10" s="51"/>
      <c r="AF10" s="44"/>
      <c r="AG10" s="50" t="s">
        <v>195</v>
      </c>
      <c r="AH10" s="51"/>
      <c r="AI10" s="51"/>
      <c r="AJ10" s="51"/>
      <c r="AK10" s="51"/>
      <c r="AL10" s="51"/>
      <c r="AM10" s="51"/>
      <c r="AN10" s="51"/>
      <c r="AO10" s="44"/>
      <c r="AP10" s="50" t="s">
        <v>195</v>
      </c>
      <c r="AQ10" s="51"/>
      <c r="AR10" s="51"/>
      <c r="AS10" s="51"/>
      <c r="AT10" s="51"/>
      <c r="AU10" s="51"/>
      <c r="AV10" s="51"/>
      <c r="AW10" s="51"/>
      <c r="AX10" s="44"/>
      <c r="AY10" s="50" t="s">
        <v>195</v>
      </c>
      <c r="AZ10" s="51"/>
      <c r="BA10" s="51"/>
      <c r="BB10" s="51"/>
      <c r="BC10" s="51"/>
      <c r="BD10" s="51"/>
      <c r="BE10" s="51"/>
      <c r="BF10" s="51"/>
      <c r="BG10" s="44"/>
      <c r="BH10" s="50" t="s">
        <v>195</v>
      </c>
      <c r="BI10" s="51"/>
      <c r="BJ10" s="51"/>
      <c r="BK10" s="51"/>
      <c r="BL10" s="51"/>
      <c r="BM10" s="51"/>
      <c r="BN10" s="51"/>
      <c r="BO10" s="51"/>
      <c r="BP10" s="44"/>
      <c r="BQ10" s="50" t="s">
        <v>195</v>
      </c>
      <c r="BR10" s="51"/>
      <c r="BS10" s="51"/>
      <c r="BT10" s="51"/>
      <c r="BU10" s="51"/>
      <c r="BV10" s="51"/>
      <c r="BW10" s="51"/>
      <c r="BX10" s="51"/>
      <c r="BY10" s="44"/>
      <c r="BZ10" s="50" t="s">
        <v>195</v>
      </c>
      <c r="CA10" s="51"/>
      <c r="CB10" s="51"/>
      <c r="CC10" s="51"/>
      <c r="CD10" s="51"/>
      <c r="CE10" s="51"/>
      <c r="CF10" s="51"/>
      <c r="CG10" s="51"/>
      <c r="CH10" s="44"/>
      <c r="CI10" s="44"/>
      <c r="CJ10" s="26"/>
    </row>
    <row r="11" spans="1:88" s="3" customFormat="1" ht="63.75" x14ac:dyDescent="0.2">
      <c r="A11" s="19"/>
      <c r="B11" s="31" t="s">
        <v>1</v>
      </c>
      <c r="C11" s="31" t="s">
        <v>158</v>
      </c>
      <c r="D11" s="31" t="s">
        <v>2</v>
      </c>
      <c r="E11" s="31" t="s">
        <v>3</v>
      </c>
      <c r="F11" s="31" t="s">
        <v>4</v>
      </c>
      <c r="G11" s="31" t="s">
        <v>102</v>
      </c>
      <c r="H11" s="31" t="s">
        <v>103</v>
      </c>
      <c r="I11" s="31" t="s">
        <v>104</v>
      </c>
      <c r="J11" s="31" t="s">
        <v>105</v>
      </c>
      <c r="K11" s="31" t="s">
        <v>5</v>
      </c>
      <c r="L11" s="31" t="s">
        <v>6</v>
      </c>
      <c r="M11" s="31" t="s">
        <v>7</v>
      </c>
      <c r="N11" s="31"/>
      <c r="O11" s="31" t="s">
        <v>4</v>
      </c>
      <c r="P11" s="31" t="s">
        <v>102</v>
      </c>
      <c r="Q11" s="31" t="s">
        <v>103</v>
      </c>
      <c r="R11" s="31" t="s">
        <v>104</v>
      </c>
      <c r="S11" s="31" t="s">
        <v>105</v>
      </c>
      <c r="T11" s="31" t="s">
        <v>5</v>
      </c>
      <c r="U11" s="31" t="s">
        <v>6</v>
      </c>
      <c r="V11" s="31" t="s">
        <v>7</v>
      </c>
      <c r="W11" s="31"/>
      <c r="X11" s="31" t="s">
        <v>4</v>
      </c>
      <c r="Y11" s="31" t="s">
        <v>102</v>
      </c>
      <c r="Z11" s="31" t="s">
        <v>103</v>
      </c>
      <c r="AA11" s="31" t="s">
        <v>104</v>
      </c>
      <c r="AB11" s="31" t="s">
        <v>105</v>
      </c>
      <c r="AC11" s="31" t="s">
        <v>5</v>
      </c>
      <c r="AD11" s="31" t="s">
        <v>6</v>
      </c>
      <c r="AE11" s="31" t="s">
        <v>7</v>
      </c>
      <c r="AF11" s="31"/>
      <c r="AG11" s="31" t="s">
        <v>4</v>
      </c>
      <c r="AH11" s="31" t="s">
        <v>102</v>
      </c>
      <c r="AI11" s="31" t="s">
        <v>103</v>
      </c>
      <c r="AJ11" s="31" t="s">
        <v>104</v>
      </c>
      <c r="AK11" s="31" t="s">
        <v>105</v>
      </c>
      <c r="AL11" s="31" t="s">
        <v>5</v>
      </c>
      <c r="AM11" s="31" t="s">
        <v>6</v>
      </c>
      <c r="AN11" s="31" t="s">
        <v>7</v>
      </c>
      <c r="AO11" s="31"/>
      <c r="AP11" s="31" t="s">
        <v>8</v>
      </c>
      <c r="AQ11" s="31" t="s">
        <v>102</v>
      </c>
      <c r="AR11" s="31" t="s">
        <v>103</v>
      </c>
      <c r="AS11" s="31" t="s">
        <v>104</v>
      </c>
      <c r="AT11" s="31" t="s">
        <v>105</v>
      </c>
      <c r="AU11" s="31" t="s">
        <v>5</v>
      </c>
      <c r="AV11" s="31" t="s">
        <v>6</v>
      </c>
      <c r="AW11" s="31" t="s">
        <v>7</v>
      </c>
      <c r="AX11" s="31"/>
      <c r="AY11" s="31" t="s">
        <v>8</v>
      </c>
      <c r="AZ11" s="31" t="s">
        <v>102</v>
      </c>
      <c r="BA11" s="31" t="s">
        <v>103</v>
      </c>
      <c r="BB11" s="31" t="s">
        <v>104</v>
      </c>
      <c r="BC11" s="31" t="s">
        <v>105</v>
      </c>
      <c r="BD11" s="31" t="s">
        <v>5</v>
      </c>
      <c r="BE11" s="31" t="s">
        <v>6</v>
      </c>
      <c r="BF11" s="31" t="s">
        <v>7</v>
      </c>
      <c r="BG11" s="31"/>
      <c r="BH11" s="31" t="s">
        <v>8</v>
      </c>
      <c r="BI11" s="31" t="s">
        <v>102</v>
      </c>
      <c r="BJ11" s="31" t="s">
        <v>103</v>
      </c>
      <c r="BK11" s="31" t="s">
        <v>104</v>
      </c>
      <c r="BL11" s="31" t="s">
        <v>105</v>
      </c>
      <c r="BM11" s="31" t="s">
        <v>5</v>
      </c>
      <c r="BN11" s="31" t="s">
        <v>6</v>
      </c>
      <c r="BO11" s="31" t="s">
        <v>7</v>
      </c>
      <c r="BP11" s="31"/>
      <c r="BQ11" s="31" t="s">
        <v>8</v>
      </c>
      <c r="BR11" s="31" t="s">
        <v>102</v>
      </c>
      <c r="BS11" s="31" t="s">
        <v>103</v>
      </c>
      <c r="BT11" s="31" t="s">
        <v>104</v>
      </c>
      <c r="BU11" s="31" t="s">
        <v>105</v>
      </c>
      <c r="BV11" s="31" t="s">
        <v>5</v>
      </c>
      <c r="BW11" s="31" t="s">
        <v>6</v>
      </c>
      <c r="BX11" s="31" t="s">
        <v>7</v>
      </c>
      <c r="BY11" s="31"/>
      <c r="BZ11" s="31" t="s">
        <v>8</v>
      </c>
      <c r="CA11" s="31" t="s">
        <v>102</v>
      </c>
      <c r="CB11" s="31" t="s">
        <v>103</v>
      </c>
      <c r="CC11" s="31" t="s">
        <v>104</v>
      </c>
      <c r="CD11" s="31" t="s">
        <v>105</v>
      </c>
      <c r="CE11" s="31" t="s">
        <v>5</v>
      </c>
      <c r="CF11" s="31" t="s">
        <v>6</v>
      </c>
      <c r="CG11" s="31" t="s">
        <v>7</v>
      </c>
      <c r="CH11" s="31"/>
      <c r="CI11" s="31"/>
    </row>
    <row r="12" spans="1:88" x14ac:dyDescent="0.2">
      <c r="B12" s="27"/>
    </row>
    <row r="13" spans="1:88" x14ac:dyDescent="0.2">
      <c r="A13" s="20" t="str">
        <f t="shared" ref="A13:A76" si="0">D10&amp;" "&amp;B13</f>
        <v xml:space="preserve"> EAA Insurance Property - Indirect Global</v>
      </c>
      <c r="B13" s="34" t="s">
        <v>125</v>
      </c>
    </row>
    <row r="14" spans="1:88" x14ac:dyDescent="0.2">
      <c r="A14" s="20" t="str">
        <f t="shared" si="0"/>
        <v>Morningstar Category PruLink Global Property Securities</v>
      </c>
      <c r="B14" s="27" t="s">
        <v>9</v>
      </c>
      <c r="C14" s="27" t="s">
        <v>159</v>
      </c>
      <c r="D14" s="27" t="s">
        <v>125</v>
      </c>
      <c r="E14" s="27" t="s">
        <v>91</v>
      </c>
      <c r="F14" s="32">
        <v>3.0571799999999998</v>
      </c>
      <c r="G14" s="33">
        <v>10</v>
      </c>
      <c r="H14" s="33">
        <v>158</v>
      </c>
      <c r="I14" s="33">
        <v>6</v>
      </c>
      <c r="J14" s="33">
        <v>1</v>
      </c>
      <c r="K14" s="33">
        <v>11</v>
      </c>
      <c r="L14" s="33">
        <v>105</v>
      </c>
      <c r="M14" s="33">
        <v>13</v>
      </c>
      <c r="O14" s="32">
        <v>4.596978</v>
      </c>
      <c r="P14" s="33">
        <v>65</v>
      </c>
      <c r="Q14" s="33">
        <v>153</v>
      </c>
      <c r="R14" s="33">
        <v>42</v>
      </c>
      <c r="S14" s="33">
        <v>2</v>
      </c>
      <c r="T14" s="33">
        <v>51</v>
      </c>
      <c r="U14" s="33">
        <v>105</v>
      </c>
      <c r="V14" s="33">
        <v>52</v>
      </c>
      <c r="X14" s="32">
        <v>-10.606218</v>
      </c>
      <c r="Y14" s="33">
        <v>90</v>
      </c>
      <c r="Z14" s="33">
        <v>147</v>
      </c>
      <c r="AA14" s="33">
        <v>61</v>
      </c>
      <c r="AB14" s="33">
        <v>3</v>
      </c>
      <c r="AC14" s="33">
        <v>68</v>
      </c>
      <c r="AD14" s="33">
        <v>105</v>
      </c>
      <c r="AE14" s="33">
        <v>61</v>
      </c>
      <c r="AG14" s="32">
        <v>-11.978353</v>
      </c>
      <c r="AH14" s="33">
        <v>75</v>
      </c>
      <c r="AI14" s="33">
        <v>144</v>
      </c>
      <c r="AJ14" s="33">
        <v>52</v>
      </c>
      <c r="AK14" s="33">
        <v>3</v>
      </c>
      <c r="AL14" s="33">
        <v>63</v>
      </c>
      <c r="AM14" s="33">
        <v>105</v>
      </c>
      <c r="AN14" s="33">
        <v>63</v>
      </c>
      <c r="AP14" s="32">
        <v>-10.978398</v>
      </c>
      <c r="AQ14" s="33">
        <v>76</v>
      </c>
      <c r="AR14" s="33">
        <v>139</v>
      </c>
      <c r="AS14" s="33">
        <v>54</v>
      </c>
      <c r="AT14" s="33">
        <v>3</v>
      </c>
      <c r="AU14" s="33">
        <v>77</v>
      </c>
      <c r="AV14" s="33">
        <v>104</v>
      </c>
      <c r="AW14" s="33">
        <v>74</v>
      </c>
      <c r="AY14" s="32">
        <v>-2.6975889999999998</v>
      </c>
      <c r="AZ14" s="33">
        <v>79</v>
      </c>
      <c r="BA14" s="33">
        <v>134</v>
      </c>
      <c r="BB14" s="33">
        <v>59</v>
      </c>
      <c r="BC14" s="33">
        <v>3</v>
      </c>
      <c r="BD14" s="33">
        <v>67</v>
      </c>
      <c r="BE14" s="33">
        <v>102</v>
      </c>
      <c r="BF14" s="33">
        <v>62</v>
      </c>
      <c r="BH14" s="32">
        <v>-1.3354E-2</v>
      </c>
      <c r="BI14" s="33">
        <v>72</v>
      </c>
      <c r="BJ14" s="33">
        <v>125</v>
      </c>
      <c r="BK14" s="33">
        <v>57</v>
      </c>
      <c r="BL14" s="33">
        <v>3</v>
      </c>
      <c r="BM14" s="33">
        <v>69</v>
      </c>
      <c r="BN14" s="33">
        <v>96</v>
      </c>
      <c r="BO14" s="33">
        <v>66</v>
      </c>
      <c r="BQ14" s="32">
        <v>0.16356000000000001</v>
      </c>
      <c r="BR14" s="33">
        <v>80</v>
      </c>
      <c r="BS14" s="33">
        <v>105</v>
      </c>
      <c r="BT14" s="33">
        <v>76</v>
      </c>
      <c r="BU14" s="33">
        <v>4</v>
      </c>
      <c r="BV14" s="33">
        <v>80</v>
      </c>
      <c r="BW14" s="33">
        <v>95</v>
      </c>
      <c r="BX14" s="33">
        <v>79</v>
      </c>
      <c r="BZ14" s="32">
        <v>5.0375199999999998</v>
      </c>
      <c r="CA14" s="33">
        <v>38</v>
      </c>
      <c r="CB14" s="33">
        <v>72</v>
      </c>
      <c r="CC14" s="33">
        <v>52</v>
      </c>
      <c r="CD14" s="33">
        <v>3</v>
      </c>
      <c r="CE14" s="33">
        <v>36</v>
      </c>
      <c r="CF14" s="33">
        <v>60</v>
      </c>
      <c r="CG14" s="33">
        <v>58</v>
      </c>
    </row>
    <row r="15" spans="1:88" s="6" customFormat="1" x14ac:dyDescent="0.2">
      <c r="A15" s="20" t="str">
        <f t="shared" si="0"/>
        <v xml:space="preserve"> Peer Group:  Morningstar Category = Property - Indirect Global</v>
      </c>
      <c r="B15" s="41" t="s">
        <v>106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</row>
    <row r="16" spans="1:88" x14ac:dyDescent="0.2">
      <c r="A16" s="20" t="str">
        <f t="shared" si="0"/>
        <v xml:space="preserve"> Number of investments ranked</v>
      </c>
      <c r="B16" s="35" t="s">
        <v>10</v>
      </c>
      <c r="C16" s="27"/>
      <c r="D16" s="27"/>
      <c r="E16" s="27"/>
      <c r="F16" s="32"/>
      <c r="G16" s="33">
        <v>158</v>
      </c>
      <c r="H16" s="33">
        <v>158</v>
      </c>
      <c r="I16" s="33">
        <v>158</v>
      </c>
      <c r="J16" s="33">
        <v>158</v>
      </c>
      <c r="K16" s="33"/>
      <c r="L16" s="33"/>
      <c r="M16" s="33"/>
      <c r="O16" s="32"/>
      <c r="P16" s="33">
        <v>153</v>
      </c>
      <c r="Q16" s="33">
        <v>153</v>
      </c>
      <c r="R16" s="33">
        <v>153</v>
      </c>
      <c r="S16" s="33">
        <v>153</v>
      </c>
      <c r="T16" s="33"/>
      <c r="U16" s="33"/>
      <c r="V16" s="33"/>
      <c r="X16" s="32"/>
      <c r="Y16" s="33">
        <v>147</v>
      </c>
      <c r="Z16" s="33">
        <v>147</v>
      </c>
      <c r="AA16" s="33">
        <v>147</v>
      </c>
      <c r="AB16" s="33">
        <v>147</v>
      </c>
      <c r="AC16" s="33"/>
      <c r="AD16" s="33"/>
      <c r="AE16" s="33"/>
      <c r="AG16" s="32"/>
      <c r="AH16" s="33">
        <v>144</v>
      </c>
      <c r="AI16" s="33">
        <v>144</v>
      </c>
      <c r="AJ16" s="33">
        <v>144</v>
      </c>
      <c r="AK16" s="33">
        <v>144</v>
      </c>
      <c r="AL16" s="33"/>
      <c r="AM16" s="33"/>
      <c r="AN16" s="33"/>
      <c r="AP16" s="32"/>
      <c r="AQ16" s="33">
        <v>139</v>
      </c>
      <c r="AR16" s="33">
        <v>139</v>
      </c>
      <c r="AS16" s="33">
        <v>139</v>
      </c>
      <c r="AT16" s="33">
        <v>139</v>
      </c>
      <c r="AU16" s="33"/>
      <c r="AV16" s="33"/>
      <c r="AW16" s="33"/>
      <c r="AY16" s="32"/>
      <c r="AZ16" s="33">
        <v>134</v>
      </c>
      <c r="BA16" s="33">
        <v>134</v>
      </c>
      <c r="BB16" s="33">
        <v>134</v>
      </c>
      <c r="BC16" s="33">
        <v>134</v>
      </c>
      <c r="BD16" s="33"/>
      <c r="BE16" s="33"/>
      <c r="BF16" s="33"/>
      <c r="BH16" s="32"/>
      <c r="BI16" s="33">
        <v>125</v>
      </c>
      <c r="BJ16" s="33">
        <v>125</v>
      </c>
      <c r="BK16" s="33">
        <v>125</v>
      </c>
      <c r="BL16" s="33">
        <v>125</v>
      </c>
      <c r="BM16" s="33"/>
      <c r="BN16" s="33"/>
      <c r="BO16" s="33"/>
      <c r="BQ16" s="32"/>
      <c r="BR16" s="33">
        <v>105</v>
      </c>
      <c r="BS16" s="33">
        <v>105</v>
      </c>
      <c r="BT16" s="33">
        <v>105</v>
      </c>
      <c r="BU16" s="33">
        <v>105</v>
      </c>
      <c r="BV16" s="33"/>
      <c r="BW16" s="33"/>
      <c r="BX16" s="33"/>
      <c r="BZ16" s="32"/>
      <c r="CA16" s="33">
        <v>72</v>
      </c>
      <c r="CB16" s="33">
        <v>72</v>
      </c>
      <c r="CC16" s="33">
        <v>72</v>
      </c>
      <c r="CD16" s="33">
        <v>72</v>
      </c>
      <c r="CE16" s="33"/>
      <c r="CF16" s="33"/>
      <c r="CG16" s="33"/>
    </row>
    <row r="17" spans="1:87" x14ac:dyDescent="0.2">
      <c r="A17" s="20" t="str">
        <f t="shared" si="0"/>
        <v>EAA Insurance Property - Indirect Global Peer Group Average</v>
      </c>
      <c r="B17" s="35" t="s">
        <v>11</v>
      </c>
      <c r="C17" s="27"/>
      <c r="D17" s="27"/>
      <c r="E17" s="27"/>
      <c r="F17" s="32">
        <v>1.3255079999999999</v>
      </c>
      <c r="G17" s="33"/>
      <c r="H17" s="33"/>
      <c r="I17" s="33"/>
      <c r="J17" s="33"/>
      <c r="K17" s="33"/>
      <c r="L17" s="33"/>
      <c r="M17" s="33"/>
      <c r="O17" s="32">
        <v>4.5953609999999996</v>
      </c>
      <c r="P17" s="33"/>
      <c r="Q17" s="33"/>
      <c r="R17" s="33"/>
      <c r="S17" s="33"/>
      <c r="T17" s="33"/>
      <c r="U17" s="33"/>
      <c r="V17" s="33"/>
      <c r="X17" s="32">
        <v>-9.187481</v>
      </c>
      <c r="Y17" s="33"/>
      <c r="Z17" s="33"/>
      <c r="AA17" s="33"/>
      <c r="AB17" s="33"/>
      <c r="AC17" s="33"/>
      <c r="AD17" s="33"/>
      <c r="AE17" s="33"/>
      <c r="AG17" s="32">
        <v>-11.599518</v>
      </c>
      <c r="AH17" s="33"/>
      <c r="AI17" s="33"/>
      <c r="AJ17" s="33"/>
      <c r="AK17" s="33"/>
      <c r="AL17" s="33"/>
      <c r="AM17" s="33"/>
      <c r="AN17" s="33"/>
      <c r="AP17" s="32">
        <v>-10.023935</v>
      </c>
      <c r="AQ17" s="33"/>
      <c r="AR17" s="33"/>
      <c r="AS17" s="33"/>
      <c r="AT17" s="33"/>
      <c r="AU17" s="33"/>
      <c r="AV17" s="33"/>
      <c r="AW17" s="33"/>
      <c r="AY17" s="32">
        <v>-2.038421</v>
      </c>
      <c r="AZ17" s="33"/>
      <c r="BA17" s="33"/>
      <c r="BB17" s="33"/>
      <c r="BC17" s="33"/>
      <c r="BD17" s="33"/>
      <c r="BE17" s="33"/>
      <c r="BF17" s="33"/>
      <c r="BH17" s="32">
        <v>0.407383</v>
      </c>
      <c r="BI17" s="33"/>
      <c r="BJ17" s="33"/>
      <c r="BK17" s="33"/>
      <c r="BL17" s="33"/>
      <c r="BM17" s="33"/>
      <c r="BN17" s="33"/>
      <c r="BO17" s="33"/>
      <c r="BQ17" s="32">
        <v>1.8512839999999999</v>
      </c>
      <c r="BR17" s="33"/>
      <c r="BS17" s="33"/>
      <c r="BT17" s="33"/>
      <c r="BU17" s="33"/>
      <c r="BV17" s="33"/>
      <c r="BW17" s="33"/>
      <c r="BX17" s="33"/>
      <c r="BZ17" s="32">
        <v>5.0598780000000003</v>
      </c>
      <c r="CA17" s="33"/>
      <c r="CB17" s="33"/>
      <c r="CC17" s="33"/>
      <c r="CD17" s="33"/>
      <c r="CE17" s="33"/>
      <c r="CF17" s="33"/>
      <c r="CG17" s="33"/>
    </row>
    <row r="18" spans="1:87" x14ac:dyDescent="0.2">
      <c r="A18" s="20" t="str">
        <f t="shared" si="0"/>
        <v xml:space="preserve"> </v>
      </c>
      <c r="B18" s="27"/>
      <c r="C18" s="27"/>
      <c r="D18" s="27"/>
      <c r="E18" s="27"/>
      <c r="F18" s="32"/>
      <c r="G18" s="33"/>
      <c r="H18" s="33"/>
      <c r="I18" s="33"/>
      <c r="J18" s="33"/>
      <c r="K18" s="33"/>
      <c r="L18" s="33"/>
      <c r="M18" s="33"/>
      <c r="O18" s="32"/>
      <c r="P18" s="33"/>
      <c r="Q18" s="33"/>
      <c r="R18" s="33"/>
      <c r="S18" s="33"/>
      <c r="T18" s="33"/>
      <c r="U18" s="33"/>
      <c r="V18" s="33"/>
      <c r="X18" s="32"/>
      <c r="Y18" s="33"/>
      <c r="Z18" s="33"/>
      <c r="AA18" s="33"/>
      <c r="AB18" s="33"/>
      <c r="AC18" s="33"/>
      <c r="AD18" s="33"/>
      <c r="AE18" s="33"/>
      <c r="AG18" s="32"/>
      <c r="AH18" s="33"/>
      <c r="AI18" s="33"/>
      <c r="AJ18" s="33"/>
      <c r="AK18" s="33"/>
      <c r="AL18" s="33"/>
      <c r="AM18" s="33"/>
      <c r="AN18" s="33"/>
      <c r="AP18" s="32"/>
      <c r="AQ18" s="33"/>
      <c r="AR18" s="33"/>
      <c r="AS18" s="33"/>
      <c r="AT18" s="33"/>
      <c r="AU18" s="33"/>
      <c r="AV18" s="33"/>
      <c r="AW18" s="33"/>
      <c r="AY18" s="32"/>
      <c r="AZ18" s="33"/>
      <c r="BA18" s="33"/>
      <c r="BB18" s="33"/>
      <c r="BC18" s="33"/>
      <c r="BD18" s="33"/>
      <c r="BE18" s="33"/>
      <c r="BF18" s="33"/>
      <c r="BH18" s="32"/>
      <c r="BI18" s="33"/>
      <c r="BJ18" s="33"/>
      <c r="BK18" s="33"/>
      <c r="BL18" s="33"/>
      <c r="BM18" s="33"/>
      <c r="BN18" s="33"/>
      <c r="BO18" s="33"/>
      <c r="BQ18" s="32"/>
      <c r="BR18" s="33"/>
      <c r="BS18" s="33"/>
      <c r="BT18" s="33"/>
      <c r="BU18" s="33"/>
      <c r="BV18" s="33"/>
      <c r="BW18" s="33"/>
      <c r="BX18" s="33"/>
      <c r="BZ18" s="32"/>
      <c r="CA18" s="33"/>
      <c r="CB18" s="33"/>
      <c r="CC18" s="33"/>
      <c r="CD18" s="33"/>
      <c r="CE18" s="33"/>
      <c r="CF18" s="33"/>
      <c r="CG18" s="33"/>
    </row>
    <row r="19" spans="1:87" s="5" customFormat="1" x14ac:dyDescent="0.2">
      <c r="A19" s="20" t="str">
        <f t="shared" si="0"/>
        <v xml:space="preserve"> EAA Insurance Sector Equity Infrastructure</v>
      </c>
      <c r="B19" s="36" t="s">
        <v>126</v>
      </c>
      <c r="C19" s="37"/>
      <c r="D19" s="37"/>
      <c r="E19" s="37"/>
      <c r="F19" s="38"/>
      <c r="G19" s="39"/>
      <c r="H19" s="39"/>
      <c r="I19" s="39"/>
      <c r="J19" s="39"/>
      <c r="K19" s="39"/>
      <c r="L19" s="39"/>
      <c r="M19" s="39"/>
      <c r="N19" s="40"/>
      <c r="O19" s="38"/>
      <c r="P19" s="39"/>
      <c r="Q19" s="39"/>
      <c r="R19" s="39"/>
      <c r="S19" s="39"/>
      <c r="T19" s="39"/>
      <c r="U19" s="39"/>
      <c r="V19" s="39"/>
      <c r="W19" s="40"/>
      <c r="X19" s="38"/>
      <c r="Y19" s="39"/>
      <c r="Z19" s="39"/>
      <c r="AA19" s="39"/>
      <c r="AB19" s="39"/>
      <c r="AC19" s="39"/>
      <c r="AD19" s="39"/>
      <c r="AE19" s="39"/>
      <c r="AF19" s="40"/>
      <c r="AG19" s="38"/>
      <c r="AH19" s="39"/>
      <c r="AI19" s="39"/>
      <c r="AJ19" s="39"/>
      <c r="AK19" s="39"/>
      <c r="AL19" s="39"/>
      <c r="AM19" s="39"/>
      <c r="AN19" s="39"/>
      <c r="AO19" s="40"/>
      <c r="AP19" s="38"/>
      <c r="AQ19" s="39"/>
      <c r="AR19" s="39"/>
      <c r="AS19" s="39"/>
      <c r="AT19" s="39"/>
      <c r="AU19" s="39"/>
      <c r="AV19" s="39"/>
      <c r="AW19" s="39"/>
      <c r="AX19" s="40"/>
      <c r="AY19" s="38"/>
      <c r="AZ19" s="39"/>
      <c r="BA19" s="39"/>
      <c r="BB19" s="39"/>
      <c r="BC19" s="39"/>
      <c r="BD19" s="39"/>
      <c r="BE19" s="39"/>
      <c r="BF19" s="39"/>
      <c r="BG19" s="40"/>
      <c r="BH19" s="38"/>
      <c r="BI19" s="39"/>
      <c r="BJ19" s="39"/>
      <c r="BK19" s="39"/>
      <c r="BL19" s="39"/>
      <c r="BM19" s="39"/>
      <c r="BN19" s="39"/>
      <c r="BO19" s="39"/>
      <c r="BP19" s="40"/>
      <c r="BQ19" s="38"/>
      <c r="BR19" s="39"/>
      <c r="BS19" s="39"/>
      <c r="BT19" s="39"/>
      <c r="BU19" s="39"/>
      <c r="BV19" s="39"/>
      <c r="BW19" s="39"/>
      <c r="BX19" s="39"/>
      <c r="BY19" s="40"/>
      <c r="BZ19" s="38"/>
      <c r="CA19" s="39"/>
      <c r="CB19" s="39"/>
      <c r="CC19" s="39"/>
      <c r="CD19" s="39"/>
      <c r="CE19" s="39"/>
      <c r="CF19" s="39"/>
      <c r="CG19" s="39"/>
      <c r="CH19" s="40"/>
      <c r="CI19" s="40"/>
    </row>
    <row r="20" spans="1:87" x14ac:dyDescent="0.2">
      <c r="A20" s="20" t="str">
        <f t="shared" si="0"/>
        <v xml:space="preserve"> PruLink Asian Infrastructure Equity</v>
      </c>
      <c r="B20" s="27" t="s">
        <v>12</v>
      </c>
      <c r="C20" s="27" t="s">
        <v>160</v>
      </c>
      <c r="D20" s="27" t="s">
        <v>126</v>
      </c>
      <c r="E20" s="27" t="s">
        <v>91</v>
      </c>
      <c r="F20" s="32">
        <v>0.42762</v>
      </c>
      <c r="G20" s="33">
        <v>14</v>
      </c>
      <c r="H20" s="33">
        <v>24</v>
      </c>
      <c r="I20" s="33">
        <v>56</v>
      </c>
      <c r="J20" s="33">
        <v>3</v>
      </c>
      <c r="K20" s="33">
        <v>19</v>
      </c>
      <c r="L20" s="33">
        <v>33</v>
      </c>
      <c r="M20" s="33">
        <v>57</v>
      </c>
      <c r="O20" s="32">
        <v>7.3778540000000001</v>
      </c>
      <c r="P20" s="33">
        <v>9</v>
      </c>
      <c r="Q20" s="33">
        <v>24</v>
      </c>
      <c r="R20" s="33">
        <v>35</v>
      </c>
      <c r="S20" s="33">
        <v>2</v>
      </c>
      <c r="T20" s="33">
        <v>14</v>
      </c>
      <c r="U20" s="33">
        <v>33</v>
      </c>
      <c r="V20" s="33">
        <v>35</v>
      </c>
      <c r="X20" s="32">
        <v>1.6860630000000001</v>
      </c>
      <c r="Y20" s="33">
        <v>6</v>
      </c>
      <c r="Z20" s="33">
        <v>24</v>
      </c>
      <c r="AA20" s="33">
        <v>22</v>
      </c>
      <c r="AB20" s="33">
        <v>1</v>
      </c>
      <c r="AC20" s="33">
        <v>7</v>
      </c>
      <c r="AD20" s="33">
        <v>33</v>
      </c>
      <c r="AE20" s="33">
        <v>24</v>
      </c>
      <c r="AG20" s="32">
        <v>-8.3996720000000007</v>
      </c>
      <c r="AH20" s="33">
        <v>17</v>
      </c>
      <c r="AI20" s="33">
        <v>24</v>
      </c>
      <c r="AJ20" s="33">
        <v>69</v>
      </c>
      <c r="AK20" s="33">
        <v>3</v>
      </c>
      <c r="AL20" s="33">
        <v>24</v>
      </c>
      <c r="AM20" s="33">
        <v>33</v>
      </c>
      <c r="AN20" s="33">
        <v>70</v>
      </c>
      <c r="AP20" s="32">
        <v>-6.8509679999999999</v>
      </c>
      <c r="AQ20" s="33">
        <v>16</v>
      </c>
      <c r="AR20" s="33">
        <v>23</v>
      </c>
      <c r="AS20" s="33">
        <v>68</v>
      </c>
      <c r="AT20" s="33">
        <v>3</v>
      </c>
      <c r="AU20" s="33">
        <v>23</v>
      </c>
      <c r="AV20" s="33">
        <v>32</v>
      </c>
      <c r="AW20" s="33">
        <v>69</v>
      </c>
      <c r="AY20" s="32">
        <v>-5.4149430000000001</v>
      </c>
      <c r="AZ20" s="33">
        <v>21</v>
      </c>
      <c r="BA20" s="33">
        <v>23</v>
      </c>
      <c r="BB20" s="33">
        <v>91</v>
      </c>
      <c r="BC20" s="33">
        <v>4</v>
      </c>
      <c r="BD20" s="33">
        <v>29</v>
      </c>
      <c r="BE20" s="33">
        <v>32</v>
      </c>
      <c r="BF20" s="33">
        <v>94</v>
      </c>
      <c r="BH20" s="32">
        <v>-3.246375</v>
      </c>
      <c r="BI20" s="33">
        <v>16</v>
      </c>
      <c r="BJ20" s="33">
        <v>19</v>
      </c>
      <c r="BK20" s="33">
        <v>83</v>
      </c>
      <c r="BL20" s="33">
        <v>4</v>
      </c>
      <c r="BM20" s="33">
        <v>20</v>
      </c>
      <c r="BN20" s="33">
        <v>28</v>
      </c>
      <c r="BO20" s="33">
        <v>84</v>
      </c>
      <c r="BQ20" s="32">
        <v>0.76967300000000005</v>
      </c>
      <c r="BR20" s="33">
        <v>15</v>
      </c>
      <c r="BS20" s="33">
        <v>18</v>
      </c>
      <c r="BT20" s="33">
        <v>82</v>
      </c>
      <c r="BU20" s="33">
        <v>4</v>
      </c>
      <c r="BV20" s="33">
        <v>19</v>
      </c>
      <c r="BW20" s="33">
        <v>27</v>
      </c>
      <c r="BX20" s="33">
        <v>83</v>
      </c>
      <c r="BZ20" s="32">
        <v>0.18820999999999999</v>
      </c>
      <c r="CA20" s="33">
        <v>15</v>
      </c>
      <c r="CB20" s="33">
        <v>16</v>
      </c>
      <c r="CC20" s="33">
        <v>93</v>
      </c>
      <c r="CD20" s="33">
        <v>4</v>
      </c>
      <c r="CE20" s="33">
        <v>20</v>
      </c>
      <c r="CF20" s="33">
        <v>24</v>
      </c>
      <c r="CG20" s="33">
        <v>94</v>
      </c>
    </row>
    <row r="21" spans="1:87" s="6" customFormat="1" x14ac:dyDescent="0.2">
      <c r="A21" s="20" t="str">
        <f t="shared" si="0"/>
        <v xml:space="preserve"> Peer Group:  Morningstar Category = Sector Equity Infrastructure</v>
      </c>
      <c r="B21" s="41" t="s">
        <v>107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</row>
    <row r="22" spans="1:87" x14ac:dyDescent="0.2">
      <c r="A22" s="20" t="str">
        <f t="shared" si="0"/>
        <v xml:space="preserve"> Number of investments ranked</v>
      </c>
      <c r="B22" s="35" t="s">
        <v>10</v>
      </c>
      <c r="C22" s="27"/>
      <c r="D22" s="27"/>
      <c r="E22" s="27"/>
      <c r="F22" s="32"/>
      <c r="G22" s="33">
        <v>24</v>
      </c>
      <c r="H22" s="33">
        <v>24</v>
      </c>
      <c r="I22" s="33">
        <v>24</v>
      </c>
      <c r="J22" s="33">
        <v>24</v>
      </c>
      <c r="K22" s="33"/>
      <c r="L22" s="33"/>
      <c r="M22" s="33"/>
      <c r="O22" s="32"/>
      <c r="P22" s="33">
        <v>24</v>
      </c>
      <c r="Q22" s="33">
        <v>24</v>
      </c>
      <c r="R22" s="33">
        <v>24</v>
      </c>
      <c r="S22" s="33">
        <v>24</v>
      </c>
      <c r="T22" s="33"/>
      <c r="U22" s="33"/>
      <c r="V22" s="33"/>
      <c r="X22" s="32"/>
      <c r="Y22" s="33">
        <v>24</v>
      </c>
      <c r="Z22" s="33">
        <v>24</v>
      </c>
      <c r="AA22" s="33">
        <v>24</v>
      </c>
      <c r="AB22" s="33">
        <v>24</v>
      </c>
      <c r="AC22" s="33"/>
      <c r="AD22" s="33"/>
      <c r="AE22" s="33"/>
      <c r="AG22" s="32"/>
      <c r="AH22" s="33">
        <v>24</v>
      </c>
      <c r="AI22" s="33">
        <v>24</v>
      </c>
      <c r="AJ22" s="33">
        <v>24</v>
      </c>
      <c r="AK22" s="33">
        <v>24</v>
      </c>
      <c r="AL22" s="33"/>
      <c r="AM22" s="33"/>
      <c r="AN22" s="33"/>
      <c r="AP22" s="32"/>
      <c r="AQ22" s="33">
        <v>23</v>
      </c>
      <c r="AR22" s="33">
        <v>23</v>
      </c>
      <c r="AS22" s="33">
        <v>23</v>
      </c>
      <c r="AT22" s="33">
        <v>23</v>
      </c>
      <c r="AU22" s="33"/>
      <c r="AV22" s="33"/>
      <c r="AW22" s="33"/>
      <c r="AY22" s="32"/>
      <c r="AZ22" s="33">
        <v>23</v>
      </c>
      <c r="BA22" s="33">
        <v>23</v>
      </c>
      <c r="BB22" s="33">
        <v>23</v>
      </c>
      <c r="BC22" s="33">
        <v>23</v>
      </c>
      <c r="BD22" s="33"/>
      <c r="BE22" s="33"/>
      <c r="BF22" s="33"/>
      <c r="BH22" s="32"/>
      <c r="BI22" s="33">
        <v>19</v>
      </c>
      <c r="BJ22" s="33">
        <v>19</v>
      </c>
      <c r="BK22" s="33">
        <v>19</v>
      </c>
      <c r="BL22" s="33">
        <v>19</v>
      </c>
      <c r="BM22" s="33"/>
      <c r="BN22" s="33"/>
      <c r="BO22" s="33"/>
      <c r="BQ22" s="32"/>
      <c r="BR22" s="33">
        <v>18</v>
      </c>
      <c r="BS22" s="33">
        <v>18</v>
      </c>
      <c r="BT22" s="33">
        <v>18</v>
      </c>
      <c r="BU22" s="33">
        <v>18</v>
      </c>
      <c r="BV22" s="33"/>
      <c r="BW22" s="33"/>
      <c r="BX22" s="33"/>
      <c r="BZ22" s="32"/>
      <c r="CA22" s="33">
        <v>16</v>
      </c>
      <c r="CB22" s="33">
        <v>16</v>
      </c>
      <c r="CC22" s="33">
        <v>16</v>
      </c>
      <c r="CD22" s="33">
        <v>16</v>
      </c>
      <c r="CE22" s="33"/>
      <c r="CF22" s="33"/>
      <c r="CG22" s="33"/>
    </row>
    <row r="23" spans="1:87" x14ac:dyDescent="0.2">
      <c r="A23" s="20" t="str">
        <f t="shared" si="0"/>
        <v>EAA Insurance Sector Equity Infrastructure Peer Group Average</v>
      </c>
      <c r="B23" s="35" t="s">
        <v>11</v>
      </c>
      <c r="C23" s="27"/>
      <c r="D23" s="27"/>
      <c r="E23" s="27"/>
      <c r="F23" s="32">
        <v>1.595126</v>
      </c>
      <c r="G23" s="33"/>
      <c r="H23" s="33"/>
      <c r="I23" s="33"/>
      <c r="J23" s="33"/>
      <c r="K23" s="33"/>
      <c r="L23" s="33"/>
      <c r="M23" s="33"/>
      <c r="O23" s="32">
        <v>5.0741199999999997</v>
      </c>
      <c r="P23" s="33"/>
      <c r="Q23" s="33"/>
      <c r="R23" s="33"/>
      <c r="S23" s="33"/>
      <c r="T23" s="33"/>
      <c r="U23" s="33"/>
      <c r="V23" s="33"/>
      <c r="X23" s="32">
        <v>0.23033300000000001</v>
      </c>
      <c r="Y23" s="33"/>
      <c r="Z23" s="33"/>
      <c r="AA23" s="33"/>
      <c r="AB23" s="33"/>
      <c r="AC23" s="33"/>
      <c r="AD23" s="33"/>
      <c r="AE23" s="33"/>
      <c r="AG23" s="32">
        <v>-3.2427959999999998</v>
      </c>
      <c r="AH23" s="33"/>
      <c r="AI23" s="33"/>
      <c r="AJ23" s="33"/>
      <c r="AK23" s="33"/>
      <c r="AL23" s="33"/>
      <c r="AM23" s="33"/>
      <c r="AN23" s="33"/>
      <c r="AP23" s="32">
        <v>0.85592900000000005</v>
      </c>
      <c r="AQ23" s="33"/>
      <c r="AR23" s="33"/>
      <c r="AS23" s="33"/>
      <c r="AT23" s="33"/>
      <c r="AU23" s="33"/>
      <c r="AV23" s="33"/>
      <c r="AW23" s="33"/>
      <c r="AY23" s="32">
        <v>2.674004</v>
      </c>
      <c r="AZ23" s="33"/>
      <c r="BA23" s="33"/>
      <c r="BB23" s="33"/>
      <c r="BC23" s="33"/>
      <c r="BD23" s="33"/>
      <c r="BE23" s="33"/>
      <c r="BF23" s="33"/>
      <c r="BH23" s="32">
        <v>0.37882900000000003</v>
      </c>
      <c r="BI23" s="33"/>
      <c r="BJ23" s="33"/>
      <c r="BK23" s="33"/>
      <c r="BL23" s="33"/>
      <c r="BM23" s="33"/>
      <c r="BN23" s="33"/>
      <c r="BO23" s="33"/>
      <c r="BQ23" s="32">
        <v>3.0993629999999999</v>
      </c>
      <c r="BR23" s="33"/>
      <c r="BS23" s="33"/>
      <c r="BT23" s="33"/>
      <c r="BU23" s="33"/>
      <c r="BV23" s="33"/>
      <c r="BW23" s="33"/>
      <c r="BX23" s="33"/>
      <c r="BZ23" s="32">
        <v>4.3261479999999999</v>
      </c>
      <c r="CA23" s="33"/>
      <c r="CB23" s="33"/>
      <c r="CC23" s="33"/>
      <c r="CD23" s="33"/>
      <c r="CE23" s="33"/>
      <c r="CF23" s="33"/>
      <c r="CG23" s="33"/>
    </row>
    <row r="24" spans="1:87" x14ac:dyDescent="0.2">
      <c r="A24" s="20" t="str">
        <f t="shared" si="0"/>
        <v xml:space="preserve"> </v>
      </c>
      <c r="B24" s="27"/>
      <c r="C24" s="27"/>
      <c r="D24" s="27"/>
      <c r="E24" s="27"/>
      <c r="F24" s="32"/>
      <c r="G24" s="33"/>
      <c r="H24" s="33"/>
      <c r="I24" s="33"/>
      <c r="J24" s="33"/>
      <c r="K24" s="33"/>
      <c r="L24" s="33"/>
      <c r="M24" s="33"/>
      <c r="O24" s="32"/>
      <c r="P24" s="33"/>
      <c r="Q24" s="33"/>
      <c r="R24" s="33"/>
      <c r="S24" s="33"/>
      <c r="T24" s="33"/>
      <c r="U24" s="33"/>
      <c r="V24" s="33"/>
      <c r="X24" s="32"/>
      <c r="Y24" s="33"/>
      <c r="Z24" s="33"/>
      <c r="AA24" s="33"/>
      <c r="AB24" s="33"/>
      <c r="AC24" s="33"/>
      <c r="AD24" s="33"/>
      <c r="AE24" s="33"/>
      <c r="AG24" s="32"/>
      <c r="AH24" s="33"/>
      <c r="AI24" s="33"/>
      <c r="AJ24" s="33"/>
      <c r="AK24" s="33"/>
      <c r="AL24" s="33"/>
      <c r="AM24" s="33"/>
      <c r="AN24" s="33"/>
      <c r="AP24" s="32"/>
      <c r="AQ24" s="33"/>
      <c r="AR24" s="33"/>
      <c r="AS24" s="33"/>
      <c r="AT24" s="33"/>
      <c r="AU24" s="33"/>
      <c r="AV24" s="33"/>
      <c r="AW24" s="33"/>
      <c r="AY24" s="32"/>
      <c r="AZ24" s="33"/>
      <c r="BA24" s="33"/>
      <c r="BB24" s="33"/>
      <c r="BC24" s="33"/>
      <c r="BD24" s="33"/>
      <c r="BE24" s="33"/>
      <c r="BF24" s="33"/>
      <c r="BH24" s="32"/>
      <c r="BI24" s="33"/>
      <c r="BJ24" s="33"/>
      <c r="BK24" s="33"/>
      <c r="BL24" s="33"/>
      <c r="BM24" s="33"/>
      <c r="BN24" s="33"/>
      <c r="BO24" s="33"/>
      <c r="BQ24" s="32"/>
      <c r="BR24" s="33"/>
      <c r="BS24" s="33"/>
      <c r="BT24" s="33"/>
      <c r="BU24" s="33"/>
      <c r="BV24" s="33"/>
      <c r="BW24" s="33"/>
      <c r="BX24" s="33"/>
      <c r="BZ24" s="32"/>
      <c r="CA24" s="33"/>
      <c r="CB24" s="33"/>
      <c r="CC24" s="33"/>
      <c r="CD24" s="33"/>
      <c r="CE24" s="33"/>
      <c r="CF24" s="33"/>
      <c r="CG24" s="33"/>
    </row>
    <row r="25" spans="1:87" s="5" customFormat="1" x14ac:dyDescent="0.2">
      <c r="A25" s="20" t="str">
        <f t="shared" si="0"/>
        <v xml:space="preserve"> EAA Insurance Global Emerging Markets Bond</v>
      </c>
      <c r="B25" s="36" t="s">
        <v>127</v>
      </c>
      <c r="C25" s="37"/>
      <c r="D25" s="37"/>
      <c r="E25" s="37"/>
      <c r="F25" s="38"/>
      <c r="G25" s="39"/>
      <c r="H25" s="39"/>
      <c r="I25" s="39"/>
      <c r="J25" s="39"/>
      <c r="K25" s="39"/>
      <c r="L25" s="39"/>
      <c r="M25" s="39"/>
      <c r="N25" s="40"/>
      <c r="O25" s="38"/>
      <c r="P25" s="39"/>
      <c r="Q25" s="39"/>
      <c r="R25" s="39"/>
      <c r="S25" s="39"/>
      <c r="T25" s="39"/>
      <c r="U25" s="39"/>
      <c r="V25" s="39"/>
      <c r="W25" s="40"/>
      <c r="X25" s="38"/>
      <c r="Y25" s="39"/>
      <c r="Z25" s="39"/>
      <c r="AA25" s="39"/>
      <c r="AB25" s="39"/>
      <c r="AC25" s="39"/>
      <c r="AD25" s="39"/>
      <c r="AE25" s="39"/>
      <c r="AF25" s="40"/>
      <c r="AG25" s="38"/>
      <c r="AH25" s="39"/>
      <c r="AI25" s="39"/>
      <c r="AJ25" s="39"/>
      <c r="AK25" s="39"/>
      <c r="AL25" s="39"/>
      <c r="AM25" s="39"/>
      <c r="AN25" s="39"/>
      <c r="AO25" s="40"/>
      <c r="AP25" s="38"/>
      <c r="AQ25" s="39"/>
      <c r="AR25" s="39"/>
      <c r="AS25" s="39"/>
      <c r="AT25" s="39"/>
      <c r="AU25" s="39"/>
      <c r="AV25" s="39"/>
      <c r="AW25" s="39"/>
      <c r="AX25" s="40"/>
      <c r="AY25" s="38"/>
      <c r="AZ25" s="39"/>
      <c r="BA25" s="39"/>
      <c r="BB25" s="39"/>
      <c r="BC25" s="39"/>
      <c r="BD25" s="39"/>
      <c r="BE25" s="39"/>
      <c r="BF25" s="39"/>
      <c r="BG25" s="40"/>
      <c r="BH25" s="38"/>
      <c r="BI25" s="39"/>
      <c r="BJ25" s="39"/>
      <c r="BK25" s="39"/>
      <c r="BL25" s="39"/>
      <c r="BM25" s="39"/>
      <c r="BN25" s="39"/>
      <c r="BO25" s="39"/>
      <c r="BP25" s="40"/>
      <c r="BQ25" s="38"/>
      <c r="BR25" s="39"/>
      <c r="BS25" s="39"/>
      <c r="BT25" s="39"/>
      <c r="BU25" s="39"/>
      <c r="BV25" s="39"/>
      <c r="BW25" s="39"/>
      <c r="BX25" s="39"/>
      <c r="BY25" s="40"/>
      <c r="BZ25" s="38"/>
      <c r="CA25" s="39"/>
      <c r="CB25" s="39"/>
      <c r="CC25" s="39"/>
      <c r="CD25" s="39"/>
      <c r="CE25" s="39"/>
      <c r="CF25" s="39"/>
      <c r="CG25" s="39"/>
      <c r="CH25" s="40"/>
      <c r="CI25" s="40"/>
    </row>
    <row r="26" spans="1:87" x14ac:dyDescent="0.2">
      <c r="A26" s="20" t="str">
        <f t="shared" si="0"/>
        <v xml:space="preserve"> PruLink Emerging Market Income Bond</v>
      </c>
      <c r="B26" s="27" t="s">
        <v>13</v>
      </c>
      <c r="C26" s="27" t="s">
        <v>161</v>
      </c>
      <c r="D26" s="27" t="s">
        <v>127</v>
      </c>
      <c r="E26" s="27" t="s">
        <v>91</v>
      </c>
      <c r="F26" s="32">
        <v>-0.41486000000000001</v>
      </c>
      <c r="G26" s="33">
        <v>54</v>
      </c>
      <c r="H26" s="33">
        <v>74</v>
      </c>
      <c r="I26" s="33">
        <v>72</v>
      </c>
      <c r="J26" s="33">
        <v>3</v>
      </c>
      <c r="K26" s="33">
        <v>107</v>
      </c>
      <c r="L26" s="33">
        <v>135</v>
      </c>
      <c r="M26" s="33">
        <v>74</v>
      </c>
      <c r="O26" s="32">
        <v>2.9677760000000002</v>
      </c>
      <c r="P26" s="33">
        <v>50</v>
      </c>
      <c r="Q26" s="33">
        <v>74</v>
      </c>
      <c r="R26" s="33">
        <v>67</v>
      </c>
      <c r="S26" s="33">
        <v>3</v>
      </c>
      <c r="T26" s="33">
        <v>91</v>
      </c>
      <c r="U26" s="33">
        <v>135</v>
      </c>
      <c r="V26" s="33">
        <v>69</v>
      </c>
      <c r="X26" s="32">
        <v>2.830759</v>
      </c>
      <c r="Y26" s="33">
        <v>8</v>
      </c>
      <c r="Z26" s="33">
        <v>74</v>
      </c>
      <c r="AA26" s="33">
        <v>10</v>
      </c>
      <c r="AB26" s="33">
        <v>1</v>
      </c>
      <c r="AC26" s="33">
        <v>12</v>
      </c>
      <c r="AD26" s="33">
        <v>135</v>
      </c>
      <c r="AE26" s="33">
        <v>10</v>
      </c>
      <c r="AG26" s="32">
        <v>-0.31659199999999998</v>
      </c>
      <c r="AH26" s="33">
        <v>55</v>
      </c>
      <c r="AI26" s="33">
        <v>74</v>
      </c>
      <c r="AJ26" s="33">
        <v>74</v>
      </c>
      <c r="AK26" s="33">
        <v>3</v>
      </c>
      <c r="AL26" s="33">
        <v>97</v>
      </c>
      <c r="AM26" s="33">
        <v>135</v>
      </c>
      <c r="AN26" s="33">
        <v>74</v>
      </c>
      <c r="AP26" s="32">
        <v>1.3281430000000001</v>
      </c>
      <c r="AQ26" s="33">
        <v>23</v>
      </c>
      <c r="AR26" s="33">
        <v>74</v>
      </c>
      <c r="AS26" s="33">
        <v>30</v>
      </c>
      <c r="AT26" s="33">
        <v>2</v>
      </c>
      <c r="AU26" s="33">
        <v>37</v>
      </c>
      <c r="AV26" s="33">
        <v>135</v>
      </c>
      <c r="AW26" s="33">
        <v>30</v>
      </c>
      <c r="AY26" s="32">
        <v>1.8499719999999999</v>
      </c>
      <c r="AZ26" s="33">
        <v>70</v>
      </c>
      <c r="BA26" s="33">
        <v>74</v>
      </c>
      <c r="BB26" s="33">
        <v>94</v>
      </c>
      <c r="BC26" s="33">
        <v>4</v>
      </c>
      <c r="BD26" s="33">
        <v>123</v>
      </c>
      <c r="BE26" s="33">
        <v>135</v>
      </c>
      <c r="BF26" s="33">
        <v>95</v>
      </c>
      <c r="BH26" s="32">
        <v>-1.0971660000000001</v>
      </c>
      <c r="BI26" s="33">
        <v>61</v>
      </c>
      <c r="BJ26" s="33">
        <v>72</v>
      </c>
      <c r="BK26" s="33">
        <v>84</v>
      </c>
      <c r="BL26" s="33">
        <v>4</v>
      </c>
      <c r="BM26" s="33">
        <v>110</v>
      </c>
      <c r="BN26" s="33">
        <v>133</v>
      </c>
      <c r="BO26" s="33">
        <v>85</v>
      </c>
      <c r="BQ26" s="32">
        <v>1.7839560000000001</v>
      </c>
      <c r="BR26" s="33">
        <v>54</v>
      </c>
      <c r="BS26" s="33">
        <v>70</v>
      </c>
      <c r="BT26" s="33">
        <v>77</v>
      </c>
      <c r="BU26" s="33">
        <v>4</v>
      </c>
      <c r="BV26" s="33">
        <v>92</v>
      </c>
      <c r="BW26" s="33">
        <v>129</v>
      </c>
      <c r="BX26" s="33">
        <v>77</v>
      </c>
      <c r="BZ26" s="32">
        <v>0.224132</v>
      </c>
      <c r="CA26" s="33">
        <v>34</v>
      </c>
      <c r="CB26" s="33">
        <v>41</v>
      </c>
      <c r="CC26" s="33">
        <v>82</v>
      </c>
      <c r="CD26" s="33">
        <v>4</v>
      </c>
      <c r="CE26" s="33">
        <v>61</v>
      </c>
      <c r="CF26" s="33">
        <v>73</v>
      </c>
      <c r="CG26" s="33">
        <v>84</v>
      </c>
    </row>
    <row r="27" spans="1:87" s="6" customFormat="1" x14ac:dyDescent="0.2">
      <c r="A27" s="20" t="str">
        <f t="shared" si="0"/>
        <v xml:space="preserve"> Peer Group:  Morningstar Category = Global Emerging Markets Bond</v>
      </c>
      <c r="B27" s="41" t="s">
        <v>108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</row>
    <row r="28" spans="1:87" x14ac:dyDescent="0.2">
      <c r="A28" s="20" t="str">
        <f t="shared" si="0"/>
        <v xml:space="preserve"> Number of investments ranked</v>
      </c>
      <c r="B28" s="35" t="s">
        <v>10</v>
      </c>
      <c r="C28" s="27"/>
      <c r="D28" s="27"/>
      <c r="E28" s="27"/>
      <c r="F28" s="32"/>
      <c r="G28" s="33">
        <v>74</v>
      </c>
      <c r="H28" s="33">
        <v>74</v>
      </c>
      <c r="I28" s="33">
        <v>74</v>
      </c>
      <c r="J28" s="33">
        <v>74</v>
      </c>
      <c r="K28" s="33"/>
      <c r="L28" s="33"/>
      <c r="M28" s="33"/>
      <c r="O28" s="32"/>
      <c r="P28" s="33">
        <v>74</v>
      </c>
      <c r="Q28" s="33">
        <v>74</v>
      </c>
      <c r="R28" s="33">
        <v>74</v>
      </c>
      <c r="S28" s="33">
        <v>74</v>
      </c>
      <c r="T28" s="33"/>
      <c r="U28" s="33"/>
      <c r="V28" s="33"/>
      <c r="X28" s="32"/>
      <c r="Y28" s="33">
        <v>74</v>
      </c>
      <c r="Z28" s="33">
        <v>74</v>
      </c>
      <c r="AA28" s="33">
        <v>74</v>
      </c>
      <c r="AB28" s="33">
        <v>74</v>
      </c>
      <c r="AC28" s="33"/>
      <c r="AD28" s="33"/>
      <c r="AE28" s="33"/>
      <c r="AG28" s="32"/>
      <c r="AH28" s="33">
        <v>74</v>
      </c>
      <c r="AI28" s="33">
        <v>74</v>
      </c>
      <c r="AJ28" s="33">
        <v>74</v>
      </c>
      <c r="AK28" s="33">
        <v>74</v>
      </c>
      <c r="AL28" s="33"/>
      <c r="AM28" s="33"/>
      <c r="AN28" s="33"/>
      <c r="AP28" s="32"/>
      <c r="AQ28" s="33">
        <v>74</v>
      </c>
      <c r="AR28" s="33">
        <v>74</v>
      </c>
      <c r="AS28" s="33">
        <v>74</v>
      </c>
      <c r="AT28" s="33">
        <v>74</v>
      </c>
      <c r="AU28" s="33"/>
      <c r="AV28" s="33"/>
      <c r="AW28" s="33"/>
      <c r="AY28" s="32"/>
      <c r="AZ28" s="33">
        <v>74</v>
      </c>
      <c r="BA28" s="33">
        <v>74</v>
      </c>
      <c r="BB28" s="33">
        <v>74</v>
      </c>
      <c r="BC28" s="33">
        <v>74</v>
      </c>
      <c r="BD28" s="33"/>
      <c r="BE28" s="33"/>
      <c r="BF28" s="33"/>
      <c r="BH28" s="32"/>
      <c r="BI28" s="33">
        <v>72</v>
      </c>
      <c r="BJ28" s="33">
        <v>72</v>
      </c>
      <c r="BK28" s="33">
        <v>72</v>
      </c>
      <c r="BL28" s="33">
        <v>72</v>
      </c>
      <c r="BM28" s="33"/>
      <c r="BN28" s="33"/>
      <c r="BO28" s="33"/>
      <c r="BQ28" s="32"/>
      <c r="BR28" s="33">
        <v>70</v>
      </c>
      <c r="BS28" s="33">
        <v>70</v>
      </c>
      <c r="BT28" s="33">
        <v>70</v>
      </c>
      <c r="BU28" s="33">
        <v>70</v>
      </c>
      <c r="BV28" s="33"/>
      <c r="BW28" s="33"/>
      <c r="BX28" s="33"/>
      <c r="BZ28" s="32"/>
      <c r="CA28" s="33">
        <v>41</v>
      </c>
      <c r="CB28" s="33">
        <v>41</v>
      </c>
      <c r="CC28" s="33">
        <v>41</v>
      </c>
      <c r="CD28" s="33">
        <v>41</v>
      </c>
      <c r="CE28" s="33"/>
      <c r="CF28" s="33"/>
      <c r="CG28" s="33"/>
    </row>
    <row r="29" spans="1:87" x14ac:dyDescent="0.2">
      <c r="A29" s="20" t="str">
        <f t="shared" si="0"/>
        <v>EAA Insurance Global Emerging Markets Bond Peer Group Average</v>
      </c>
      <c r="B29" s="35" t="s">
        <v>11</v>
      </c>
      <c r="C29" s="27"/>
      <c r="D29" s="27"/>
      <c r="E29" s="27"/>
      <c r="F29" s="32">
        <v>2.3050999999999999E-2</v>
      </c>
      <c r="G29" s="33"/>
      <c r="H29" s="33"/>
      <c r="I29" s="33"/>
      <c r="J29" s="33"/>
      <c r="K29" s="33"/>
      <c r="L29" s="33"/>
      <c r="M29" s="33"/>
      <c r="O29" s="32">
        <v>5.8536070000000002</v>
      </c>
      <c r="P29" s="33"/>
      <c r="Q29" s="33"/>
      <c r="R29" s="33"/>
      <c r="S29" s="33"/>
      <c r="T29" s="33"/>
      <c r="U29" s="33"/>
      <c r="V29" s="33"/>
      <c r="X29" s="32">
        <v>-0.88868499999999995</v>
      </c>
      <c r="Y29" s="33"/>
      <c r="Z29" s="33"/>
      <c r="AA29" s="33"/>
      <c r="AB29" s="33"/>
      <c r="AC29" s="33"/>
      <c r="AD29" s="33"/>
      <c r="AE29" s="33"/>
      <c r="AG29" s="32">
        <v>2.381993</v>
      </c>
      <c r="AH29" s="33"/>
      <c r="AI29" s="33"/>
      <c r="AJ29" s="33"/>
      <c r="AK29" s="33"/>
      <c r="AL29" s="33"/>
      <c r="AM29" s="33"/>
      <c r="AN29" s="33"/>
      <c r="AP29" s="32">
        <v>1.874255</v>
      </c>
      <c r="AQ29" s="33"/>
      <c r="AR29" s="33"/>
      <c r="AS29" s="33"/>
      <c r="AT29" s="33"/>
      <c r="AU29" s="33"/>
      <c r="AV29" s="33"/>
      <c r="AW29" s="33"/>
      <c r="AY29" s="32">
        <v>5.5052830000000004</v>
      </c>
      <c r="AZ29" s="33"/>
      <c r="BA29" s="33"/>
      <c r="BB29" s="33"/>
      <c r="BC29" s="33"/>
      <c r="BD29" s="33"/>
      <c r="BE29" s="33"/>
      <c r="BF29" s="33"/>
      <c r="BH29" s="32">
        <v>1.4304539999999999</v>
      </c>
      <c r="BI29" s="33"/>
      <c r="BJ29" s="33"/>
      <c r="BK29" s="33"/>
      <c r="BL29" s="33"/>
      <c r="BM29" s="33"/>
      <c r="BN29" s="33"/>
      <c r="BO29" s="33"/>
      <c r="BQ29" s="32">
        <v>3.1715939999999998</v>
      </c>
      <c r="BR29" s="33"/>
      <c r="BS29" s="33"/>
      <c r="BT29" s="33"/>
      <c r="BU29" s="33"/>
      <c r="BV29" s="33"/>
      <c r="BW29" s="33"/>
      <c r="BX29" s="33"/>
      <c r="BZ29" s="32">
        <v>2.9286460000000001</v>
      </c>
      <c r="CA29" s="33"/>
      <c r="CB29" s="33"/>
      <c r="CC29" s="33"/>
      <c r="CD29" s="33"/>
      <c r="CE29" s="33"/>
      <c r="CF29" s="33"/>
      <c r="CG29" s="33"/>
    </row>
    <row r="30" spans="1:87" x14ac:dyDescent="0.2">
      <c r="A30" s="20" t="str">
        <f t="shared" si="0"/>
        <v xml:space="preserve"> </v>
      </c>
      <c r="B30" s="27"/>
      <c r="C30" s="27"/>
      <c r="D30" s="27"/>
      <c r="E30" s="27"/>
      <c r="F30" s="32"/>
      <c r="G30" s="33"/>
      <c r="H30" s="33"/>
      <c r="I30" s="33"/>
      <c r="J30" s="33"/>
      <c r="K30" s="33"/>
      <c r="L30" s="33"/>
      <c r="M30" s="33"/>
      <c r="O30" s="32"/>
      <c r="P30" s="33"/>
      <c r="Q30" s="33"/>
      <c r="R30" s="33"/>
      <c r="S30" s="33"/>
      <c r="T30" s="33"/>
      <c r="U30" s="33"/>
      <c r="V30" s="33"/>
      <c r="X30" s="32"/>
      <c r="Y30" s="33"/>
      <c r="Z30" s="33"/>
      <c r="AA30" s="33"/>
      <c r="AB30" s="33"/>
      <c r="AC30" s="33"/>
      <c r="AD30" s="33"/>
      <c r="AE30" s="33"/>
      <c r="AG30" s="32"/>
      <c r="AH30" s="33"/>
      <c r="AI30" s="33"/>
      <c r="AJ30" s="33"/>
      <c r="AK30" s="33"/>
      <c r="AL30" s="33"/>
      <c r="AM30" s="33"/>
      <c r="AN30" s="33"/>
      <c r="AP30" s="32"/>
      <c r="AQ30" s="33"/>
      <c r="AR30" s="33"/>
      <c r="AS30" s="33"/>
      <c r="AT30" s="33"/>
      <c r="AU30" s="33"/>
      <c r="AV30" s="33"/>
      <c r="AW30" s="33"/>
      <c r="AY30" s="32"/>
      <c r="AZ30" s="33"/>
      <c r="BA30" s="33"/>
      <c r="BB30" s="33"/>
      <c r="BC30" s="33"/>
      <c r="BD30" s="33"/>
      <c r="BE30" s="33"/>
      <c r="BF30" s="33"/>
      <c r="BH30" s="32"/>
      <c r="BI30" s="33"/>
      <c r="BJ30" s="33"/>
      <c r="BK30" s="33"/>
      <c r="BL30" s="33"/>
      <c r="BM30" s="33"/>
      <c r="BN30" s="33"/>
      <c r="BO30" s="33"/>
      <c r="BQ30" s="32"/>
      <c r="BR30" s="33"/>
      <c r="BS30" s="33"/>
      <c r="BT30" s="33"/>
      <c r="BU30" s="33"/>
      <c r="BV30" s="33"/>
      <c r="BW30" s="33"/>
      <c r="BX30" s="33"/>
      <c r="BZ30" s="32"/>
      <c r="CA30" s="33"/>
      <c r="CB30" s="33"/>
      <c r="CC30" s="33"/>
      <c r="CD30" s="33"/>
      <c r="CE30" s="33"/>
      <c r="CF30" s="33"/>
      <c r="CG30" s="33"/>
    </row>
    <row r="31" spans="1:87" s="5" customFormat="1" x14ac:dyDescent="0.2">
      <c r="A31" s="20" t="str">
        <f t="shared" si="0"/>
        <v xml:space="preserve"> EAA Insurance Greater China Equity</v>
      </c>
      <c r="B31" s="36" t="s">
        <v>128</v>
      </c>
      <c r="C31" s="37"/>
      <c r="D31" s="37"/>
      <c r="E31" s="37"/>
      <c r="F31" s="38"/>
      <c r="G31" s="39"/>
      <c r="H31" s="39"/>
      <c r="I31" s="39"/>
      <c r="J31" s="39"/>
      <c r="K31" s="39"/>
      <c r="L31" s="39"/>
      <c r="M31" s="39"/>
      <c r="N31" s="40"/>
      <c r="O31" s="38"/>
      <c r="P31" s="39"/>
      <c r="Q31" s="39"/>
      <c r="R31" s="39"/>
      <c r="S31" s="39"/>
      <c r="T31" s="39"/>
      <c r="U31" s="39"/>
      <c r="V31" s="39"/>
      <c r="W31" s="40"/>
      <c r="X31" s="38"/>
      <c r="Y31" s="39"/>
      <c r="Z31" s="39"/>
      <c r="AA31" s="39"/>
      <c r="AB31" s="39"/>
      <c r="AC31" s="39"/>
      <c r="AD31" s="39"/>
      <c r="AE31" s="39"/>
      <c r="AF31" s="40"/>
      <c r="AG31" s="38"/>
      <c r="AH31" s="39"/>
      <c r="AI31" s="39"/>
      <c r="AJ31" s="39"/>
      <c r="AK31" s="39"/>
      <c r="AL31" s="39"/>
      <c r="AM31" s="39"/>
      <c r="AN31" s="39"/>
      <c r="AO31" s="40"/>
      <c r="AP31" s="38"/>
      <c r="AQ31" s="39"/>
      <c r="AR31" s="39"/>
      <c r="AS31" s="39"/>
      <c r="AT31" s="39"/>
      <c r="AU31" s="39"/>
      <c r="AV31" s="39"/>
      <c r="AW31" s="39"/>
      <c r="AX31" s="40"/>
      <c r="AY31" s="38"/>
      <c r="AZ31" s="39"/>
      <c r="BA31" s="39"/>
      <c r="BB31" s="39"/>
      <c r="BC31" s="39"/>
      <c r="BD31" s="39"/>
      <c r="BE31" s="39"/>
      <c r="BF31" s="39"/>
      <c r="BG31" s="40"/>
      <c r="BH31" s="38"/>
      <c r="BI31" s="39"/>
      <c r="BJ31" s="39"/>
      <c r="BK31" s="39"/>
      <c r="BL31" s="39"/>
      <c r="BM31" s="39"/>
      <c r="BN31" s="39"/>
      <c r="BO31" s="39"/>
      <c r="BP31" s="40"/>
      <c r="BQ31" s="38"/>
      <c r="BR31" s="39"/>
      <c r="BS31" s="39"/>
      <c r="BT31" s="39"/>
      <c r="BU31" s="39"/>
      <c r="BV31" s="39"/>
      <c r="BW31" s="39"/>
      <c r="BX31" s="39"/>
      <c r="BY31" s="40"/>
      <c r="BZ31" s="38"/>
      <c r="CA31" s="39"/>
      <c r="CB31" s="39"/>
      <c r="CC31" s="39"/>
      <c r="CD31" s="39"/>
      <c r="CE31" s="39"/>
      <c r="CF31" s="39"/>
      <c r="CG31" s="39"/>
      <c r="CH31" s="40"/>
      <c r="CI31" s="40"/>
    </row>
    <row r="32" spans="1:87" x14ac:dyDescent="0.2">
      <c r="A32" s="20" t="str">
        <f t="shared" si="0"/>
        <v xml:space="preserve"> PruLink Greater China</v>
      </c>
      <c r="B32" s="27" t="s">
        <v>14</v>
      </c>
      <c r="C32" s="27" t="s">
        <v>162</v>
      </c>
      <c r="D32" s="27" t="s">
        <v>128</v>
      </c>
      <c r="E32" s="27" t="s">
        <v>91</v>
      </c>
      <c r="F32" s="32">
        <v>3.7419600000000002</v>
      </c>
      <c r="G32" s="33">
        <v>23</v>
      </c>
      <c r="H32" s="33">
        <v>44</v>
      </c>
      <c r="I32" s="33">
        <v>51</v>
      </c>
      <c r="J32" s="33">
        <v>3</v>
      </c>
      <c r="K32" s="33">
        <v>50</v>
      </c>
      <c r="L32" s="33">
        <v>77</v>
      </c>
      <c r="M32" s="33">
        <v>54</v>
      </c>
      <c r="O32" s="32">
        <v>25.38251</v>
      </c>
      <c r="P32" s="33">
        <v>6</v>
      </c>
      <c r="Q32" s="33">
        <v>44</v>
      </c>
      <c r="R32" s="33">
        <v>12</v>
      </c>
      <c r="S32" s="33">
        <v>1</v>
      </c>
      <c r="T32" s="33">
        <v>17</v>
      </c>
      <c r="U32" s="33">
        <v>77</v>
      </c>
      <c r="V32" s="33">
        <v>17</v>
      </c>
      <c r="X32" s="32">
        <v>26.485844</v>
      </c>
      <c r="Y32" s="33">
        <v>12</v>
      </c>
      <c r="Z32" s="33">
        <v>44</v>
      </c>
      <c r="AA32" s="33">
        <v>26</v>
      </c>
      <c r="AB32" s="33">
        <v>2</v>
      </c>
      <c r="AC32" s="33">
        <v>26</v>
      </c>
      <c r="AD32" s="33">
        <v>77</v>
      </c>
      <c r="AE32" s="33">
        <v>29</v>
      </c>
      <c r="AG32" s="32">
        <v>25.160640999999998</v>
      </c>
      <c r="AH32" s="33">
        <v>10</v>
      </c>
      <c r="AI32" s="33">
        <v>44</v>
      </c>
      <c r="AJ32" s="33">
        <v>21</v>
      </c>
      <c r="AK32" s="33">
        <v>1</v>
      </c>
      <c r="AL32" s="33">
        <v>25</v>
      </c>
      <c r="AM32" s="33">
        <v>77</v>
      </c>
      <c r="AN32" s="33">
        <v>23</v>
      </c>
      <c r="AP32" s="32">
        <v>37.486882000000001</v>
      </c>
      <c r="AQ32" s="33">
        <v>11</v>
      </c>
      <c r="AR32" s="33">
        <v>44</v>
      </c>
      <c r="AS32" s="33">
        <v>24</v>
      </c>
      <c r="AT32" s="33">
        <v>1</v>
      </c>
      <c r="AU32" s="33">
        <v>24</v>
      </c>
      <c r="AV32" s="33">
        <v>77</v>
      </c>
      <c r="AW32" s="33">
        <v>25</v>
      </c>
      <c r="AY32" s="32">
        <v>17.761854</v>
      </c>
      <c r="AZ32" s="33">
        <v>8</v>
      </c>
      <c r="BA32" s="33">
        <v>44</v>
      </c>
      <c r="BB32" s="33">
        <v>17</v>
      </c>
      <c r="BC32" s="33">
        <v>1</v>
      </c>
      <c r="BD32" s="33">
        <v>21</v>
      </c>
      <c r="BE32" s="33">
        <v>77</v>
      </c>
      <c r="BF32" s="33">
        <v>18</v>
      </c>
      <c r="BH32" s="32">
        <v>13.265845000000001</v>
      </c>
      <c r="BI32" s="33">
        <v>7</v>
      </c>
      <c r="BJ32" s="33">
        <v>44</v>
      </c>
      <c r="BK32" s="33">
        <v>14</v>
      </c>
      <c r="BL32" s="33">
        <v>1</v>
      </c>
      <c r="BM32" s="33">
        <v>19</v>
      </c>
      <c r="BN32" s="33">
        <v>77</v>
      </c>
      <c r="BO32" s="33">
        <v>16</v>
      </c>
      <c r="BQ32" s="32">
        <v>16.499205</v>
      </c>
      <c r="BR32" s="33">
        <v>3</v>
      </c>
      <c r="BS32" s="33">
        <v>44</v>
      </c>
      <c r="BT32" s="33">
        <v>5</v>
      </c>
      <c r="BU32" s="33">
        <v>1</v>
      </c>
      <c r="BV32" s="33">
        <v>5</v>
      </c>
      <c r="BW32" s="33">
        <v>77</v>
      </c>
      <c r="BX32" s="33">
        <v>6</v>
      </c>
      <c r="BZ32" s="32">
        <v>10.081215</v>
      </c>
      <c r="CA32" s="33">
        <v>5</v>
      </c>
      <c r="CB32" s="33">
        <v>35</v>
      </c>
      <c r="CC32" s="33">
        <v>12</v>
      </c>
      <c r="CD32" s="33">
        <v>1</v>
      </c>
      <c r="CE32" s="33">
        <v>11</v>
      </c>
      <c r="CF32" s="33">
        <v>59</v>
      </c>
      <c r="CG32" s="33">
        <v>15</v>
      </c>
    </row>
    <row r="33" spans="1:88" s="6" customFormat="1" x14ac:dyDescent="0.2">
      <c r="A33" s="20" t="str">
        <f t="shared" si="0"/>
        <v xml:space="preserve"> Peer Group:  Morningstar Category = Greater China Equity</v>
      </c>
      <c r="B33" s="41" t="s">
        <v>109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</row>
    <row r="34" spans="1:88" x14ac:dyDescent="0.2">
      <c r="A34" s="20" t="str">
        <f t="shared" si="0"/>
        <v xml:space="preserve"> Number of investments ranked</v>
      </c>
      <c r="B34" s="35" t="s">
        <v>10</v>
      </c>
      <c r="C34" s="27"/>
      <c r="D34" s="27"/>
      <c r="E34" s="27"/>
      <c r="F34" s="32"/>
      <c r="G34" s="33">
        <v>44</v>
      </c>
      <c r="H34" s="33">
        <v>44</v>
      </c>
      <c r="I34" s="33">
        <v>44</v>
      </c>
      <c r="J34" s="33">
        <v>44</v>
      </c>
      <c r="K34" s="33"/>
      <c r="L34" s="33"/>
      <c r="M34" s="33"/>
      <c r="O34" s="32"/>
      <c r="P34" s="33">
        <v>44</v>
      </c>
      <c r="Q34" s="33">
        <v>44</v>
      </c>
      <c r="R34" s="33">
        <v>44</v>
      </c>
      <c r="S34" s="33">
        <v>44</v>
      </c>
      <c r="T34" s="33"/>
      <c r="U34" s="33"/>
      <c r="V34" s="33"/>
      <c r="X34" s="32"/>
      <c r="Y34" s="33">
        <v>44</v>
      </c>
      <c r="Z34" s="33">
        <v>44</v>
      </c>
      <c r="AA34" s="33">
        <v>44</v>
      </c>
      <c r="AB34" s="33">
        <v>44</v>
      </c>
      <c r="AC34" s="33"/>
      <c r="AD34" s="33"/>
      <c r="AE34" s="33"/>
      <c r="AG34" s="32"/>
      <c r="AH34" s="33">
        <v>44</v>
      </c>
      <c r="AI34" s="33">
        <v>44</v>
      </c>
      <c r="AJ34" s="33">
        <v>44</v>
      </c>
      <c r="AK34" s="33">
        <v>44</v>
      </c>
      <c r="AL34" s="33"/>
      <c r="AM34" s="33"/>
      <c r="AN34" s="33"/>
      <c r="AP34" s="32"/>
      <c r="AQ34" s="33">
        <v>44</v>
      </c>
      <c r="AR34" s="33">
        <v>44</v>
      </c>
      <c r="AS34" s="33">
        <v>44</v>
      </c>
      <c r="AT34" s="33">
        <v>44</v>
      </c>
      <c r="AU34" s="33"/>
      <c r="AV34" s="33"/>
      <c r="AW34" s="33"/>
      <c r="AY34" s="32"/>
      <c r="AZ34" s="33">
        <v>44</v>
      </c>
      <c r="BA34" s="33">
        <v>44</v>
      </c>
      <c r="BB34" s="33">
        <v>44</v>
      </c>
      <c r="BC34" s="33">
        <v>44</v>
      </c>
      <c r="BD34" s="33"/>
      <c r="BE34" s="33"/>
      <c r="BF34" s="33"/>
      <c r="BH34" s="32"/>
      <c r="BI34" s="33">
        <v>44</v>
      </c>
      <c r="BJ34" s="33">
        <v>44</v>
      </c>
      <c r="BK34" s="33">
        <v>44</v>
      </c>
      <c r="BL34" s="33">
        <v>44</v>
      </c>
      <c r="BM34" s="33"/>
      <c r="BN34" s="33"/>
      <c r="BO34" s="33"/>
      <c r="BQ34" s="32"/>
      <c r="BR34" s="33">
        <v>44</v>
      </c>
      <c r="BS34" s="33">
        <v>44</v>
      </c>
      <c r="BT34" s="33">
        <v>44</v>
      </c>
      <c r="BU34" s="33">
        <v>44</v>
      </c>
      <c r="BV34" s="33"/>
      <c r="BW34" s="33"/>
      <c r="BX34" s="33"/>
      <c r="BZ34" s="32"/>
      <c r="CA34" s="33">
        <v>35</v>
      </c>
      <c r="CB34" s="33">
        <v>35</v>
      </c>
      <c r="CC34" s="33">
        <v>35</v>
      </c>
      <c r="CD34" s="33">
        <v>35</v>
      </c>
      <c r="CE34" s="33"/>
      <c r="CF34" s="33"/>
      <c r="CG34" s="33"/>
    </row>
    <row r="35" spans="1:88" x14ac:dyDescent="0.2">
      <c r="A35" s="20" t="str">
        <f t="shared" si="0"/>
        <v>EAA Insurance Greater China Equity Peer Group Average</v>
      </c>
      <c r="B35" s="35" t="s">
        <v>11</v>
      </c>
      <c r="C35" s="27"/>
      <c r="D35" s="27"/>
      <c r="E35" s="27"/>
      <c r="F35" s="32">
        <v>3.701225</v>
      </c>
      <c r="G35" s="33"/>
      <c r="H35" s="33"/>
      <c r="I35" s="33"/>
      <c r="J35" s="33"/>
      <c r="K35" s="33"/>
      <c r="L35" s="33"/>
      <c r="M35" s="33"/>
      <c r="O35" s="32">
        <v>20.335452</v>
      </c>
      <c r="P35" s="33"/>
      <c r="Q35" s="33"/>
      <c r="R35" s="33"/>
      <c r="S35" s="33"/>
      <c r="T35" s="33"/>
      <c r="U35" s="33"/>
      <c r="V35" s="33"/>
      <c r="X35" s="32">
        <v>20.320312000000001</v>
      </c>
      <c r="Y35" s="33"/>
      <c r="Z35" s="33"/>
      <c r="AA35" s="33"/>
      <c r="AB35" s="33"/>
      <c r="AC35" s="33"/>
      <c r="AD35" s="33"/>
      <c r="AE35" s="33"/>
      <c r="AG35" s="32">
        <v>19.241489999999999</v>
      </c>
      <c r="AH35" s="33"/>
      <c r="AI35" s="33"/>
      <c r="AJ35" s="33"/>
      <c r="AK35" s="33"/>
      <c r="AL35" s="33"/>
      <c r="AM35" s="33"/>
      <c r="AN35" s="33"/>
      <c r="AP35" s="32">
        <v>31.473700999999998</v>
      </c>
      <c r="AQ35" s="33"/>
      <c r="AR35" s="33"/>
      <c r="AS35" s="33"/>
      <c r="AT35" s="33"/>
      <c r="AU35" s="33"/>
      <c r="AV35" s="33"/>
      <c r="AW35" s="33"/>
      <c r="AY35" s="32">
        <v>12.926498</v>
      </c>
      <c r="AZ35" s="33"/>
      <c r="BA35" s="33"/>
      <c r="BB35" s="33"/>
      <c r="BC35" s="33"/>
      <c r="BD35" s="33"/>
      <c r="BE35" s="33"/>
      <c r="BF35" s="33"/>
      <c r="BH35" s="32">
        <v>9.3519760000000005</v>
      </c>
      <c r="BI35" s="33"/>
      <c r="BJ35" s="33"/>
      <c r="BK35" s="33"/>
      <c r="BL35" s="33"/>
      <c r="BM35" s="33"/>
      <c r="BN35" s="33"/>
      <c r="BO35" s="33"/>
      <c r="BQ35" s="32">
        <v>11.861383</v>
      </c>
      <c r="BR35" s="33"/>
      <c r="BS35" s="33"/>
      <c r="BT35" s="33"/>
      <c r="BU35" s="33"/>
      <c r="BV35" s="33"/>
      <c r="BW35" s="33"/>
      <c r="BX35" s="33"/>
      <c r="BZ35" s="32">
        <v>7.9724490000000001</v>
      </c>
      <c r="CA35" s="33"/>
      <c r="CB35" s="33"/>
      <c r="CC35" s="33"/>
      <c r="CD35" s="33"/>
      <c r="CE35" s="33"/>
      <c r="CF35" s="33"/>
      <c r="CG35" s="33"/>
    </row>
    <row r="36" spans="1:88" x14ac:dyDescent="0.2">
      <c r="A36" s="20" t="str">
        <f t="shared" si="0"/>
        <v xml:space="preserve"> </v>
      </c>
      <c r="B36" s="27"/>
      <c r="C36" s="27"/>
      <c r="D36" s="27"/>
      <c r="E36" s="27"/>
      <c r="F36" s="32"/>
      <c r="G36" s="33"/>
      <c r="H36" s="33"/>
      <c r="I36" s="33"/>
      <c r="J36" s="33"/>
      <c r="K36" s="33"/>
      <c r="L36" s="33"/>
      <c r="M36" s="33"/>
      <c r="O36" s="32"/>
      <c r="P36" s="33"/>
      <c r="Q36" s="33"/>
      <c r="R36" s="33"/>
      <c r="S36" s="33"/>
      <c r="T36" s="33"/>
      <c r="U36" s="33"/>
      <c r="V36" s="33"/>
      <c r="X36" s="32"/>
      <c r="Y36" s="33"/>
      <c r="Z36" s="33"/>
      <c r="AA36" s="33"/>
      <c r="AB36" s="33"/>
      <c r="AC36" s="33"/>
      <c r="AD36" s="33"/>
      <c r="AE36" s="33"/>
      <c r="AG36" s="32"/>
      <c r="AH36" s="33"/>
      <c r="AI36" s="33"/>
      <c r="AJ36" s="33"/>
      <c r="AK36" s="33"/>
      <c r="AL36" s="33"/>
      <c r="AM36" s="33"/>
      <c r="AN36" s="33"/>
      <c r="AP36" s="32"/>
      <c r="AQ36" s="33"/>
      <c r="AR36" s="33"/>
      <c r="AS36" s="33"/>
      <c r="AT36" s="33"/>
      <c r="AU36" s="33"/>
      <c r="AV36" s="33"/>
      <c r="AW36" s="33"/>
      <c r="AY36" s="32"/>
      <c r="AZ36" s="33"/>
      <c r="BA36" s="33"/>
      <c r="BB36" s="33"/>
      <c r="BC36" s="33"/>
      <c r="BD36" s="33"/>
      <c r="BE36" s="33"/>
      <c r="BF36" s="33"/>
      <c r="BH36" s="32"/>
      <c r="BI36" s="33"/>
      <c r="BJ36" s="33"/>
      <c r="BK36" s="33"/>
      <c r="BL36" s="33"/>
      <c r="BM36" s="33"/>
      <c r="BN36" s="33"/>
      <c r="BO36" s="33"/>
      <c r="BQ36" s="32"/>
      <c r="BR36" s="33"/>
      <c r="BS36" s="33"/>
      <c r="BT36" s="33"/>
      <c r="BU36" s="33"/>
      <c r="BV36" s="33"/>
      <c r="BW36" s="33"/>
      <c r="BX36" s="33"/>
      <c r="BZ36" s="32"/>
      <c r="CA36" s="33"/>
      <c r="CB36" s="33"/>
      <c r="CC36" s="33"/>
      <c r="CD36" s="33"/>
      <c r="CE36" s="33"/>
      <c r="CF36" s="33"/>
      <c r="CG36" s="33"/>
    </row>
    <row r="37" spans="1:88" s="5" customFormat="1" x14ac:dyDescent="0.2">
      <c r="A37" s="20" t="str">
        <f t="shared" si="0"/>
        <v xml:space="preserve"> EAA Insurance Asia-Pacific ex-Japan Equity</v>
      </c>
      <c r="B37" s="36" t="s">
        <v>129</v>
      </c>
      <c r="C37" s="37"/>
      <c r="D37" s="37"/>
      <c r="E37" s="37"/>
      <c r="F37" s="38"/>
      <c r="G37" s="39"/>
      <c r="H37" s="39"/>
      <c r="I37" s="39"/>
      <c r="J37" s="39"/>
      <c r="K37" s="39"/>
      <c r="L37" s="39"/>
      <c r="M37" s="39"/>
      <c r="N37" s="40"/>
      <c r="O37" s="38"/>
      <c r="P37" s="39"/>
      <c r="Q37" s="39"/>
      <c r="R37" s="39"/>
      <c r="S37" s="39"/>
      <c r="T37" s="39"/>
      <c r="U37" s="39"/>
      <c r="V37" s="39"/>
      <c r="W37" s="40"/>
      <c r="X37" s="38"/>
      <c r="Y37" s="39"/>
      <c r="Z37" s="39"/>
      <c r="AA37" s="39"/>
      <c r="AB37" s="39"/>
      <c r="AC37" s="39"/>
      <c r="AD37" s="39"/>
      <c r="AE37" s="39"/>
      <c r="AF37" s="40"/>
      <c r="AG37" s="38"/>
      <c r="AH37" s="39"/>
      <c r="AI37" s="39"/>
      <c r="AJ37" s="39"/>
      <c r="AK37" s="39"/>
      <c r="AL37" s="39"/>
      <c r="AM37" s="39"/>
      <c r="AN37" s="39"/>
      <c r="AO37" s="40"/>
      <c r="AP37" s="38"/>
      <c r="AQ37" s="39"/>
      <c r="AR37" s="39"/>
      <c r="AS37" s="39"/>
      <c r="AT37" s="39"/>
      <c r="AU37" s="39"/>
      <c r="AV37" s="39"/>
      <c r="AW37" s="39"/>
      <c r="AX37" s="40"/>
      <c r="AY37" s="38"/>
      <c r="AZ37" s="39"/>
      <c r="BA37" s="39"/>
      <c r="BB37" s="39"/>
      <c r="BC37" s="39"/>
      <c r="BD37" s="39"/>
      <c r="BE37" s="39"/>
      <c r="BF37" s="39"/>
      <c r="BG37" s="40"/>
      <c r="BH37" s="38"/>
      <c r="BI37" s="39"/>
      <c r="BJ37" s="39"/>
      <c r="BK37" s="39"/>
      <c r="BL37" s="39"/>
      <c r="BM37" s="39"/>
      <c r="BN37" s="39"/>
      <c r="BO37" s="39"/>
      <c r="BP37" s="40"/>
      <c r="BQ37" s="38"/>
      <c r="BR37" s="39"/>
      <c r="BS37" s="39"/>
      <c r="BT37" s="39"/>
      <c r="BU37" s="39"/>
      <c r="BV37" s="39"/>
      <c r="BW37" s="39"/>
      <c r="BX37" s="39"/>
      <c r="BY37" s="40"/>
      <c r="BZ37" s="38"/>
      <c r="CA37" s="39"/>
      <c r="CB37" s="39"/>
      <c r="CC37" s="39"/>
      <c r="CD37" s="39"/>
      <c r="CE37" s="39"/>
      <c r="CF37" s="39"/>
      <c r="CG37" s="39"/>
      <c r="CH37" s="40"/>
      <c r="CI37" s="40"/>
    </row>
    <row r="38" spans="1:88" x14ac:dyDescent="0.2">
      <c r="A38" s="20" t="str">
        <f t="shared" si="0"/>
        <v xml:space="preserve"> Prulink Asian Equity</v>
      </c>
      <c r="B38" s="27" t="s">
        <v>19</v>
      </c>
      <c r="C38" s="27" t="s">
        <v>163</v>
      </c>
      <c r="D38" s="27" t="s">
        <v>129</v>
      </c>
      <c r="E38" s="27" t="s">
        <v>91</v>
      </c>
      <c r="F38" s="32">
        <v>1.3506899999999999</v>
      </c>
      <c r="G38" s="33">
        <v>92</v>
      </c>
      <c r="H38" s="33">
        <v>101</v>
      </c>
      <c r="I38" s="33">
        <v>91</v>
      </c>
      <c r="J38" s="33">
        <v>4</v>
      </c>
      <c r="K38" s="33">
        <v>133</v>
      </c>
      <c r="L38" s="33">
        <v>142</v>
      </c>
      <c r="M38" s="33">
        <v>92</v>
      </c>
      <c r="O38" s="32">
        <v>11.697129</v>
      </c>
      <c r="P38" s="33">
        <v>90</v>
      </c>
      <c r="Q38" s="33">
        <v>101</v>
      </c>
      <c r="R38" s="33">
        <v>89</v>
      </c>
      <c r="S38" s="33">
        <v>4</v>
      </c>
      <c r="T38" s="33">
        <v>128</v>
      </c>
      <c r="U38" s="33">
        <v>142</v>
      </c>
      <c r="V38" s="33">
        <v>89</v>
      </c>
      <c r="X38" s="32">
        <v>2.3402050000000001</v>
      </c>
      <c r="Y38" s="33">
        <v>91</v>
      </c>
      <c r="Z38" s="33">
        <v>101</v>
      </c>
      <c r="AA38" s="33">
        <v>90</v>
      </c>
      <c r="AB38" s="33">
        <v>4</v>
      </c>
      <c r="AC38" s="33">
        <v>129</v>
      </c>
      <c r="AD38" s="33">
        <v>142</v>
      </c>
      <c r="AE38" s="33">
        <v>90</v>
      </c>
      <c r="AG38" s="32">
        <v>-3.945862</v>
      </c>
      <c r="AH38" s="33">
        <v>91</v>
      </c>
      <c r="AI38" s="33">
        <v>101</v>
      </c>
      <c r="AJ38" s="33">
        <v>90</v>
      </c>
      <c r="AK38" s="33">
        <v>4</v>
      </c>
      <c r="AL38" s="33">
        <v>129</v>
      </c>
      <c r="AM38" s="33">
        <v>142</v>
      </c>
      <c r="AN38" s="33">
        <v>90</v>
      </c>
      <c r="AP38" s="32">
        <v>4.7252960000000002</v>
      </c>
      <c r="AQ38" s="33">
        <v>87</v>
      </c>
      <c r="AR38" s="33">
        <v>100</v>
      </c>
      <c r="AS38" s="33">
        <v>87</v>
      </c>
      <c r="AT38" s="33">
        <v>4</v>
      </c>
      <c r="AU38" s="33">
        <v>124</v>
      </c>
      <c r="AV38" s="33">
        <v>140</v>
      </c>
      <c r="AW38" s="33">
        <v>87</v>
      </c>
      <c r="AY38" s="32">
        <v>-0.69445699999999999</v>
      </c>
      <c r="AZ38" s="33">
        <v>87</v>
      </c>
      <c r="BA38" s="33">
        <v>98</v>
      </c>
      <c r="BB38" s="33">
        <v>88</v>
      </c>
      <c r="BC38" s="33">
        <v>4</v>
      </c>
      <c r="BD38" s="33">
        <v>119</v>
      </c>
      <c r="BE38" s="33">
        <v>134</v>
      </c>
      <c r="BF38" s="33">
        <v>90</v>
      </c>
      <c r="BH38" s="32">
        <v>-1.148827</v>
      </c>
      <c r="BI38" s="33">
        <v>89</v>
      </c>
      <c r="BJ38" s="33">
        <v>96</v>
      </c>
      <c r="BK38" s="33">
        <v>92</v>
      </c>
      <c r="BL38" s="33">
        <v>4</v>
      </c>
      <c r="BM38" s="33">
        <v>125</v>
      </c>
      <c r="BN38" s="33">
        <v>132</v>
      </c>
      <c r="BO38" s="33">
        <v>93</v>
      </c>
      <c r="BQ38" s="32">
        <v>3.4373279999999999</v>
      </c>
      <c r="BR38" s="33">
        <v>87</v>
      </c>
      <c r="BS38" s="33">
        <v>95</v>
      </c>
      <c r="BT38" s="33">
        <v>91</v>
      </c>
      <c r="BU38" s="33">
        <v>4</v>
      </c>
      <c r="BV38" s="33">
        <v>123</v>
      </c>
      <c r="BW38" s="33">
        <v>131</v>
      </c>
      <c r="BX38" s="33">
        <v>92</v>
      </c>
      <c r="BZ38" s="32">
        <v>1.7126790000000001</v>
      </c>
      <c r="CA38" s="33">
        <v>75</v>
      </c>
      <c r="CB38" s="33">
        <v>80</v>
      </c>
      <c r="CC38" s="33">
        <v>93</v>
      </c>
      <c r="CD38" s="33">
        <v>4</v>
      </c>
      <c r="CE38" s="33">
        <v>103</v>
      </c>
      <c r="CF38" s="33">
        <v>108</v>
      </c>
      <c r="CG38" s="33">
        <v>94</v>
      </c>
    </row>
    <row r="39" spans="1:88" s="6" customFormat="1" x14ac:dyDescent="0.2">
      <c r="A39" s="20" t="str">
        <f t="shared" si="0"/>
        <v xml:space="preserve"> PruLink Asian Income</v>
      </c>
      <c r="B39" s="27" t="s">
        <v>15</v>
      </c>
      <c r="C39" s="27" t="s">
        <v>164</v>
      </c>
      <c r="D39" s="27" t="s">
        <v>129</v>
      </c>
      <c r="E39" s="27" t="s">
        <v>91</v>
      </c>
      <c r="F39" s="32">
        <v>1.7558800000000001</v>
      </c>
      <c r="G39" s="33">
        <v>90</v>
      </c>
      <c r="H39" s="33">
        <v>101</v>
      </c>
      <c r="I39" s="33">
        <v>89</v>
      </c>
      <c r="J39" s="33">
        <v>4</v>
      </c>
      <c r="K39" s="33">
        <v>131</v>
      </c>
      <c r="L39" s="33">
        <v>142</v>
      </c>
      <c r="M39" s="33">
        <v>90</v>
      </c>
      <c r="N39" s="1"/>
      <c r="O39" s="32">
        <v>11.378797</v>
      </c>
      <c r="P39" s="33">
        <v>91</v>
      </c>
      <c r="Q39" s="33">
        <v>101</v>
      </c>
      <c r="R39" s="33">
        <v>90</v>
      </c>
      <c r="S39" s="33">
        <v>4</v>
      </c>
      <c r="T39" s="33">
        <v>129</v>
      </c>
      <c r="U39" s="33">
        <v>142</v>
      </c>
      <c r="V39" s="33">
        <v>90</v>
      </c>
      <c r="W39" s="1"/>
      <c r="X39" s="32">
        <v>3.0932460000000002</v>
      </c>
      <c r="Y39" s="33">
        <v>89</v>
      </c>
      <c r="Z39" s="33">
        <v>101</v>
      </c>
      <c r="AA39" s="33">
        <v>88</v>
      </c>
      <c r="AB39" s="33">
        <v>4</v>
      </c>
      <c r="AC39" s="33">
        <v>127</v>
      </c>
      <c r="AD39" s="33">
        <v>142</v>
      </c>
      <c r="AE39" s="33">
        <v>88</v>
      </c>
      <c r="AF39" s="1"/>
      <c r="AG39" s="32">
        <v>-5.1671440000000004</v>
      </c>
      <c r="AH39" s="33">
        <v>93</v>
      </c>
      <c r="AI39" s="33">
        <v>101</v>
      </c>
      <c r="AJ39" s="33">
        <v>92</v>
      </c>
      <c r="AK39" s="33">
        <v>4</v>
      </c>
      <c r="AL39" s="33">
        <v>131</v>
      </c>
      <c r="AM39" s="33">
        <v>142</v>
      </c>
      <c r="AN39" s="33">
        <v>92</v>
      </c>
      <c r="AO39" s="1"/>
      <c r="AP39" s="32">
        <v>0.77350300000000005</v>
      </c>
      <c r="AQ39" s="33">
        <v>93</v>
      </c>
      <c r="AR39" s="33">
        <v>100</v>
      </c>
      <c r="AS39" s="33">
        <v>93</v>
      </c>
      <c r="AT39" s="33">
        <v>4</v>
      </c>
      <c r="AU39" s="33">
        <v>130</v>
      </c>
      <c r="AV39" s="33">
        <v>140</v>
      </c>
      <c r="AW39" s="33">
        <v>93</v>
      </c>
      <c r="AX39" s="1"/>
      <c r="AY39" s="32">
        <v>-2.570112</v>
      </c>
      <c r="AZ39" s="33">
        <v>93</v>
      </c>
      <c r="BA39" s="33">
        <v>98</v>
      </c>
      <c r="BB39" s="33">
        <v>94</v>
      </c>
      <c r="BC39" s="33">
        <v>4</v>
      </c>
      <c r="BD39" s="33">
        <v>129</v>
      </c>
      <c r="BE39" s="33">
        <v>134</v>
      </c>
      <c r="BF39" s="33">
        <v>95</v>
      </c>
      <c r="BG39" s="1"/>
      <c r="BH39" s="32">
        <v>-2.4755039999999999</v>
      </c>
      <c r="BI39" s="33">
        <v>92</v>
      </c>
      <c r="BJ39" s="33">
        <v>96</v>
      </c>
      <c r="BK39" s="33">
        <v>95</v>
      </c>
      <c r="BL39" s="33">
        <v>4</v>
      </c>
      <c r="BM39" s="33">
        <v>128</v>
      </c>
      <c r="BN39" s="33">
        <v>132</v>
      </c>
      <c r="BO39" s="33">
        <v>96</v>
      </c>
      <c r="BP39" s="1"/>
      <c r="BQ39" s="32">
        <v>2.9812379999999998</v>
      </c>
      <c r="BR39" s="33">
        <v>89</v>
      </c>
      <c r="BS39" s="33">
        <v>95</v>
      </c>
      <c r="BT39" s="33">
        <v>93</v>
      </c>
      <c r="BU39" s="33">
        <v>4</v>
      </c>
      <c r="BV39" s="33">
        <v>125</v>
      </c>
      <c r="BW39" s="33">
        <v>131</v>
      </c>
      <c r="BX39" s="33">
        <v>94</v>
      </c>
      <c r="BY39" s="1"/>
      <c r="BZ39" s="32">
        <v>3.646334</v>
      </c>
      <c r="CA39" s="33">
        <v>67</v>
      </c>
      <c r="CB39" s="33">
        <v>80</v>
      </c>
      <c r="CC39" s="33">
        <v>83</v>
      </c>
      <c r="CD39" s="33">
        <v>4</v>
      </c>
      <c r="CE39" s="33">
        <v>92</v>
      </c>
      <c r="CF39" s="33">
        <v>108</v>
      </c>
      <c r="CG39" s="33">
        <v>85</v>
      </c>
      <c r="CH39" s="1"/>
      <c r="CI39" s="1"/>
      <c r="CJ39" s="1"/>
    </row>
    <row r="40" spans="1:88" x14ac:dyDescent="0.2">
      <c r="A40" s="20" t="str">
        <f t="shared" si="0"/>
        <v xml:space="preserve"> Peer Group:  Morningstar Category = Asia-Pacific ex-Japan Equity</v>
      </c>
      <c r="B40" s="41" t="s">
        <v>110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  <c r="CI40" s="42"/>
      <c r="CJ40" s="6"/>
    </row>
    <row r="41" spans="1:88" x14ac:dyDescent="0.2">
      <c r="A41" s="20" t="str">
        <f t="shared" si="0"/>
        <v>EAA Insurance Asia-Pacific ex-Japan Equity Number of investments ranked</v>
      </c>
      <c r="B41" s="35" t="s">
        <v>10</v>
      </c>
      <c r="C41" s="27"/>
      <c r="D41" s="27"/>
      <c r="E41" s="27"/>
      <c r="F41" s="32"/>
      <c r="G41" s="33">
        <v>101</v>
      </c>
      <c r="H41" s="33">
        <v>101</v>
      </c>
      <c r="I41" s="33">
        <v>101</v>
      </c>
      <c r="J41" s="33">
        <v>101</v>
      </c>
      <c r="K41" s="33"/>
      <c r="L41" s="33"/>
      <c r="M41" s="33"/>
      <c r="O41" s="32"/>
      <c r="P41" s="33">
        <v>101</v>
      </c>
      <c r="Q41" s="33">
        <v>101</v>
      </c>
      <c r="R41" s="33">
        <v>101</v>
      </c>
      <c r="S41" s="33">
        <v>101</v>
      </c>
      <c r="T41" s="33"/>
      <c r="U41" s="33"/>
      <c r="V41" s="33"/>
      <c r="X41" s="32"/>
      <c r="Y41" s="33">
        <v>101</v>
      </c>
      <c r="Z41" s="33">
        <v>101</v>
      </c>
      <c r="AA41" s="33">
        <v>101</v>
      </c>
      <c r="AB41" s="33">
        <v>101</v>
      </c>
      <c r="AC41" s="33"/>
      <c r="AD41" s="33"/>
      <c r="AE41" s="33"/>
      <c r="AG41" s="32"/>
      <c r="AH41" s="33">
        <v>101</v>
      </c>
      <c r="AI41" s="33">
        <v>101</v>
      </c>
      <c r="AJ41" s="33">
        <v>101</v>
      </c>
      <c r="AK41" s="33">
        <v>101</v>
      </c>
      <c r="AL41" s="33"/>
      <c r="AM41" s="33"/>
      <c r="AN41" s="33"/>
      <c r="AP41" s="32"/>
      <c r="AQ41" s="33">
        <v>100</v>
      </c>
      <c r="AR41" s="33">
        <v>100</v>
      </c>
      <c r="AS41" s="33">
        <v>100</v>
      </c>
      <c r="AT41" s="33">
        <v>100</v>
      </c>
      <c r="AU41" s="33"/>
      <c r="AV41" s="33"/>
      <c r="AW41" s="33"/>
      <c r="AY41" s="32"/>
      <c r="AZ41" s="33">
        <v>98</v>
      </c>
      <c r="BA41" s="33">
        <v>98</v>
      </c>
      <c r="BB41" s="33">
        <v>98</v>
      </c>
      <c r="BC41" s="33">
        <v>98</v>
      </c>
      <c r="BD41" s="33"/>
      <c r="BE41" s="33"/>
      <c r="BF41" s="33"/>
      <c r="BH41" s="32"/>
      <c r="BI41" s="33">
        <v>96</v>
      </c>
      <c r="BJ41" s="33">
        <v>96</v>
      </c>
      <c r="BK41" s="33">
        <v>96</v>
      </c>
      <c r="BL41" s="33">
        <v>96</v>
      </c>
      <c r="BM41" s="33"/>
      <c r="BN41" s="33"/>
      <c r="BO41" s="33"/>
      <c r="BQ41" s="32"/>
      <c r="BR41" s="33">
        <v>95</v>
      </c>
      <c r="BS41" s="33">
        <v>95</v>
      </c>
      <c r="BT41" s="33">
        <v>95</v>
      </c>
      <c r="BU41" s="33">
        <v>95</v>
      </c>
      <c r="BV41" s="33"/>
      <c r="BW41" s="33"/>
      <c r="BX41" s="33"/>
      <c r="BZ41" s="32"/>
      <c r="CA41" s="33">
        <v>80</v>
      </c>
      <c r="CB41" s="33">
        <v>80</v>
      </c>
      <c r="CC41" s="33">
        <v>80</v>
      </c>
      <c r="CD41" s="33">
        <v>80</v>
      </c>
      <c r="CE41" s="33"/>
      <c r="CF41" s="33"/>
      <c r="CG41" s="33"/>
    </row>
    <row r="42" spans="1:88" x14ac:dyDescent="0.2">
      <c r="A42" s="20" t="str">
        <f t="shared" si="0"/>
        <v>EAA Insurance Asia-Pacific ex-Japan Equity Peer Group Average</v>
      </c>
      <c r="B42" s="35" t="s">
        <v>11</v>
      </c>
      <c r="C42" s="27"/>
      <c r="D42" s="27"/>
      <c r="E42" s="27"/>
      <c r="F42" s="32">
        <v>3.3082750000000001</v>
      </c>
      <c r="G42" s="33"/>
      <c r="H42" s="33"/>
      <c r="I42" s="33"/>
      <c r="J42" s="33"/>
      <c r="K42" s="33"/>
      <c r="L42" s="33"/>
      <c r="M42" s="33"/>
      <c r="O42" s="32">
        <v>16.385567000000002</v>
      </c>
      <c r="P42" s="33"/>
      <c r="Q42" s="33"/>
      <c r="R42" s="33"/>
      <c r="S42" s="33"/>
      <c r="T42" s="33"/>
      <c r="U42" s="33"/>
      <c r="V42" s="33"/>
      <c r="X42" s="32">
        <v>9.4538430000000009</v>
      </c>
      <c r="Y42" s="33"/>
      <c r="Z42" s="33"/>
      <c r="AA42" s="33"/>
      <c r="AB42" s="33"/>
      <c r="AC42" s="33"/>
      <c r="AD42" s="33"/>
      <c r="AE42" s="33"/>
      <c r="AG42" s="32">
        <v>5.1523250000000003</v>
      </c>
      <c r="AH42" s="33"/>
      <c r="AI42" s="33"/>
      <c r="AJ42" s="33"/>
      <c r="AK42" s="33"/>
      <c r="AL42" s="33"/>
      <c r="AM42" s="33"/>
      <c r="AN42" s="33"/>
      <c r="AP42" s="32">
        <v>13.990228999999999</v>
      </c>
      <c r="AQ42" s="33"/>
      <c r="AR42" s="33"/>
      <c r="AS42" s="33"/>
      <c r="AT42" s="33"/>
      <c r="AU42" s="33"/>
      <c r="AV42" s="33"/>
      <c r="AW42" s="33"/>
      <c r="AY42" s="32">
        <v>4.3162529999999997</v>
      </c>
      <c r="AZ42" s="33"/>
      <c r="BA42" s="33"/>
      <c r="BB42" s="33"/>
      <c r="BC42" s="33"/>
      <c r="BD42" s="33"/>
      <c r="BE42" s="33"/>
      <c r="BF42" s="33"/>
      <c r="BH42" s="32">
        <v>4.0627339999999998</v>
      </c>
      <c r="BI42" s="33"/>
      <c r="BJ42" s="33"/>
      <c r="BK42" s="33"/>
      <c r="BL42" s="33"/>
      <c r="BM42" s="33"/>
      <c r="BN42" s="33"/>
      <c r="BO42" s="33"/>
      <c r="BQ42" s="32">
        <v>7.3337380000000003</v>
      </c>
      <c r="BR42" s="33"/>
      <c r="BS42" s="33"/>
      <c r="BT42" s="33"/>
      <c r="BU42" s="33"/>
      <c r="BV42" s="33"/>
      <c r="BW42" s="33"/>
      <c r="BX42" s="33"/>
      <c r="BZ42" s="32">
        <v>5.2819050000000001</v>
      </c>
      <c r="CA42" s="33"/>
      <c r="CB42" s="33"/>
      <c r="CC42" s="33"/>
      <c r="CD42" s="33"/>
      <c r="CE42" s="33"/>
      <c r="CF42" s="33"/>
      <c r="CG42" s="33"/>
    </row>
    <row r="43" spans="1:88" s="5" customFormat="1" x14ac:dyDescent="0.2">
      <c r="A43" s="20" t="str">
        <f t="shared" si="0"/>
        <v xml:space="preserve"> </v>
      </c>
      <c r="B43" s="27"/>
      <c r="C43" s="27"/>
      <c r="D43" s="27"/>
      <c r="E43" s="27"/>
      <c r="F43" s="32"/>
      <c r="G43" s="33"/>
      <c r="H43" s="33"/>
      <c r="I43" s="33"/>
      <c r="J43" s="33"/>
      <c r="K43" s="33"/>
      <c r="L43" s="33"/>
      <c r="M43" s="33"/>
      <c r="N43" s="1"/>
      <c r="O43" s="32"/>
      <c r="P43" s="33"/>
      <c r="Q43" s="33"/>
      <c r="R43" s="33"/>
      <c r="S43" s="33"/>
      <c r="T43" s="33"/>
      <c r="U43" s="33"/>
      <c r="V43" s="33"/>
      <c r="W43" s="1"/>
      <c r="X43" s="32"/>
      <c r="Y43" s="33"/>
      <c r="Z43" s="33"/>
      <c r="AA43" s="33"/>
      <c r="AB43" s="33"/>
      <c r="AC43" s="33"/>
      <c r="AD43" s="33"/>
      <c r="AE43" s="33"/>
      <c r="AF43" s="1"/>
      <c r="AG43" s="32"/>
      <c r="AH43" s="33"/>
      <c r="AI43" s="33"/>
      <c r="AJ43" s="33"/>
      <c r="AK43" s="33"/>
      <c r="AL43" s="33"/>
      <c r="AM43" s="33"/>
      <c r="AN43" s="33"/>
      <c r="AO43" s="1"/>
      <c r="AP43" s="32"/>
      <c r="AQ43" s="33"/>
      <c r="AR43" s="33"/>
      <c r="AS43" s="33"/>
      <c r="AT43" s="33"/>
      <c r="AU43" s="33"/>
      <c r="AV43" s="33"/>
      <c r="AW43" s="33"/>
      <c r="AX43" s="1"/>
      <c r="AY43" s="32"/>
      <c r="AZ43" s="33"/>
      <c r="BA43" s="33"/>
      <c r="BB43" s="33"/>
      <c r="BC43" s="33"/>
      <c r="BD43" s="33"/>
      <c r="BE43" s="33"/>
      <c r="BF43" s="33"/>
      <c r="BG43" s="1"/>
      <c r="BH43" s="32"/>
      <c r="BI43" s="33"/>
      <c r="BJ43" s="33"/>
      <c r="BK43" s="33"/>
      <c r="BL43" s="33"/>
      <c r="BM43" s="33"/>
      <c r="BN43" s="33"/>
      <c r="BO43" s="33"/>
      <c r="BP43" s="1"/>
      <c r="BQ43" s="32"/>
      <c r="BR43" s="33"/>
      <c r="BS43" s="33"/>
      <c r="BT43" s="33"/>
      <c r="BU43" s="33"/>
      <c r="BV43" s="33"/>
      <c r="BW43" s="33"/>
      <c r="BX43" s="33"/>
      <c r="BY43" s="1"/>
      <c r="BZ43" s="32"/>
      <c r="CA43" s="33"/>
      <c r="CB43" s="33"/>
      <c r="CC43" s="33"/>
      <c r="CD43" s="33"/>
      <c r="CE43" s="33"/>
      <c r="CF43" s="33"/>
      <c r="CG43" s="33"/>
      <c r="CH43" s="1"/>
      <c r="CI43" s="1"/>
      <c r="CJ43" s="1"/>
    </row>
    <row r="44" spans="1:88" x14ac:dyDescent="0.2">
      <c r="A44" s="20" t="str">
        <f t="shared" si="0"/>
        <v xml:space="preserve"> EAA Insurance Singapore Equity</v>
      </c>
      <c r="B44" s="36" t="s">
        <v>130</v>
      </c>
      <c r="C44" s="37"/>
      <c r="D44" s="37"/>
      <c r="E44" s="37"/>
      <c r="F44" s="38"/>
      <c r="G44" s="39"/>
      <c r="H44" s="39"/>
      <c r="I44" s="39"/>
      <c r="J44" s="39"/>
      <c r="K44" s="39"/>
      <c r="L44" s="39"/>
      <c r="M44" s="39"/>
      <c r="N44" s="40"/>
      <c r="O44" s="38"/>
      <c r="P44" s="39"/>
      <c r="Q44" s="39"/>
      <c r="R44" s="39"/>
      <c r="S44" s="39"/>
      <c r="T44" s="39"/>
      <c r="U44" s="39"/>
      <c r="V44" s="39"/>
      <c r="W44" s="40"/>
      <c r="X44" s="38"/>
      <c r="Y44" s="39"/>
      <c r="Z44" s="39"/>
      <c r="AA44" s="39"/>
      <c r="AB44" s="39"/>
      <c r="AC44" s="39"/>
      <c r="AD44" s="39"/>
      <c r="AE44" s="39"/>
      <c r="AF44" s="40"/>
      <c r="AG44" s="38"/>
      <c r="AH44" s="39"/>
      <c r="AI44" s="39"/>
      <c r="AJ44" s="39"/>
      <c r="AK44" s="39"/>
      <c r="AL44" s="39"/>
      <c r="AM44" s="39"/>
      <c r="AN44" s="39"/>
      <c r="AO44" s="40"/>
      <c r="AP44" s="38"/>
      <c r="AQ44" s="39"/>
      <c r="AR44" s="39"/>
      <c r="AS44" s="39"/>
      <c r="AT44" s="39"/>
      <c r="AU44" s="39"/>
      <c r="AV44" s="39"/>
      <c r="AW44" s="39"/>
      <c r="AX44" s="40"/>
      <c r="AY44" s="38"/>
      <c r="AZ44" s="39"/>
      <c r="BA44" s="39"/>
      <c r="BB44" s="39"/>
      <c r="BC44" s="39"/>
      <c r="BD44" s="39"/>
      <c r="BE44" s="39"/>
      <c r="BF44" s="39"/>
      <c r="BG44" s="40"/>
      <c r="BH44" s="38"/>
      <c r="BI44" s="39"/>
      <c r="BJ44" s="39"/>
      <c r="BK44" s="39"/>
      <c r="BL44" s="39"/>
      <c r="BM44" s="39"/>
      <c r="BN44" s="39"/>
      <c r="BO44" s="39"/>
      <c r="BP44" s="40"/>
      <c r="BQ44" s="38"/>
      <c r="BR44" s="39"/>
      <c r="BS44" s="39"/>
      <c r="BT44" s="39"/>
      <c r="BU44" s="39"/>
      <c r="BV44" s="39"/>
      <c r="BW44" s="39"/>
      <c r="BX44" s="39"/>
      <c r="BY44" s="40"/>
      <c r="BZ44" s="38"/>
      <c r="CA44" s="39"/>
      <c r="CB44" s="39"/>
      <c r="CC44" s="39"/>
      <c r="CD44" s="39"/>
      <c r="CE44" s="39"/>
      <c r="CF44" s="39"/>
      <c r="CG44" s="39"/>
      <c r="CH44" s="40"/>
      <c r="CI44" s="40"/>
      <c r="CJ44" s="5"/>
    </row>
    <row r="45" spans="1:88" x14ac:dyDescent="0.2">
      <c r="A45" s="20" t="str">
        <f t="shared" si="0"/>
        <v xml:space="preserve"> Prulink Singapore Growth Fund</v>
      </c>
      <c r="B45" s="27" t="s">
        <v>16</v>
      </c>
      <c r="C45" s="27" t="s">
        <v>165</v>
      </c>
      <c r="D45" s="27" t="s">
        <v>130</v>
      </c>
      <c r="E45" s="27" t="s">
        <v>91</v>
      </c>
      <c r="F45" s="32">
        <v>2.2837399999999999</v>
      </c>
      <c r="G45" s="33">
        <v>3</v>
      </c>
      <c r="H45" s="33">
        <v>17</v>
      </c>
      <c r="I45" s="33">
        <v>13</v>
      </c>
      <c r="J45" s="33">
        <v>1</v>
      </c>
      <c r="K45" s="33">
        <v>3</v>
      </c>
      <c r="L45" s="33">
        <v>18</v>
      </c>
      <c r="M45" s="33">
        <v>13</v>
      </c>
      <c r="O45" s="32">
        <v>4.499987</v>
      </c>
      <c r="P45" s="33">
        <v>5</v>
      </c>
      <c r="Q45" s="33">
        <v>17</v>
      </c>
      <c r="R45" s="33">
        <v>25</v>
      </c>
      <c r="S45" s="33">
        <v>1</v>
      </c>
      <c r="T45" s="33">
        <v>5</v>
      </c>
      <c r="U45" s="33">
        <v>18</v>
      </c>
      <c r="V45" s="33">
        <v>25</v>
      </c>
      <c r="X45" s="32">
        <v>-9.9127799999999997</v>
      </c>
      <c r="Y45" s="33">
        <v>8</v>
      </c>
      <c r="Z45" s="33">
        <v>16</v>
      </c>
      <c r="AA45" s="33">
        <v>47</v>
      </c>
      <c r="AB45" s="33">
        <v>2</v>
      </c>
      <c r="AC45" s="33">
        <v>8</v>
      </c>
      <c r="AD45" s="33">
        <v>17</v>
      </c>
      <c r="AE45" s="33">
        <v>47</v>
      </c>
      <c r="AG45" s="32">
        <v>-15.082216000000001</v>
      </c>
      <c r="AH45" s="33">
        <v>8</v>
      </c>
      <c r="AI45" s="33">
        <v>16</v>
      </c>
      <c r="AJ45" s="33">
        <v>47</v>
      </c>
      <c r="AK45" s="33">
        <v>2</v>
      </c>
      <c r="AL45" s="33">
        <v>8</v>
      </c>
      <c r="AM45" s="33">
        <v>17</v>
      </c>
      <c r="AN45" s="33">
        <v>47</v>
      </c>
      <c r="AP45" s="32">
        <v>-10.181139999999999</v>
      </c>
      <c r="AQ45" s="33">
        <v>5</v>
      </c>
      <c r="AR45" s="33">
        <v>16</v>
      </c>
      <c r="AS45" s="33">
        <v>27</v>
      </c>
      <c r="AT45" s="33">
        <v>2</v>
      </c>
      <c r="AU45" s="33">
        <v>5</v>
      </c>
      <c r="AV45" s="33">
        <v>17</v>
      </c>
      <c r="AW45" s="33">
        <v>27</v>
      </c>
      <c r="AY45" s="32">
        <v>-5.8006500000000001</v>
      </c>
      <c r="AZ45" s="33">
        <v>6</v>
      </c>
      <c r="BA45" s="33">
        <v>16</v>
      </c>
      <c r="BB45" s="33">
        <v>34</v>
      </c>
      <c r="BC45" s="33">
        <v>2</v>
      </c>
      <c r="BD45" s="33">
        <v>6</v>
      </c>
      <c r="BE45" s="33">
        <v>17</v>
      </c>
      <c r="BF45" s="33">
        <v>34</v>
      </c>
      <c r="BH45" s="32">
        <v>-4.0367499999999996</v>
      </c>
      <c r="BI45" s="33">
        <v>8</v>
      </c>
      <c r="BJ45" s="33">
        <v>16</v>
      </c>
      <c r="BK45" s="33">
        <v>47</v>
      </c>
      <c r="BL45" s="33">
        <v>2</v>
      </c>
      <c r="BM45" s="33">
        <v>8</v>
      </c>
      <c r="BN45" s="33">
        <v>17</v>
      </c>
      <c r="BO45" s="33">
        <v>47</v>
      </c>
      <c r="BQ45" s="32">
        <v>1.8022050000000001</v>
      </c>
      <c r="BR45" s="33">
        <v>4</v>
      </c>
      <c r="BS45" s="33">
        <v>16</v>
      </c>
      <c r="BT45" s="33">
        <v>20</v>
      </c>
      <c r="BU45" s="33">
        <v>1</v>
      </c>
      <c r="BV45" s="33">
        <v>4</v>
      </c>
      <c r="BW45" s="33">
        <v>17</v>
      </c>
      <c r="BX45" s="33">
        <v>20</v>
      </c>
      <c r="BZ45" s="32">
        <v>2.1446860000000001</v>
      </c>
      <c r="CA45" s="33">
        <v>2</v>
      </c>
      <c r="CB45" s="33">
        <v>12</v>
      </c>
      <c r="CC45" s="33">
        <v>10</v>
      </c>
      <c r="CD45" s="33">
        <v>1</v>
      </c>
      <c r="CE45" s="33">
        <v>2</v>
      </c>
      <c r="CF45" s="33">
        <v>13</v>
      </c>
      <c r="CG45" s="33">
        <v>10</v>
      </c>
    </row>
    <row r="46" spans="1:88" s="6" customFormat="1" x14ac:dyDescent="0.2">
      <c r="A46" s="20" t="str">
        <f t="shared" si="0"/>
        <v xml:space="preserve"> Peer Group:  Morningstar Category = Singapore Equity</v>
      </c>
      <c r="B46" s="41" t="s">
        <v>111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  <c r="BO46" s="42"/>
      <c r="BP46" s="42"/>
      <c r="BQ46" s="42"/>
      <c r="BR46" s="42"/>
      <c r="BS46" s="42"/>
      <c r="BT46" s="42"/>
      <c r="BU46" s="42"/>
      <c r="BV46" s="42"/>
      <c r="BW46" s="42"/>
      <c r="BX46" s="42"/>
      <c r="BY46" s="42"/>
      <c r="BZ46" s="42"/>
      <c r="CA46" s="42"/>
      <c r="CB46" s="42"/>
      <c r="CC46" s="42"/>
      <c r="CD46" s="42"/>
      <c r="CE46" s="42"/>
      <c r="CF46" s="42"/>
      <c r="CG46" s="42"/>
      <c r="CH46" s="42"/>
      <c r="CI46" s="42"/>
      <c r="CJ46" s="1"/>
    </row>
    <row r="47" spans="1:88" x14ac:dyDescent="0.2">
      <c r="A47" s="20" t="str">
        <f t="shared" si="0"/>
        <v xml:space="preserve"> Number of investments ranked</v>
      </c>
      <c r="B47" s="35" t="s">
        <v>10</v>
      </c>
      <c r="C47" s="27"/>
      <c r="D47" s="27"/>
      <c r="E47" s="27"/>
      <c r="F47" s="32"/>
      <c r="G47" s="33">
        <v>17</v>
      </c>
      <c r="H47" s="33">
        <v>17</v>
      </c>
      <c r="I47" s="33">
        <v>17</v>
      </c>
      <c r="J47" s="33">
        <v>17</v>
      </c>
      <c r="K47" s="33"/>
      <c r="L47" s="33"/>
      <c r="M47" s="33"/>
      <c r="O47" s="32"/>
      <c r="P47" s="33">
        <v>17</v>
      </c>
      <c r="Q47" s="33">
        <v>17</v>
      </c>
      <c r="R47" s="33">
        <v>17</v>
      </c>
      <c r="S47" s="33">
        <v>17</v>
      </c>
      <c r="T47" s="33"/>
      <c r="U47" s="33"/>
      <c r="V47" s="33"/>
      <c r="X47" s="32"/>
      <c r="Y47" s="33">
        <v>16</v>
      </c>
      <c r="Z47" s="33">
        <v>16</v>
      </c>
      <c r="AA47" s="33">
        <v>16</v>
      </c>
      <c r="AB47" s="33">
        <v>16</v>
      </c>
      <c r="AC47" s="33"/>
      <c r="AD47" s="33"/>
      <c r="AE47" s="33"/>
      <c r="AG47" s="32"/>
      <c r="AH47" s="33">
        <v>16</v>
      </c>
      <c r="AI47" s="33">
        <v>16</v>
      </c>
      <c r="AJ47" s="33">
        <v>16</v>
      </c>
      <c r="AK47" s="33">
        <v>16</v>
      </c>
      <c r="AL47" s="33"/>
      <c r="AM47" s="33"/>
      <c r="AN47" s="33"/>
      <c r="AP47" s="32"/>
      <c r="AQ47" s="33">
        <v>16</v>
      </c>
      <c r="AR47" s="33">
        <v>16</v>
      </c>
      <c r="AS47" s="33">
        <v>16</v>
      </c>
      <c r="AT47" s="33">
        <v>16</v>
      </c>
      <c r="AU47" s="33"/>
      <c r="AV47" s="33"/>
      <c r="AW47" s="33"/>
      <c r="AY47" s="32"/>
      <c r="AZ47" s="33">
        <v>16</v>
      </c>
      <c r="BA47" s="33">
        <v>16</v>
      </c>
      <c r="BB47" s="33">
        <v>16</v>
      </c>
      <c r="BC47" s="33">
        <v>16</v>
      </c>
      <c r="BD47" s="33"/>
      <c r="BE47" s="33"/>
      <c r="BF47" s="33"/>
      <c r="BH47" s="32"/>
      <c r="BI47" s="33">
        <v>16</v>
      </c>
      <c r="BJ47" s="33">
        <v>16</v>
      </c>
      <c r="BK47" s="33">
        <v>16</v>
      </c>
      <c r="BL47" s="33">
        <v>16</v>
      </c>
      <c r="BM47" s="33"/>
      <c r="BN47" s="33"/>
      <c r="BO47" s="33"/>
      <c r="BQ47" s="32"/>
      <c r="BR47" s="33">
        <v>16</v>
      </c>
      <c r="BS47" s="33">
        <v>16</v>
      </c>
      <c r="BT47" s="33">
        <v>16</v>
      </c>
      <c r="BU47" s="33">
        <v>16</v>
      </c>
      <c r="BV47" s="33"/>
      <c r="BW47" s="33"/>
      <c r="BX47" s="33"/>
      <c r="BZ47" s="32"/>
      <c r="CA47" s="33">
        <v>12</v>
      </c>
      <c r="CB47" s="33">
        <v>12</v>
      </c>
      <c r="CC47" s="33">
        <v>12</v>
      </c>
      <c r="CD47" s="33">
        <v>12</v>
      </c>
      <c r="CE47" s="33"/>
      <c r="CF47" s="33"/>
      <c r="CG47" s="33"/>
      <c r="CJ47" s="6"/>
    </row>
    <row r="48" spans="1:88" x14ac:dyDescent="0.2">
      <c r="A48" s="20" t="str">
        <f t="shared" si="0"/>
        <v>EAA Insurance Singapore Equity Peer Group Average</v>
      </c>
      <c r="B48" s="35" t="s">
        <v>11</v>
      </c>
      <c r="C48" s="27"/>
      <c r="D48" s="27"/>
      <c r="E48" s="27"/>
      <c r="F48" s="32">
        <v>0.95276799999999995</v>
      </c>
      <c r="G48" s="33"/>
      <c r="H48" s="33"/>
      <c r="I48" s="33"/>
      <c r="J48" s="33"/>
      <c r="K48" s="33"/>
      <c r="L48" s="33"/>
      <c r="M48" s="33"/>
      <c r="O48" s="32">
        <v>4.054208</v>
      </c>
      <c r="P48" s="33"/>
      <c r="Q48" s="33"/>
      <c r="R48" s="33"/>
      <c r="S48" s="33"/>
      <c r="T48" s="33"/>
      <c r="U48" s="33"/>
      <c r="V48" s="33"/>
      <c r="X48" s="32">
        <v>-10.812196999999999</v>
      </c>
      <c r="Y48" s="33"/>
      <c r="Z48" s="33"/>
      <c r="AA48" s="33"/>
      <c r="AB48" s="33"/>
      <c r="AC48" s="33"/>
      <c r="AD48" s="33"/>
      <c r="AE48" s="33"/>
      <c r="AG48" s="32">
        <v>-15.90645</v>
      </c>
      <c r="AH48" s="33"/>
      <c r="AI48" s="33"/>
      <c r="AJ48" s="33"/>
      <c r="AK48" s="33"/>
      <c r="AL48" s="33"/>
      <c r="AM48" s="33"/>
      <c r="AN48" s="33"/>
      <c r="AP48" s="32">
        <v>-11.951022</v>
      </c>
      <c r="AQ48" s="33"/>
      <c r="AR48" s="33"/>
      <c r="AS48" s="33"/>
      <c r="AT48" s="33"/>
      <c r="AU48" s="33"/>
      <c r="AV48" s="33"/>
      <c r="AW48" s="33"/>
      <c r="AY48" s="32">
        <v>-6.2415029999999998</v>
      </c>
      <c r="AZ48" s="33"/>
      <c r="BA48" s="33"/>
      <c r="BB48" s="33"/>
      <c r="BC48" s="33"/>
      <c r="BD48" s="33"/>
      <c r="BE48" s="33"/>
      <c r="BF48" s="33"/>
      <c r="BH48" s="32">
        <v>-3.95512</v>
      </c>
      <c r="BI48" s="33"/>
      <c r="BJ48" s="33"/>
      <c r="BK48" s="33"/>
      <c r="BL48" s="33"/>
      <c r="BM48" s="33"/>
      <c r="BN48" s="33"/>
      <c r="BO48" s="33"/>
      <c r="BQ48" s="32">
        <v>0.97616599999999998</v>
      </c>
      <c r="BR48" s="33"/>
      <c r="BS48" s="33"/>
      <c r="BT48" s="33"/>
      <c r="BU48" s="33"/>
      <c r="BV48" s="33"/>
      <c r="BW48" s="33"/>
      <c r="BX48" s="33"/>
      <c r="BZ48" s="32">
        <v>1.3833200000000001</v>
      </c>
      <c r="CA48" s="33"/>
      <c r="CB48" s="33"/>
      <c r="CC48" s="33"/>
      <c r="CD48" s="33"/>
      <c r="CE48" s="33"/>
      <c r="CF48" s="33"/>
      <c r="CG48" s="33"/>
    </row>
    <row r="49" spans="1:88" x14ac:dyDescent="0.2">
      <c r="A49" s="20" t="str">
        <f t="shared" si="0"/>
        <v xml:space="preserve"> </v>
      </c>
      <c r="B49" s="27"/>
      <c r="C49" s="27"/>
      <c r="D49" s="27"/>
      <c r="E49" s="27"/>
      <c r="F49" s="32"/>
      <c r="G49" s="33"/>
      <c r="H49" s="33"/>
      <c r="I49" s="33"/>
      <c r="J49" s="33"/>
      <c r="K49" s="33"/>
      <c r="L49" s="33"/>
      <c r="M49" s="33"/>
      <c r="O49" s="32"/>
      <c r="P49" s="33"/>
      <c r="Q49" s="33"/>
      <c r="R49" s="33"/>
      <c r="S49" s="33"/>
      <c r="T49" s="33"/>
      <c r="U49" s="33"/>
      <c r="V49" s="33"/>
      <c r="X49" s="32"/>
      <c r="Y49" s="33"/>
      <c r="Z49" s="33"/>
      <c r="AA49" s="33"/>
      <c r="AB49" s="33"/>
      <c r="AC49" s="33"/>
      <c r="AD49" s="33"/>
      <c r="AE49" s="33"/>
      <c r="AG49" s="32"/>
      <c r="AH49" s="33"/>
      <c r="AI49" s="33"/>
      <c r="AJ49" s="33"/>
      <c r="AK49" s="33"/>
      <c r="AL49" s="33"/>
      <c r="AM49" s="33"/>
      <c r="AN49" s="33"/>
      <c r="AP49" s="32"/>
      <c r="AQ49" s="33"/>
      <c r="AR49" s="33"/>
      <c r="AS49" s="33"/>
      <c r="AT49" s="33"/>
      <c r="AU49" s="33"/>
      <c r="AV49" s="33"/>
      <c r="AW49" s="33"/>
      <c r="AY49" s="32"/>
      <c r="AZ49" s="33"/>
      <c r="BA49" s="33"/>
      <c r="BB49" s="33"/>
      <c r="BC49" s="33"/>
      <c r="BD49" s="33"/>
      <c r="BE49" s="33"/>
      <c r="BF49" s="33"/>
      <c r="BH49" s="32"/>
      <c r="BI49" s="33"/>
      <c r="BJ49" s="33"/>
      <c r="BK49" s="33"/>
      <c r="BL49" s="33"/>
      <c r="BM49" s="33"/>
      <c r="BN49" s="33"/>
      <c r="BO49" s="33"/>
      <c r="BQ49" s="32"/>
      <c r="BR49" s="33"/>
      <c r="BS49" s="33"/>
      <c r="BT49" s="33"/>
      <c r="BU49" s="33"/>
      <c r="BV49" s="33"/>
      <c r="BW49" s="33"/>
      <c r="BX49" s="33"/>
      <c r="BZ49" s="32"/>
      <c r="CA49" s="33"/>
      <c r="CB49" s="33"/>
      <c r="CC49" s="33"/>
      <c r="CD49" s="33"/>
      <c r="CE49" s="33"/>
      <c r="CF49" s="33"/>
      <c r="CG49" s="33"/>
    </row>
    <row r="50" spans="1:88" s="5" customFormat="1" x14ac:dyDescent="0.2">
      <c r="A50" s="20" t="str">
        <f t="shared" si="0"/>
        <v xml:space="preserve"> EAA Insurance Asia Allocation</v>
      </c>
      <c r="B50" s="36" t="s">
        <v>131</v>
      </c>
      <c r="C50" s="37"/>
      <c r="D50" s="37"/>
      <c r="E50" s="37"/>
      <c r="F50" s="38"/>
      <c r="G50" s="39"/>
      <c r="H50" s="39"/>
      <c r="I50" s="39"/>
      <c r="J50" s="39"/>
      <c r="K50" s="39"/>
      <c r="L50" s="39"/>
      <c r="M50" s="39"/>
      <c r="N50" s="40"/>
      <c r="O50" s="38"/>
      <c r="P50" s="39"/>
      <c r="Q50" s="39"/>
      <c r="R50" s="39"/>
      <c r="S50" s="39"/>
      <c r="T50" s="39"/>
      <c r="U50" s="39"/>
      <c r="V50" s="39"/>
      <c r="W50" s="40"/>
      <c r="X50" s="38"/>
      <c r="Y50" s="39"/>
      <c r="Z50" s="39"/>
      <c r="AA50" s="39"/>
      <c r="AB50" s="39"/>
      <c r="AC50" s="39"/>
      <c r="AD50" s="39"/>
      <c r="AE50" s="39"/>
      <c r="AF50" s="40"/>
      <c r="AG50" s="38"/>
      <c r="AH50" s="39"/>
      <c r="AI50" s="39"/>
      <c r="AJ50" s="39"/>
      <c r="AK50" s="39"/>
      <c r="AL50" s="39"/>
      <c r="AM50" s="39"/>
      <c r="AN50" s="39"/>
      <c r="AO50" s="40"/>
      <c r="AP50" s="38"/>
      <c r="AQ50" s="39"/>
      <c r="AR50" s="39"/>
      <c r="AS50" s="39"/>
      <c r="AT50" s="39"/>
      <c r="AU50" s="39"/>
      <c r="AV50" s="39"/>
      <c r="AW50" s="39"/>
      <c r="AX50" s="40"/>
      <c r="AY50" s="38"/>
      <c r="AZ50" s="39"/>
      <c r="BA50" s="39"/>
      <c r="BB50" s="39"/>
      <c r="BC50" s="39"/>
      <c r="BD50" s="39"/>
      <c r="BE50" s="39"/>
      <c r="BF50" s="39"/>
      <c r="BG50" s="40"/>
      <c r="BH50" s="38"/>
      <c r="BI50" s="39"/>
      <c r="BJ50" s="39"/>
      <c r="BK50" s="39"/>
      <c r="BL50" s="39"/>
      <c r="BM50" s="39"/>
      <c r="BN50" s="39"/>
      <c r="BO50" s="39"/>
      <c r="BP50" s="40"/>
      <c r="BQ50" s="38"/>
      <c r="BR50" s="39"/>
      <c r="BS50" s="39"/>
      <c r="BT50" s="39"/>
      <c r="BU50" s="39"/>
      <c r="BV50" s="39"/>
      <c r="BW50" s="39"/>
      <c r="BX50" s="39"/>
      <c r="BY50" s="40"/>
      <c r="BZ50" s="38"/>
      <c r="CA50" s="39"/>
      <c r="CB50" s="39"/>
      <c r="CC50" s="39"/>
      <c r="CD50" s="39"/>
      <c r="CE50" s="39"/>
      <c r="CF50" s="39"/>
      <c r="CG50" s="39"/>
      <c r="CH50" s="40"/>
      <c r="CI50" s="40"/>
      <c r="CJ50" s="1"/>
    </row>
    <row r="51" spans="1:88" x14ac:dyDescent="0.2">
      <c r="A51" s="20" t="str">
        <f t="shared" si="0"/>
        <v xml:space="preserve"> Prulink Asian American Managed</v>
      </c>
      <c r="B51" s="27" t="s">
        <v>17</v>
      </c>
      <c r="C51" s="27" t="s">
        <v>166</v>
      </c>
      <c r="D51" s="27" t="s">
        <v>131</v>
      </c>
      <c r="E51" s="27" t="s">
        <v>91</v>
      </c>
      <c r="F51" s="32">
        <v>-0.44152000000000002</v>
      </c>
      <c r="G51" s="33">
        <v>47</v>
      </c>
      <c r="H51" s="33">
        <v>51</v>
      </c>
      <c r="I51" s="33">
        <v>92</v>
      </c>
      <c r="J51" s="33">
        <v>4</v>
      </c>
      <c r="K51" s="33">
        <v>56</v>
      </c>
      <c r="L51" s="33">
        <v>60</v>
      </c>
      <c r="M51" s="33">
        <v>92</v>
      </c>
      <c r="O51" s="32">
        <v>5.5225350000000004</v>
      </c>
      <c r="P51" s="33">
        <v>34</v>
      </c>
      <c r="Q51" s="33">
        <v>51</v>
      </c>
      <c r="R51" s="33">
        <v>66</v>
      </c>
      <c r="S51" s="33">
        <v>3</v>
      </c>
      <c r="T51" s="33">
        <v>43</v>
      </c>
      <c r="U51" s="33">
        <v>60</v>
      </c>
      <c r="V51" s="33">
        <v>66</v>
      </c>
      <c r="X51" s="32">
        <v>2.2061950000000001</v>
      </c>
      <c r="Y51" s="33">
        <v>31</v>
      </c>
      <c r="Z51" s="33">
        <v>50</v>
      </c>
      <c r="AA51" s="33">
        <v>61</v>
      </c>
      <c r="AB51" s="33">
        <v>3</v>
      </c>
      <c r="AC51" s="33">
        <v>37</v>
      </c>
      <c r="AD51" s="33">
        <v>59</v>
      </c>
      <c r="AE51" s="33">
        <v>62</v>
      </c>
      <c r="AG51" s="32">
        <v>0.74449200000000004</v>
      </c>
      <c r="AH51" s="33">
        <v>28</v>
      </c>
      <c r="AI51" s="33">
        <v>50</v>
      </c>
      <c r="AJ51" s="33">
        <v>55</v>
      </c>
      <c r="AK51" s="33">
        <v>3</v>
      </c>
      <c r="AL51" s="33">
        <v>34</v>
      </c>
      <c r="AM51" s="33">
        <v>59</v>
      </c>
      <c r="AN51" s="33">
        <v>56</v>
      </c>
      <c r="AP51" s="32">
        <v>3.9030490000000002</v>
      </c>
      <c r="AQ51" s="33">
        <v>27</v>
      </c>
      <c r="AR51" s="33">
        <v>50</v>
      </c>
      <c r="AS51" s="33">
        <v>53</v>
      </c>
      <c r="AT51" s="33">
        <v>3</v>
      </c>
      <c r="AU51" s="33">
        <v>33</v>
      </c>
      <c r="AV51" s="33">
        <v>59</v>
      </c>
      <c r="AW51" s="33">
        <v>54</v>
      </c>
      <c r="AY51" s="32">
        <v>3.2757239999999999</v>
      </c>
      <c r="AZ51" s="33">
        <v>22</v>
      </c>
      <c r="BA51" s="33">
        <v>49</v>
      </c>
      <c r="BB51" s="33">
        <v>44</v>
      </c>
      <c r="BC51" s="33">
        <v>2</v>
      </c>
      <c r="BD51" s="33">
        <v>25</v>
      </c>
      <c r="BE51" s="33">
        <v>58</v>
      </c>
      <c r="BF51" s="33">
        <v>44</v>
      </c>
      <c r="BH51" s="32">
        <v>1.996515</v>
      </c>
      <c r="BI51" s="33">
        <v>22</v>
      </c>
      <c r="BJ51" s="33">
        <v>47</v>
      </c>
      <c r="BK51" s="33">
        <v>46</v>
      </c>
      <c r="BL51" s="33">
        <v>2</v>
      </c>
      <c r="BM51" s="33">
        <v>25</v>
      </c>
      <c r="BN51" s="33">
        <v>56</v>
      </c>
      <c r="BO51" s="33">
        <v>46</v>
      </c>
      <c r="BQ51" s="32">
        <v>3.9487800000000002</v>
      </c>
      <c r="BR51" s="33">
        <v>20</v>
      </c>
      <c r="BS51" s="33">
        <v>46</v>
      </c>
      <c r="BT51" s="33">
        <v>42</v>
      </c>
      <c r="BU51" s="33">
        <v>2</v>
      </c>
      <c r="BV51" s="33">
        <v>23</v>
      </c>
      <c r="BW51" s="33">
        <v>55</v>
      </c>
      <c r="BX51" s="33">
        <v>43</v>
      </c>
      <c r="BZ51" s="32">
        <v>3.0739839999999998</v>
      </c>
      <c r="CA51" s="33">
        <v>19</v>
      </c>
      <c r="CB51" s="33">
        <v>32</v>
      </c>
      <c r="CC51" s="33">
        <v>58</v>
      </c>
      <c r="CD51" s="33">
        <v>3</v>
      </c>
      <c r="CE51" s="33">
        <v>20</v>
      </c>
      <c r="CF51" s="33">
        <v>37</v>
      </c>
      <c r="CG51" s="33">
        <v>59</v>
      </c>
      <c r="CJ51" s="5"/>
    </row>
    <row r="52" spans="1:88" x14ac:dyDescent="0.2">
      <c r="A52" s="20" t="str">
        <f t="shared" si="0"/>
        <v xml:space="preserve"> PruLink Asian Income &amp; Growth Acc</v>
      </c>
      <c r="B52" s="27" t="s">
        <v>88</v>
      </c>
      <c r="C52" s="27" t="s">
        <v>167</v>
      </c>
      <c r="D52" s="27" t="s">
        <v>131</v>
      </c>
      <c r="E52" s="27" t="s">
        <v>91</v>
      </c>
      <c r="F52" s="32">
        <v>2.0923400000000001</v>
      </c>
      <c r="G52" s="33">
        <v>12</v>
      </c>
      <c r="H52" s="33">
        <v>51</v>
      </c>
      <c r="I52" s="33">
        <v>22</v>
      </c>
      <c r="J52" s="33">
        <v>1</v>
      </c>
      <c r="K52" s="33">
        <v>16</v>
      </c>
      <c r="L52" s="33">
        <v>60</v>
      </c>
      <c r="M52" s="33">
        <v>23</v>
      </c>
      <c r="O52" s="32">
        <v>12.970245</v>
      </c>
      <c r="P52" s="33">
        <v>9</v>
      </c>
      <c r="Q52" s="33">
        <v>51</v>
      </c>
      <c r="R52" s="33">
        <v>16</v>
      </c>
      <c r="S52" s="33">
        <v>1</v>
      </c>
      <c r="T52" s="33">
        <v>10</v>
      </c>
      <c r="U52" s="33">
        <v>60</v>
      </c>
      <c r="V52" s="33">
        <v>15</v>
      </c>
      <c r="X52" s="32">
        <v>7.4536100000000003</v>
      </c>
      <c r="Y52" s="33">
        <v>13</v>
      </c>
      <c r="Z52" s="33">
        <v>50</v>
      </c>
      <c r="AA52" s="33">
        <v>25</v>
      </c>
      <c r="AB52" s="33">
        <v>1</v>
      </c>
      <c r="AC52" s="33">
        <v>14</v>
      </c>
      <c r="AD52" s="33">
        <v>59</v>
      </c>
      <c r="AE52" s="33">
        <v>24</v>
      </c>
      <c r="AG52" s="32">
        <v>6.3752180000000003</v>
      </c>
      <c r="AH52" s="33">
        <v>16</v>
      </c>
      <c r="AI52" s="33">
        <v>50</v>
      </c>
      <c r="AJ52" s="33">
        <v>31</v>
      </c>
      <c r="AK52" s="33">
        <v>2</v>
      </c>
      <c r="AL52" s="33">
        <v>18</v>
      </c>
      <c r="AM52" s="33">
        <v>59</v>
      </c>
      <c r="AN52" s="33">
        <v>31</v>
      </c>
      <c r="AP52" s="32">
        <v>11.995863</v>
      </c>
      <c r="AQ52" s="33">
        <v>11</v>
      </c>
      <c r="AR52" s="33">
        <v>50</v>
      </c>
      <c r="AS52" s="33">
        <v>21</v>
      </c>
      <c r="AT52" s="33">
        <v>1</v>
      </c>
      <c r="AU52" s="33">
        <v>12</v>
      </c>
      <c r="AV52" s="33">
        <v>59</v>
      </c>
      <c r="AW52" s="33">
        <v>20</v>
      </c>
      <c r="AY52" s="32">
        <v>7.3020659999999999</v>
      </c>
      <c r="AZ52" s="33">
        <v>7</v>
      </c>
      <c r="BA52" s="33">
        <v>49</v>
      </c>
      <c r="BB52" s="33">
        <v>13</v>
      </c>
      <c r="BC52" s="33">
        <v>1</v>
      </c>
      <c r="BD52" s="33">
        <v>7</v>
      </c>
      <c r="BE52" s="33">
        <v>58</v>
      </c>
      <c r="BF52" s="33">
        <v>12</v>
      </c>
      <c r="BH52" s="32">
        <v>5.2464979999999999</v>
      </c>
      <c r="BI52" s="33">
        <v>10</v>
      </c>
      <c r="BJ52" s="33">
        <v>47</v>
      </c>
      <c r="BK52" s="33">
        <v>20</v>
      </c>
      <c r="BL52" s="33">
        <v>1</v>
      </c>
      <c r="BM52" s="33">
        <v>11</v>
      </c>
      <c r="BN52" s="33">
        <v>56</v>
      </c>
      <c r="BO52" s="33">
        <v>20</v>
      </c>
      <c r="BQ52" s="32">
        <v>8.0782910000000001</v>
      </c>
      <c r="BR52" s="33">
        <v>7</v>
      </c>
      <c r="BS52" s="33">
        <v>46</v>
      </c>
      <c r="BT52" s="33">
        <v>14</v>
      </c>
      <c r="BU52" s="33">
        <v>1</v>
      </c>
      <c r="BV52" s="33">
        <v>7</v>
      </c>
      <c r="BW52" s="33">
        <v>55</v>
      </c>
      <c r="BX52" s="33">
        <v>13</v>
      </c>
      <c r="BZ52" s="32"/>
      <c r="CA52" s="33"/>
      <c r="CB52" s="33"/>
      <c r="CC52" s="33"/>
      <c r="CD52" s="33"/>
      <c r="CE52" s="33"/>
      <c r="CF52" s="33"/>
      <c r="CG52" s="33"/>
    </row>
    <row r="53" spans="1:88" x14ac:dyDescent="0.2">
      <c r="A53" s="20" t="str">
        <f t="shared" si="0"/>
        <v xml:space="preserve"> PruLink Asian Income &amp; Growth Inc</v>
      </c>
      <c r="B53" s="27" t="s">
        <v>151</v>
      </c>
      <c r="C53" s="27" t="s">
        <v>167</v>
      </c>
      <c r="D53" s="27" t="s">
        <v>131</v>
      </c>
      <c r="E53" s="27" t="s">
        <v>91</v>
      </c>
      <c r="F53" s="32">
        <v>2.0925799999999999</v>
      </c>
      <c r="G53" s="33">
        <v>12</v>
      </c>
      <c r="H53" s="33">
        <v>52</v>
      </c>
      <c r="I53" s="33">
        <v>22</v>
      </c>
      <c r="J53" s="33">
        <v>1</v>
      </c>
      <c r="K53" s="33">
        <v>15</v>
      </c>
      <c r="L53" s="33">
        <v>60</v>
      </c>
      <c r="M53" s="33">
        <v>22</v>
      </c>
      <c r="O53" s="32">
        <v>12.96992</v>
      </c>
      <c r="P53" s="33">
        <v>10</v>
      </c>
      <c r="Q53" s="33">
        <v>52</v>
      </c>
      <c r="R53" s="33">
        <v>18</v>
      </c>
      <c r="S53" s="33">
        <v>1</v>
      </c>
      <c r="T53" s="33">
        <v>11</v>
      </c>
      <c r="U53" s="33">
        <v>60</v>
      </c>
      <c r="V53" s="33">
        <v>16</v>
      </c>
      <c r="X53" s="32">
        <v>5.8441489999999998</v>
      </c>
      <c r="Y53" s="33">
        <v>16</v>
      </c>
      <c r="Z53" s="33">
        <v>51</v>
      </c>
      <c r="AA53" s="33">
        <v>30</v>
      </c>
      <c r="AB53" s="33">
        <v>2</v>
      </c>
      <c r="AC53" s="33">
        <v>18</v>
      </c>
      <c r="AD53" s="33">
        <v>59</v>
      </c>
      <c r="AE53" s="33">
        <v>30</v>
      </c>
      <c r="AG53" s="32">
        <v>4.7824590000000002</v>
      </c>
      <c r="AH53" s="33">
        <v>21</v>
      </c>
      <c r="AI53" s="33">
        <v>51</v>
      </c>
      <c r="AJ53" s="33">
        <v>40</v>
      </c>
      <c r="AK53" s="33">
        <v>2</v>
      </c>
      <c r="AL53" s="33">
        <v>26</v>
      </c>
      <c r="AM53" s="33">
        <v>59</v>
      </c>
      <c r="AN53" s="33">
        <v>39</v>
      </c>
      <c r="AP53" s="32">
        <v>10.318851</v>
      </c>
      <c r="AQ53" s="33">
        <v>14</v>
      </c>
      <c r="AR53" s="33">
        <v>51</v>
      </c>
      <c r="AS53" s="33">
        <v>26</v>
      </c>
      <c r="AT53" s="33">
        <v>2</v>
      </c>
      <c r="AU53" s="33">
        <v>15</v>
      </c>
      <c r="AV53" s="33">
        <v>59</v>
      </c>
      <c r="AW53" s="33">
        <v>25</v>
      </c>
      <c r="AY53" s="32">
        <v>6.4957770000000004</v>
      </c>
      <c r="AZ53" s="33">
        <v>14</v>
      </c>
      <c r="BA53" s="33">
        <v>50</v>
      </c>
      <c r="BB53" s="33">
        <v>27</v>
      </c>
      <c r="BC53" s="33">
        <v>2</v>
      </c>
      <c r="BD53" s="33">
        <v>15</v>
      </c>
      <c r="BE53" s="33">
        <v>58</v>
      </c>
      <c r="BF53" s="33">
        <v>27</v>
      </c>
      <c r="BH53" s="32">
        <v>4.7209079999999997</v>
      </c>
      <c r="BI53" s="33">
        <v>14</v>
      </c>
      <c r="BJ53" s="33">
        <v>48</v>
      </c>
      <c r="BK53" s="33">
        <v>28</v>
      </c>
      <c r="BL53" s="33">
        <v>2</v>
      </c>
      <c r="BM53" s="33">
        <v>15</v>
      </c>
      <c r="BN53" s="33">
        <v>56</v>
      </c>
      <c r="BO53" s="33">
        <v>27</v>
      </c>
      <c r="BQ53" s="32">
        <v>7.4299860000000004</v>
      </c>
      <c r="BR53" s="33">
        <v>8</v>
      </c>
      <c r="BS53" s="33">
        <v>47</v>
      </c>
      <c r="BT53" s="33">
        <v>16</v>
      </c>
      <c r="BU53" s="33">
        <v>1</v>
      </c>
      <c r="BV53" s="33">
        <v>9</v>
      </c>
      <c r="BW53" s="33">
        <v>55</v>
      </c>
      <c r="BX53" s="33">
        <v>15</v>
      </c>
      <c r="BZ53" s="32"/>
      <c r="CA53" s="33"/>
      <c r="CB53" s="33"/>
      <c r="CC53" s="33"/>
      <c r="CD53" s="33"/>
      <c r="CE53" s="33"/>
      <c r="CF53" s="33"/>
      <c r="CG53" s="33"/>
    </row>
    <row r="54" spans="1:88" x14ac:dyDescent="0.2">
      <c r="A54" s="20" t="str">
        <f t="shared" si="0"/>
        <v>EAA Insurance Asia Allocation PruLink Singapore ASEAN Managed</v>
      </c>
      <c r="B54" s="27" t="s">
        <v>89</v>
      </c>
      <c r="C54" s="27" t="s">
        <v>168</v>
      </c>
      <c r="D54" s="27" t="s">
        <v>131</v>
      </c>
      <c r="E54" s="27" t="s">
        <v>91</v>
      </c>
      <c r="F54" s="32">
        <v>0.42707000000000001</v>
      </c>
      <c r="G54" s="33">
        <v>36</v>
      </c>
      <c r="H54" s="33">
        <v>51</v>
      </c>
      <c r="I54" s="33">
        <v>70</v>
      </c>
      <c r="J54" s="33">
        <v>3</v>
      </c>
      <c r="K54" s="33">
        <v>44</v>
      </c>
      <c r="L54" s="33">
        <v>60</v>
      </c>
      <c r="M54" s="33">
        <v>71</v>
      </c>
      <c r="O54" s="32">
        <v>2.2416559999999999</v>
      </c>
      <c r="P54" s="33">
        <v>47</v>
      </c>
      <c r="Q54" s="33">
        <v>51</v>
      </c>
      <c r="R54" s="33">
        <v>92</v>
      </c>
      <c r="S54" s="33">
        <v>4</v>
      </c>
      <c r="T54" s="33">
        <v>56</v>
      </c>
      <c r="U54" s="33">
        <v>60</v>
      </c>
      <c r="V54" s="33">
        <v>92</v>
      </c>
      <c r="X54" s="32">
        <v>-9.3816939999999995</v>
      </c>
      <c r="Y54" s="33">
        <v>50</v>
      </c>
      <c r="Z54" s="33">
        <v>50</v>
      </c>
      <c r="AA54" s="33">
        <v>100</v>
      </c>
      <c r="AB54" s="33">
        <v>4</v>
      </c>
      <c r="AC54" s="33">
        <v>59</v>
      </c>
      <c r="AD54" s="33">
        <v>59</v>
      </c>
      <c r="AE54" s="33">
        <v>100</v>
      </c>
      <c r="AG54" s="32">
        <v>-15.910176999999999</v>
      </c>
      <c r="AH54" s="33">
        <v>50</v>
      </c>
      <c r="AI54" s="33">
        <v>50</v>
      </c>
      <c r="AJ54" s="33">
        <v>100</v>
      </c>
      <c r="AK54" s="33">
        <v>4</v>
      </c>
      <c r="AL54" s="33">
        <v>59</v>
      </c>
      <c r="AM54" s="33">
        <v>59</v>
      </c>
      <c r="AN54" s="33">
        <v>100</v>
      </c>
      <c r="AP54" s="32">
        <v>-15.055821</v>
      </c>
      <c r="AQ54" s="33">
        <v>50</v>
      </c>
      <c r="AR54" s="33">
        <v>50</v>
      </c>
      <c r="AS54" s="33">
        <v>100</v>
      </c>
      <c r="AT54" s="33">
        <v>4</v>
      </c>
      <c r="AU54" s="33">
        <v>59</v>
      </c>
      <c r="AV54" s="33">
        <v>59</v>
      </c>
      <c r="AW54" s="33">
        <v>100</v>
      </c>
      <c r="AY54" s="32">
        <v>-6.8877769999999998</v>
      </c>
      <c r="AZ54" s="33">
        <v>49</v>
      </c>
      <c r="BA54" s="33">
        <v>49</v>
      </c>
      <c r="BB54" s="33">
        <v>100</v>
      </c>
      <c r="BC54" s="33">
        <v>4</v>
      </c>
      <c r="BD54" s="33">
        <v>58</v>
      </c>
      <c r="BE54" s="33">
        <v>58</v>
      </c>
      <c r="BF54" s="33">
        <v>100</v>
      </c>
      <c r="BH54" s="32">
        <v>-4.2869659999999996</v>
      </c>
      <c r="BI54" s="33">
        <v>47</v>
      </c>
      <c r="BJ54" s="33">
        <v>47</v>
      </c>
      <c r="BK54" s="33">
        <v>100</v>
      </c>
      <c r="BL54" s="33">
        <v>4</v>
      </c>
      <c r="BM54" s="33">
        <v>56</v>
      </c>
      <c r="BN54" s="33">
        <v>56</v>
      </c>
      <c r="BO54" s="33">
        <v>100</v>
      </c>
      <c r="BQ54" s="32">
        <v>1.063107</v>
      </c>
      <c r="BR54" s="33">
        <v>44</v>
      </c>
      <c r="BS54" s="33">
        <v>46</v>
      </c>
      <c r="BT54" s="33">
        <v>95</v>
      </c>
      <c r="BU54" s="33">
        <v>4</v>
      </c>
      <c r="BV54" s="33">
        <v>53</v>
      </c>
      <c r="BW54" s="33">
        <v>55</v>
      </c>
      <c r="BX54" s="33">
        <v>96</v>
      </c>
      <c r="BZ54" s="32"/>
      <c r="CA54" s="33"/>
      <c r="CB54" s="33"/>
      <c r="CC54" s="33"/>
      <c r="CD54" s="33"/>
      <c r="CE54" s="33"/>
      <c r="CF54" s="33"/>
      <c r="CG54" s="33"/>
    </row>
    <row r="55" spans="1:88" x14ac:dyDescent="0.2">
      <c r="A55" s="20" t="str">
        <f t="shared" si="0"/>
        <v>EAA Insurance Asia Allocation Prulink Singapore Asian</v>
      </c>
      <c r="B55" s="27" t="s">
        <v>169</v>
      </c>
      <c r="C55" s="27" t="s">
        <v>170</v>
      </c>
      <c r="D55" s="27" t="s">
        <v>131</v>
      </c>
      <c r="E55" s="27" t="s">
        <v>91</v>
      </c>
      <c r="F55" s="32">
        <v>1.2821100000000001</v>
      </c>
      <c r="G55" s="33">
        <v>23</v>
      </c>
      <c r="H55" s="33">
        <v>51</v>
      </c>
      <c r="I55" s="33">
        <v>44</v>
      </c>
      <c r="J55" s="33">
        <v>2</v>
      </c>
      <c r="K55" s="33">
        <v>30</v>
      </c>
      <c r="L55" s="33">
        <v>60</v>
      </c>
      <c r="M55" s="33">
        <v>45</v>
      </c>
      <c r="O55" s="32">
        <v>7.8896649999999999</v>
      </c>
      <c r="P55" s="33">
        <v>24</v>
      </c>
      <c r="Q55" s="33">
        <v>51</v>
      </c>
      <c r="R55" s="33">
        <v>46</v>
      </c>
      <c r="S55" s="33">
        <v>2</v>
      </c>
      <c r="T55" s="33">
        <v>29</v>
      </c>
      <c r="U55" s="33">
        <v>60</v>
      </c>
      <c r="V55" s="33">
        <v>46</v>
      </c>
      <c r="X55" s="32">
        <v>0.306338</v>
      </c>
      <c r="Y55" s="33">
        <v>33</v>
      </c>
      <c r="Z55" s="33">
        <v>50</v>
      </c>
      <c r="AA55" s="33">
        <v>65</v>
      </c>
      <c r="AB55" s="33">
        <v>3</v>
      </c>
      <c r="AC55" s="33">
        <v>39</v>
      </c>
      <c r="AD55" s="33">
        <v>59</v>
      </c>
      <c r="AE55" s="33">
        <v>66</v>
      </c>
      <c r="AG55" s="32">
        <v>-3.6567240000000001</v>
      </c>
      <c r="AH55" s="33">
        <v>41</v>
      </c>
      <c r="AI55" s="33">
        <v>50</v>
      </c>
      <c r="AJ55" s="33">
        <v>81</v>
      </c>
      <c r="AK55" s="33">
        <v>4</v>
      </c>
      <c r="AL55" s="33">
        <v>50</v>
      </c>
      <c r="AM55" s="33">
        <v>59</v>
      </c>
      <c r="AN55" s="33">
        <v>82</v>
      </c>
      <c r="AP55" s="32">
        <v>1.2458959999999999</v>
      </c>
      <c r="AQ55" s="33">
        <v>33</v>
      </c>
      <c r="AR55" s="33">
        <v>50</v>
      </c>
      <c r="AS55" s="33">
        <v>65</v>
      </c>
      <c r="AT55" s="33">
        <v>3</v>
      </c>
      <c r="AU55" s="33">
        <v>39</v>
      </c>
      <c r="AV55" s="33">
        <v>59</v>
      </c>
      <c r="AW55" s="33">
        <v>66</v>
      </c>
      <c r="AY55" s="32">
        <v>0.82397299999999996</v>
      </c>
      <c r="AZ55" s="33">
        <v>36</v>
      </c>
      <c r="BA55" s="33">
        <v>49</v>
      </c>
      <c r="BB55" s="33">
        <v>73</v>
      </c>
      <c r="BC55" s="33">
        <v>3</v>
      </c>
      <c r="BD55" s="33">
        <v>44</v>
      </c>
      <c r="BE55" s="33">
        <v>58</v>
      </c>
      <c r="BF55" s="33">
        <v>74</v>
      </c>
      <c r="BH55" s="32">
        <v>1.2266999999999999</v>
      </c>
      <c r="BI55" s="33">
        <v>29</v>
      </c>
      <c r="BJ55" s="33">
        <v>47</v>
      </c>
      <c r="BK55" s="33">
        <v>61</v>
      </c>
      <c r="BL55" s="33">
        <v>3</v>
      </c>
      <c r="BM55" s="33">
        <v>35</v>
      </c>
      <c r="BN55" s="33">
        <v>56</v>
      </c>
      <c r="BO55" s="33">
        <v>61</v>
      </c>
      <c r="BQ55" s="32">
        <v>4.0872869999999999</v>
      </c>
      <c r="BR55" s="33">
        <v>18</v>
      </c>
      <c r="BS55" s="33">
        <v>46</v>
      </c>
      <c r="BT55" s="33">
        <v>38</v>
      </c>
      <c r="BU55" s="33">
        <v>2</v>
      </c>
      <c r="BV55" s="33">
        <v>21</v>
      </c>
      <c r="BW55" s="33">
        <v>55</v>
      </c>
      <c r="BX55" s="33">
        <v>39</v>
      </c>
      <c r="BZ55" s="32">
        <v>2.6238220000000001</v>
      </c>
      <c r="CA55" s="33">
        <v>24</v>
      </c>
      <c r="CB55" s="33">
        <v>32</v>
      </c>
      <c r="CC55" s="33">
        <v>74</v>
      </c>
      <c r="CD55" s="33">
        <v>3</v>
      </c>
      <c r="CE55" s="33">
        <v>26</v>
      </c>
      <c r="CF55" s="33">
        <v>37</v>
      </c>
      <c r="CG55" s="33">
        <v>76</v>
      </c>
    </row>
    <row r="56" spans="1:88" x14ac:dyDescent="0.2">
      <c r="A56" s="20" t="str">
        <f t="shared" si="0"/>
        <v>EAA Insurance Asia Allocation Peer Group:  Morningstar Category = Asia Allocation</v>
      </c>
      <c r="B56" s="41" t="s">
        <v>112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  <c r="BW56" s="42"/>
      <c r="BX56" s="42"/>
      <c r="BY56" s="42"/>
      <c r="BZ56" s="42"/>
      <c r="CA56" s="42"/>
      <c r="CB56" s="42"/>
      <c r="CC56" s="42"/>
      <c r="CD56" s="42"/>
      <c r="CE56" s="42"/>
      <c r="CF56" s="42"/>
      <c r="CG56" s="42"/>
      <c r="CH56" s="42"/>
      <c r="CI56" s="42"/>
    </row>
    <row r="57" spans="1:88" s="6" customFormat="1" x14ac:dyDescent="0.2">
      <c r="A57" s="20" t="str">
        <f t="shared" si="0"/>
        <v>EAA Insurance Asia Allocation Number of investments ranked</v>
      </c>
      <c r="B57" s="35" t="s">
        <v>10</v>
      </c>
      <c r="C57" s="27"/>
      <c r="D57" s="27"/>
      <c r="E57" s="27"/>
      <c r="F57" s="32"/>
      <c r="G57" s="33">
        <v>51</v>
      </c>
      <c r="H57" s="33">
        <v>51</v>
      </c>
      <c r="I57" s="33">
        <v>51</v>
      </c>
      <c r="J57" s="33">
        <v>51</v>
      </c>
      <c r="K57" s="33"/>
      <c r="L57" s="33"/>
      <c r="M57" s="33"/>
      <c r="N57" s="1"/>
      <c r="O57" s="32"/>
      <c r="P57" s="33">
        <v>51</v>
      </c>
      <c r="Q57" s="33">
        <v>51</v>
      </c>
      <c r="R57" s="33">
        <v>51</v>
      </c>
      <c r="S57" s="33">
        <v>51</v>
      </c>
      <c r="T57" s="33"/>
      <c r="U57" s="33"/>
      <c r="V57" s="33"/>
      <c r="W57" s="1"/>
      <c r="X57" s="32"/>
      <c r="Y57" s="33">
        <v>50</v>
      </c>
      <c r="Z57" s="33">
        <v>50</v>
      </c>
      <c r="AA57" s="33">
        <v>50</v>
      </c>
      <c r="AB57" s="33">
        <v>50</v>
      </c>
      <c r="AC57" s="33"/>
      <c r="AD57" s="33"/>
      <c r="AE57" s="33"/>
      <c r="AF57" s="1"/>
      <c r="AG57" s="32"/>
      <c r="AH57" s="33">
        <v>50</v>
      </c>
      <c r="AI57" s="33">
        <v>50</v>
      </c>
      <c r="AJ57" s="33">
        <v>50</v>
      </c>
      <c r="AK57" s="33">
        <v>50</v>
      </c>
      <c r="AL57" s="33"/>
      <c r="AM57" s="33"/>
      <c r="AN57" s="33"/>
      <c r="AO57" s="1"/>
      <c r="AP57" s="32"/>
      <c r="AQ57" s="33">
        <v>50</v>
      </c>
      <c r="AR57" s="33">
        <v>50</v>
      </c>
      <c r="AS57" s="33">
        <v>50</v>
      </c>
      <c r="AT57" s="33">
        <v>50</v>
      </c>
      <c r="AU57" s="33"/>
      <c r="AV57" s="33"/>
      <c r="AW57" s="33"/>
      <c r="AX57" s="1"/>
      <c r="AY57" s="32"/>
      <c r="AZ57" s="33">
        <v>49</v>
      </c>
      <c r="BA57" s="33">
        <v>49</v>
      </c>
      <c r="BB57" s="33">
        <v>49</v>
      </c>
      <c r="BC57" s="33">
        <v>49</v>
      </c>
      <c r="BD57" s="33"/>
      <c r="BE57" s="33"/>
      <c r="BF57" s="33"/>
      <c r="BG57" s="1"/>
      <c r="BH57" s="32"/>
      <c r="BI57" s="33">
        <v>47</v>
      </c>
      <c r="BJ57" s="33">
        <v>47</v>
      </c>
      <c r="BK57" s="33">
        <v>47</v>
      </c>
      <c r="BL57" s="33">
        <v>47</v>
      </c>
      <c r="BM57" s="33"/>
      <c r="BN57" s="33"/>
      <c r="BO57" s="33"/>
      <c r="BP57" s="1"/>
      <c r="BQ57" s="32"/>
      <c r="BR57" s="33">
        <v>46</v>
      </c>
      <c r="BS57" s="33">
        <v>46</v>
      </c>
      <c r="BT57" s="33">
        <v>46</v>
      </c>
      <c r="BU57" s="33">
        <v>46</v>
      </c>
      <c r="BV57" s="33"/>
      <c r="BW57" s="33"/>
      <c r="BX57" s="33"/>
      <c r="BY57" s="1"/>
      <c r="BZ57" s="32"/>
      <c r="CA57" s="33">
        <v>32</v>
      </c>
      <c r="CB57" s="33">
        <v>32</v>
      </c>
      <c r="CC57" s="33">
        <v>32</v>
      </c>
      <c r="CD57" s="33">
        <v>32</v>
      </c>
      <c r="CE57" s="33"/>
      <c r="CF57" s="33"/>
      <c r="CG57" s="33"/>
      <c r="CH57" s="1"/>
      <c r="CI57" s="1"/>
    </row>
    <row r="58" spans="1:88" x14ac:dyDescent="0.2">
      <c r="A58" s="20" t="str">
        <f t="shared" si="0"/>
        <v>EAA Insurance Asia Allocation Peer Group Average</v>
      </c>
      <c r="B58" s="35" t="s">
        <v>11</v>
      </c>
      <c r="C58" s="27"/>
      <c r="D58" s="27"/>
      <c r="E58" s="27"/>
      <c r="F58" s="32">
        <v>1.247822</v>
      </c>
      <c r="G58" s="33"/>
      <c r="H58" s="33"/>
      <c r="I58" s="33"/>
      <c r="J58" s="33"/>
      <c r="K58" s="33"/>
      <c r="L58" s="33"/>
      <c r="M58" s="33"/>
      <c r="O58" s="32">
        <v>7.8570799999999998</v>
      </c>
      <c r="P58" s="33"/>
      <c r="Q58" s="33"/>
      <c r="R58" s="33"/>
      <c r="S58" s="33"/>
      <c r="T58" s="33"/>
      <c r="U58" s="33"/>
      <c r="V58" s="33"/>
      <c r="X58" s="32">
        <v>3.9027319999999999</v>
      </c>
      <c r="Y58" s="33"/>
      <c r="Z58" s="33"/>
      <c r="AA58" s="33"/>
      <c r="AB58" s="33"/>
      <c r="AC58" s="33"/>
      <c r="AD58" s="33"/>
      <c r="AE58" s="33"/>
      <c r="AG58" s="32">
        <v>2.3813059999999999</v>
      </c>
      <c r="AH58" s="33"/>
      <c r="AI58" s="33"/>
      <c r="AJ58" s="33"/>
      <c r="AK58" s="33"/>
      <c r="AL58" s="33"/>
      <c r="AM58" s="33"/>
      <c r="AN58" s="33"/>
      <c r="AP58" s="32">
        <v>5.8598650000000001</v>
      </c>
      <c r="AQ58" s="33"/>
      <c r="AR58" s="33"/>
      <c r="AS58" s="33"/>
      <c r="AT58" s="33"/>
      <c r="AU58" s="33"/>
      <c r="AV58" s="33"/>
      <c r="AW58" s="33"/>
      <c r="AY58" s="32">
        <v>3.3908119999999999</v>
      </c>
      <c r="AZ58" s="33"/>
      <c r="BA58" s="33"/>
      <c r="BB58" s="33"/>
      <c r="BC58" s="33"/>
      <c r="BD58" s="33"/>
      <c r="BE58" s="33"/>
      <c r="BF58" s="33"/>
      <c r="BH58" s="32">
        <v>2.6447780000000001</v>
      </c>
      <c r="BI58" s="33"/>
      <c r="BJ58" s="33"/>
      <c r="BK58" s="33"/>
      <c r="BL58" s="33"/>
      <c r="BM58" s="33"/>
      <c r="BN58" s="33"/>
      <c r="BO58" s="33"/>
      <c r="BQ58" s="32">
        <v>4.3963559999999999</v>
      </c>
      <c r="BR58" s="33"/>
      <c r="BS58" s="33"/>
      <c r="BT58" s="33"/>
      <c r="BU58" s="33"/>
      <c r="BV58" s="33"/>
      <c r="BW58" s="33"/>
      <c r="BX58" s="33"/>
      <c r="BZ58" s="32">
        <v>4.0816660000000002</v>
      </c>
      <c r="CA58" s="33"/>
      <c r="CB58" s="33"/>
      <c r="CC58" s="33"/>
      <c r="CD58" s="33"/>
      <c r="CE58" s="33"/>
      <c r="CF58" s="33"/>
      <c r="CG58" s="33"/>
    </row>
    <row r="59" spans="1:88" x14ac:dyDescent="0.2">
      <c r="A59" s="20" t="str">
        <f t="shared" si="0"/>
        <v xml:space="preserve"> </v>
      </c>
      <c r="B59" s="27"/>
      <c r="C59" s="27"/>
      <c r="D59" s="27"/>
      <c r="E59" s="27"/>
      <c r="F59" s="32"/>
      <c r="G59" s="33"/>
      <c r="H59" s="33"/>
      <c r="I59" s="33"/>
      <c r="J59" s="33"/>
      <c r="K59" s="33"/>
      <c r="L59" s="33"/>
      <c r="M59" s="33"/>
      <c r="O59" s="32"/>
      <c r="P59" s="33"/>
      <c r="Q59" s="33"/>
      <c r="R59" s="33"/>
      <c r="S59" s="33"/>
      <c r="T59" s="33"/>
      <c r="U59" s="33"/>
      <c r="V59" s="33"/>
      <c r="X59" s="32"/>
      <c r="Y59" s="33"/>
      <c r="Z59" s="33"/>
      <c r="AA59" s="33"/>
      <c r="AB59" s="33"/>
      <c r="AC59" s="33"/>
      <c r="AD59" s="33"/>
      <c r="AE59" s="33"/>
      <c r="AG59" s="32"/>
      <c r="AH59" s="33"/>
      <c r="AI59" s="33"/>
      <c r="AJ59" s="33"/>
      <c r="AK59" s="33"/>
      <c r="AL59" s="33"/>
      <c r="AM59" s="33"/>
      <c r="AN59" s="33"/>
      <c r="AP59" s="32"/>
      <c r="AQ59" s="33"/>
      <c r="AR59" s="33"/>
      <c r="AS59" s="33"/>
      <c r="AT59" s="33"/>
      <c r="AU59" s="33"/>
      <c r="AV59" s="33"/>
      <c r="AW59" s="33"/>
      <c r="AY59" s="32"/>
      <c r="AZ59" s="33"/>
      <c r="BA59" s="33"/>
      <c r="BB59" s="33"/>
      <c r="BC59" s="33"/>
      <c r="BD59" s="33"/>
      <c r="BE59" s="33"/>
      <c r="BF59" s="33"/>
      <c r="BH59" s="32"/>
      <c r="BI59" s="33"/>
      <c r="BJ59" s="33"/>
      <c r="BK59" s="33"/>
      <c r="BL59" s="33"/>
      <c r="BM59" s="33"/>
      <c r="BN59" s="33"/>
      <c r="BO59" s="33"/>
      <c r="BQ59" s="32"/>
      <c r="BR59" s="33"/>
      <c r="BS59" s="33"/>
      <c r="BT59" s="33"/>
      <c r="BU59" s="33"/>
      <c r="BV59" s="33"/>
      <c r="BW59" s="33"/>
      <c r="BX59" s="33"/>
      <c r="BZ59" s="32"/>
      <c r="CA59" s="33"/>
      <c r="CB59" s="33"/>
      <c r="CC59" s="33"/>
      <c r="CD59" s="33"/>
      <c r="CE59" s="33"/>
      <c r="CF59" s="33"/>
      <c r="CG59" s="33"/>
    </row>
    <row r="60" spans="1:88" x14ac:dyDescent="0.2">
      <c r="A60" s="20" t="str">
        <f t="shared" si="0"/>
        <v xml:space="preserve"> EAA Insurance SGD Bond</v>
      </c>
      <c r="B60" s="36" t="s">
        <v>132</v>
      </c>
      <c r="C60" s="37"/>
      <c r="D60" s="37"/>
      <c r="E60" s="37"/>
      <c r="F60" s="38"/>
      <c r="G60" s="39"/>
      <c r="H60" s="39"/>
      <c r="I60" s="39"/>
      <c r="J60" s="39"/>
      <c r="K60" s="39"/>
      <c r="L60" s="39"/>
      <c r="M60" s="39"/>
      <c r="N60" s="40"/>
      <c r="O60" s="38"/>
      <c r="P60" s="39"/>
      <c r="Q60" s="39"/>
      <c r="R60" s="39"/>
      <c r="S60" s="39"/>
      <c r="T60" s="39"/>
      <c r="U60" s="39"/>
      <c r="V60" s="39"/>
      <c r="W60" s="40"/>
      <c r="X60" s="38"/>
      <c r="Y60" s="39"/>
      <c r="Z60" s="39"/>
      <c r="AA60" s="39"/>
      <c r="AB60" s="39"/>
      <c r="AC60" s="39"/>
      <c r="AD60" s="39"/>
      <c r="AE60" s="39"/>
      <c r="AF60" s="40"/>
      <c r="AG60" s="38"/>
      <c r="AH60" s="39"/>
      <c r="AI60" s="39"/>
      <c r="AJ60" s="39"/>
      <c r="AK60" s="39"/>
      <c r="AL60" s="39"/>
      <c r="AM60" s="39"/>
      <c r="AN60" s="39"/>
      <c r="AO60" s="40"/>
      <c r="AP60" s="38"/>
      <c r="AQ60" s="39"/>
      <c r="AR60" s="39"/>
      <c r="AS60" s="39"/>
      <c r="AT60" s="39"/>
      <c r="AU60" s="39"/>
      <c r="AV60" s="39"/>
      <c r="AW60" s="39"/>
      <c r="AX60" s="40"/>
      <c r="AY60" s="38"/>
      <c r="AZ60" s="39"/>
      <c r="BA60" s="39"/>
      <c r="BB60" s="39"/>
      <c r="BC60" s="39"/>
      <c r="BD60" s="39"/>
      <c r="BE60" s="39"/>
      <c r="BF60" s="39"/>
      <c r="BG60" s="40"/>
      <c r="BH60" s="38"/>
      <c r="BI60" s="39"/>
      <c r="BJ60" s="39"/>
      <c r="BK60" s="39"/>
      <c r="BL60" s="39"/>
      <c r="BM60" s="39"/>
      <c r="BN60" s="39"/>
      <c r="BO60" s="39"/>
      <c r="BP60" s="40"/>
      <c r="BQ60" s="38"/>
      <c r="BR60" s="39"/>
      <c r="BS60" s="39"/>
      <c r="BT60" s="39"/>
      <c r="BU60" s="39"/>
      <c r="BV60" s="39"/>
      <c r="BW60" s="39"/>
      <c r="BX60" s="39"/>
      <c r="BY60" s="40"/>
      <c r="BZ60" s="38"/>
      <c r="CA60" s="39"/>
      <c r="CB60" s="39"/>
      <c r="CC60" s="39"/>
      <c r="CD60" s="39"/>
      <c r="CE60" s="39"/>
      <c r="CF60" s="39"/>
      <c r="CG60" s="39"/>
      <c r="CH60" s="40"/>
      <c r="CI60" s="40"/>
    </row>
    <row r="61" spans="1:88" s="5" customFormat="1" x14ac:dyDescent="0.2">
      <c r="A61" s="20" t="str">
        <f t="shared" si="0"/>
        <v xml:space="preserve"> PruLink Singapore Dynamic Bond</v>
      </c>
      <c r="B61" s="27" t="s">
        <v>87</v>
      </c>
      <c r="C61" s="27" t="s">
        <v>171</v>
      </c>
      <c r="D61" s="27" t="s">
        <v>132</v>
      </c>
      <c r="E61" s="27" t="s">
        <v>91</v>
      </c>
      <c r="F61" s="32">
        <v>-0.40084999999999998</v>
      </c>
      <c r="G61" s="33">
        <v>4</v>
      </c>
      <c r="H61" s="33">
        <v>9</v>
      </c>
      <c r="I61" s="33">
        <v>38</v>
      </c>
      <c r="J61" s="33">
        <v>2</v>
      </c>
      <c r="K61" s="33">
        <v>5</v>
      </c>
      <c r="L61" s="33">
        <v>10</v>
      </c>
      <c r="M61" s="33">
        <v>38</v>
      </c>
      <c r="N61" s="1"/>
      <c r="O61" s="32">
        <v>2.189864</v>
      </c>
      <c r="P61" s="33">
        <v>2</v>
      </c>
      <c r="Q61" s="33">
        <v>9</v>
      </c>
      <c r="R61" s="33">
        <v>13</v>
      </c>
      <c r="S61" s="33">
        <v>1</v>
      </c>
      <c r="T61" s="33">
        <v>2</v>
      </c>
      <c r="U61" s="33">
        <v>10</v>
      </c>
      <c r="V61" s="33">
        <v>7</v>
      </c>
      <c r="W61" s="1"/>
      <c r="X61" s="32">
        <v>2.1552169999999999</v>
      </c>
      <c r="Y61" s="33">
        <v>4</v>
      </c>
      <c r="Z61" s="33">
        <v>9</v>
      </c>
      <c r="AA61" s="33">
        <v>38</v>
      </c>
      <c r="AB61" s="33">
        <v>2</v>
      </c>
      <c r="AC61" s="33">
        <v>4</v>
      </c>
      <c r="AD61" s="33">
        <v>10</v>
      </c>
      <c r="AE61" s="33">
        <v>32</v>
      </c>
      <c r="AF61" s="1"/>
      <c r="AG61" s="32">
        <v>5.0294369999999997</v>
      </c>
      <c r="AH61" s="33">
        <v>5</v>
      </c>
      <c r="AI61" s="33">
        <v>9</v>
      </c>
      <c r="AJ61" s="33">
        <v>50</v>
      </c>
      <c r="AK61" s="33">
        <v>2</v>
      </c>
      <c r="AL61" s="33">
        <v>5</v>
      </c>
      <c r="AM61" s="33">
        <v>10</v>
      </c>
      <c r="AN61" s="33">
        <v>44</v>
      </c>
      <c r="AO61" s="1"/>
      <c r="AP61" s="32">
        <v>5.9233580000000003</v>
      </c>
      <c r="AQ61" s="33">
        <v>4</v>
      </c>
      <c r="AR61" s="33">
        <v>9</v>
      </c>
      <c r="AS61" s="33">
        <v>38</v>
      </c>
      <c r="AT61" s="33">
        <v>2</v>
      </c>
      <c r="AU61" s="33">
        <v>4</v>
      </c>
      <c r="AV61" s="33">
        <v>10</v>
      </c>
      <c r="AW61" s="33">
        <v>32</v>
      </c>
      <c r="AX61" s="1"/>
      <c r="AY61" s="32">
        <v>6.9401010000000003</v>
      </c>
      <c r="AZ61" s="33">
        <v>2</v>
      </c>
      <c r="BA61" s="33">
        <v>9</v>
      </c>
      <c r="BB61" s="33">
        <v>13</v>
      </c>
      <c r="BC61" s="33">
        <v>1</v>
      </c>
      <c r="BD61" s="33">
        <v>2</v>
      </c>
      <c r="BE61" s="33">
        <v>10</v>
      </c>
      <c r="BF61" s="33">
        <v>7</v>
      </c>
      <c r="BG61" s="1"/>
      <c r="BH61" s="32">
        <v>4.4941420000000001</v>
      </c>
      <c r="BI61" s="33">
        <v>2</v>
      </c>
      <c r="BJ61" s="33">
        <v>9</v>
      </c>
      <c r="BK61" s="33">
        <v>13</v>
      </c>
      <c r="BL61" s="33">
        <v>1</v>
      </c>
      <c r="BM61" s="33">
        <v>2</v>
      </c>
      <c r="BN61" s="33">
        <v>9</v>
      </c>
      <c r="BO61" s="33">
        <v>13</v>
      </c>
      <c r="BP61" s="1"/>
      <c r="BQ61" s="32">
        <v>4.9527970000000003</v>
      </c>
      <c r="BR61" s="33">
        <v>2</v>
      </c>
      <c r="BS61" s="33">
        <v>7</v>
      </c>
      <c r="BT61" s="33">
        <v>17</v>
      </c>
      <c r="BU61" s="33">
        <v>1</v>
      </c>
      <c r="BV61" s="33">
        <v>2</v>
      </c>
      <c r="BW61" s="33">
        <v>7</v>
      </c>
      <c r="BX61" s="33">
        <v>17</v>
      </c>
      <c r="BY61" s="1"/>
      <c r="BZ61" s="32"/>
      <c r="CA61" s="33"/>
      <c r="CB61" s="33"/>
      <c r="CC61" s="33"/>
      <c r="CD61" s="33"/>
      <c r="CE61" s="33"/>
      <c r="CF61" s="33"/>
      <c r="CG61" s="33"/>
      <c r="CH61" s="1"/>
      <c r="CI61" s="1"/>
    </row>
    <row r="62" spans="1:88" x14ac:dyDescent="0.2">
      <c r="A62" s="20" t="str">
        <f t="shared" si="0"/>
        <v xml:space="preserve"> PruLink Singapore Dynamic Bond SGD Inc</v>
      </c>
      <c r="B62" s="27" t="s">
        <v>152</v>
      </c>
      <c r="C62" s="27" t="s">
        <v>171</v>
      </c>
      <c r="D62" s="27" t="s">
        <v>132</v>
      </c>
      <c r="E62" s="27" t="s">
        <v>91</v>
      </c>
      <c r="F62" s="32">
        <v>-0.40066000000000002</v>
      </c>
      <c r="G62" s="33">
        <v>4</v>
      </c>
      <c r="H62" s="33">
        <v>10</v>
      </c>
      <c r="I62" s="33">
        <v>34</v>
      </c>
      <c r="J62" s="33">
        <v>2</v>
      </c>
      <c r="K62" s="33">
        <v>4</v>
      </c>
      <c r="L62" s="33">
        <v>10</v>
      </c>
      <c r="M62" s="33">
        <v>32</v>
      </c>
      <c r="O62" s="32">
        <v>2.189092</v>
      </c>
      <c r="P62" s="33">
        <v>3</v>
      </c>
      <c r="Q62" s="33">
        <v>10</v>
      </c>
      <c r="R62" s="33">
        <v>23</v>
      </c>
      <c r="S62" s="33">
        <v>1</v>
      </c>
      <c r="T62" s="33">
        <v>3</v>
      </c>
      <c r="U62" s="33">
        <v>10</v>
      </c>
      <c r="V62" s="33">
        <v>13</v>
      </c>
      <c r="X62" s="32">
        <v>0.11062</v>
      </c>
      <c r="Y62" s="33">
        <v>10</v>
      </c>
      <c r="Z62" s="33">
        <v>10</v>
      </c>
      <c r="AA62" s="33">
        <v>100</v>
      </c>
      <c r="AB62" s="33">
        <v>4</v>
      </c>
      <c r="AC62" s="33">
        <v>10</v>
      </c>
      <c r="AD62" s="33">
        <v>10</v>
      </c>
      <c r="AE62" s="33">
        <v>100</v>
      </c>
      <c r="AG62" s="32">
        <v>2.9271400000000001</v>
      </c>
      <c r="AH62" s="33">
        <v>6</v>
      </c>
      <c r="AI62" s="33">
        <v>10</v>
      </c>
      <c r="AJ62" s="33">
        <v>56</v>
      </c>
      <c r="AK62" s="33">
        <v>3</v>
      </c>
      <c r="AL62" s="33">
        <v>6</v>
      </c>
      <c r="AM62" s="33">
        <v>10</v>
      </c>
      <c r="AN62" s="33">
        <v>50</v>
      </c>
      <c r="AP62" s="32">
        <v>3.8044579999999999</v>
      </c>
      <c r="AQ62" s="33">
        <v>6</v>
      </c>
      <c r="AR62" s="33">
        <v>10</v>
      </c>
      <c r="AS62" s="33">
        <v>56</v>
      </c>
      <c r="AT62" s="33">
        <v>3</v>
      </c>
      <c r="AU62" s="33">
        <v>6</v>
      </c>
      <c r="AV62" s="33">
        <v>10</v>
      </c>
      <c r="AW62" s="33">
        <v>50</v>
      </c>
      <c r="AY62" s="32">
        <v>5.3276979999999998</v>
      </c>
      <c r="AZ62" s="33">
        <v>6</v>
      </c>
      <c r="BA62" s="33">
        <v>10</v>
      </c>
      <c r="BB62" s="33">
        <v>56</v>
      </c>
      <c r="BC62" s="33">
        <v>3</v>
      </c>
      <c r="BD62" s="33">
        <v>6</v>
      </c>
      <c r="BE62" s="33">
        <v>10</v>
      </c>
      <c r="BF62" s="33">
        <v>50</v>
      </c>
      <c r="BH62" s="32"/>
      <c r="BI62" s="33"/>
      <c r="BJ62" s="33"/>
      <c r="BK62" s="33"/>
      <c r="BL62" s="33"/>
      <c r="BM62" s="33"/>
      <c r="BN62" s="33"/>
      <c r="BO62" s="33"/>
      <c r="BQ62" s="32"/>
      <c r="BR62" s="33"/>
      <c r="BS62" s="33"/>
      <c r="BT62" s="33"/>
      <c r="BU62" s="33"/>
      <c r="BV62" s="33"/>
      <c r="BW62" s="33"/>
      <c r="BX62" s="33"/>
      <c r="BZ62" s="32"/>
      <c r="CA62" s="33"/>
      <c r="CB62" s="33"/>
      <c r="CC62" s="33"/>
      <c r="CD62" s="33"/>
      <c r="CE62" s="33"/>
      <c r="CF62" s="33"/>
      <c r="CG62" s="33"/>
    </row>
    <row r="63" spans="1:88" s="6" customFormat="1" x14ac:dyDescent="0.2">
      <c r="A63" s="20" t="str">
        <f t="shared" si="0"/>
        <v xml:space="preserve"> Peer Group:  Morningstar Category = SGD Bond</v>
      </c>
      <c r="B63" s="41" t="s">
        <v>113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  <c r="BW63" s="42"/>
      <c r="BX63" s="42"/>
      <c r="BY63" s="42"/>
      <c r="BZ63" s="42"/>
      <c r="CA63" s="42"/>
      <c r="CB63" s="42"/>
      <c r="CC63" s="42"/>
      <c r="CD63" s="42"/>
      <c r="CE63" s="42"/>
      <c r="CF63" s="42"/>
      <c r="CG63" s="42"/>
      <c r="CH63" s="42"/>
      <c r="CI63" s="42"/>
    </row>
    <row r="64" spans="1:88" x14ac:dyDescent="0.2">
      <c r="A64" s="20" t="str">
        <f t="shared" si="0"/>
        <v>EAA Insurance SGD Bond Number of investments ranked</v>
      </c>
      <c r="B64" s="35" t="s">
        <v>10</v>
      </c>
      <c r="C64" s="27"/>
      <c r="D64" s="27"/>
      <c r="E64" s="27"/>
      <c r="F64" s="32"/>
      <c r="G64" s="33">
        <v>10</v>
      </c>
      <c r="H64" s="33">
        <v>10</v>
      </c>
      <c r="I64" s="33">
        <v>10</v>
      </c>
      <c r="J64" s="33">
        <v>10</v>
      </c>
      <c r="K64" s="33"/>
      <c r="L64" s="33"/>
      <c r="M64" s="33"/>
      <c r="O64" s="32"/>
      <c r="P64" s="33">
        <v>10</v>
      </c>
      <c r="Q64" s="33">
        <v>10</v>
      </c>
      <c r="R64" s="33">
        <v>10</v>
      </c>
      <c r="S64" s="33">
        <v>10</v>
      </c>
      <c r="T64" s="33"/>
      <c r="U64" s="33"/>
      <c r="V64" s="33"/>
      <c r="X64" s="32"/>
      <c r="Y64" s="33">
        <v>10</v>
      </c>
      <c r="Z64" s="33">
        <v>10</v>
      </c>
      <c r="AA64" s="33">
        <v>10</v>
      </c>
      <c r="AB64" s="33">
        <v>10</v>
      </c>
      <c r="AC64" s="33"/>
      <c r="AD64" s="33"/>
      <c r="AE64" s="33"/>
      <c r="AG64" s="32"/>
      <c r="AH64" s="33">
        <v>10</v>
      </c>
      <c r="AI64" s="33">
        <v>10</v>
      </c>
      <c r="AJ64" s="33">
        <v>10</v>
      </c>
      <c r="AK64" s="33">
        <v>10</v>
      </c>
      <c r="AL64" s="33"/>
      <c r="AM64" s="33"/>
      <c r="AN64" s="33"/>
      <c r="AP64" s="32"/>
      <c r="AQ64" s="33">
        <v>10</v>
      </c>
      <c r="AR64" s="33">
        <v>10</v>
      </c>
      <c r="AS64" s="33">
        <v>10</v>
      </c>
      <c r="AT64" s="33">
        <v>10</v>
      </c>
      <c r="AU64" s="33"/>
      <c r="AV64" s="33"/>
      <c r="AW64" s="33"/>
      <c r="AY64" s="32"/>
      <c r="AZ64" s="33">
        <v>10</v>
      </c>
      <c r="BA64" s="33">
        <v>10</v>
      </c>
      <c r="BB64" s="33">
        <v>10</v>
      </c>
      <c r="BC64" s="33">
        <v>10</v>
      </c>
      <c r="BD64" s="33"/>
      <c r="BE64" s="33"/>
      <c r="BF64" s="33"/>
      <c r="BH64" s="32"/>
      <c r="BI64" s="33">
        <v>9</v>
      </c>
      <c r="BJ64" s="33">
        <v>9</v>
      </c>
      <c r="BK64" s="33">
        <v>9</v>
      </c>
      <c r="BL64" s="33">
        <v>9</v>
      </c>
      <c r="BM64" s="33"/>
      <c r="BN64" s="33"/>
      <c r="BO64" s="33"/>
      <c r="BQ64" s="32"/>
      <c r="BR64" s="33">
        <v>7</v>
      </c>
      <c r="BS64" s="33">
        <v>7</v>
      </c>
      <c r="BT64" s="33">
        <v>7</v>
      </c>
      <c r="BU64" s="33">
        <v>7</v>
      </c>
      <c r="BV64" s="33"/>
      <c r="BW64" s="33"/>
      <c r="BX64" s="33"/>
      <c r="BZ64" s="32"/>
      <c r="CA64" s="33"/>
      <c r="CB64" s="33"/>
      <c r="CC64" s="33"/>
      <c r="CD64" s="33"/>
      <c r="CE64" s="33"/>
      <c r="CF64" s="33"/>
      <c r="CG64" s="33"/>
    </row>
    <row r="65" spans="1:87" x14ac:dyDescent="0.2">
      <c r="A65" s="20" t="str">
        <f t="shared" si="0"/>
        <v>EAA Insurance SGD Bond Peer Group Average</v>
      </c>
      <c r="B65" s="35" t="s">
        <v>11</v>
      </c>
      <c r="C65" s="27"/>
      <c r="D65" s="27"/>
      <c r="E65" s="27"/>
      <c r="F65" s="32">
        <v>-0.51487000000000005</v>
      </c>
      <c r="G65" s="33"/>
      <c r="H65" s="33"/>
      <c r="I65" s="33"/>
      <c r="J65" s="33"/>
      <c r="K65" s="33"/>
      <c r="L65" s="33"/>
      <c r="M65" s="33"/>
      <c r="O65" s="32">
        <v>1.2501960000000001</v>
      </c>
      <c r="P65" s="33"/>
      <c r="Q65" s="33"/>
      <c r="R65" s="33"/>
      <c r="S65" s="33"/>
      <c r="T65" s="33"/>
      <c r="U65" s="33"/>
      <c r="V65" s="33"/>
      <c r="X65" s="32">
        <v>1.750729</v>
      </c>
      <c r="Y65" s="33"/>
      <c r="Z65" s="33"/>
      <c r="AA65" s="33"/>
      <c r="AB65" s="33"/>
      <c r="AC65" s="33"/>
      <c r="AD65" s="33"/>
      <c r="AE65" s="33"/>
      <c r="AG65" s="32">
        <v>3.938466</v>
      </c>
      <c r="AH65" s="33"/>
      <c r="AI65" s="33"/>
      <c r="AJ65" s="33"/>
      <c r="AK65" s="33"/>
      <c r="AL65" s="33"/>
      <c r="AM65" s="33"/>
      <c r="AN65" s="33"/>
      <c r="AP65" s="32">
        <v>4.8500579999999998</v>
      </c>
      <c r="AQ65" s="33"/>
      <c r="AR65" s="33"/>
      <c r="AS65" s="33"/>
      <c r="AT65" s="33"/>
      <c r="AU65" s="33"/>
      <c r="AV65" s="33"/>
      <c r="AW65" s="33"/>
      <c r="AY65" s="32">
        <v>5.4200429999999997</v>
      </c>
      <c r="AZ65" s="33"/>
      <c r="BA65" s="33"/>
      <c r="BB65" s="33"/>
      <c r="BC65" s="33"/>
      <c r="BD65" s="33"/>
      <c r="BE65" s="33"/>
      <c r="BF65" s="33"/>
      <c r="BH65" s="32">
        <v>3.5431560000000002</v>
      </c>
      <c r="BI65" s="33"/>
      <c r="BJ65" s="33"/>
      <c r="BK65" s="33"/>
      <c r="BL65" s="33"/>
      <c r="BM65" s="33"/>
      <c r="BN65" s="33"/>
      <c r="BO65" s="33"/>
      <c r="BQ65" s="32">
        <v>4.1816120000000003</v>
      </c>
      <c r="BR65" s="33"/>
      <c r="BS65" s="33"/>
      <c r="BT65" s="33"/>
      <c r="BU65" s="33"/>
      <c r="BV65" s="33"/>
      <c r="BW65" s="33"/>
      <c r="BX65" s="33"/>
      <c r="BZ65" s="32">
        <v>3.1422840000000001</v>
      </c>
      <c r="CA65" s="33"/>
      <c r="CB65" s="33"/>
      <c r="CC65" s="33"/>
      <c r="CD65" s="33"/>
      <c r="CE65" s="33"/>
      <c r="CF65" s="33"/>
      <c r="CG65" s="33"/>
    </row>
    <row r="66" spans="1:87" x14ac:dyDescent="0.2">
      <c r="A66" s="20" t="str">
        <f t="shared" si="0"/>
        <v xml:space="preserve"> </v>
      </c>
      <c r="B66" s="27"/>
      <c r="C66" s="27"/>
      <c r="D66" s="27"/>
      <c r="E66" s="27"/>
      <c r="F66" s="32"/>
      <c r="G66" s="33"/>
      <c r="H66" s="33"/>
      <c r="I66" s="33"/>
      <c r="J66" s="33"/>
      <c r="K66" s="33"/>
      <c r="L66" s="33"/>
      <c r="M66" s="33"/>
      <c r="O66" s="32"/>
      <c r="P66" s="33"/>
      <c r="Q66" s="33"/>
      <c r="R66" s="33"/>
      <c r="S66" s="33"/>
      <c r="T66" s="33"/>
      <c r="U66" s="33"/>
      <c r="V66" s="33"/>
      <c r="X66" s="32"/>
      <c r="Y66" s="33"/>
      <c r="Z66" s="33"/>
      <c r="AA66" s="33"/>
      <c r="AB66" s="33"/>
      <c r="AC66" s="33"/>
      <c r="AD66" s="33"/>
      <c r="AE66" s="33"/>
      <c r="AG66" s="32"/>
      <c r="AH66" s="33"/>
      <c r="AI66" s="33"/>
      <c r="AJ66" s="33"/>
      <c r="AK66" s="33"/>
      <c r="AL66" s="33"/>
      <c r="AM66" s="33"/>
      <c r="AN66" s="33"/>
      <c r="AP66" s="32"/>
      <c r="AQ66" s="33"/>
      <c r="AR66" s="33"/>
      <c r="AS66" s="33"/>
      <c r="AT66" s="33"/>
      <c r="AU66" s="33"/>
      <c r="AV66" s="33"/>
      <c r="AW66" s="33"/>
      <c r="AY66" s="32"/>
      <c r="AZ66" s="33"/>
      <c r="BA66" s="33"/>
      <c r="BB66" s="33"/>
      <c r="BC66" s="33"/>
      <c r="BD66" s="33"/>
      <c r="BE66" s="33"/>
      <c r="BF66" s="33"/>
      <c r="BH66" s="32"/>
      <c r="BI66" s="33"/>
      <c r="BJ66" s="33"/>
      <c r="BK66" s="33"/>
      <c r="BL66" s="33"/>
      <c r="BM66" s="33"/>
      <c r="BN66" s="33"/>
      <c r="BO66" s="33"/>
      <c r="BQ66" s="32"/>
      <c r="BR66" s="33"/>
      <c r="BS66" s="33"/>
      <c r="BT66" s="33"/>
      <c r="BU66" s="33"/>
      <c r="BV66" s="33"/>
      <c r="BW66" s="33"/>
      <c r="BX66" s="33"/>
      <c r="BZ66" s="32"/>
      <c r="CA66" s="33"/>
      <c r="CB66" s="33"/>
      <c r="CC66" s="33"/>
      <c r="CD66" s="33"/>
      <c r="CE66" s="33"/>
      <c r="CF66" s="33"/>
      <c r="CG66" s="33"/>
    </row>
    <row r="67" spans="1:87" s="5" customFormat="1" x14ac:dyDescent="0.2">
      <c r="A67" s="20" t="str">
        <f t="shared" si="0"/>
        <v xml:space="preserve"> EAA Insurance Other Bond</v>
      </c>
      <c r="B67" s="36" t="s">
        <v>147</v>
      </c>
      <c r="C67" s="37"/>
      <c r="D67" s="37"/>
      <c r="E67" s="37"/>
      <c r="F67" s="38"/>
      <c r="G67" s="39"/>
      <c r="H67" s="39"/>
      <c r="I67" s="39"/>
      <c r="J67" s="39"/>
      <c r="K67" s="39"/>
      <c r="L67" s="39"/>
      <c r="M67" s="39"/>
      <c r="N67" s="40"/>
      <c r="O67" s="38"/>
      <c r="P67" s="39"/>
      <c r="Q67" s="39"/>
      <c r="R67" s="39"/>
      <c r="S67" s="39"/>
      <c r="T67" s="39"/>
      <c r="U67" s="39"/>
      <c r="V67" s="39"/>
      <c r="W67" s="40"/>
      <c r="X67" s="38"/>
      <c r="Y67" s="39"/>
      <c r="Z67" s="39"/>
      <c r="AA67" s="39"/>
      <c r="AB67" s="39"/>
      <c r="AC67" s="39"/>
      <c r="AD67" s="39"/>
      <c r="AE67" s="39"/>
      <c r="AF67" s="40"/>
      <c r="AG67" s="38"/>
      <c r="AH67" s="39"/>
      <c r="AI67" s="39"/>
      <c r="AJ67" s="39"/>
      <c r="AK67" s="39"/>
      <c r="AL67" s="39"/>
      <c r="AM67" s="39"/>
      <c r="AN67" s="39"/>
      <c r="AO67" s="40"/>
      <c r="AP67" s="38"/>
      <c r="AQ67" s="39"/>
      <c r="AR67" s="39"/>
      <c r="AS67" s="39"/>
      <c r="AT67" s="39"/>
      <c r="AU67" s="39"/>
      <c r="AV67" s="39"/>
      <c r="AW67" s="39"/>
      <c r="AX67" s="40"/>
      <c r="AY67" s="38"/>
      <c r="AZ67" s="39"/>
      <c r="BA67" s="39"/>
      <c r="BB67" s="39"/>
      <c r="BC67" s="39"/>
      <c r="BD67" s="39"/>
      <c r="BE67" s="39"/>
      <c r="BF67" s="39"/>
      <c r="BG67" s="40"/>
      <c r="BH67" s="38"/>
      <c r="BI67" s="39"/>
      <c r="BJ67" s="39"/>
      <c r="BK67" s="39"/>
      <c r="BL67" s="39"/>
      <c r="BM67" s="39"/>
      <c r="BN67" s="39"/>
      <c r="BO67" s="39"/>
      <c r="BP67" s="40"/>
      <c r="BQ67" s="38"/>
      <c r="BR67" s="39"/>
      <c r="BS67" s="39"/>
      <c r="BT67" s="39"/>
      <c r="BU67" s="39"/>
      <c r="BV67" s="39"/>
      <c r="BW67" s="39"/>
      <c r="BX67" s="39"/>
      <c r="BY67" s="40"/>
      <c r="BZ67" s="38"/>
      <c r="CA67" s="39"/>
      <c r="CB67" s="39"/>
      <c r="CC67" s="39"/>
      <c r="CD67" s="39"/>
      <c r="CE67" s="39"/>
      <c r="CF67" s="39"/>
      <c r="CG67" s="39"/>
      <c r="CH67" s="40"/>
      <c r="CI67" s="40"/>
    </row>
    <row r="68" spans="1:87" x14ac:dyDescent="0.2">
      <c r="A68" s="20" t="str">
        <f t="shared" si="0"/>
        <v xml:space="preserve"> PruLink Dynamic Income</v>
      </c>
      <c r="B68" s="27" t="s">
        <v>18</v>
      </c>
      <c r="C68" s="27" t="s">
        <v>172</v>
      </c>
      <c r="D68" s="27" t="s">
        <v>147</v>
      </c>
      <c r="E68" s="27" t="s">
        <v>91</v>
      </c>
      <c r="F68" s="32">
        <v>1.2689299999999999</v>
      </c>
      <c r="G68" s="33">
        <v>58</v>
      </c>
      <c r="H68" s="33">
        <v>175</v>
      </c>
      <c r="I68" s="33">
        <v>33</v>
      </c>
      <c r="J68" s="33">
        <v>2</v>
      </c>
      <c r="K68" s="33">
        <v>80</v>
      </c>
      <c r="L68" s="33">
        <v>234</v>
      </c>
      <c r="M68" s="33">
        <v>36</v>
      </c>
      <c r="O68" s="32">
        <v>5.6558359999999999</v>
      </c>
      <c r="P68" s="33">
        <v>115</v>
      </c>
      <c r="Q68" s="33">
        <v>175</v>
      </c>
      <c r="R68" s="33">
        <v>65</v>
      </c>
      <c r="S68" s="33">
        <v>3</v>
      </c>
      <c r="T68" s="33">
        <v>156</v>
      </c>
      <c r="U68" s="33">
        <v>234</v>
      </c>
      <c r="V68" s="33">
        <v>68</v>
      </c>
      <c r="X68" s="32">
        <v>-1.6867460000000001</v>
      </c>
      <c r="Y68" s="33">
        <v>153</v>
      </c>
      <c r="Z68" s="33">
        <v>175</v>
      </c>
      <c r="AA68" s="33">
        <v>87</v>
      </c>
      <c r="AB68" s="33">
        <v>4</v>
      </c>
      <c r="AC68" s="33">
        <v>198</v>
      </c>
      <c r="AD68" s="33">
        <v>234</v>
      </c>
      <c r="AE68" s="33">
        <v>88</v>
      </c>
      <c r="AG68" s="32">
        <v>-1.9175899999999999</v>
      </c>
      <c r="AH68" s="33">
        <v>163</v>
      </c>
      <c r="AI68" s="33">
        <v>174</v>
      </c>
      <c r="AJ68" s="33">
        <v>93</v>
      </c>
      <c r="AK68" s="33">
        <v>4</v>
      </c>
      <c r="AL68" s="33">
        <v>214</v>
      </c>
      <c r="AM68" s="33">
        <v>233</v>
      </c>
      <c r="AN68" s="33">
        <v>94</v>
      </c>
      <c r="AP68" s="32">
        <v>-8.3840000000000008E-3</v>
      </c>
      <c r="AQ68" s="33">
        <v>159</v>
      </c>
      <c r="AR68" s="33">
        <v>174</v>
      </c>
      <c r="AS68" s="33">
        <v>91</v>
      </c>
      <c r="AT68" s="33">
        <v>4</v>
      </c>
      <c r="AU68" s="33">
        <v>208</v>
      </c>
      <c r="AV68" s="33">
        <v>233</v>
      </c>
      <c r="AW68" s="33">
        <v>92</v>
      </c>
      <c r="AY68" s="32">
        <v>2.8058999999999998</v>
      </c>
      <c r="AZ68" s="33">
        <v>101</v>
      </c>
      <c r="BA68" s="33">
        <v>153</v>
      </c>
      <c r="BB68" s="33">
        <v>66</v>
      </c>
      <c r="BC68" s="33">
        <v>3</v>
      </c>
      <c r="BD68" s="33">
        <v>125</v>
      </c>
      <c r="BE68" s="33">
        <v>207</v>
      </c>
      <c r="BF68" s="33">
        <v>64</v>
      </c>
      <c r="BH68" s="32">
        <v>2.0100600000000002</v>
      </c>
      <c r="BI68" s="33">
        <v>32</v>
      </c>
      <c r="BJ68" s="33">
        <v>148</v>
      </c>
      <c r="BK68" s="33">
        <v>21</v>
      </c>
      <c r="BL68" s="33">
        <v>1</v>
      </c>
      <c r="BM68" s="33">
        <v>40</v>
      </c>
      <c r="BN68" s="33">
        <v>202</v>
      </c>
      <c r="BO68" s="33">
        <v>21</v>
      </c>
      <c r="BQ68" s="32">
        <v>3.8913980000000001</v>
      </c>
      <c r="BR68" s="33">
        <v>8</v>
      </c>
      <c r="BS68" s="33">
        <v>125</v>
      </c>
      <c r="BT68" s="33">
        <v>6</v>
      </c>
      <c r="BU68" s="33">
        <v>1</v>
      </c>
      <c r="BV68" s="33">
        <v>11</v>
      </c>
      <c r="BW68" s="33">
        <v>173</v>
      </c>
      <c r="BX68" s="33">
        <v>7</v>
      </c>
      <c r="BZ68" s="32"/>
      <c r="CA68" s="33"/>
      <c r="CB68" s="33"/>
      <c r="CC68" s="33"/>
      <c r="CD68" s="33"/>
      <c r="CE68" s="33"/>
      <c r="CF68" s="33"/>
      <c r="CG68" s="33"/>
    </row>
    <row r="69" spans="1:87" s="6" customFormat="1" x14ac:dyDescent="0.2">
      <c r="A69" s="20" t="str">
        <f t="shared" si="0"/>
        <v xml:space="preserve"> Peer Group:  Morningstar Category = Other Bond</v>
      </c>
      <c r="B69" s="41" t="s">
        <v>114</v>
      </c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  <c r="BO69" s="42"/>
      <c r="BP69" s="42"/>
      <c r="BQ69" s="42"/>
      <c r="BR69" s="42"/>
      <c r="BS69" s="42"/>
      <c r="BT69" s="42"/>
      <c r="BU69" s="42"/>
      <c r="BV69" s="42"/>
      <c r="BW69" s="42"/>
      <c r="BX69" s="42"/>
      <c r="BY69" s="42"/>
      <c r="BZ69" s="42"/>
      <c r="CA69" s="42"/>
      <c r="CB69" s="42"/>
      <c r="CC69" s="42"/>
      <c r="CD69" s="42"/>
      <c r="CE69" s="42"/>
      <c r="CF69" s="42"/>
      <c r="CG69" s="42"/>
      <c r="CH69" s="42"/>
      <c r="CI69" s="42"/>
    </row>
    <row r="70" spans="1:87" x14ac:dyDescent="0.2">
      <c r="A70" s="20" t="str">
        <f t="shared" si="0"/>
        <v xml:space="preserve"> Number of investments ranked</v>
      </c>
      <c r="B70" s="35" t="s">
        <v>10</v>
      </c>
      <c r="C70" s="27"/>
      <c r="D70" s="27"/>
      <c r="E70" s="27"/>
      <c r="F70" s="32"/>
      <c r="G70" s="33">
        <v>175</v>
      </c>
      <c r="H70" s="33">
        <v>175</v>
      </c>
      <c r="I70" s="33">
        <v>175</v>
      </c>
      <c r="J70" s="33">
        <v>175</v>
      </c>
      <c r="K70" s="33"/>
      <c r="L70" s="33"/>
      <c r="M70" s="33"/>
      <c r="O70" s="32"/>
      <c r="P70" s="33">
        <v>175</v>
      </c>
      <c r="Q70" s="33">
        <v>175</v>
      </c>
      <c r="R70" s="33">
        <v>175</v>
      </c>
      <c r="S70" s="33">
        <v>175</v>
      </c>
      <c r="T70" s="33"/>
      <c r="U70" s="33"/>
      <c r="V70" s="33"/>
      <c r="X70" s="32"/>
      <c r="Y70" s="33">
        <v>175</v>
      </c>
      <c r="Z70" s="33">
        <v>175</v>
      </c>
      <c r="AA70" s="33">
        <v>175</v>
      </c>
      <c r="AB70" s="33">
        <v>175</v>
      </c>
      <c r="AC70" s="33"/>
      <c r="AD70" s="33"/>
      <c r="AE70" s="33"/>
      <c r="AG70" s="32"/>
      <c r="AH70" s="33">
        <v>174</v>
      </c>
      <c r="AI70" s="33">
        <v>174</v>
      </c>
      <c r="AJ70" s="33">
        <v>174</v>
      </c>
      <c r="AK70" s="33">
        <v>174</v>
      </c>
      <c r="AL70" s="33"/>
      <c r="AM70" s="33"/>
      <c r="AN70" s="33"/>
      <c r="AP70" s="32"/>
      <c r="AQ70" s="33">
        <v>174</v>
      </c>
      <c r="AR70" s="33">
        <v>174</v>
      </c>
      <c r="AS70" s="33">
        <v>174</v>
      </c>
      <c r="AT70" s="33">
        <v>174</v>
      </c>
      <c r="AU70" s="33"/>
      <c r="AV70" s="33"/>
      <c r="AW70" s="33"/>
      <c r="AY70" s="32"/>
      <c r="AZ70" s="33">
        <v>153</v>
      </c>
      <c r="BA70" s="33">
        <v>153</v>
      </c>
      <c r="BB70" s="33">
        <v>153</v>
      </c>
      <c r="BC70" s="33">
        <v>153</v>
      </c>
      <c r="BD70" s="33"/>
      <c r="BE70" s="33"/>
      <c r="BF70" s="33"/>
      <c r="BH70" s="32"/>
      <c r="BI70" s="33">
        <v>148</v>
      </c>
      <c r="BJ70" s="33">
        <v>148</v>
      </c>
      <c r="BK70" s="33">
        <v>148</v>
      </c>
      <c r="BL70" s="33">
        <v>148</v>
      </c>
      <c r="BM70" s="33"/>
      <c r="BN70" s="33"/>
      <c r="BO70" s="33"/>
      <c r="BQ70" s="32"/>
      <c r="BR70" s="33">
        <v>125</v>
      </c>
      <c r="BS70" s="33">
        <v>125</v>
      </c>
      <c r="BT70" s="33">
        <v>125</v>
      </c>
      <c r="BU70" s="33">
        <v>125</v>
      </c>
      <c r="BV70" s="33"/>
      <c r="BW70" s="33"/>
      <c r="BX70" s="33"/>
      <c r="BZ70" s="32"/>
      <c r="CA70" s="33"/>
      <c r="CB70" s="33"/>
      <c r="CC70" s="33"/>
      <c r="CD70" s="33"/>
      <c r="CE70" s="33"/>
      <c r="CF70" s="33"/>
      <c r="CG70" s="33"/>
    </row>
    <row r="71" spans="1:87" x14ac:dyDescent="0.2">
      <c r="A71" s="20" t="str">
        <f t="shared" si="0"/>
        <v>EAA Insurance Other Bond Peer Group Average</v>
      </c>
      <c r="B71" s="35" t="s">
        <v>11</v>
      </c>
      <c r="C71" s="27"/>
      <c r="D71" s="27"/>
      <c r="E71" s="27"/>
      <c r="F71" s="32">
        <v>0.67168399999999995</v>
      </c>
      <c r="G71" s="33"/>
      <c r="H71" s="33"/>
      <c r="I71" s="33"/>
      <c r="J71" s="33"/>
      <c r="K71" s="33"/>
      <c r="L71" s="33"/>
      <c r="M71" s="33"/>
      <c r="O71" s="32">
        <v>7.7789520000000003</v>
      </c>
      <c r="P71" s="33"/>
      <c r="Q71" s="33"/>
      <c r="R71" s="33"/>
      <c r="S71" s="33"/>
      <c r="T71" s="33"/>
      <c r="U71" s="33"/>
      <c r="V71" s="33"/>
      <c r="X71" s="32">
        <v>6.1849369999999997</v>
      </c>
      <c r="Y71" s="33"/>
      <c r="Z71" s="33"/>
      <c r="AA71" s="33"/>
      <c r="AB71" s="33"/>
      <c r="AC71" s="33"/>
      <c r="AD71" s="33"/>
      <c r="AE71" s="33"/>
      <c r="AG71" s="32">
        <v>7.633108</v>
      </c>
      <c r="AH71" s="33"/>
      <c r="AI71" s="33"/>
      <c r="AJ71" s="33"/>
      <c r="AK71" s="33"/>
      <c r="AL71" s="33"/>
      <c r="AM71" s="33"/>
      <c r="AN71" s="33"/>
      <c r="AP71" s="32">
        <v>8.1465250000000005</v>
      </c>
      <c r="AQ71" s="33"/>
      <c r="AR71" s="33"/>
      <c r="AS71" s="33"/>
      <c r="AT71" s="33"/>
      <c r="AU71" s="33"/>
      <c r="AV71" s="33"/>
      <c r="AW71" s="33"/>
      <c r="AY71" s="32">
        <v>4.2392300000000001</v>
      </c>
      <c r="AZ71" s="33"/>
      <c r="BA71" s="33"/>
      <c r="BB71" s="33"/>
      <c r="BC71" s="33"/>
      <c r="BD71" s="33"/>
      <c r="BE71" s="33"/>
      <c r="BF71" s="33"/>
      <c r="BH71" s="32">
        <v>-6.0413000000000001E-2</v>
      </c>
      <c r="BI71" s="33"/>
      <c r="BJ71" s="33"/>
      <c r="BK71" s="33"/>
      <c r="BL71" s="33"/>
      <c r="BM71" s="33"/>
      <c r="BN71" s="33"/>
      <c r="BO71" s="33"/>
      <c r="BQ71" s="32">
        <v>1.6941740000000001</v>
      </c>
      <c r="BR71" s="33"/>
      <c r="BS71" s="33"/>
      <c r="BT71" s="33"/>
      <c r="BU71" s="33"/>
      <c r="BV71" s="33"/>
      <c r="BW71" s="33"/>
      <c r="BX71" s="33"/>
      <c r="BZ71" s="32">
        <v>1.3751720000000001</v>
      </c>
      <c r="CA71" s="33"/>
      <c r="CB71" s="33"/>
      <c r="CC71" s="33"/>
      <c r="CD71" s="33"/>
      <c r="CE71" s="33"/>
      <c r="CF71" s="33"/>
      <c r="CG71" s="33"/>
    </row>
    <row r="72" spans="1:87" x14ac:dyDescent="0.2">
      <c r="A72" s="20" t="str">
        <f t="shared" si="0"/>
        <v xml:space="preserve"> </v>
      </c>
      <c r="B72" s="27"/>
      <c r="C72" s="27"/>
      <c r="D72" s="27"/>
      <c r="E72" s="27"/>
      <c r="F72" s="32"/>
      <c r="G72" s="33"/>
      <c r="H72" s="33"/>
      <c r="I72" s="33"/>
      <c r="J72" s="33"/>
      <c r="K72" s="33"/>
      <c r="L72" s="33"/>
      <c r="M72" s="33"/>
      <c r="O72" s="32"/>
      <c r="P72" s="33"/>
      <c r="Q72" s="33"/>
      <c r="R72" s="33"/>
      <c r="S72" s="33"/>
      <c r="T72" s="33"/>
      <c r="U72" s="33"/>
      <c r="V72" s="33"/>
      <c r="X72" s="32"/>
      <c r="Y72" s="33"/>
      <c r="Z72" s="33"/>
      <c r="AA72" s="33"/>
      <c r="AB72" s="33"/>
      <c r="AC72" s="33"/>
      <c r="AD72" s="33"/>
      <c r="AE72" s="33"/>
      <c r="AG72" s="32"/>
      <c r="AH72" s="33"/>
      <c r="AI72" s="33"/>
      <c r="AJ72" s="33"/>
      <c r="AK72" s="33"/>
      <c r="AL72" s="33"/>
      <c r="AM72" s="33"/>
      <c r="AN72" s="33"/>
      <c r="AP72" s="32"/>
      <c r="AQ72" s="33"/>
      <c r="AR72" s="33"/>
      <c r="AS72" s="33"/>
      <c r="AT72" s="33"/>
      <c r="AU72" s="33"/>
      <c r="AV72" s="33"/>
      <c r="AW72" s="33"/>
      <c r="AY72" s="32"/>
      <c r="AZ72" s="33"/>
      <c r="BA72" s="33"/>
      <c r="BB72" s="33"/>
      <c r="BC72" s="33"/>
      <c r="BD72" s="33"/>
      <c r="BE72" s="33"/>
      <c r="BF72" s="33"/>
      <c r="BH72" s="32"/>
      <c r="BI72" s="33"/>
      <c r="BJ72" s="33"/>
      <c r="BK72" s="33"/>
      <c r="BL72" s="33"/>
      <c r="BM72" s="33"/>
      <c r="BN72" s="33"/>
      <c r="BO72" s="33"/>
      <c r="BQ72" s="32"/>
      <c r="BR72" s="33"/>
      <c r="BS72" s="33"/>
      <c r="BT72" s="33"/>
      <c r="BU72" s="33"/>
      <c r="BV72" s="33"/>
      <c r="BW72" s="33"/>
      <c r="BX72" s="33"/>
      <c r="BZ72" s="32"/>
      <c r="CA72" s="33"/>
      <c r="CB72" s="33"/>
      <c r="CC72" s="33"/>
      <c r="CD72" s="33"/>
      <c r="CE72" s="33"/>
      <c r="CF72" s="33"/>
      <c r="CG72" s="33"/>
    </row>
    <row r="73" spans="1:87" s="5" customFormat="1" x14ac:dyDescent="0.2">
      <c r="A73" s="20" t="str">
        <f t="shared" si="0"/>
        <v xml:space="preserve"> EAA Insurance Europe Flex-Cap Equity</v>
      </c>
      <c r="B73" s="36" t="s">
        <v>133</v>
      </c>
      <c r="C73" s="37"/>
      <c r="D73" s="37"/>
      <c r="E73" s="37"/>
      <c r="F73" s="38"/>
      <c r="G73" s="39"/>
      <c r="H73" s="39"/>
      <c r="I73" s="39"/>
      <c r="J73" s="39"/>
      <c r="K73" s="39"/>
      <c r="L73" s="39"/>
      <c r="M73" s="39"/>
      <c r="N73" s="40"/>
      <c r="O73" s="38"/>
      <c r="P73" s="39"/>
      <c r="Q73" s="39"/>
      <c r="R73" s="39"/>
      <c r="S73" s="39"/>
      <c r="T73" s="39"/>
      <c r="U73" s="39"/>
      <c r="V73" s="39"/>
      <c r="W73" s="40"/>
      <c r="X73" s="38"/>
      <c r="Y73" s="39"/>
      <c r="Z73" s="39"/>
      <c r="AA73" s="39"/>
      <c r="AB73" s="39"/>
      <c r="AC73" s="39"/>
      <c r="AD73" s="39"/>
      <c r="AE73" s="39"/>
      <c r="AF73" s="40"/>
      <c r="AG73" s="38"/>
      <c r="AH73" s="39"/>
      <c r="AI73" s="39"/>
      <c r="AJ73" s="39"/>
      <c r="AK73" s="39"/>
      <c r="AL73" s="39"/>
      <c r="AM73" s="39"/>
      <c r="AN73" s="39"/>
      <c r="AO73" s="40"/>
      <c r="AP73" s="38"/>
      <c r="AQ73" s="39"/>
      <c r="AR73" s="39"/>
      <c r="AS73" s="39"/>
      <c r="AT73" s="39"/>
      <c r="AU73" s="39"/>
      <c r="AV73" s="39"/>
      <c r="AW73" s="39"/>
      <c r="AX73" s="40"/>
      <c r="AY73" s="38"/>
      <c r="AZ73" s="39"/>
      <c r="BA73" s="39"/>
      <c r="BB73" s="39"/>
      <c r="BC73" s="39"/>
      <c r="BD73" s="39"/>
      <c r="BE73" s="39"/>
      <c r="BF73" s="39"/>
      <c r="BG73" s="40"/>
      <c r="BH73" s="38"/>
      <c r="BI73" s="39"/>
      <c r="BJ73" s="39"/>
      <c r="BK73" s="39"/>
      <c r="BL73" s="39"/>
      <c r="BM73" s="39"/>
      <c r="BN73" s="39"/>
      <c r="BO73" s="39"/>
      <c r="BP73" s="40"/>
      <c r="BQ73" s="38"/>
      <c r="BR73" s="39"/>
      <c r="BS73" s="39"/>
      <c r="BT73" s="39"/>
      <c r="BU73" s="39"/>
      <c r="BV73" s="39"/>
      <c r="BW73" s="39"/>
      <c r="BX73" s="39"/>
      <c r="BY73" s="40"/>
      <c r="BZ73" s="38"/>
      <c r="CA73" s="39"/>
      <c r="CB73" s="39"/>
      <c r="CC73" s="39"/>
      <c r="CD73" s="39"/>
      <c r="CE73" s="39"/>
      <c r="CF73" s="39"/>
      <c r="CG73" s="39"/>
      <c r="CH73" s="40"/>
      <c r="CI73" s="40"/>
    </row>
    <row r="74" spans="1:87" x14ac:dyDescent="0.2">
      <c r="A74" s="20" t="str">
        <f t="shared" si="0"/>
        <v xml:space="preserve"> Prulink Pan European</v>
      </c>
      <c r="B74" s="27" t="s">
        <v>20</v>
      </c>
      <c r="C74" s="27" t="s">
        <v>173</v>
      </c>
      <c r="D74" s="27" t="s">
        <v>133</v>
      </c>
      <c r="E74" s="27" t="s">
        <v>91</v>
      </c>
      <c r="F74" s="32">
        <v>5.9519500000000001</v>
      </c>
      <c r="G74" s="33">
        <v>5</v>
      </c>
      <c r="H74" s="33">
        <v>46</v>
      </c>
      <c r="I74" s="33">
        <v>9</v>
      </c>
      <c r="J74" s="33">
        <v>1</v>
      </c>
      <c r="K74" s="33">
        <v>5</v>
      </c>
      <c r="L74" s="33">
        <v>66</v>
      </c>
      <c r="M74" s="33">
        <v>9</v>
      </c>
      <c r="O74" s="32">
        <v>12.177716999999999</v>
      </c>
      <c r="P74" s="33">
        <v>16</v>
      </c>
      <c r="Q74" s="33">
        <v>46</v>
      </c>
      <c r="R74" s="33">
        <v>34</v>
      </c>
      <c r="S74" s="33">
        <v>2</v>
      </c>
      <c r="T74" s="33">
        <v>22</v>
      </c>
      <c r="U74" s="33">
        <v>66</v>
      </c>
      <c r="V74" s="33">
        <v>34</v>
      </c>
      <c r="X74" s="32">
        <v>7.8585039999999999</v>
      </c>
      <c r="Y74" s="33">
        <v>26</v>
      </c>
      <c r="Z74" s="33">
        <v>46</v>
      </c>
      <c r="AA74" s="33">
        <v>56</v>
      </c>
      <c r="AB74" s="33">
        <v>3</v>
      </c>
      <c r="AC74" s="33">
        <v>38</v>
      </c>
      <c r="AD74" s="33">
        <v>66</v>
      </c>
      <c r="AE74" s="33">
        <v>57</v>
      </c>
      <c r="AG74" s="32">
        <v>-4.0737750000000004</v>
      </c>
      <c r="AH74" s="33">
        <v>32</v>
      </c>
      <c r="AI74" s="33">
        <v>46</v>
      </c>
      <c r="AJ74" s="33">
        <v>69</v>
      </c>
      <c r="AK74" s="33">
        <v>3</v>
      </c>
      <c r="AL74" s="33">
        <v>46</v>
      </c>
      <c r="AM74" s="33">
        <v>66</v>
      </c>
      <c r="AN74" s="33">
        <v>70</v>
      </c>
      <c r="AP74" s="32">
        <v>4.839893</v>
      </c>
      <c r="AQ74" s="33">
        <v>30</v>
      </c>
      <c r="AR74" s="33">
        <v>46</v>
      </c>
      <c r="AS74" s="33">
        <v>64</v>
      </c>
      <c r="AT74" s="33">
        <v>3</v>
      </c>
      <c r="AU74" s="33">
        <v>44</v>
      </c>
      <c r="AV74" s="33">
        <v>66</v>
      </c>
      <c r="AW74" s="33">
        <v>66</v>
      </c>
      <c r="AY74" s="32">
        <v>-0.28303099999999998</v>
      </c>
      <c r="AZ74" s="33">
        <v>22</v>
      </c>
      <c r="BA74" s="33">
        <v>45</v>
      </c>
      <c r="BB74" s="33">
        <v>48</v>
      </c>
      <c r="BC74" s="33">
        <v>2</v>
      </c>
      <c r="BD74" s="33">
        <v>35</v>
      </c>
      <c r="BE74" s="33">
        <v>65</v>
      </c>
      <c r="BF74" s="33">
        <v>51</v>
      </c>
      <c r="BH74" s="32">
        <v>1.1948319999999999</v>
      </c>
      <c r="BI74" s="33">
        <v>21</v>
      </c>
      <c r="BJ74" s="33">
        <v>44</v>
      </c>
      <c r="BK74" s="33">
        <v>47</v>
      </c>
      <c r="BL74" s="33">
        <v>2</v>
      </c>
      <c r="BM74" s="33">
        <v>33</v>
      </c>
      <c r="BN74" s="33">
        <v>63</v>
      </c>
      <c r="BO74" s="33">
        <v>51</v>
      </c>
      <c r="BQ74" s="32">
        <v>3.6724559999999999</v>
      </c>
      <c r="BR74" s="33">
        <v>17</v>
      </c>
      <c r="BS74" s="33">
        <v>43</v>
      </c>
      <c r="BT74" s="33">
        <v>38</v>
      </c>
      <c r="BU74" s="33">
        <v>2</v>
      </c>
      <c r="BV74" s="33">
        <v>26</v>
      </c>
      <c r="BW74" s="33">
        <v>61</v>
      </c>
      <c r="BX74" s="33">
        <v>41</v>
      </c>
      <c r="BZ74" s="32">
        <v>5.7324339999999996</v>
      </c>
      <c r="CA74" s="33">
        <v>19</v>
      </c>
      <c r="CB74" s="33">
        <v>34</v>
      </c>
      <c r="CC74" s="33">
        <v>55</v>
      </c>
      <c r="CD74" s="33">
        <v>3</v>
      </c>
      <c r="CE74" s="33">
        <v>28</v>
      </c>
      <c r="CF74" s="33">
        <v>49</v>
      </c>
      <c r="CG74" s="33">
        <v>55</v>
      </c>
    </row>
    <row r="75" spans="1:87" s="6" customFormat="1" x14ac:dyDescent="0.2">
      <c r="A75" s="20" t="str">
        <f t="shared" si="0"/>
        <v xml:space="preserve"> Peer Group:  Morningstar Category = Europe Flex-Cap Equity</v>
      </c>
      <c r="B75" s="41" t="s">
        <v>115</v>
      </c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  <c r="BH75" s="42"/>
      <c r="BI75" s="42"/>
      <c r="BJ75" s="42"/>
      <c r="BK75" s="42"/>
      <c r="BL75" s="42"/>
      <c r="BM75" s="42"/>
      <c r="BN75" s="42"/>
      <c r="BO75" s="42"/>
      <c r="BP75" s="42"/>
      <c r="BQ75" s="42"/>
      <c r="BR75" s="42"/>
      <c r="BS75" s="42"/>
      <c r="BT75" s="42"/>
      <c r="BU75" s="42"/>
      <c r="BV75" s="42"/>
      <c r="BW75" s="42"/>
      <c r="BX75" s="42"/>
      <c r="BY75" s="42"/>
      <c r="BZ75" s="42"/>
      <c r="CA75" s="42"/>
      <c r="CB75" s="42"/>
      <c r="CC75" s="42"/>
      <c r="CD75" s="42"/>
      <c r="CE75" s="42"/>
      <c r="CF75" s="42"/>
      <c r="CG75" s="42"/>
      <c r="CH75" s="42"/>
      <c r="CI75" s="42"/>
    </row>
    <row r="76" spans="1:87" x14ac:dyDescent="0.2">
      <c r="A76" s="20" t="str">
        <f t="shared" si="0"/>
        <v xml:space="preserve"> Number of investments ranked</v>
      </c>
      <c r="B76" s="35" t="s">
        <v>10</v>
      </c>
      <c r="C76" s="27"/>
      <c r="D76" s="27"/>
      <c r="E76" s="27"/>
      <c r="F76" s="32"/>
      <c r="G76" s="33">
        <v>46</v>
      </c>
      <c r="H76" s="33">
        <v>46</v>
      </c>
      <c r="I76" s="33">
        <v>46</v>
      </c>
      <c r="J76" s="33">
        <v>46</v>
      </c>
      <c r="K76" s="33"/>
      <c r="L76" s="33"/>
      <c r="M76" s="33"/>
      <c r="O76" s="32"/>
      <c r="P76" s="33">
        <v>46</v>
      </c>
      <c r="Q76" s="33">
        <v>46</v>
      </c>
      <c r="R76" s="33">
        <v>46</v>
      </c>
      <c r="S76" s="33">
        <v>46</v>
      </c>
      <c r="T76" s="33"/>
      <c r="U76" s="33"/>
      <c r="V76" s="33"/>
      <c r="X76" s="32"/>
      <c r="Y76" s="33">
        <v>46</v>
      </c>
      <c r="Z76" s="33">
        <v>46</v>
      </c>
      <c r="AA76" s="33">
        <v>46</v>
      </c>
      <c r="AB76" s="33">
        <v>46</v>
      </c>
      <c r="AC76" s="33"/>
      <c r="AD76" s="33"/>
      <c r="AE76" s="33"/>
      <c r="AG76" s="32"/>
      <c r="AH76" s="33">
        <v>46</v>
      </c>
      <c r="AI76" s="33">
        <v>46</v>
      </c>
      <c r="AJ76" s="33">
        <v>46</v>
      </c>
      <c r="AK76" s="33">
        <v>46</v>
      </c>
      <c r="AL76" s="33"/>
      <c r="AM76" s="33"/>
      <c r="AN76" s="33"/>
      <c r="AP76" s="32"/>
      <c r="AQ76" s="33">
        <v>46</v>
      </c>
      <c r="AR76" s="33">
        <v>46</v>
      </c>
      <c r="AS76" s="33">
        <v>46</v>
      </c>
      <c r="AT76" s="33">
        <v>46</v>
      </c>
      <c r="AU76" s="33"/>
      <c r="AV76" s="33"/>
      <c r="AW76" s="33"/>
      <c r="AY76" s="32"/>
      <c r="AZ76" s="33">
        <v>45</v>
      </c>
      <c r="BA76" s="33">
        <v>45</v>
      </c>
      <c r="BB76" s="33">
        <v>45</v>
      </c>
      <c r="BC76" s="33">
        <v>45</v>
      </c>
      <c r="BD76" s="33"/>
      <c r="BE76" s="33"/>
      <c r="BF76" s="33"/>
      <c r="BH76" s="32"/>
      <c r="BI76" s="33">
        <v>44</v>
      </c>
      <c r="BJ76" s="33">
        <v>44</v>
      </c>
      <c r="BK76" s="33">
        <v>44</v>
      </c>
      <c r="BL76" s="33">
        <v>44</v>
      </c>
      <c r="BM76" s="33"/>
      <c r="BN76" s="33"/>
      <c r="BO76" s="33"/>
      <c r="BQ76" s="32"/>
      <c r="BR76" s="33">
        <v>43</v>
      </c>
      <c r="BS76" s="33">
        <v>43</v>
      </c>
      <c r="BT76" s="33">
        <v>43</v>
      </c>
      <c r="BU76" s="33">
        <v>43</v>
      </c>
      <c r="BV76" s="33"/>
      <c r="BW76" s="33"/>
      <c r="BX76" s="33"/>
      <c r="BZ76" s="32"/>
      <c r="CA76" s="33">
        <v>34</v>
      </c>
      <c r="CB76" s="33">
        <v>34</v>
      </c>
      <c r="CC76" s="33">
        <v>34</v>
      </c>
      <c r="CD76" s="33">
        <v>34</v>
      </c>
      <c r="CE76" s="33"/>
      <c r="CF76" s="33"/>
      <c r="CG76" s="33"/>
    </row>
    <row r="77" spans="1:87" x14ac:dyDescent="0.2">
      <c r="A77" s="20" t="str">
        <f t="shared" ref="A77:A140" si="1">D74&amp;" "&amp;B77</f>
        <v>EAA Insurance Europe Flex-Cap Equity Peer Group Average</v>
      </c>
      <c r="B77" s="35" t="s">
        <v>11</v>
      </c>
      <c r="C77" s="27"/>
      <c r="D77" s="27"/>
      <c r="E77" s="27"/>
      <c r="F77" s="32">
        <v>4.0563640000000003</v>
      </c>
      <c r="G77" s="33"/>
      <c r="H77" s="33"/>
      <c r="I77" s="33"/>
      <c r="J77" s="33"/>
      <c r="K77" s="33"/>
      <c r="L77" s="33"/>
      <c r="M77" s="33"/>
      <c r="O77" s="32">
        <v>10.546015000000001</v>
      </c>
      <c r="P77" s="33"/>
      <c r="Q77" s="33"/>
      <c r="R77" s="33"/>
      <c r="S77" s="33"/>
      <c r="T77" s="33"/>
      <c r="U77" s="33"/>
      <c r="V77" s="33"/>
      <c r="X77" s="32">
        <v>7.3667980000000002</v>
      </c>
      <c r="Y77" s="33"/>
      <c r="Z77" s="33"/>
      <c r="AA77" s="33"/>
      <c r="AB77" s="33"/>
      <c r="AC77" s="33"/>
      <c r="AD77" s="33"/>
      <c r="AE77" s="33"/>
      <c r="AG77" s="32">
        <v>-7.3384000000000005E-2</v>
      </c>
      <c r="AH77" s="33"/>
      <c r="AI77" s="33"/>
      <c r="AJ77" s="33"/>
      <c r="AK77" s="33"/>
      <c r="AL77" s="33"/>
      <c r="AM77" s="33"/>
      <c r="AN77" s="33"/>
      <c r="AP77" s="32">
        <v>7.5698970000000001</v>
      </c>
      <c r="AQ77" s="33"/>
      <c r="AR77" s="33"/>
      <c r="AS77" s="33"/>
      <c r="AT77" s="33"/>
      <c r="AU77" s="33"/>
      <c r="AV77" s="33"/>
      <c r="AW77" s="33"/>
      <c r="AY77" s="32">
        <v>-1.5445720000000001</v>
      </c>
      <c r="AZ77" s="33"/>
      <c r="BA77" s="33"/>
      <c r="BB77" s="33"/>
      <c r="BC77" s="33"/>
      <c r="BD77" s="33"/>
      <c r="BE77" s="33"/>
      <c r="BF77" s="33"/>
      <c r="BH77" s="32">
        <v>0.12578800000000001</v>
      </c>
      <c r="BI77" s="33"/>
      <c r="BJ77" s="33"/>
      <c r="BK77" s="33"/>
      <c r="BL77" s="33"/>
      <c r="BM77" s="33"/>
      <c r="BN77" s="33"/>
      <c r="BO77" s="33"/>
      <c r="BQ77" s="32">
        <v>2.5604719999999999</v>
      </c>
      <c r="BR77" s="33"/>
      <c r="BS77" s="33"/>
      <c r="BT77" s="33"/>
      <c r="BU77" s="33"/>
      <c r="BV77" s="33"/>
      <c r="BW77" s="33"/>
      <c r="BX77" s="33"/>
      <c r="BZ77" s="32">
        <v>6.2440290000000003</v>
      </c>
      <c r="CA77" s="33"/>
      <c r="CB77" s="33"/>
      <c r="CC77" s="33"/>
      <c r="CD77" s="33"/>
      <c r="CE77" s="33"/>
      <c r="CF77" s="33"/>
      <c r="CG77" s="33"/>
    </row>
    <row r="78" spans="1:87" x14ac:dyDescent="0.2">
      <c r="A78" s="20" t="str">
        <f t="shared" si="1"/>
        <v xml:space="preserve"> </v>
      </c>
      <c r="B78" s="27"/>
      <c r="C78" s="27"/>
      <c r="D78" s="27"/>
      <c r="E78" s="27"/>
      <c r="F78" s="32"/>
      <c r="G78" s="33"/>
      <c r="H78" s="33"/>
      <c r="I78" s="33"/>
      <c r="J78" s="33"/>
      <c r="K78" s="33"/>
      <c r="L78" s="33"/>
      <c r="M78" s="33"/>
      <c r="O78" s="32"/>
      <c r="P78" s="33"/>
      <c r="Q78" s="33"/>
      <c r="R78" s="33"/>
      <c r="S78" s="33"/>
      <c r="T78" s="33"/>
      <c r="U78" s="33"/>
      <c r="V78" s="33"/>
      <c r="X78" s="32"/>
      <c r="Y78" s="33"/>
      <c r="Z78" s="33"/>
      <c r="AA78" s="33"/>
      <c r="AB78" s="33"/>
      <c r="AC78" s="33"/>
      <c r="AD78" s="33"/>
      <c r="AE78" s="33"/>
      <c r="AG78" s="32"/>
      <c r="AH78" s="33"/>
      <c r="AI78" s="33"/>
      <c r="AJ78" s="33"/>
      <c r="AK78" s="33"/>
      <c r="AL78" s="33"/>
      <c r="AM78" s="33"/>
      <c r="AN78" s="33"/>
      <c r="AP78" s="32"/>
      <c r="AQ78" s="33"/>
      <c r="AR78" s="33"/>
      <c r="AS78" s="33"/>
      <c r="AT78" s="33"/>
      <c r="AU78" s="33"/>
      <c r="AV78" s="33"/>
      <c r="AW78" s="33"/>
      <c r="AY78" s="32"/>
      <c r="AZ78" s="33"/>
      <c r="BA78" s="33"/>
      <c r="BB78" s="33"/>
      <c r="BC78" s="33"/>
      <c r="BD78" s="33"/>
      <c r="BE78" s="33"/>
      <c r="BF78" s="33"/>
      <c r="BH78" s="32"/>
      <c r="BI78" s="33"/>
      <c r="BJ78" s="33"/>
      <c r="BK78" s="33"/>
      <c r="BL78" s="33"/>
      <c r="BM78" s="33"/>
      <c r="BN78" s="33"/>
      <c r="BO78" s="33"/>
      <c r="BQ78" s="32"/>
      <c r="BR78" s="33"/>
      <c r="BS78" s="33"/>
      <c r="BT78" s="33"/>
      <c r="BU78" s="33"/>
      <c r="BV78" s="33"/>
      <c r="BW78" s="33"/>
      <c r="BX78" s="33"/>
      <c r="BZ78" s="32"/>
      <c r="CA78" s="33"/>
      <c r="CB78" s="33"/>
      <c r="CC78" s="33"/>
      <c r="CD78" s="33"/>
      <c r="CE78" s="33"/>
      <c r="CF78" s="33"/>
      <c r="CG78" s="33"/>
    </row>
    <row r="79" spans="1:87" s="5" customFormat="1" x14ac:dyDescent="0.2">
      <c r="A79" s="20" t="str">
        <f t="shared" si="1"/>
        <v xml:space="preserve"> EAA Insurance Global Bond - USD Biased</v>
      </c>
      <c r="B79" s="36" t="s">
        <v>134</v>
      </c>
      <c r="C79" s="37"/>
      <c r="D79" s="37"/>
      <c r="E79" s="37"/>
      <c r="F79" s="38"/>
      <c r="G79" s="39"/>
      <c r="H79" s="39"/>
      <c r="I79" s="39"/>
      <c r="J79" s="39"/>
      <c r="K79" s="39"/>
      <c r="L79" s="39"/>
      <c r="M79" s="39"/>
      <c r="N79" s="40"/>
      <c r="O79" s="38"/>
      <c r="P79" s="39"/>
      <c r="Q79" s="39"/>
      <c r="R79" s="39"/>
      <c r="S79" s="39"/>
      <c r="T79" s="39"/>
      <c r="U79" s="39"/>
      <c r="V79" s="39"/>
      <c r="W79" s="40"/>
      <c r="X79" s="38"/>
      <c r="Y79" s="39"/>
      <c r="Z79" s="39"/>
      <c r="AA79" s="39"/>
      <c r="AB79" s="39"/>
      <c r="AC79" s="39"/>
      <c r="AD79" s="39"/>
      <c r="AE79" s="39"/>
      <c r="AF79" s="40"/>
      <c r="AG79" s="38"/>
      <c r="AH79" s="39"/>
      <c r="AI79" s="39"/>
      <c r="AJ79" s="39"/>
      <c r="AK79" s="39"/>
      <c r="AL79" s="39"/>
      <c r="AM79" s="39"/>
      <c r="AN79" s="39"/>
      <c r="AO79" s="40"/>
      <c r="AP79" s="38"/>
      <c r="AQ79" s="39"/>
      <c r="AR79" s="39"/>
      <c r="AS79" s="39"/>
      <c r="AT79" s="39"/>
      <c r="AU79" s="39"/>
      <c r="AV79" s="39"/>
      <c r="AW79" s="39"/>
      <c r="AX79" s="40"/>
      <c r="AY79" s="38"/>
      <c r="AZ79" s="39"/>
      <c r="BA79" s="39"/>
      <c r="BB79" s="39"/>
      <c r="BC79" s="39"/>
      <c r="BD79" s="39"/>
      <c r="BE79" s="39"/>
      <c r="BF79" s="39"/>
      <c r="BG79" s="40"/>
      <c r="BH79" s="38"/>
      <c r="BI79" s="39"/>
      <c r="BJ79" s="39"/>
      <c r="BK79" s="39"/>
      <c r="BL79" s="39"/>
      <c r="BM79" s="39"/>
      <c r="BN79" s="39"/>
      <c r="BO79" s="39"/>
      <c r="BP79" s="40"/>
      <c r="BQ79" s="38"/>
      <c r="BR79" s="39"/>
      <c r="BS79" s="39"/>
      <c r="BT79" s="39"/>
      <c r="BU79" s="39"/>
      <c r="BV79" s="39"/>
      <c r="BW79" s="39"/>
      <c r="BX79" s="39"/>
      <c r="BY79" s="40"/>
      <c r="BZ79" s="38"/>
      <c r="CA79" s="39"/>
      <c r="CB79" s="39"/>
      <c r="CC79" s="39"/>
      <c r="CD79" s="39"/>
      <c r="CE79" s="39"/>
      <c r="CF79" s="39"/>
      <c r="CG79" s="39"/>
      <c r="CH79" s="40"/>
      <c r="CI79" s="40"/>
    </row>
    <row r="80" spans="1:87" x14ac:dyDescent="0.2">
      <c r="A80" s="20" t="str">
        <f t="shared" si="1"/>
        <v xml:space="preserve"> Prulink Global Bond</v>
      </c>
      <c r="B80" s="27" t="s">
        <v>22</v>
      </c>
      <c r="C80" s="27" t="s">
        <v>174</v>
      </c>
      <c r="D80" s="27" t="s">
        <v>134</v>
      </c>
      <c r="E80" s="27" t="s">
        <v>91</v>
      </c>
      <c r="F80" s="32">
        <v>-1.0365</v>
      </c>
      <c r="G80" s="33">
        <v>13</v>
      </c>
      <c r="H80" s="33">
        <v>24</v>
      </c>
      <c r="I80" s="33">
        <v>52</v>
      </c>
      <c r="J80" s="33">
        <v>3</v>
      </c>
      <c r="K80" s="33">
        <v>18</v>
      </c>
      <c r="L80" s="33">
        <v>31</v>
      </c>
      <c r="M80" s="33">
        <v>53</v>
      </c>
      <c r="O80" s="32">
        <v>1.0903130000000001</v>
      </c>
      <c r="P80" s="33">
        <v>11</v>
      </c>
      <c r="Q80" s="33">
        <v>24</v>
      </c>
      <c r="R80" s="33">
        <v>44</v>
      </c>
      <c r="S80" s="33">
        <v>2</v>
      </c>
      <c r="T80" s="33">
        <v>14</v>
      </c>
      <c r="U80" s="33">
        <v>31</v>
      </c>
      <c r="V80" s="33">
        <v>43</v>
      </c>
      <c r="X80" s="32">
        <v>1.550438</v>
      </c>
      <c r="Y80" s="33">
        <v>11</v>
      </c>
      <c r="Z80" s="33">
        <v>24</v>
      </c>
      <c r="AA80" s="33">
        <v>44</v>
      </c>
      <c r="AB80" s="33">
        <v>2</v>
      </c>
      <c r="AC80" s="33">
        <v>13</v>
      </c>
      <c r="AD80" s="33">
        <v>31</v>
      </c>
      <c r="AE80" s="33">
        <v>46</v>
      </c>
      <c r="AG80" s="32">
        <v>7.5021000000000004</v>
      </c>
      <c r="AH80" s="33">
        <v>9</v>
      </c>
      <c r="AI80" s="33">
        <v>24</v>
      </c>
      <c r="AJ80" s="33">
        <v>35</v>
      </c>
      <c r="AK80" s="33">
        <v>2</v>
      </c>
      <c r="AL80" s="33">
        <v>11</v>
      </c>
      <c r="AM80" s="33">
        <v>31</v>
      </c>
      <c r="AN80" s="33">
        <v>38</v>
      </c>
      <c r="AP80" s="32">
        <v>3.2542650000000002</v>
      </c>
      <c r="AQ80" s="33">
        <v>13</v>
      </c>
      <c r="AR80" s="33">
        <v>24</v>
      </c>
      <c r="AS80" s="33">
        <v>52</v>
      </c>
      <c r="AT80" s="33">
        <v>3</v>
      </c>
      <c r="AU80" s="33">
        <v>17</v>
      </c>
      <c r="AV80" s="33">
        <v>31</v>
      </c>
      <c r="AW80" s="33">
        <v>56</v>
      </c>
      <c r="AY80" s="32">
        <v>6.4096399999999996</v>
      </c>
      <c r="AZ80" s="33">
        <v>8</v>
      </c>
      <c r="BA80" s="33">
        <v>22</v>
      </c>
      <c r="BB80" s="33">
        <v>34</v>
      </c>
      <c r="BC80" s="33">
        <v>2</v>
      </c>
      <c r="BD80" s="33">
        <v>9</v>
      </c>
      <c r="BE80" s="33">
        <v>29</v>
      </c>
      <c r="BF80" s="33">
        <v>35</v>
      </c>
      <c r="BH80" s="32">
        <v>3.8991210000000001</v>
      </c>
      <c r="BI80" s="33">
        <v>7</v>
      </c>
      <c r="BJ80" s="33">
        <v>22</v>
      </c>
      <c r="BK80" s="33">
        <v>29</v>
      </c>
      <c r="BL80" s="33">
        <v>2</v>
      </c>
      <c r="BM80" s="33">
        <v>10</v>
      </c>
      <c r="BN80" s="33">
        <v>29</v>
      </c>
      <c r="BO80" s="33">
        <v>31</v>
      </c>
      <c r="BQ80" s="32">
        <v>3.5008509999999999</v>
      </c>
      <c r="BR80" s="33">
        <v>3</v>
      </c>
      <c r="BS80" s="33">
        <v>22</v>
      </c>
      <c r="BT80" s="33">
        <v>10</v>
      </c>
      <c r="BU80" s="33">
        <v>1</v>
      </c>
      <c r="BV80" s="33">
        <v>5</v>
      </c>
      <c r="BW80" s="33">
        <v>29</v>
      </c>
      <c r="BX80" s="33">
        <v>13</v>
      </c>
      <c r="BZ80" s="32">
        <v>2.29359</v>
      </c>
      <c r="CA80" s="33">
        <v>8</v>
      </c>
      <c r="CB80" s="33">
        <v>22</v>
      </c>
      <c r="CC80" s="33">
        <v>34</v>
      </c>
      <c r="CD80" s="33">
        <v>2</v>
      </c>
      <c r="CE80" s="33">
        <v>11</v>
      </c>
      <c r="CF80" s="33">
        <v>28</v>
      </c>
      <c r="CG80" s="33">
        <v>38</v>
      </c>
    </row>
    <row r="81" spans="1:87" s="6" customFormat="1" x14ac:dyDescent="0.2">
      <c r="A81" s="20" t="str">
        <f t="shared" si="1"/>
        <v xml:space="preserve"> Peer Group:  Morningstar Category = Global Bond - USD Biased</v>
      </c>
      <c r="B81" s="41" t="s">
        <v>116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  <c r="BK81" s="42"/>
      <c r="BL81" s="42"/>
      <c r="BM81" s="42"/>
      <c r="BN81" s="42"/>
      <c r="BO81" s="42"/>
      <c r="BP81" s="42"/>
      <c r="BQ81" s="42"/>
      <c r="BR81" s="42"/>
      <c r="BS81" s="42"/>
      <c r="BT81" s="42"/>
      <c r="BU81" s="42"/>
      <c r="BV81" s="42"/>
      <c r="BW81" s="42"/>
      <c r="BX81" s="42"/>
      <c r="BY81" s="42"/>
      <c r="BZ81" s="42"/>
      <c r="CA81" s="42"/>
      <c r="CB81" s="42"/>
      <c r="CC81" s="42"/>
      <c r="CD81" s="42"/>
      <c r="CE81" s="42"/>
      <c r="CF81" s="42"/>
      <c r="CG81" s="42"/>
      <c r="CH81" s="42"/>
      <c r="CI81" s="42"/>
    </row>
    <row r="82" spans="1:87" x14ac:dyDescent="0.2">
      <c r="A82" s="20" t="str">
        <f t="shared" si="1"/>
        <v xml:space="preserve"> Number of investments ranked</v>
      </c>
      <c r="B82" s="35" t="s">
        <v>10</v>
      </c>
      <c r="C82" s="27"/>
      <c r="D82" s="27"/>
      <c r="E82" s="27"/>
      <c r="F82" s="32"/>
      <c r="G82" s="33">
        <v>24</v>
      </c>
      <c r="H82" s="33">
        <v>24</v>
      </c>
      <c r="I82" s="33">
        <v>24</v>
      </c>
      <c r="J82" s="33">
        <v>24</v>
      </c>
      <c r="K82" s="33"/>
      <c r="L82" s="33"/>
      <c r="M82" s="33"/>
      <c r="O82" s="32"/>
      <c r="P82" s="33">
        <v>24</v>
      </c>
      <c r="Q82" s="33">
        <v>24</v>
      </c>
      <c r="R82" s="33">
        <v>24</v>
      </c>
      <c r="S82" s="33">
        <v>24</v>
      </c>
      <c r="T82" s="33"/>
      <c r="U82" s="33"/>
      <c r="V82" s="33"/>
      <c r="X82" s="32"/>
      <c r="Y82" s="33">
        <v>24</v>
      </c>
      <c r="Z82" s="33">
        <v>24</v>
      </c>
      <c r="AA82" s="33">
        <v>24</v>
      </c>
      <c r="AB82" s="33">
        <v>24</v>
      </c>
      <c r="AC82" s="33"/>
      <c r="AD82" s="33"/>
      <c r="AE82" s="33"/>
      <c r="AG82" s="32"/>
      <c r="AH82" s="33">
        <v>24</v>
      </c>
      <c r="AI82" s="33">
        <v>24</v>
      </c>
      <c r="AJ82" s="33">
        <v>24</v>
      </c>
      <c r="AK82" s="33">
        <v>24</v>
      </c>
      <c r="AL82" s="33"/>
      <c r="AM82" s="33"/>
      <c r="AN82" s="33"/>
      <c r="AP82" s="32"/>
      <c r="AQ82" s="33">
        <v>24</v>
      </c>
      <c r="AR82" s="33">
        <v>24</v>
      </c>
      <c r="AS82" s="33">
        <v>24</v>
      </c>
      <c r="AT82" s="33">
        <v>24</v>
      </c>
      <c r="AU82" s="33"/>
      <c r="AV82" s="33"/>
      <c r="AW82" s="33"/>
      <c r="AY82" s="32"/>
      <c r="AZ82" s="33">
        <v>22</v>
      </c>
      <c r="BA82" s="33">
        <v>22</v>
      </c>
      <c r="BB82" s="33">
        <v>22</v>
      </c>
      <c r="BC82" s="33">
        <v>22</v>
      </c>
      <c r="BD82" s="33"/>
      <c r="BE82" s="33"/>
      <c r="BF82" s="33"/>
      <c r="BH82" s="32"/>
      <c r="BI82" s="33">
        <v>22</v>
      </c>
      <c r="BJ82" s="33">
        <v>22</v>
      </c>
      <c r="BK82" s="33">
        <v>22</v>
      </c>
      <c r="BL82" s="33">
        <v>22</v>
      </c>
      <c r="BM82" s="33"/>
      <c r="BN82" s="33"/>
      <c r="BO82" s="33"/>
      <c r="BQ82" s="32"/>
      <c r="BR82" s="33">
        <v>22</v>
      </c>
      <c r="BS82" s="33">
        <v>22</v>
      </c>
      <c r="BT82" s="33">
        <v>22</v>
      </c>
      <c r="BU82" s="33">
        <v>22</v>
      </c>
      <c r="BV82" s="33"/>
      <c r="BW82" s="33"/>
      <c r="BX82" s="33"/>
      <c r="BZ82" s="32"/>
      <c r="CA82" s="33">
        <v>22</v>
      </c>
      <c r="CB82" s="33">
        <v>22</v>
      </c>
      <c r="CC82" s="33">
        <v>22</v>
      </c>
      <c r="CD82" s="33">
        <v>22</v>
      </c>
      <c r="CE82" s="33"/>
      <c r="CF82" s="33"/>
      <c r="CG82" s="33"/>
    </row>
    <row r="83" spans="1:87" x14ac:dyDescent="0.2">
      <c r="A83" s="20" t="str">
        <f t="shared" si="1"/>
        <v>EAA Insurance Global Bond - USD Biased Peer Group Average</v>
      </c>
      <c r="B83" s="35" t="s">
        <v>11</v>
      </c>
      <c r="C83" s="27"/>
      <c r="D83" s="27"/>
      <c r="E83" s="27"/>
      <c r="F83" s="32">
        <v>-1.103127</v>
      </c>
      <c r="G83" s="33"/>
      <c r="H83" s="33"/>
      <c r="I83" s="33"/>
      <c r="J83" s="33"/>
      <c r="K83" s="33"/>
      <c r="L83" s="33"/>
      <c r="M83" s="33"/>
      <c r="O83" s="32">
        <v>0.150917</v>
      </c>
      <c r="P83" s="33"/>
      <c r="Q83" s="33"/>
      <c r="R83" s="33"/>
      <c r="S83" s="33"/>
      <c r="T83" s="33"/>
      <c r="U83" s="33"/>
      <c r="V83" s="33"/>
      <c r="X83" s="32">
        <v>1.0118130000000001</v>
      </c>
      <c r="Y83" s="33"/>
      <c r="Z83" s="33"/>
      <c r="AA83" s="33"/>
      <c r="AB83" s="33"/>
      <c r="AC83" s="33"/>
      <c r="AD83" s="33"/>
      <c r="AE83" s="33"/>
      <c r="AG83" s="32">
        <v>5.6175170000000003</v>
      </c>
      <c r="AH83" s="33"/>
      <c r="AI83" s="33"/>
      <c r="AJ83" s="33"/>
      <c r="AK83" s="33"/>
      <c r="AL83" s="33"/>
      <c r="AM83" s="33"/>
      <c r="AN83" s="33"/>
      <c r="AP83" s="32">
        <v>2.7720419999999999</v>
      </c>
      <c r="AQ83" s="33"/>
      <c r="AR83" s="33"/>
      <c r="AS83" s="33"/>
      <c r="AT83" s="33"/>
      <c r="AU83" s="33"/>
      <c r="AV83" s="33"/>
      <c r="AW83" s="33"/>
      <c r="AY83" s="32">
        <v>5.1039779999999997</v>
      </c>
      <c r="AZ83" s="33"/>
      <c r="BA83" s="33"/>
      <c r="BB83" s="33"/>
      <c r="BC83" s="33"/>
      <c r="BD83" s="33"/>
      <c r="BE83" s="33"/>
      <c r="BF83" s="33"/>
      <c r="BH83" s="32">
        <v>2.6899030000000002</v>
      </c>
      <c r="BI83" s="33"/>
      <c r="BJ83" s="33"/>
      <c r="BK83" s="33"/>
      <c r="BL83" s="33"/>
      <c r="BM83" s="33"/>
      <c r="BN83" s="33"/>
      <c r="BO83" s="33"/>
      <c r="BQ83" s="32">
        <v>1.98228</v>
      </c>
      <c r="BR83" s="33"/>
      <c r="BS83" s="33"/>
      <c r="BT83" s="33"/>
      <c r="BU83" s="33"/>
      <c r="BV83" s="33"/>
      <c r="BW83" s="33"/>
      <c r="BX83" s="33"/>
      <c r="BZ83" s="32">
        <v>1.6510389999999999</v>
      </c>
      <c r="CA83" s="33"/>
      <c r="CB83" s="33"/>
      <c r="CC83" s="33"/>
      <c r="CD83" s="33"/>
      <c r="CE83" s="33"/>
      <c r="CF83" s="33"/>
      <c r="CG83" s="33"/>
    </row>
    <row r="84" spans="1:87" x14ac:dyDescent="0.2">
      <c r="A84" s="20" t="str">
        <f t="shared" si="1"/>
        <v xml:space="preserve"> </v>
      </c>
      <c r="B84" s="27"/>
      <c r="C84" s="27"/>
      <c r="D84" s="27"/>
      <c r="E84" s="27"/>
      <c r="F84" s="32"/>
      <c r="G84" s="33"/>
      <c r="H84" s="33"/>
      <c r="I84" s="33"/>
      <c r="J84" s="33"/>
      <c r="K84" s="33"/>
      <c r="L84" s="33"/>
      <c r="M84" s="33"/>
      <c r="O84" s="32"/>
      <c r="P84" s="33"/>
      <c r="Q84" s="33"/>
      <c r="R84" s="33"/>
      <c r="S84" s="33"/>
      <c r="T84" s="33"/>
      <c r="U84" s="33"/>
      <c r="V84" s="33"/>
      <c r="X84" s="32"/>
      <c r="Y84" s="33"/>
      <c r="Z84" s="33"/>
      <c r="AA84" s="33"/>
      <c r="AB84" s="33"/>
      <c r="AC84" s="33"/>
      <c r="AD84" s="33"/>
      <c r="AE84" s="33"/>
      <c r="AG84" s="32"/>
      <c r="AH84" s="33"/>
      <c r="AI84" s="33"/>
      <c r="AJ84" s="33"/>
      <c r="AK84" s="33"/>
      <c r="AL84" s="33"/>
      <c r="AM84" s="33"/>
      <c r="AN84" s="33"/>
      <c r="AP84" s="32"/>
      <c r="AQ84" s="33"/>
      <c r="AR84" s="33"/>
      <c r="AS84" s="33"/>
      <c r="AT84" s="33"/>
      <c r="AU84" s="33"/>
      <c r="AV84" s="33"/>
      <c r="AW84" s="33"/>
      <c r="AY84" s="32"/>
      <c r="AZ84" s="33"/>
      <c r="BA84" s="33"/>
      <c r="BB84" s="33"/>
      <c r="BC84" s="33"/>
      <c r="BD84" s="33"/>
      <c r="BE84" s="33"/>
      <c r="BF84" s="33"/>
      <c r="BH84" s="32"/>
      <c r="BI84" s="33"/>
      <c r="BJ84" s="33"/>
      <c r="BK84" s="33"/>
      <c r="BL84" s="33"/>
      <c r="BM84" s="33"/>
      <c r="BN84" s="33"/>
      <c r="BO84" s="33"/>
      <c r="BQ84" s="32"/>
      <c r="BR84" s="33"/>
      <c r="BS84" s="33"/>
      <c r="BT84" s="33"/>
      <c r="BU84" s="33"/>
      <c r="BV84" s="33"/>
      <c r="BW84" s="33"/>
      <c r="BX84" s="33"/>
      <c r="BZ84" s="32"/>
      <c r="CA84" s="33"/>
      <c r="CB84" s="33"/>
      <c r="CC84" s="33"/>
      <c r="CD84" s="33"/>
      <c r="CE84" s="33"/>
      <c r="CF84" s="33"/>
      <c r="CG84" s="33"/>
    </row>
    <row r="85" spans="1:87" s="5" customFormat="1" x14ac:dyDescent="0.2">
      <c r="A85" s="20" t="str">
        <f t="shared" si="1"/>
        <v xml:space="preserve"> EAA Insurance USD Moderate Allocation</v>
      </c>
      <c r="B85" s="36" t="s">
        <v>135</v>
      </c>
      <c r="C85" s="37"/>
      <c r="D85" s="37"/>
      <c r="E85" s="37"/>
      <c r="F85" s="38"/>
      <c r="G85" s="39"/>
      <c r="H85" s="39"/>
      <c r="I85" s="39"/>
      <c r="J85" s="39"/>
      <c r="K85" s="39"/>
      <c r="L85" s="39"/>
      <c r="M85" s="39"/>
      <c r="N85" s="40"/>
      <c r="O85" s="38"/>
      <c r="P85" s="39"/>
      <c r="Q85" s="39"/>
      <c r="R85" s="39"/>
      <c r="S85" s="39"/>
      <c r="T85" s="39"/>
      <c r="U85" s="39"/>
      <c r="V85" s="39"/>
      <c r="W85" s="40"/>
      <c r="X85" s="38"/>
      <c r="Y85" s="39"/>
      <c r="Z85" s="39"/>
      <c r="AA85" s="39"/>
      <c r="AB85" s="39"/>
      <c r="AC85" s="39"/>
      <c r="AD85" s="39"/>
      <c r="AE85" s="39"/>
      <c r="AF85" s="40"/>
      <c r="AG85" s="38"/>
      <c r="AH85" s="39"/>
      <c r="AI85" s="39"/>
      <c r="AJ85" s="39"/>
      <c r="AK85" s="39"/>
      <c r="AL85" s="39"/>
      <c r="AM85" s="39"/>
      <c r="AN85" s="39"/>
      <c r="AO85" s="40"/>
      <c r="AP85" s="38"/>
      <c r="AQ85" s="39"/>
      <c r="AR85" s="39"/>
      <c r="AS85" s="39"/>
      <c r="AT85" s="39"/>
      <c r="AU85" s="39"/>
      <c r="AV85" s="39"/>
      <c r="AW85" s="39"/>
      <c r="AX85" s="40"/>
      <c r="AY85" s="38"/>
      <c r="AZ85" s="39"/>
      <c r="BA85" s="39"/>
      <c r="BB85" s="39"/>
      <c r="BC85" s="39"/>
      <c r="BD85" s="39"/>
      <c r="BE85" s="39"/>
      <c r="BF85" s="39"/>
      <c r="BG85" s="40"/>
      <c r="BH85" s="38"/>
      <c r="BI85" s="39"/>
      <c r="BJ85" s="39"/>
      <c r="BK85" s="39"/>
      <c r="BL85" s="39"/>
      <c r="BM85" s="39"/>
      <c r="BN85" s="39"/>
      <c r="BO85" s="39"/>
      <c r="BP85" s="40"/>
      <c r="BQ85" s="38"/>
      <c r="BR85" s="39"/>
      <c r="BS85" s="39"/>
      <c r="BT85" s="39"/>
      <c r="BU85" s="39"/>
      <c r="BV85" s="39"/>
      <c r="BW85" s="39"/>
      <c r="BX85" s="39"/>
      <c r="BY85" s="40"/>
      <c r="BZ85" s="38"/>
      <c r="CA85" s="39"/>
      <c r="CB85" s="39"/>
      <c r="CC85" s="39"/>
      <c r="CD85" s="39"/>
      <c r="CE85" s="39"/>
      <c r="CF85" s="39"/>
      <c r="CG85" s="39"/>
      <c r="CH85" s="40"/>
      <c r="CI85" s="40"/>
    </row>
    <row r="86" spans="1:87" x14ac:dyDescent="0.2">
      <c r="A86" s="20" t="str">
        <f t="shared" si="1"/>
        <v xml:space="preserve"> Prulink Global Managed</v>
      </c>
      <c r="B86" s="27" t="s">
        <v>153</v>
      </c>
      <c r="C86" s="27" t="s">
        <v>175</v>
      </c>
      <c r="D86" s="27" t="s">
        <v>135</v>
      </c>
      <c r="E86" s="27" t="s">
        <v>91</v>
      </c>
      <c r="F86" s="32">
        <v>2.7075800000000001</v>
      </c>
      <c r="G86" s="33">
        <v>33</v>
      </c>
      <c r="H86" s="33">
        <v>167</v>
      </c>
      <c r="I86" s="33">
        <v>20</v>
      </c>
      <c r="J86" s="33">
        <v>1</v>
      </c>
      <c r="K86" s="33">
        <v>47</v>
      </c>
      <c r="L86" s="33">
        <v>227</v>
      </c>
      <c r="M86" s="33">
        <v>21</v>
      </c>
      <c r="O86" s="32">
        <v>6.820856</v>
      </c>
      <c r="P86" s="33">
        <v>44</v>
      </c>
      <c r="Q86" s="33">
        <v>165</v>
      </c>
      <c r="R86" s="33">
        <v>26</v>
      </c>
      <c r="S86" s="33">
        <v>2</v>
      </c>
      <c r="T86" s="33">
        <v>64</v>
      </c>
      <c r="U86" s="33">
        <v>225</v>
      </c>
      <c r="V86" s="33">
        <v>29</v>
      </c>
      <c r="X86" s="32">
        <v>10.199766</v>
      </c>
      <c r="Y86" s="33">
        <v>15</v>
      </c>
      <c r="Z86" s="33">
        <v>165</v>
      </c>
      <c r="AA86" s="33">
        <v>9</v>
      </c>
      <c r="AB86" s="33">
        <v>1</v>
      </c>
      <c r="AC86" s="33">
        <v>21</v>
      </c>
      <c r="AD86" s="33">
        <v>225</v>
      </c>
      <c r="AE86" s="33">
        <v>9</v>
      </c>
      <c r="AG86" s="32">
        <v>7.8821349999999999</v>
      </c>
      <c r="AH86" s="33">
        <v>31</v>
      </c>
      <c r="AI86" s="33">
        <v>163</v>
      </c>
      <c r="AJ86" s="33">
        <v>19</v>
      </c>
      <c r="AK86" s="33">
        <v>1</v>
      </c>
      <c r="AL86" s="33">
        <v>38</v>
      </c>
      <c r="AM86" s="33">
        <v>222</v>
      </c>
      <c r="AN86" s="33">
        <v>19</v>
      </c>
      <c r="AP86" s="32">
        <v>11.429722</v>
      </c>
      <c r="AQ86" s="33">
        <v>31</v>
      </c>
      <c r="AR86" s="33">
        <v>163</v>
      </c>
      <c r="AS86" s="33">
        <v>19</v>
      </c>
      <c r="AT86" s="33">
        <v>1</v>
      </c>
      <c r="AU86" s="33">
        <v>41</v>
      </c>
      <c r="AV86" s="33">
        <v>216</v>
      </c>
      <c r="AW86" s="33">
        <v>19</v>
      </c>
      <c r="AY86" s="32">
        <v>6.5598260000000002</v>
      </c>
      <c r="AZ86" s="33">
        <v>23</v>
      </c>
      <c r="BA86" s="33">
        <v>160</v>
      </c>
      <c r="BB86" s="33">
        <v>14</v>
      </c>
      <c r="BC86" s="33">
        <v>1</v>
      </c>
      <c r="BD86" s="33">
        <v>29</v>
      </c>
      <c r="BE86" s="33">
        <v>209</v>
      </c>
      <c r="BF86" s="33">
        <v>15</v>
      </c>
      <c r="BH86" s="32">
        <v>6.5033300000000001</v>
      </c>
      <c r="BI86" s="33">
        <v>16</v>
      </c>
      <c r="BJ86" s="33">
        <v>155</v>
      </c>
      <c r="BK86" s="33">
        <v>10</v>
      </c>
      <c r="BL86" s="33">
        <v>1</v>
      </c>
      <c r="BM86" s="33">
        <v>17</v>
      </c>
      <c r="BN86" s="33">
        <v>204</v>
      </c>
      <c r="BO86" s="33">
        <v>10</v>
      </c>
      <c r="BQ86" s="32">
        <v>5.9458229999999999</v>
      </c>
      <c r="BR86" s="33">
        <v>15</v>
      </c>
      <c r="BS86" s="33">
        <v>139</v>
      </c>
      <c r="BT86" s="33">
        <v>11</v>
      </c>
      <c r="BU86" s="33">
        <v>1</v>
      </c>
      <c r="BV86" s="33">
        <v>16</v>
      </c>
      <c r="BW86" s="33">
        <v>176</v>
      </c>
      <c r="BX86" s="33">
        <v>11</v>
      </c>
      <c r="BZ86" s="32">
        <v>5.5759910000000001</v>
      </c>
      <c r="CA86" s="33">
        <v>18</v>
      </c>
      <c r="CB86" s="33">
        <v>78</v>
      </c>
      <c r="CC86" s="33">
        <v>22</v>
      </c>
      <c r="CD86" s="33">
        <v>1</v>
      </c>
      <c r="CE86" s="33">
        <v>20</v>
      </c>
      <c r="CF86" s="33">
        <v>97</v>
      </c>
      <c r="CG86" s="33">
        <v>21</v>
      </c>
    </row>
    <row r="87" spans="1:87" s="6" customFormat="1" x14ac:dyDescent="0.2">
      <c r="A87" s="20" t="str">
        <f t="shared" si="1"/>
        <v xml:space="preserve"> Prulink Global Managed SGD Inc</v>
      </c>
      <c r="B87" s="27" t="s">
        <v>144</v>
      </c>
      <c r="C87" s="27" t="s">
        <v>175</v>
      </c>
      <c r="D87" s="27" t="s">
        <v>135</v>
      </c>
      <c r="E87" s="27" t="s">
        <v>91</v>
      </c>
      <c r="F87" s="32">
        <v>2.70763</v>
      </c>
      <c r="G87" s="33">
        <v>32</v>
      </c>
      <c r="H87" s="33">
        <v>166</v>
      </c>
      <c r="I87" s="33">
        <v>19</v>
      </c>
      <c r="J87" s="33">
        <v>1</v>
      </c>
      <c r="K87" s="33">
        <v>46</v>
      </c>
      <c r="L87" s="33">
        <v>227</v>
      </c>
      <c r="M87" s="33">
        <v>21</v>
      </c>
      <c r="N87" s="1"/>
      <c r="O87" s="32">
        <v>6.8327600000000004</v>
      </c>
      <c r="P87" s="33">
        <v>43</v>
      </c>
      <c r="Q87" s="33">
        <v>164</v>
      </c>
      <c r="R87" s="33">
        <v>26</v>
      </c>
      <c r="S87" s="33">
        <v>2</v>
      </c>
      <c r="T87" s="33">
        <v>63</v>
      </c>
      <c r="U87" s="33">
        <v>225</v>
      </c>
      <c r="V87" s="33">
        <v>29</v>
      </c>
      <c r="W87" s="1"/>
      <c r="X87" s="32">
        <v>9.6558869999999999</v>
      </c>
      <c r="Y87" s="33">
        <v>17</v>
      </c>
      <c r="Z87" s="33">
        <v>164</v>
      </c>
      <c r="AA87" s="33">
        <v>10</v>
      </c>
      <c r="AB87" s="33">
        <v>1</v>
      </c>
      <c r="AC87" s="33">
        <v>24</v>
      </c>
      <c r="AD87" s="33">
        <v>225</v>
      </c>
      <c r="AE87" s="33">
        <v>11</v>
      </c>
      <c r="AF87" s="1"/>
      <c r="AG87" s="32">
        <v>7.3499369999999997</v>
      </c>
      <c r="AH87" s="33">
        <v>36</v>
      </c>
      <c r="AI87" s="33">
        <v>162</v>
      </c>
      <c r="AJ87" s="33">
        <v>22</v>
      </c>
      <c r="AK87" s="33">
        <v>1</v>
      </c>
      <c r="AL87" s="33">
        <v>45</v>
      </c>
      <c r="AM87" s="33">
        <v>222</v>
      </c>
      <c r="AN87" s="33">
        <v>22</v>
      </c>
      <c r="AO87" s="1"/>
      <c r="AP87" s="32">
        <v>10.881131</v>
      </c>
      <c r="AQ87" s="33">
        <v>31</v>
      </c>
      <c r="AR87" s="33">
        <v>162</v>
      </c>
      <c r="AS87" s="33">
        <v>19</v>
      </c>
      <c r="AT87" s="33">
        <v>1</v>
      </c>
      <c r="AU87" s="33">
        <v>43</v>
      </c>
      <c r="AV87" s="33">
        <v>216</v>
      </c>
      <c r="AW87" s="33">
        <v>20</v>
      </c>
      <c r="AX87" s="1"/>
      <c r="AY87" s="32">
        <v>5.7658579999999997</v>
      </c>
      <c r="AZ87" s="33">
        <v>38</v>
      </c>
      <c r="BA87" s="33">
        <v>159</v>
      </c>
      <c r="BB87" s="33">
        <v>24</v>
      </c>
      <c r="BC87" s="33">
        <v>1</v>
      </c>
      <c r="BD87" s="33">
        <v>47</v>
      </c>
      <c r="BE87" s="33">
        <v>209</v>
      </c>
      <c r="BF87" s="33">
        <v>24</v>
      </c>
      <c r="BG87" s="1"/>
      <c r="BH87" s="32"/>
      <c r="BI87" s="33"/>
      <c r="BJ87" s="33"/>
      <c r="BK87" s="33"/>
      <c r="BL87" s="33"/>
      <c r="BM87" s="33"/>
      <c r="BN87" s="33"/>
      <c r="BO87" s="33"/>
      <c r="BP87" s="1"/>
      <c r="BQ87" s="32"/>
      <c r="BR87" s="33"/>
      <c r="BS87" s="33"/>
      <c r="BT87" s="33"/>
      <c r="BU87" s="33"/>
      <c r="BV87" s="33"/>
      <c r="BW87" s="33"/>
      <c r="BX87" s="33"/>
      <c r="BY87" s="1"/>
      <c r="BZ87" s="32"/>
      <c r="CA87" s="33"/>
      <c r="CB87" s="33"/>
      <c r="CC87" s="33"/>
      <c r="CD87" s="33"/>
      <c r="CE87" s="33"/>
      <c r="CF87" s="33"/>
      <c r="CG87" s="33"/>
      <c r="CH87" s="1"/>
      <c r="CI87" s="1"/>
    </row>
    <row r="88" spans="1:87" x14ac:dyDescent="0.2">
      <c r="A88" s="20" t="str">
        <f t="shared" si="1"/>
        <v xml:space="preserve"> Peer Group:  Morningstar Category = USD Moderate Allocation</v>
      </c>
      <c r="B88" s="41" t="s">
        <v>117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  <c r="BH88" s="42"/>
      <c r="BI88" s="42"/>
      <c r="BJ88" s="42"/>
      <c r="BK88" s="42"/>
      <c r="BL88" s="42"/>
      <c r="BM88" s="42"/>
      <c r="BN88" s="42"/>
      <c r="BO88" s="42"/>
      <c r="BP88" s="42"/>
      <c r="BQ88" s="42"/>
      <c r="BR88" s="42"/>
      <c r="BS88" s="42"/>
      <c r="BT88" s="42"/>
      <c r="BU88" s="42"/>
      <c r="BV88" s="42"/>
      <c r="BW88" s="42"/>
      <c r="BX88" s="42"/>
      <c r="BY88" s="42"/>
      <c r="BZ88" s="42"/>
      <c r="CA88" s="42"/>
      <c r="CB88" s="42"/>
      <c r="CC88" s="42"/>
      <c r="CD88" s="42"/>
      <c r="CE88" s="42"/>
      <c r="CF88" s="42"/>
      <c r="CG88" s="42"/>
      <c r="CH88" s="42"/>
      <c r="CI88" s="42"/>
    </row>
    <row r="89" spans="1:87" x14ac:dyDescent="0.2">
      <c r="A89" s="20" t="str">
        <f t="shared" si="1"/>
        <v>EAA Insurance USD Moderate Allocation Number of investments ranked</v>
      </c>
      <c r="B89" s="35" t="s">
        <v>10</v>
      </c>
      <c r="C89" s="27"/>
      <c r="D89" s="27"/>
      <c r="E89" s="27"/>
      <c r="F89" s="32"/>
      <c r="G89" s="33">
        <v>166</v>
      </c>
      <c r="H89" s="33">
        <v>166</v>
      </c>
      <c r="I89" s="33">
        <v>166</v>
      </c>
      <c r="J89" s="33">
        <v>166</v>
      </c>
      <c r="K89" s="33"/>
      <c r="L89" s="33"/>
      <c r="M89" s="33"/>
      <c r="O89" s="32"/>
      <c r="P89" s="33">
        <v>164</v>
      </c>
      <c r="Q89" s="33">
        <v>164</v>
      </c>
      <c r="R89" s="33">
        <v>164</v>
      </c>
      <c r="S89" s="33">
        <v>164</v>
      </c>
      <c r="T89" s="33"/>
      <c r="U89" s="33"/>
      <c r="V89" s="33"/>
      <c r="X89" s="32"/>
      <c r="Y89" s="33">
        <v>164</v>
      </c>
      <c r="Z89" s="33">
        <v>164</v>
      </c>
      <c r="AA89" s="33">
        <v>164</v>
      </c>
      <c r="AB89" s="33">
        <v>164</v>
      </c>
      <c r="AC89" s="33"/>
      <c r="AD89" s="33"/>
      <c r="AE89" s="33"/>
      <c r="AG89" s="32"/>
      <c r="AH89" s="33">
        <v>162</v>
      </c>
      <c r="AI89" s="33">
        <v>162</v>
      </c>
      <c r="AJ89" s="33">
        <v>162</v>
      </c>
      <c r="AK89" s="33">
        <v>162</v>
      </c>
      <c r="AL89" s="33"/>
      <c r="AM89" s="33"/>
      <c r="AN89" s="33"/>
      <c r="AP89" s="32"/>
      <c r="AQ89" s="33">
        <v>162</v>
      </c>
      <c r="AR89" s="33">
        <v>162</v>
      </c>
      <c r="AS89" s="33">
        <v>162</v>
      </c>
      <c r="AT89" s="33">
        <v>162</v>
      </c>
      <c r="AU89" s="33"/>
      <c r="AV89" s="33"/>
      <c r="AW89" s="33"/>
      <c r="AY89" s="32"/>
      <c r="AZ89" s="33">
        <v>159</v>
      </c>
      <c r="BA89" s="33">
        <v>159</v>
      </c>
      <c r="BB89" s="33">
        <v>159</v>
      </c>
      <c r="BC89" s="33">
        <v>159</v>
      </c>
      <c r="BD89" s="33"/>
      <c r="BE89" s="33"/>
      <c r="BF89" s="33"/>
      <c r="BH89" s="32"/>
      <c r="BI89" s="33">
        <v>155</v>
      </c>
      <c r="BJ89" s="33">
        <v>155</v>
      </c>
      <c r="BK89" s="33">
        <v>155</v>
      </c>
      <c r="BL89" s="33">
        <v>155</v>
      </c>
      <c r="BM89" s="33"/>
      <c r="BN89" s="33"/>
      <c r="BO89" s="33"/>
      <c r="BQ89" s="32"/>
      <c r="BR89" s="33">
        <v>139</v>
      </c>
      <c r="BS89" s="33">
        <v>139</v>
      </c>
      <c r="BT89" s="33">
        <v>139</v>
      </c>
      <c r="BU89" s="33">
        <v>139</v>
      </c>
      <c r="BV89" s="33"/>
      <c r="BW89" s="33"/>
      <c r="BX89" s="33"/>
      <c r="BZ89" s="32"/>
      <c r="CA89" s="33">
        <v>78</v>
      </c>
      <c r="CB89" s="33">
        <v>78</v>
      </c>
      <c r="CC89" s="33">
        <v>78</v>
      </c>
      <c r="CD89" s="33">
        <v>78</v>
      </c>
      <c r="CE89" s="33"/>
      <c r="CF89" s="33"/>
      <c r="CG89" s="33"/>
    </row>
    <row r="90" spans="1:87" x14ac:dyDescent="0.2">
      <c r="A90" s="20" t="str">
        <f t="shared" si="1"/>
        <v>EAA Insurance USD Moderate Allocation Peer Group Average</v>
      </c>
      <c r="B90" s="35" t="s">
        <v>11</v>
      </c>
      <c r="C90" s="27"/>
      <c r="D90" s="27"/>
      <c r="E90" s="27"/>
      <c r="F90" s="32">
        <v>1.6676869999999999</v>
      </c>
      <c r="G90" s="33"/>
      <c r="H90" s="33"/>
      <c r="I90" s="33"/>
      <c r="J90" s="33"/>
      <c r="K90" s="33"/>
      <c r="L90" s="33"/>
      <c r="M90" s="33"/>
      <c r="O90" s="32">
        <v>5.0228479999999998</v>
      </c>
      <c r="P90" s="33"/>
      <c r="Q90" s="33"/>
      <c r="R90" s="33"/>
      <c r="S90" s="33"/>
      <c r="T90" s="33"/>
      <c r="U90" s="33"/>
      <c r="V90" s="33"/>
      <c r="X90" s="32">
        <v>2.9081510000000002</v>
      </c>
      <c r="Y90" s="33"/>
      <c r="Z90" s="33"/>
      <c r="AA90" s="33"/>
      <c r="AB90" s="33"/>
      <c r="AC90" s="33"/>
      <c r="AD90" s="33"/>
      <c r="AE90" s="33"/>
      <c r="AG90" s="32">
        <v>2.58711</v>
      </c>
      <c r="AH90" s="33"/>
      <c r="AI90" s="33"/>
      <c r="AJ90" s="33"/>
      <c r="AK90" s="33"/>
      <c r="AL90" s="33"/>
      <c r="AM90" s="33"/>
      <c r="AN90" s="33"/>
      <c r="AP90" s="32">
        <v>5.7839510000000001</v>
      </c>
      <c r="AQ90" s="33"/>
      <c r="AR90" s="33"/>
      <c r="AS90" s="33"/>
      <c r="AT90" s="33"/>
      <c r="AU90" s="33"/>
      <c r="AV90" s="33"/>
      <c r="AW90" s="33"/>
      <c r="AY90" s="32">
        <v>2.8902619999999999</v>
      </c>
      <c r="AZ90" s="33"/>
      <c r="BA90" s="33"/>
      <c r="BB90" s="33"/>
      <c r="BC90" s="33"/>
      <c r="BD90" s="33"/>
      <c r="BE90" s="33"/>
      <c r="BF90" s="33"/>
      <c r="BH90" s="32">
        <v>3.0924849999999999</v>
      </c>
      <c r="BI90" s="33"/>
      <c r="BJ90" s="33"/>
      <c r="BK90" s="33"/>
      <c r="BL90" s="33"/>
      <c r="BM90" s="33"/>
      <c r="BN90" s="33"/>
      <c r="BO90" s="33"/>
      <c r="BQ90" s="32">
        <v>3.1421320000000001</v>
      </c>
      <c r="BR90" s="33"/>
      <c r="BS90" s="33"/>
      <c r="BT90" s="33"/>
      <c r="BU90" s="33"/>
      <c r="BV90" s="33"/>
      <c r="BW90" s="33"/>
      <c r="BX90" s="33"/>
      <c r="BZ90" s="32">
        <v>4.1963460000000001</v>
      </c>
      <c r="CA90" s="33"/>
      <c r="CB90" s="33"/>
      <c r="CC90" s="33"/>
      <c r="CD90" s="33"/>
      <c r="CE90" s="33"/>
      <c r="CF90" s="33"/>
      <c r="CG90" s="33"/>
    </row>
    <row r="91" spans="1:87" s="5" customFormat="1" x14ac:dyDescent="0.2">
      <c r="A91" s="20" t="str">
        <f t="shared" si="1"/>
        <v xml:space="preserve"> </v>
      </c>
      <c r="B91" s="27"/>
      <c r="C91" s="27"/>
      <c r="D91" s="27"/>
      <c r="E91" s="27"/>
      <c r="F91" s="32"/>
      <c r="G91" s="33"/>
      <c r="H91" s="33"/>
      <c r="I91" s="33"/>
      <c r="J91" s="33"/>
      <c r="K91" s="33"/>
      <c r="L91" s="33"/>
      <c r="M91" s="33"/>
      <c r="N91" s="1"/>
      <c r="O91" s="32"/>
      <c r="P91" s="33"/>
      <c r="Q91" s="33"/>
      <c r="R91" s="33"/>
      <c r="S91" s="33"/>
      <c r="T91" s="33"/>
      <c r="U91" s="33"/>
      <c r="V91" s="33"/>
      <c r="W91" s="1"/>
      <c r="X91" s="32"/>
      <c r="Y91" s="33"/>
      <c r="Z91" s="33"/>
      <c r="AA91" s="33"/>
      <c r="AB91" s="33"/>
      <c r="AC91" s="33"/>
      <c r="AD91" s="33"/>
      <c r="AE91" s="33"/>
      <c r="AF91" s="1"/>
      <c r="AG91" s="32"/>
      <c r="AH91" s="33"/>
      <c r="AI91" s="33"/>
      <c r="AJ91" s="33"/>
      <c r="AK91" s="33"/>
      <c r="AL91" s="33"/>
      <c r="AM91" s="33"/>
      <c r="AN91" s="33"/>
      <c r="AO91" s="1"/>
      <c r="AP91" s="32"/>
      <c r="AQ91" s="33"/>
      <c r="AR91" s="33"/>
      <c r="AS91" s="33"/>
      <c r="AT91" s="33"/>
      <c r="AU91" s="33"/>
      <c r="AV91" s="33"/>
      <c r="AW91" s="33"/>
      <c r="AX91" s="1"/>
      <c r="AY91" s="32"/>
      <c r="AZ91" s="33"/>
      <c r="BA91" s="33"/>
      <c r="BB91" s="33"/>
      <c r="BC91" s="33"/>
      <c r="BD91" s="33"/>
      <c r="BE91" s="33"/>
      <c r="BF91" s="33"/>
      <c r="BG91" s="1"/>
      <c r="BH91" s="32"/>
      <c r="BI91" s="33"/>
      <c r="BJ91" s="33"/>
      <c r="BK91" s="33"/>
      <c r="BL91" s="33"/>
      <c r="BM91" s="33"/>
      <c r="BN91" s="33"/>
      <c r="BO91" s="33"/>
      <c r="BP91" s="1"/>
      <c r="BQ91" s="32"/>
      <c r="BR91" s="33"/>
      <c r="BS91" s="33"/>
      <c r="BT91" s="33"/>
      <c r="BU91" s="33"/>
      <c r="BV91" s="33"/>
      <c r="BW91" s="33"/>
      <c r="BX91" s="33"/>
      <c r="BY91" s="1"/>
      <c r="BZ91" s="32"/>
      <c r="CA91" s="33"/>
      <c r="CB91" s="33"/>
      <c r="CC91" s="33"/>
      <c r="CD91" s="33"/>
      <c r="CE91" s="33"/>
      <c r="CF91" s="33"/>
      <c r="CG91" s="33"/>
      <c r="CH91" s="1"/>
      <c r="CI91" s="1"/>
    </row>
    <row r="92" spans="1:87" x14ac:dyDescent="0.2">
      <c r="A92" s="20" t="str">
        <f t="shared" si="1"/>
        <v xml:space="preserve"> EAA Insurance Sector Equity Technology</v>
      </c>
      <c r="B92" s="36" t="s">
        <v>136</v>
      </c>
      <c r="C92" s="37"/>
      <c r="D92" s="37"/>
      <c r="E92" s="37"/>
      <c r="F92" s="38"/>
      <c r="G92" s="39"/>
      <c r="H92" s="39"/>
      <c r="I92" s="39"/>
      <c r="J92" s="39"/>
      <c r="K92" s="39"/>
      <c r="L92" s="39"/>
      <c r="M92" s="39"/>
      <c r="N92" s="40"/>
      <c r="O92" s="38"/>
      <c r="P92" s="39"/>
      <c r="Q92" s="39"/>
      <c r="R92" s="39"/>
      <c r="S92" s="39"/>
      <c r="T92" s="39"/>
      <c r="U92" s="39"/>
      <c r="V92" s="39"/>
      <c r="W92" s="40"/>
      <c r="X92" s="38"/>
      <c r="Y92" s="39"/>
      <c r="Z92" s="39"/>
      <c r="AA92" s="39"/>
      <c r="AB92" s="39"/>
      <c r="AC92" s="39"/>
      <c r="AD92" s="39"/>
      <c r="AE92" s="39"/>
      <c r="AF92" s="40"/>
      <c r="AG92" s="38"/>
      <c r="AH92" s="39"/>
      <c r="AI92" s="39"/>
      <c r="AJ92" s="39"/>
      <c r="AK92" s="39"/>
      <c r="AL92" s="39"/>
      <c r="AM92" s="39"/>
      <c r="AN92" s="39"/>
      <c r="AO92" s="40"/>
      <c r="AP92" s="38"/>
      <c r="AQ92" s="39"/>
      <c r="AR92" s="39"/>
      <c r="AS92" s="39"/>
      <c r="AT92" s="39"/>
      <c r="AU92" s="39"/>
      <c r="AV92" s="39"/>
      <c r="AW92" s="39"/>
      <c r="AX92" s="40"/>
      <c r="AY92" s="38"/>
      <c r="AZ92" s="39"/>
      <c r="BA92" s="39"/>
      <c r="BB92" s="39"/>
      <c r="BC92" s="39"/>
      <c r="BD92" s="39"/>
      <c r="BE92" s="39"/>
      <c r="BF92" s="39"/>
      <c r="BG92" s="40"/>
      <c r="BH92" s="38"/>
      <c r="BI92" s="39"/>
      <c r="BJ92" s="39"/>
      <c r="BK92" s="39"/>
      <c r="BL92" s="39"/>
      <c r="BM92" s="39"/>
      <c r="BN92" s="39"/>
      <c r="BO92" s="39"/>
      <c r="BP92" s="40"/>
      <c r="BQ92" s="38"/>
      <c r="BR92" s="39"/>
      <c r="BS92" s="39"/>
      <c r="BT92" s="39"/>
      <c r="BU92" s="39"/>
      <c r="BV92" s="39"/>
      <c r="BW92" s="39"/>
      <c r="BX92" s="39"/>
      <c r="BY92" s="40"/>
      <c r="BZ92" s="38"/>
      <c r="CA92" s="39"/>
      <c r="CB92" s="39"/>
      <c r="CC92" s="39"/>
      <c r="CD92" s="39"/>
      <c r="CE92" s="39"/>
      <c r="CF92" s="39"/>
      <c r="CG92" s="39"/>
      <c r="CH92" s="40"/>
      <c r="CI92" s="40"/>
    </row>
    <row r="93" spans="1:87" s="6" customFormat="1" x14ac:dyDescent="0.2">
      <c r="A93" s="20" t="str">
        <f t="shared" si="1"/>
        <v xml:space="preserve"> Prulink Global Technology</v>
      </c>
      <c r="B93" s="27" t="s">
        <v>24</v>
      </c>
      <c r="C93" s="27" t="s">
        <v>176</v>
      </c>
      <c r="D93" s="27" t="s">
        <v>136</v>
      </c>
      <c r="E93" s="27" t="s">
        <v>91</v>
      </c>
      <c r="F93" s="32">
        <v>10.71109</v>
      </c>
      <c r="G93" s="33">
        <v>3</v>
      </c>
      <c r="H93" s="33">
        <v>70</v>
      </c>
      <c r="I93" s="33">
        <v>3</v>
      </c>
      <c r="J93" s="33">
        <v>1</v>
      </c>
      <c r="K93" s="33">
        <v>3</v>
      </c>
      <c r="L93" s="33">
        <v>107</v>
      </c>
      <c r="M93" s="33">
        <v>3</v>
      </c>
      <c r="N93" s="1"/>
      <c r="O93" s="32">
        <v>18.677159</v>
      </c>
      <c r="P93" s="33">
        <v>29</v>
      </c>
      <c r="Q93" s="33">
        <v>70</v>
      </c>
      <c r="R93" s="33">
        <v>41</v>
      </c>
      <c r="S93" s="33">
        <v>2</v>
      </c>
      <c r="T93" s="33">
        <v>46</v>
      </c>
      <c r="U93" s="33">
        <v>107</v>
      </c>
      <c r="V93" s="33">
        <v>40</v>
      </c>
      <c r="W93" s="1"/>
      <c r="X93" s="32">
        <v>35.087096000000003</v>
      </c>
      <c r="Y93" s="33">
        <v>22</v>
      </c>
      <c r="Z93" s="33">
        <v>70</v>
      </c>
      <c r="AA93" s="33">
        <v>31</v>
      </c>
      <c r="AB93" s="33">
        <v>2</v>
      </c>
      <c r="AC93" s="33">
        <v>34</v>
      </c>
      <c r="AD93" s="33">
        <v>107</v>
      </c>
      <c r="AE93" s="33">
        <v>30</v>
      </c>
      <c r="AF93" s="1"/>
      <c r="AG93" s="32">
        <v>28.317886999999999</v>
      </c>
      <c r="AH93" s="33">
        <v>36</v>
      </c>
      <c r="AI93" s="33">
        <v>70</v>
      </c>
      <c r="AJ93" s="33">
        <v>51</v>
      </c>
      <c r="AK93" s="33">
        <v>3</v>
      </c>
      <c r="AL93" s="33">
        <v>56</v>
      </c>
      <c r="AM93" s="33">
        <v>107</v>
      </c>
      <c r="AN93" s="33">
        <v>50</v>
      </c>
      <c r="AO93" s="1"/>
      <c r="AP93" s="32">
        <v>40.365656999999999</v>
      </c>
      <c r="AQ93" s="33">
        <v>38</v>
      </c>
      <c r="AR93" s="33">
        <v>69</v>
      </c>
      <c r="AS93" s="33">
        <v>54</v>
      </c>
      <c r="AT93" s="33">
        <v>3</v>
      </c>
      <c r="AU93" s="33">
        <v>64</v>
      </c>
      <c r="AV93" s="33">
        <v>106</v>
      </c>
      <c r="AW93" s="33">
        <v>54</v>
      </c>
      <c r="AX93" s="1"/>
      <c r="AY93" s="32">
        <v>20.220638000000001</v>
      </c>
      <c r="AZ93" s="33">
        <v>31</v>
      </c>
      <c r="BA93" s="33">
        <v>66</v>
      </c>
      <c r="BB93" s="33">
        <v>46</v>
      </c>
      <c r="BC93" s="33">
        <v>2</v>
      </c>
      <c r="BD93" s="33">
        <v>52</v>
      </c>
      <c r="BE93" s="33">
        <v>102</v>
      </c>
      <c r="BF93" s="33">
        <v>47</v>
      </c>
      <c r="BG93" s="1"/>
      <c r="BH93" s="32">
        <v>21.875900000000001</v>
      </c>
      <c r="BI93" s="33">
        <v>29</v>
      </c>
      <c r="BJ93" s="33">
        <v>62</v>
      </c>
      <c r="BK93" s="33">
        <v>46</v>
      </c>
      <c r="BL93" s="33">
        <v>2</v>
      </c>
      <c r="BM93" s="33">
        <v>49</v>
      </c>
      <c r="BN93" s="33">
        <v>98</v>
      </c>
      <c r="BO93" s="33">
        <v>45</v>
      </c>
      <c r="BP93" s="1"/>
      <c r="BQ93" s="32">
        <v>21.160855000000002</v>
      </c>
      <c r="BR93" s="33">
        <v>23</v>
      </c>
      <c r="BS93" s="33">
        <v>60</v>
      </c>
      <c r="BT93" s="33">
        <v>37</v>
      </c>
      <c r="BU93" s="33">
        <v>2</v>
      </c>
      <c r="BV93" s="33">
        <v>42</v>
      </c>
      <c r="BW93" s="33">
        <v>92</v>
      </c>
      <c r="BX93" s="33">
        <v>38</v>
      </c>
      <c r="BY93" s="1"/>
      <c r="BZ93" s="32">
        <v>17.446254</v>
      </c>
      <c r="CA93" s="33">
        <v>20</v>
      </c>
      <c r="CB93" s="33">
        <v>49</v>
      </c>
      <c r="CC93" s="33">
        <v>40</v>
      </c>
      <c r="CD93" s="33">
        <v>2</v>
      </c>
      <c r="CE93" s="33">
        <v>35</v>
      </c>
      <c r="CF93" s="33">
        <v>76</v>
      </c>
      <c r="CG93" s="33">
        <v>41</v>
      </c>
      <c r="CH93" s="1"/>
      <c r="CI93" s="1"/>
    </row>
    <row r="94" spans="1:87" x14ac:dyDescent="0.2">
      <c r="A94" s="20" t="str">
        <f t="shared" si="1"/>
        <v xml:space="preserve"> Peer Group:  Morningstar Category = Sector Equity Technology</v>
      </c>
      <c r="B94" s="41" t="s">
        <v>118</v>
      </c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  <c r="BH94" s="42"/>
      <c r="BI94" s="42"/>
      <c r="BJ94" s="42"/>
      <c r="BK94" s="42"/>
      <c r="BL94" s="42"/>
      <c r="BM94" s="42"/>
      <c r="BN94" s="42"/>
      <c r="BO94" s="42"/>
      <c r="BP94" s="42"/>
      <c r="BQ94" s="42"/>
      <c r="BR94" s="42"/>
      <c r="BS94" s="42"/>
      <c r="BT94" s="42"/>
      <c r="BU94" s="42"/>
      <c r="BV94" s="42"/>
      <c r="BW94" s="42"/>
      <c r="BX94" s="42"/>
      <c r="BY94" s="42"/>
      <c r="BZ94" s="42"/>
      <c r="CA94" s="42"/>
      <c r="CB94" s="42"/>
      <c r="CC94" s="42"/>
      <c r="CD94" s="42"/>
      <c r="CE94" s="42"/>
      <c r="CF94" s="42"/>
      <c r="CG94" s="42"/>
      <c r="CH94" s="42"/>
      <c r="CI94" s="42"/>
    </row>
    <row r="95" spans="1:87" x14ac:dyDescent="0.2">
      <c r="A95" s="20" t="str">
        <f t="shared" si="1"/>
        <v xml:space="preserve"> Number of investments ranked</v>
      </c>
      <c r="B95" s="35" t="s">
        <v>10</v>
      </c>
      <c r="C95" s="27"/>
      <c r="D95" s="27"/>
      <c r="E95" s="27"/>
      <c r="F95" s="32"/>
      <c r="G95" s="33">
        <v>70</v>
      </c>
      <c r="H95" s="33">
        <v>70</v>
      </c>
      <c r="I95" s="33">
        <v>70</v>
      </c>
      <c r="J95" s="33">
        <v>70</v>
      </c>
      <c r="K95" s="33"/>
      <c r="L95" s="33"/>
      <c r="M95" s="33"/>
      <c r="O95" s="32"/>
      <c r="P95" s="33">
        <v>70</v>
      </c>
      <c r="Q95" s="33">
        <v>70</v>
      </c>
      <c r="R95" s="33">
        <v>70</v>
      </c>
      <c r="S95" s="33">
        <v>70</v>
      </c>
      <c r="T95" s="33"/>
      <c r="U95" s="33"/>
      <c r="V95" s="33"/>
      <c r="X95" s="32"/>
      <c r="Y95" s="33">
        <v>70</v>
      </c>
      <c r="Z95" s="33">
        <v>70</v>
      </c>
      <c r="AA95" s="33">
        <v>70</v>
      </c>
      <c r="AB95" s="33">
        <v>70</v>
      </c>
      <c r="AC95" s="33"/>
      <c r="AD95" s="33"/>
      <c r="AE95" s="33"/>
      <c r="AG95" s="32"/>
      <c r="AH95" s="33">
        <v>70</v>
      </c>
      <c r="AI95" s="33">
        <v>70</v>
      </c>
      <c r="AJ95" s="33">
        <v>70</v>
      </c>
      <c r="AK95" s="33">
        <v>70</v>
      </c>
      <c r="AL95" s="33"/>
      <c r="AM95" s="33"/>
      <c r="AN95" s="33"/>
      <c r="AP95" s="32"/>
      <c r="AQ95" s="33">
        <v>69</v>
      </c>
      <c r="AR95" s="33">
        <v>69</v>
      </c>
      <c r="AS95" s="33">
        <v>69</v>
      </c>
      <c r="AT95" s="33">
        <v>69</v>
      </c>
      <c r="AU95" s="33"/>
      <c r="AV95" s="33"/>
      <c r="AW95" s="33"/>
      <c r="AY95" s="32"/>
      <c r="AZ95" s="33">
        <v>66</v>
      </c>
      <c r="BA95" s="33">
        <v>66</v>
      </c>
      <c r="BB95" s="33">
        <v>66</v>
      </c>
      <c r="BC95" s="33">
        <v>66</v>
      </c>
      <c r="BD95" s="33"/>
      <c r="BE95" s="33"/>
      <c r="BF95" s="33"/>
      <c r="BH95" s="32"/>
      <c r="BI95" s="33">
        <v>62</v>
      </c>
      <c r="BJ95" s="33">
        <v>62</v>
      </c>
      <c r="BK95" s="33">
        <v>62</v>
      </c>
      <c r="BL95" s="33">
        <v>62</v>
      </c>
      <c r="BM95" s="33"/>
      <c r="BN95" s="33"/>
      <c r="BO95" s="33"/>
      <c r="BQ95" s="32"/>
      <c r="BR95" s="33">
        <v>60</v>
      </c>
      <c r="BS95" s="33">
        <v>60</v>
      </c>
      <c r="BT95" s="33">
        <v>60</v>
      </c>
      <c r="BU95" s="33">
        <v>60</v>
      </c>
      <c r="BV95" s="33"/>
      <c r="BW95" s="33"/>
      <c r="BX95" s="33"/>
      <c r="BZ95" s="32"/>
      <c r="CA95" s="33">
        <v>49</v>
      </c>
      <c r="CB95" s="33">
        <v>49</v>
      </c>
      <c r="CC95" s="33">
        <v>49</v>
      </c>
      <c r="CD95" s="33">
        <v>49</v>
      </c>
      <c r="CE95" s="33"/>
      <c r="CF95" s="33"/>
      <c r="CG95" s="33"/>
    </row>
    <row r="96" spans="1:87" x14ac:dyDescent="0.2">
      <c r="A96" s="20" t="str">
        <f t="shared" si="1"/>
        <v>EAA Insurance Sector Equity Technology Peer Group Average</v>
      </c>
      <c r="B96" s="35" t="s">
        <v>11</v>
      </c>
      <c r="C96" s="27"/>
      <c r="D96" s="27"/>
      <c r="E96" s="27"/>
      <c r="F96" s="32">
        <v>6.8251970000000002</v>
      </c>
      <c r="G96" s="33"/>
      <c r="H96" s="33"/>
      <c r="I96" s="33"/>
      <c r="J96" s="33"/>
      <c r="K96" s="33"/>
      <c r="L96" s="33"/>
      <c r="M96" s="33"/>
      <c r="O96" s="32">
        <v>18.204594</v>
      </c>
      <c r="P96" s="33"/>
      <c r="Q96" s="33"/>
      <c r="R96" s="33"/>
      <c r="S96" s="33"/>
      <c r="T96" s="33"/>
      <c r="U96" s="33"/>
      <c r="V96" s="33"/>
      <c r="X96" s="32">
        <v>31.011806</v>
      </c>
      <c r="Y96" s="33"/>
      <c r="Z96" s="33"/>
      <c r="AA96" s="33"/>
      <c r="AB96" s="33"/>
      <c r="AC96" s="33"/>
      <c r="AD96" s="33"/>
      <c r="AE96" s="33"/>
      <c r="AG96" s="32">
        <v>30.599917000000001</v>
      </c>
      <c r="AH96" s="33"/>
      <c r="AI96" s="33"/>
      <c r="AJ96" s="33"/>
      <c r="AK96" s="33"/>
      <c r="AL96" s="33"/>
      <c r="AM96" s="33"/>
      <c r="AN96" s="33"/>
      <c r="AP96" s="32">
        <v>42.583233</v>
      </c>
      <c r="AQ96" s="33"/>
      <c r="AR96" s="33"/>
      <c r="AS96" s="33"/>
      <c r="AT96" s="33"/>
      <c r="AU96" s="33"/>
      <c r="AV96" s="33"/>
      <c r="AW96" s="33"/>
      <c r="AY96" s="32">
        <v>20.214704999999999</v>
      </c>
      <c r="AZ96" s="33"/>
      <c r="BA96" s="33"/>
      <c r="BB96" s="33"/>
      <c r="BC96" s="33"/>
      <c r="BD96" s="33"/>
      <c r="BE96" s="33"/>
      <c r="BF96" s="33"/>
      <c r="BH96" s="32">
        <v>21.280149000000002</v>
      </c>
      <c r="BI96" s="33"/>
      <c r="BJ96" s="33"/>
      <c r="BK96" s="33"/>
      <c r="BL96" s="33"/>
      <c r="BM96" s="33"/>
      <c r="BN96" s="33"/>
      <c r="BO96" s="33"/>
      <c r="BQ96" s="32">
        <v>19.762205999999999</v>
      </c>
      <c r="BR96" s="33"/>
      <c r="BS96" s="33"/>
      <c r="BT96" s="33"/>
      <c r="BU96" s="33"/>
      <c r="BV96" s="33"/>
      <c r="BW96" s="33"/>
      <c r="BX96" s="33"/>
      <c r="BZ96" s="32">
        <v>16.281525999999999</v>
      </c>
      <c r="CA96" s="33"/>
      <c r="CB96" s="33"/>
      <c r="CC96" s="33"/>
      <c r="CD96" s="33"/>
      <c r="CE96" s="33"/>
      <c r="CF96" s="33"/>
      <c r="CG96" s="33"/>
    </row>
    <row r="97" spans="1:87" s="5" customFormat="1" x14ac:dyDescent="0.2">
      <c r="A97" s="20" t="str">
        <f t="shared" si="1"/>
        <v xml:space="preserve"> </v>
      </c>
      <c r="B97" s="27"/>
      <c r="C97" s="27"/>
      <c r="D97" s="27"/>
      <c r="E97" s="27"/>
      <c r="F97" s="32"/>
      <c r="G97" s="33"/>
      <c r="H97" s="33"/>
      <c r="I97" s="33"/>
      <c r="J97" s="33"/>
      <c r="K97" s="33"/>
      <c r="L97" s="33"/>
      <c r="M97" s="33"/>
      <c r="N97" s="1"/>
      <c r="O97" s="32"/>
      <c r="P97" s="33"/>
      <c r="Q97" s="33"/>
      <c r="R97" s="33"/>
      <c r="S97" s="33"/>
      <c r="T97" s="33"/>
      <c r="U97" s="33"/>
      <c r="V97" s="33"/>
      <c r="W97" s="1"/>
      <c r="X97" s="32"/>
      <c r="Y97" s="33"/>
      <c r="Z97" s="33"/>
      <c r="AA97" s="33"/>
      <c r="AB97" s="33"/>
      <c r="AC97" s="33"/>
      <c r="AD97" s="33"/>
      <c r="AE97" s="33"/>
      <c r="AF97" s="1"/>
      <c r="AG97" s="32"/>
      <c r="AH97" s="33"/>
      <c r="AI97" s="33"/>
      <c r="AJ97" s="33"/>
      <c r="AK97" s="33"/>
      <c r="AL97" s="33"/>
      <c r="AM97" s="33"/>
      <c r="AN97" s="33"/>
      <c r="AO97" s="1"/>
      <c r="AP97" s="32"/>
      <c r="AQ97" s="33"/>
      <c r="AR97" s="33"/>
      <c r="AS97" s="33"/>
      <c r="AT97" s="33"/>
      <c r="AU97" s="33"/>
      <c r="AV97" s="33"/>
      <c r="AW97" s="33"/>
      <c r="AX97" s="1"/>
      <c r="AY97" s="32"/>
      <c r="AZ97" s="33"/>
      <c r="BA97" s="33"/>
      <c r="BB97" s="33"/>
      <c r="BC97" s="33"/>
      <c r="BD97" s="33"/>
      <c r="BE97" s="33"/>
      <c r="BF97" s="33"/>
      <c r="BG97" s="1"/>
      <c r="BH97" s="32"/>
      <c r="BI97" s="33"/>
      <c r="BJ97" s="33"/>
      <c r="BK97" s="33"/>
      <c r="BL97" s="33"/>
      <c r="BM97" s="33"/>
      <c r="BN97" s="33"/>
      <c r="BO97" s="33"/>
      <c r="BP97" s="1"/>
      <c r="BQ97" s="32"/>
      <c r="BR97" s="33"/>
      <c r="BS97" s="33"/>
      <c r="BT97" s="33"/>
      <c r="BU97" s="33"/>
      <c r="BV97" s="33"/>
      <c r="BW97" s="33"/>
      <c r="BX97" s="33"/>
      <c r="BY97" s="1"/>
      <c r="BZ97" s="32"/>
      <c r="CA97" s="33"/>
      <c r="CB97" s="33"/>
      <c r="CC97" s="33"/>
      <c r="CD97" s="33"/>
      <c r="CE97" s="33"/>
      <c r="CF97" s="33"/>
      <c r="CG97" s="33"/>
      <c r="CH97" s="1"/>
      <c r="CI97" s="1"/>
    </row>
    <row r="98" spans="1:87" x14ac:dyDescent="0.2">
      <c r="A98" s="20" t="str">
        <f t="shared" si="1"/>
        <v xml:space="preserve"> EAA Insurance Target Date 2021 - 2025</v>
      </c>
      <c r="B98" s="36" t="s">
        <v>137</v>
      </c>
      <c r="C98" s="37"/>
      <c r="D98" s="37"/>
      <c r="E98" s="37"/>
      <c r="F98" s="38"/>
      <c r="G98" s="39"/>
      <c r="H98" s="39"/>
      <c r="I98" s="39"/>
      <c r="J98" s="39"/>
      <c r="K98" s="39"/>
      <c r="L98" s="39"/>
      <c r="M98" s="39"/>
      <c r="N98" s="40"/>
      <c r="O98" s="38"/>
      <c r="P98" s="39"/>
      <c r="Q98" s="39"/>
      <c r="R98" s="39"/>
      <c r="S98" s="39"/>
      <c r="T98" s="39"/>
      <c r="U98" s="39"/>
      <c r="V98" s="39"/>
      <c r="W98" s="40"/>
      <c r="X98" s="38"/>
      <c r="Y98" s="39"/>
      <c r="Z98" s="39"/>
      <c r="AA98" s="39"/>
      <c r="AB98" s="39"/>
      <c r="AC98" s="39"/>
      <c r="AD98" s="39"/>
      <c r="AE98" s="39"/>
      <c r="AF98" s="40"/>
      <c r="AG98" s="38"/>
      <c r="AH98" s="39"/>
      <c r="AI98" s="39"/>
      <c r="AJ98" s="39"/>
      <c r="AK98" s="39"/>
      <c r="AL98" s="39"/>
      <c r="AM98" s="39"/>
      <c r="AN98" s="39"/>
      <c r="AO98" s="40"/>
      <c r="AP98" s="38"/>
      <c r="AQ98" s="39"/>
      <c r="AR98" s="39"/>
      <c r="AS98" s="39"/>
      <c r="AT98" s="39"/>
      <c r="AU98" s="39"/>
      <c r="AV98" s="39"/>
      <c r="AW98" s="39"/>
      <c r="AX98" s="40"/>
      <c r="AY98" s="38"/>
      <c r="AZ98" s="39"/>
      <c r="BA98" s="39"/>
      <c r="BB98" s="39"/>
      <c r="BC98" s="39"/>
      <c r="BD98" s="39"/>
      <c r="BE98" s="39"/>
      <c r="BF98" s="39"/>
      <c r="BG98" s="40"/>
      <c r="BH98" s="38"/>
      <c r="BI98" s="39"/>
      <c r="BJ98" s="39"/>
      <c r="BK98" s="39"/>
      <c r="BL98" s="39"/>
      <c r="BM98" s="39"/>
      <c r="BN98" s="39"/>
      <c r="BO98" s="39"/>
      <c r="BP98" s="40"/>
      <c r="BQ98" s="38"/>
      <c r="BR98" s="39"/>
      <c r="BS98" s="39"/>
      <c r="BT98" s="39"/>
      <c r="BU98" s="39"/>
      <c r="BV98" s="39"/>
      <c r="BW98" s="39"/>
      <c r="BX98" s="39"/>
      <c r="BY98" s="40"/>
      <c r="BZ98" s="38"/>
      <c r="CA98" s="39"/>
      <c r="CB98" s="39"/>
      <c r="CC98" s="39"/>
      <c r="CD98" s="39"/>
      <c r="CE98" s="39"/>
      <c r="CF98" s="39"/>
      <c r="CG98" s="39"/>
      <c r="CH98" s="40"/>
      <c r="CI98" s="40"/>
    </row>
    <row r="99" spans="1:87" s="6" customFormat="1" x14ac:dyDescent="0.2">
      <c r="A99" s="20" t="str">
        <f t="shared" si="1"/>
        <v xml:space="preserve"> Prulink Adapt 2025</v>
      </c>
      <c r="B99" s="27" t="s">
        <v>26</v>
      </c>
      <c r="C99" s="27" t="s">
        <v>177</v>
      </c>
      <c r="D99" s="27" t="s">
        <v>137</v>
      </c>
      <c r="E99" s="27" t="s">
        <v>91</v>
      </c>
      <c r="F99" s="32">
        <v>0.69099999999999995</v>
      </c>
      <c r="G99" s="33">
        <v>32</v>
      </c>
      <c r="H99" s="33">
        <v>36</v>
      </c>
      <c r="I99" s="33">
        <v>88</v>
      </c>
      <c r="J99" s="33">
        <v>4</v>
      </c>
      <c r="K99" s="33">
        <v>34</v>
      </c>
      <c r="L99" s="33">
        <v>38</v>
      </c>
      <c r="M99" s="33">
        <v>89</v>
      </c>
      <c r="N99" s="1"/>
      <c r="O99" s="32">
        <v>4.2834159999999999</v>
      </c>
      <c r="P99" s="33">
        <v>34</v>
      </c>
      <c r="Q99" s="33">
        <v>36</v>
      </c>
      <c r="R99" s="33">
        <v>94</v>
      </c>
      <c r="S99" s="33">
        <v>4</v>
      </c>
      <c r="T99" s="33">
        <v>36</v>
      </c>
      <c r="U99" s="33">
        <v>38</v>
      </c>
      <c r="V99" s="33">
        <v>95</v>
      </c>
      <c r="W99" s="1"/>
      <c r="X99" s="32">
        <v>3.8731550000000001</v>
      </c>
      <c r="Y99" s="33">
        <v>30</v>
      </c>
      <c r="Z99" s="33">
        <v>36</v>
      </c>
      <c r="AA99" s="33">
        <v>83</v>
      </c>
      <c r="AB99" s="33">
        <v>4</v>
      </c>
      <c r="AC99" s="33">
        <v>32</v>
      </c>
      <c r="AD99" s="33">
        <v>38</v>
      </c>
      <c r="AE99" s="33">
        <v>83</v>
      </c>
      <c r="AF99" s="1"/>
      <c r="AG99" s="32">
        <v>3.6824439999999998</v>
      </c>
      <c r="AH99" s="33">
        <v>35</v>
      </c>
      <c r="AI99" s="33">
        <v>36</v>
      </c>
      <c r="AJ99" s="33">
        <v>97</v>
      </c>
      <c r="AK99" s="33">
        <v>4</v>
      </c>
      <c r="AL99" s="33">
        <v>37</v>
      </c>
      <c r="AM99" s="33">
        <v>38</v>
      </c>
      <c r="AN99" s="33">
        <v>98</v>
      </c>
      <c r="AO99" s="1"/>
      <c r="AP99" s="32">
        <v>5.508597</v>
      </c>
      <c r="AQ99" s="33">
        <v>29</v>
      </c>
      <c r="AR99" s="33">
        <v>35</v>
      </c>
      <c r="AS99" s="33">
        <v>82</v>
      </c>
      <c r="AT99" s="33">
        <v>4</v>
      </c>
      <c r="AU99" s="33">
        <v>31</v>
      </c>
      <c r="AV99" s="33">
        <v>37</v>
      </c>
      <c r="AW99" s="33">
        <v>83</v>
      </c>
      <c r="AX99" s="1"/>
      <c r="AY99" s="32">
        <v>4.4850810000000001</v>
      </c>
      <c r="AZ99" s="33">
        <v>8</v>
      </c>
      <c r="BA99" s="33">
        <v>33</v>
      </c>
      <c r="BB99" s="33">
        <v>22</v>
      </c>
      <c r="BC99" s="33">
        <v>1</v>
      </c>
      <c r="BD99" s="33">
        <v>9</v>
      </c>
      <c r="BE99" s="33">
        <v>35</v>
      </c>
      <c r="BF99" s="33">
        <v>23</v>
      </c>
      <c r="BG99" s="1"/>
      <c r="BH99" s="32">
        <v>3.8417979999999998</v>
      </c>
      <c r="BI99" s="33">
        <v>7</v>
      </c>
      <c r="BJ99" s="33">
        <v>33</v>
      </c>
      <c r="BK99" s="33">
        <v>19</v>
      </c>
      <c r="BL99" s="33">
        <v>1</v>
      </c>
      <c r="BM99" s="33">
        <v>8</v>
      </c>
      <c r="BN99" s="33">
        <v>35</v>
      </c>
      <c r="BO99" s="33">
        <v>20</v>
      </c>
      <c r="BP99" s="1"/>
      <c r="BQ99" s="32">
        <v>4.5533830000000002</v>
      </c>
      <c r="BR99" s="33">
        <v>7</v>
      </c>
      <c r="BS99" s="33">
        <v>30</v>
      </c>
      <c r="BT99" s="33">
        <v>21</v>
      </c>
      <c r="BU99" s="33">
        <v>1</v>
      </c>
      <c r="BV99" s="33">
        <v>9</v>
      </c>
      <c r="BW99" s="33">
        <v>32</v>
      </c>
      <c r="BX99" s="33">
        <v>24</v>
      </c>
      <c r="BY99" s="1"/>
      <c r="BZ99" s="32">
        <v>4.5574750000000002</v>
      </c>
      <c r="CA99" s="33">
        <v>10</v>
      </c>
      <c r="CB99" s="33">
        <v>19</v>
      </c>
      <c r="CC99" s="33">
        <v>50</v>
      </c>
      <c r="CD99" s="33">
        <v>2</v>
      </c>
      <c r="CE99" s="33">
        <v>11</v>
      </c>
      <c r="CF99" s="33">
        <v>20</v>
      </c>
      <c r="CG99" s="33">
        <v>53</v>
      </c>
      <c r="CH99" s="1"/>
      <c r="CI99" s="1"/>
    </row>
    <row r="100" spans="1:87" x14ac:dyDescent="0.2">
      <c r="A100" s="20" t="str">
        <f t="shared" si="1"/>
        <v xml:space="preserve"> Peer Group:  Morningstar Category = Target Date 2021 - 2025</v>
      </c>
      <c r="B100" s="41" t="s">
        <v>119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  <c r="BH100" s="42"/>
      <c r="BI100" s="42"/>
      <c r="BJ100" s="42"/>
      <c r="BK100" s="42"/>
      <c r="BL100" s="42"/>
      <c r="BM100" s="42"/>
      <c r="BN100" s="42"/>
      <c r="BO100" s="42"/>
      <c r="BP100" s="42"/>
      <c r="BQ100" s="42"/>
      <c r="BR100" s="42"/>
      <c r="BS100" s="42"/>
      <c r="BT100" s="42"/>
      <c r="BU100" s="42"/>
      <c r="BV100" s="42"/>
      <c r="BW100" s="42"/>
      <c r="BX100" s="42"/>
      <c r="BY100" s="42"/>
      <c r="BZ100" s="42"/>
      <c r="CA100" s="42"/>
      <c r="CB100" s="42"/>
      <c r="CC100" s="42"/>
      <c r="CD100" s="42"/>
      <c r="CE100" s="42"/>
      <c r="CF100" s="42"/>
      <c r="CG100" s="42"/>
      <c r="CH100" s="42"/>
      <c r="CI100" s="42"/>
    </row>
    <row r="101" spans="1:87" x14ac:dyDescent="0.2">
      <c r="A101" s="20" t="str">
        <f t="shared" si="1"/>
        <v xml:space="preserve"> Number of investments ranked</v>
      </c>
      <c r="B101" s="35" t="s">
        <v>10</v>
      </c>
      <c r="C101" s="27"/>
      <c r="D101" s="27"/>
      <c r="E101" s="27"/>
      <c r="F101" s="32"/>
      <c r="G101" s="33">
        <v>36</v>
      </c>
      <c r="H101" s="33">
        <v>36</v>
      </c>
      <c r="I101" s="33">
        <v>36</v>
      </c>
      <c r="J101" s="33">
        <v>36</v>
      </c>
      <c r="K101" s="33"/>
      <c r="L101" s="33"/>
      <c r="M101" s="33"/>
      <c r="O101" s="32"/>
      <c r="P101" s="33">
        <v>36</v>
      </c>
      <c r="Q101" s="33">
        <v>36</v>
      </c>
      <c r="R101" s="33">
        <v>36</v>
      </c>
      <c r="S101" s="33">
        <v>36</v>
      </c>
      <c r="T101" s="33"/>
      <c r="U101" s="33"/>
      <c r="V101" s="33"/>
      <c r="X101" s="32"/>
      <c r="Y101" s="33">
        <v>36</v>
      </c>
      <c r="Z101" s="33">
        <v>36</v>
      </c>
      <c r="AA101" s="33">
        <v>36</v>
      </c>
      <c r="AB101" s="33">
        <v>36</v>
      </c>
      <c r="AC101" s="33"/>
      <c r="AD101" s="33"/>
      <c r="AE101" s="33"/>
      <c r="AG101" s="32"/>
      <c r="AH101" s="33">
        <v>36</v>
      </c>
      <c r="AI101" s="33">
        <v>36</v>
      </c>
      <c r="AJ101" s="33">
        <v>36</v>
      </c>
      <c r="AK101" s="33">
        <v>36</v>
      </c>
      <c r="AL101" s="33"/>
      <c r="AM101" s="33"/>
      <c r="AN101" s="33"/>
      <c r="AP101" s="32"/>
      <c r="AQ101" s="33">
        <v>35</v>
      </c>
      <c r="AR101" s="33">
        <v>35</v>
      </c>
      <c r="AS101" s="33">
        <v>35</v>
      </c>
      <c r="AT101" s="33">
        <v>35</v>
      </c>
      <c r="AU101" s="33"/>
      <c r="AV101" s="33"/>
      <c r="AW101" s="33"/>
      <c r="AY101" s="32"/>
      <c r="AZ101" s="33">
        <v>33</v>
      </c>
      <c r="BA101" s="33">
        <v>33</v>
      </c>
      <c r="BB101" s="33">
        <v>33</v>
      </c>
      <c r="BC101" s="33">
        <v>33</v>
      </c>
      <c r="BD101" s="33"/>
      <c r="BE101" s="33"/>
      <c r="BF101" s="33"/>
      <c r="BH101" s="32"/>
      <c r="BI101" s="33">
        <v>33</v>
      </c>
      <c r="BJ101" s="33">
        <v>33</v>
      </c>
      <c r="BK101" s="33">
        <v>33</v>
      </c>
      <c r="BL101" s="33">
        <v>33</v>
      </c>
      <c r="BM101" s="33"/>
      <c r="BN101" s="33"/>
      <c r="BO101" s="33"/>
      <c r="BQ101" s="32"/>
      <c r="BR101" s="33">
        <v>30</v>
      </c>
      <c r="BS101" s="33">
        <v>30</v>
      </c>
      <c r="BT101" s="33">
        <v>30</v>
      </c>
      <c r="BU101" s="33">
        <v>30</v>
      </c>
      <c r="BV101" s="33"/>
      <c r="BW101" s="33"/>
      <c r="BX101" s="33"/>
      <c r="BZ101" s="32"/>
      <c r="CA101" s="33">
        <v>19</v>
      </c>
      <c r="CB101" s="33">
        <v>19</v>
      </c>
      <c r="CC101" s="33">
        <v>19</v>
      </c>
      <c r="CD101" s="33">
        <v>19</v>
      </c>
      <c r="CE101" s="33"/>
      <c r="CF101" s="33"/>
      <c r="CG101" s="33"/>
    </row>
    <row r="102" spans="1:87" x14ac:dyDescent="0.2">
      <c r="A102" s="20" t="str">
        <f t="shared" si="1"/>
        <v>EAA Insurance Target Date 2021 - 2025 Peer Group Average</v>
      </c>
      <c r="B102" s="35" t="s">
        <v>11</v>
      </c>
      <c r="C102" s="27"/>
      <c r="D102" s="27"/>
      <c r="E102" s="27"/>
      <c r="F102" s="32">
        <v>1.5204629999999999</v>
      </c>
      <c r="G102" s="33"/>
      <c r="H102" s="33"/>
      <c r="I102" s="33"/>
      <c r="J102" s="33"/>
      <c r="K102" s="33"/>
      <c r="L102" s="33"/>
      <c r="M102" s="33"/>
      <c r="O102" s="32">
        <v>6.8458629999999996</v>
      </c>
      <c r="P102" s="33"/>
      <c r="Q102" s="33"/>
      <c r="R102" s="33"/>
      <c r="S102" s="33"/>
      <c r="T102" s="33"/>
      <c r="U102" s="33"/>
      <c r="V102" s="33"/>
      <c r="X102" s="32">
        <v>6.853281</v>
      </c>
      <c r="Y102" s="33"/>
      <c r="Z102" s="33"/>
      <c r="AA102" s="33"/>
      <c r="AB102" s="33"/>
      <c r="AC102" s="33"/>
      <c r="AD102" s="33"/>
      <c r="AE102" s="33"/>
      <c r="AG102" s="32">
        <v>7.1553779999999998</v>
      </c>
      <c r="AH102" s="33"/>
      <c r="AI102" s="33"/>
      <c r="AJ102" s="33"/>
      <c r="AK102" s="33"/>
      <c r="AL102" s="33"/>
      <c r="AM102" s="33"/>
      <c r="AN102" s="33"/>
      <c r="AP102" s="32">
        <v>8.6909589999999994</v>
      </c>
      <c r="AQ102" s="33"/>
      <c r="AR102" s="33"/>
      <c r="AS102" s="33"/>
      <c r="AT102" s="33"/>
      <c r="AU102" s="33"/>
      <c r="AV102" s="33"/>
      <c r="AW102" s="33"/>
      <c r="AY102" s="32">
        <v>3.6996310000000001</v>
      </c>
      <c r="AZ102" s="33"/>
      <c r="BA102" s="33"/>
      <c r="BB102" s="33"/>
      <c r="BC102" s="33"/>
      <c r="BD102" s="33"/>
      <c r="BE102" s="33"/>
      <c r="BF102" s="33"/>
      <c r="BH102" s="32">
        <v>2.7333310000000002</v>
      </c>
      <c r="BI102" s="33"/>
      <c r="BJ102" s="33"/>
      <c r="BK102" s="33"/>
      <c r="BL102" s="33"/>
      <c r="BM102" s="33"/>
      <c r="BN102" s="33"/>
      <c r="BO102" s="33"/>
      <c r="BQ102" s="32">
        <v>3.690067</v>
      </c>
      <c r="BR102" s="33"/>
      <c r="BS102" s="33"/>
      <c r="BT102" s="33"/>
      <c r="BU102" s="33"/>
      <c r="BV102" s="33"/>
      <c r="BW102" s="33"/>
      <c r="BX102" s="33"/>
      <c r="BZ102" s="32">
        <v>4.3964639999999999</v>
      </c>
      <c r="CA102" s="33"/>
      <c r="CB102" s="33"/>
      <c r="CC102" s="33"/>
      <c r="CD102" s="33"/>
      <c r="CE102" s="33"/>
      <c r="CF102" s="33"/>
      <c r="CG102" s="33"/>
    </row>
    <row r="103" spans="1:87" s="5" customFormat="1" x14ac:dyDescent="0.2">
      <c r="A103" s="20" t="str">
        <f t="shared" si="1"/>
        <v xml:space="preserve"> </v>
      </c>
      <c r="B103" s="27"/>
      <c r="C103" s="27"/>
      <c r="D103" s="27"/>
      <c r="E103" s="27"/>
      <c r="F103" s="32"/>
      <c r="G103" s="33"/>
      <c r="H103" s="33"/>
      <c r="I103" s="33"/>
      <c r="J103" s="33"/>
      <c r="K103" s="33"/>
      <c r="L103" s="33"/>
      <c r="M103" s="33"/>
      <c r="N103" s="1"/>
      <c r="O103" s="32"/>
      <c r="P103" s="33"/>
      <c r="Q103" s="33"/>
      <c r="R103" s="33"/>
      <c r="S103" s="33"/>
      <c r="T103" s="33"/>
      <c r="U103" s="33"/>
      <c r="V103" s="33"/>
      <c r="W103" s="1"/>
      <c r="X103" s="32"/>
      <c r="Y103" s="33"/>
      <c r="Z103" s="33"/>
      <c r="AA103" s="33"/>
      <c r="AB103" s="33"/>
      <c r="AC103" s="33"/>
      <c r="AD103" s="33"/>
      <c r="AE103" s="33"/>
      <c r="AF103" s="1"/>
      <c r="AG103" s="32"/>
      <c r="AH103" s="33"/>
      <c r="AI103" s="33"/>
      <c r="AJ103" s="33"/>
      <c r="AK103" s="33"/>
      <c r="AL103" s="33"/>
      <c r="AM103" s="33"/>
      <c r="AN103" s="33"/>
      <c r="AO103" s="1"/>
      <c r="AP103" s="32"/>
      <c r="AQ103" s="33"/>
      <c r="AR103" s="33"/>
      <c r="AS103" s="33"/>
      <c r="AT103" s="33"/>
      <c r="AU103" s="33"/>
      <c r="AV103" s="33"/>
      <c r="AW103" s="33"/>
      <c r="AX103" s="1"/>
      <c r="AY103" s="32"/>
      <c r="AZ103" s="33"/>
      <c r="BA103" s="33"/>
      <c r="BB103" s="33"/>
      <c r="BC103" s="33"/>
      <c r="BD103" s="33"/>
      <c r="BE103" s="33"/>
      <c r="BF103" s="33"/>
      <c r="BG103" s="1"/>
      <c r="BH103" s="32"/>
      <c r="BI103" s="33"/>
      <c r="BJ103" s="33"/>
      <c r="BK103" s="33"/>
      <c r="BL103" s="33"/>
      <c r="BM103" s="33"/>
      <c r="BN103" s="33"/>
      <c r="BO103" s="33"/>
      <c r="BP103" s="1"/>
      <c r="BQ103" s="32"/>
      <c r="BR103" s="33"/>
      <c r="BS103" s="33"/>
      <c r="BT103" s="33"/>
      <c r="BU103" s="33"/>
      <c r="BV103" s="33"/>
      <c r="BW103" s="33"/>
      <c r="BX103" s="33"/>
      <c r="BY103" s="1"/>
      <c r="BZ103" s="32"/>
      <c r="CA103" s="33"/>
      <c r="CB103" s="33"/>
      <c r="CC103" s="33"/>
      <c r="CD103" s="33"/>
      <c r="CE103" s="33"/>
      <c r="CF103" s="33"/>
      <c r="CG103" s="33"/>
      <c r="CH103" s="1"/>
      <c r="CI103" s="1"/>
    </row>
    <row r="104" spans="1:87" x14ac:dyDescent="0.2">
      <c r="A104" s="20" t="str">
        <f t="shared" si="1"/>
        <v xml:space="preserve"> EAA Insurance Target Date 2031 - 2035</v>
      </c>
      <c r="B104" s="36" t="s">
        <v>138</v>
      </c>
      <c r="C104" s="37"/>
      <c r="D104" s="37"/>
      <c r="E104" s="37"/>
      <c r="F104" s="38"/>
      <c r="G104" s="39"/>
      <c r="H104" s="39"/>
      <c r="I104" s="39"/>
      <c r="J104" s="39"/>
      <c r="K104" s="39"/>
      <c r="L104" s="39"/>
      <c r="M104" s="39"/>
      <c r="N104" s="40"/>
      <c r="O104" s="38"/>
      <c r="P104" s="39"/>
      <c r="Q104" s="39"/>
      <c r="R104" s="39"/>
      <c r="S104" s="39"/>
      <c r="T104" s="39"/>
      <c r="U104" s="39"/>
      <c r="V104" s="39"/>
      <c r="W104" s="40"/>
      <c r="X104" s="38"/>
      <c r="Y104" s="39"/>
      <c r="Z104" s="39"/>
      <c r="AA104" s="39"/>
      <c r="AB104" s="39"/>
      <c r="AC104" s="39"/>
      <c r="AD104" s="39"/>
      <c r="AE104" s="39"/>
      <c r="AF104" s="40"/>
      <c r="AG104" s="38"/>
      <c r="AH104" s="39"/>
      <c r="AI104" s="39"/>
      <c r="AJ104" s="39"/>
      <c r="AK104" s="39"/>
      <c r="AL104" s="39"/>
      <c r="AM104" s="39"/>
      <c r="AN104" s="39"/>
      <c r="AO104" s="40"/>
      <c r="AP104" s="38"/>
      <c r="AQ104" s="39"/>
      <c r="AR104" s="39"/>
      <c r="AS104" s="39"/>
      <c r="AT104" s="39"/>
      <c r="AU104" s="39"/>
      <c r="AV104" s="39"/>
      <c r="AW104" s="39"/>
      <c r="AX104" s="40"/>
      <c r="AY104" s="38"/>
      <c r="AZ104" s="39"/>
      <c r="BA104" s="39"/>
      <c r="BB104" s="39"/>
      <c r="BC104" s="39"/>
      <c r="BD104" s="39"/>
      <c r="BE104" s="39"/>
      <c r="BF104" s="39"/>
      <c r="BG104" s="40"/>
      <c r="BH104" s="38"/>
      <c r="BI104" s="39"/>
      <c r="BJ104" s="39"/>
      <c r="BK104" s="39"/>
      <c r="BL104" s="39"/>
      <c r="BM104" s="39"/>
      <c r="BN104" s="39"/>
      <c r="BO104" s="39"/>
      <c r="BP104" s="40"/>
      <c r="BQ104" s="38"/>
      <c r="BR104" s="39"/>
      <c r="BS104" s="39"/>
      <c r="BT104" s="39"/>
      <c r="BU104" s="39"/>
      <c r="BV104" s="39"/>
      <c r="BW104" s="39"/>
      <c r="BX104" s="39"/>
      <c r="BY104" s="40"/>
      <c r="BZ104" s="38"/>
      <c r="CA104" s="39"/>
      <c r="CB104" s="39"/>
      <c r="CC104" s="39"/>
      <c r="CD104" s="39"/>
      <c r="CE104" s="39"/>
      <c r="CF104" s="39"/>
      <c r="CG104" s="39"/>
      <c r="CH104" s="40"/>
      <c r="CI104" s="40"/>
    </row>
    <row r="105" spans="1:87" s="6" customFormat="1" x14ac:dyDescent="0.2">
      <c r="A105" s="20" t="str">
        <f t="shared" si="1"/>
        <v xml:space="preserve"> Prulink Adapt 2035</v>
      </c>
      <c r="B105" s="27" t="s">
        <v>27</v>
      </c>
      <c r="C105" s="27" t="s">
        <v>178</v>
      </c>
      <c r="D105" s="27" t="s">
        <v>138</v>
      </c>
      <c r="E105" s="27" t="s">
        <v>91</v>
      </c>
      <c r="F105" s="32">
        <v>2.1143900000000002</v>
      </c>
      <c r="G105" s="33">
        <v>18</v>
      </c>
      <c r="H105" s="33">
        <v>22</v>
      </c>
      <c r="I105" s="33">
        <v>81</v>
      </c>
      <c r="J105" s="33">
        <v>4</v>
      </c>
      <c r="K105" s="33">
        <v>19</v>
      </c>
      <c r="L105" s="33">
        <v>23</v>
      </c>
      <c r="M105" s="33">
        <v>81</v>
      </c>
      <c r="N105" s="1"/>
      <c r="O105" s="32">
        <v>7.9361680000000003</v>
      </c>
      <c r="P105" s="33">
        <v>18</v>
      </c>
      <c r="Q105" s="33">
        <v>22</v>
      </c>
      <c r="R105" s="33">
        <v>81</v>
      </c>
      <c r="S105" s="33">
        <v>4</v>
      </c>
      <c r="T105" s="33">
        <v>19</v>
      </c>
      <c r="U105" s="33">
        <v>23</v>
      </c>
      <c r="V105" s="33">
        <v>81</v>
      </c>
      <c r="W105" s="1"/>
      <c r="X105" s="32">
        <v>5.3338159999999997</v>
      </c>
      <c r="Y105" s="33">
        <v>17</v>
      </c>
      <c r="Z105" s="33">
        <v>22</v>
      </c>
      <c r="AA105" s="33">
        <v>76</v>
      </c>
      <c r="AB105" s="33">
        <v>4</v>
      </c>
      <c r="AC105" s="33">
        <v>18</v>
      </c>
      <c r="AD105" s="33">
        <v>23</v>
      </c>
      <c r="AE105" s="33">
        <v>77</v>
      </c>
      <c r="AF105" s="1"/>
      <c r="AG105" s="32">
        <v>2.3011560000000002</v>
      </c>
      <c r="AH105" s="33">
        <v>17</v>
      </c>
      <c r="AI105" s="33">
        <v>22</v>
      </c>
      <c r="AJ105" s="33">
        <v>76</v>
      </c>
      <c r="AK105" s="33">
        <v>4</v>
      </c>
      <c r="AL105" s="33">
        <v>18</v>
      </c>
      <c r="AM105" s="33">
        <v>23</v>
      </c>
      <c r="AN105" s="33">
        <v>77</v>
      </c>
      <c r="AO105" s="1"/>
      <c r="AP105" s="32">
        <v>7.0361940000000001</v>
      </c>
      <c r="AQ105" s="33">
        <v>16</v>
      </c>
      <c r="AR105" s="33">
        <v>21</v>
      </c>
      <c r="AS105" s="33">
        <v>75</v>
      </c>
      <c r="AT105" s="33">
        <v>3</v>
      </c>
      <c r="AU105" s="33">
        <v>17</v>
      </c>
      <c r="AV105" s="33">
        <v>22</v>
      </c>
      <c r="AW105" s="33">
        <v>76</v>
      </c>
      <c r="AX105" s="1"/>
      <c r="AY105" s="32">
        <v>4.015981</v>
      </c>
      <c r="AZ105" s="33">
        <v>10</v>
      </c>
      <c r="BA105" s="33">
        <v>19</v>
      </c>
      <c r="BB105" s="33">
        <v>50</v>
      </c>
      <c r="BC105" s="33">
        <v>2</v>
      </c>
      <c r="BD105" s="33">
        <v>11</v>
      </c>
      <c r="BE105" s="33">
        <v>20</v>
      </c>
      <c r="BF105" s="33">
        <v>50</v>
      </c>
      <c r="BG105" s="1"/>
      <c r="BH105" s="32">
        <v>4.1343560000000004</v>
      </c>
      <c r="BI105" s="33">
        <v>10</v>
      </c>
      <c r="BJ105" s="33">
        <v>18</v>
      </c>
      <c r="BK105" s="33">
        <v>53</v>
      </c>
      <c r="BL105" s="33">
        <v>3</v>
      </c>
      <c r="BM105" s="33">
        <v>11</v>
      </c>
      <c r="BN105" s="33">
        <v>19</v>
      </c>
      <c r="BO105" s="33">
        <v>53</v>
      </c>
      <c r="BP105" s="1"/>
      <c r="BQ105" s="32">
        <v>5.5495010000000002</v>
      </c>
      <c r="BR105" s="33">
        <v>9</v>
      </c>
      <c r="BS105" s="33">
        <v>16</v>
      </c>
      <c r="BT105" s="33">
        <v>53</v>
      </c>
      <c r="BU105" s="33">
        <v>3</v>
      </c>
      <c r="BV105" s="33">
        <v>10</v>
      </c>
      <c r="BW105" s="33">
        <v>17</v>
      </c>
      <c r="BX105" s="33">
        <v>54</v>
      </c>
      <c r="BY105" s="1"/>
      <c r="BZ105" s="32">
        <v>5.6297009999999998</v>
      </c>
      <c r="CA105" s="33">
        <v>9</v>
      </c>
      <c r="CB105" s="33">
        <v>13</v>
      </c>
      <c r="CC105" s="33">
        <v>67</v>
      </c>
      <c r="CD105" s="33">
        <v>3</v>
      </c>
      <c r="CE105" s="33">
        <v>9</v>
      </c>
      <c r="CF105" s="33">
        <v>13</v>
      </c>
      <c r="CG105" s="33">
        <v>67</v>
      </c>
      <c r="CH105" s="1"/>
      <c r="CI105" s="1"/>
    </row>
    <row r="106" spans="1:87" x14ac:dyDescent="0.2">
      <c r="A106" s="20" t="str">
        <f t="shared" si="1"/>
        <v xml:space="preserve"> Peer Group:  Morningstar Category = Target Date 2031 - 2035</v>
      </c>
      <c r="B106" s="41" t="s">
        <v>120</v>
      </c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  <c r="BB106" s="42"/>
      <c r="BC106" s="42"/>
      <c r="BD106" s="42"/>
      <c r="BE106" s="42"/>
      <c r="BF106" s="42"/>
      <c r="BG106" s="42"/>
      <c r="BH106" s="42"/>
      <c r="BI106" s="42"/>
      <c r="BJ106" s="42"/>
      <c r="BK106" s="42"/>
      <c r="BL106" s="42"/>
      <c r="BM106" s="42"/>
      <c r="BN106" s="42"/>
      <c r="BO106" s="42"/>
      <c r="BP106" s="42"/>
      <c r="BQ106" s="42"/>
      <c r="BR106" s="42"/>
      <c r="BS106" s="42"/>
      <c r="BT106" s="42"/>
      <c r="BU106" s="42"/>
      <c r="BV106" s="42"/>
      <c r="BW106" s="42"/>
      <c r="BX106" s="42"/>
      <c r="BY106" s="42"/>
      <c r="BZ106" s="42"/>
      <c r="CA106" s="42"/>
      <c r="CB106" s="42"/>
      <c r="CC106" s="42"/>
      <c r="CD106" s="42"/>
      <c r="CE106" s="42"/>
      <c r="CF106" s="42"/>
      <c r="CG106" s="42"/>
      <c r="CH106" s="42"/>
      <c r="CI106" s="42"/>
    </row>
    <row r="107" spans="1:87" x14ac:dyDescent="0.2">
      <c r="A107" s="20" t="str">
        <f t="shared" si="1"/>
        <v xml:space="preserve"> Number of investments ranked</v>
      </c>
      <c r="B107" s="35" t="s">
        <v>10</v>
      </c>
      <c r="C107" s="27"/>
      <c r="D107" s="27"/>
      <c r="E107" s="27"/>
      <c r="F107" s="32"/>
      <c r="G107" s="33">
        <v>22</v>
      </c>
      <c r="H107" s="33">
        <v>22</v>
      </c>
      <c r="I107" s="33">
        <v>22</v>
      </c>
      <c r="J107" s="33">
        <v>22</v>
      </c>
      <c r="K107" s="33"/>
      <c r="L107" s="33"/>
      <c r="M107" s="33"/>
      <c r="O107" s="32"/>
      <c r="P107" s="33">
        <v>22</v>
      </c>
      <c r="Q107" s="33">
        <v>22</v>
      </c>
      <c r="R107" s="33">
        <v>22</v>
      </c>
      <c r="S107" s="33">
        <v>22</v>
      </c>
      <c r="T107" s="33"/>
      <c r="U107" s="33"/>
      <c r="V107" s="33"/>
      <c r="X107" s="32"/>
      <c r="Y107" s="33">
        <v>22</v>
      </c>
      <c r="Z107" s="33">
        <v>22</v>
      </c>
      <c r="AA107" s="33">
        <v>22</v>
      </c>
      <c r="AB107" s="33">
        <v>22</v>
      </c>
      <c r="AC107" s="33"/>
      <c r="AD107" s="33"/>
      <c r="AE107" s="33"/>
      <c r="AG107" s="32"/>
      <c r="AH107" s="33">
        <v>22</v>
      </c>
      <c r="AI107" s="33">
        <v>22</v>
      </c>
      <c r="AJ107" s="33">
        <v>22</v>
      </c>
      <c r="AK107" s="33">
        <v>22</v>
      </c>
      <c r="AL107" s="33"/>
      <c r="AM107" s="33"/>
      <c r="AN107" s="33"/>
      <c r="AP107" s="32"/>
      <c r="AQ107" s="33">
        <v>21</v>
      </c>
      <c r="AR107" s="33">
        <v>21</v>
      </c>
      <c r="AS107" s="33">
        <v>21</v>
      </c>
      <c r="AT107" s="33">
        <v>21</v>
      </c>
      <c r="AU107" s="33"/>
      <c r="AV107" s="33"/>
      <c r="AW107" s="33"/>
      <c r="AY107" s="32"/>
      <c r="AZ107" s="33">
        <v>19</v>
      </c>
      <c r="BA107" s="33">
        <v>19</v>
      </c>
      <c r="BB107" s="33">
        <v>19</v>
      </c>
      <c r="BC107" s="33">
        <v>19</v>
      </c>
      <c r="BD107" s="33"/>
      <c r="BE107" s="33"/>
      <c r="BF107" s="33"/>
      <c r="BH107" s="32"/>
      <c r="BI107" s="33">
        <v>18</v>
      </c>
      <c r="BJ107" s="33">
        <v>18</v>
      </c>
      <c r="BK107" s="33">
        <v>18</v>
      </c>
      <c r="BL107" s="33">
        <v>18</v>
      </c>
      <c r="BM107" s="33"/>
      <c r="BN107" s="33"/>
      <c r="BO107" s="33"/>
      <c r="BQ107" s="32"/>
      <c r="BR107" s="33">
        <v>16</v>
      </c>
      <c r="BS107" s="33">
        <v>16</v>
      </c>
      <c r="BT107" s="33">
        <v>16</v>
      </c>
      <c r="BU107" s="33">
        <v>16</v>
      </c>
      <c r="BV107" s="33"/>
      <c r="BW107" s="33"/>
      <c r="BX107" s="33"/>
      <c r="BZ107" s="32"/>
      <c r="CA107" s="33">
        <v>13</v>
      </c>
      <c r="CB107" s="33">
        <v>13</v>
      </c>
      <c r="CC107" s="33">
        <v>13</v>
      </c>
      <c r="CD107" s="33">
        <v>13</v>
      </c>
      <c r="CE107" s="33"/>
      <c r="CF107" s="33"/>
      <c r="CG107" s="33"/>
    </row>
    <row r="108" spans="1:87" x14ac:dyDescent="0.2">
      <c r="A108" s="20" t="str">
        <f t="shared" si="1"/>
        <v>EAA Insurance Target Date 2031 - 2035 Peer Group Average</v>
      </c>
      <c r="B108" s="35" t="s">
        <v>11</v>
      </c>
      <c r="C108" s="27"/>
      <c r="D108" s="27"/>
      <c r="E108" s="27"/>
      <c r="F108" s="32">
        <v>3.3238300000000001</v>
      </c>
      <c r="G108" s="33"/>
      <c r="H108" s="33"/>
      <c r="I108" s="33"/>
      <c r="J108" s="33"/>
      <c r="K108" s="33"/>
      <c r="L108" s="33"/>
      <c r="M108" s="33"/>
      <c r="O108" s="32">
        <v>9.3162470000000006</v>
      </c>
      <c r="P108" s="33"/>
      <c r="Q108" s="33"/>
      <c r="R108" s="33"/>
      <c r="S108" s="33"/>
      <c r="T108" s="33"/>
      <c r="U108" s="33"/>
      <c r="V108" s="33"/>
      <c r="X108" s="32">
        <v>8.9932359999999996</v>
      </c>
      <c r="Y108" s="33"/>
      <c r="Z108" s="33"/>
      <c r="AA108" s="33"/>
      <c r="AB108" s="33"/>
      <c r="AC108" s="33"/>
      <c r="AD108" s="33"/>
      <c r="AE108" s="33"/>
      <c r="AG108" s="32">
        <v>4.9499129999999996</v>
      </c>
      <c r="AH108" s="33"/>
      <c r="AI108" s="33"/>
      <c r="AJ108" s="33"/>
      <c r="AK108" s="33"/>
      <c r="AL108" s="33"/>
      <c r="AM108" s="33"/>
      <c r="AN108" s="33"/>
      <c r="AP108" s="32">
        <v>11.170591999999999</v>
      </c>
      <c r="AQ108" s="33"/>
      <c r="AR108" s="33"/>
      <c r="AS108" s="33"/>
      <c r="AT108" s="33"/>
      <c r="AU108" s="33"/>
      <c r="AV108" s="33"/>
      <c r="AW108" s="33"/>
      <c r="AY108" s="32">
        <v>3.823753</v>
      </c>
      <c r="AZ108" s="33"/>
      <c r="BA108" s="33"/>
      <c r="BB108" s="33"/>
      <c r="BC108" s="33"/>
      <c r="BD108" s="33"/>
      <c r="BE108" s="33"/>
      <c r="BF108" s="33"/>
      <c r="BH108" s="32">
        <v>4.1017729999999997</v>
      </c>
      <c r="BI108" s="33"/>
      <c r="BJ108" s="33"/>
      <c r="BK108" s="33"/>
      <c r="BL108" s="33"/>
      <c r="BM108" s="33"/>
      <c r="BN108" s="33"/>
      <c r="BO108" s="33"/>
      <c r="BQ108" s="32">
        <v>5.505414</v>
      </c>
      <c r="BR108" s="33"/>
      <c r="BS108" s="33"/>
      <c r="BT108" s="33"/>
      <c r="BU108" s="33"/>
      <c r="BV108" s="33"/>
      <c r="BW108" s="33"/>
      <c r="BX108" s="33"/>
      <c r="BZ108" s="32">
        <v>6.3846309999999997</v>
      </c>
      <c r="CA108" s="33"/>
      <c r="CB108" s="33"/>
      <c r="CC108" s="33"/>
      <c r="CD108" s="33"/>
      <c r="CE108" s="33"/>
      <c r="CF108" s="33"/>
      <c r="CG108" s="33"/>
    </row>
    <row r="109" spans="1:87" s="5" customFormat="1" x14ac:dyDescent="0.2">
      <c r="A109" s="20" t="str">
        <f t="shared" si="1"/>
        <v xml:space="preserve"> </v>
      </c>
      <c r="B109" s="27"/>
      <c r="C109" s="27"/>
      <c r="D109" s="27"/>
      <c r="E109" s="27"/>
      <c r="F109" s="32"/>
      <c r="G109" s="33"/>
      <c r="H109" s="33"/>
      <c r="I109" s="33"/>
      <c r="J109" s="33"/>
      <c r="K109" s="33"/>
      <c r="L109" s="33"/>
      <c r="M109" s="33"/>
      <c r="N109" s="1"/>
      <c r="O109" s="32"/>
      <c r="P109" s="33"/>
      <c r="Q109" s="33"/>
      <c r="R109" s="33"/>
      <c r="S109" s="33"/>
      <c r="T109" s="33"/>
      <c r="U109" s="33"/>
      <c r="V109" s="33"/>
      <c r="W109" s="1"/>
      <c r="X109" s="32"/>
      <c r="Y109" s="33"/>
      <c r="Z109" s="33"/>
      <c r="AA109" s="33"/>
      <c r="AB109" s="33"/>
      <c r="AC109" s="33"/>
      <c r="AD109" s="33"/>
      <c r="AE109" s="33"/>
      <c r="AF109" s="1"/>
      <c r="AG109" s="32"/>
      <c r="AH109" s="33"/>
      <c r="AI109" s="33"/>
      <c r="AJ109" s="33"/>
      <c r="AK109" s="33"/>
      <c r="AL109" s="33"/>
      <c r="AM109" s="33"/>
      <c r="AN109" s="33"/>
      <c r="AO109" s="1"/>
      <c r="AP109" s="32"/>
      <c r="AQ109" s="33"/>
      <c r="AR109" s="33"/>
      <c r="AS109" s="33"/>
      <c r="AT109" s="33"/>
      <c r="AU109" s="33"/>
      <c r="AV109" s="33"/>
      <c r="AW109" s="33"/>
      <c r="AX109" s="1"/>
      <c r="AY109" s="32"/>
      <c r="AZ109" s="33"/>
      <c r="BA109" s="33"/>
      <c r="BB109" s="33"/>
      <c r="BC109" s="33"/>
      <c r="BD109" s="33"/>
      <c r="BE109" s="33"/>
      <c r="BF109" s="33"/>
      <c r="BG109" s="1"/>
      <c r="BH109" s="32"/>
      <c r="BI109" s="33"/>
      <c r="BJ109" s="33"/>
      <c r="BK109" s="33"/>
      <c r="BL109" s="33"/>
      <c r="BM109" s="33"/>
      <c r="BN109" s="33"/>
      <c r="BO109" s="33"/>
      <c r="BP109" s="1"/>
      <c r="BQ109" s="32"/>
      <c r="BR109" s="33"/>
      <c r="BS109" s="33"/>
      <c r="BT109" s="33"/>
      <c r="BU109" s="33"/>
      <c r="BV109" s="33"/>
      <c r="BW109" s="33"/>
      <c r="BX109" s="33"/>
      <c r="BY109" s="1"/>
      <c r="BZ109" s="32"/>
      <c r="CA109" s="33"/>
      <c r="CB109" s="33"/>
      <c r="CC109" s="33"/>
      <c r="CD109" s="33"/>
      <c r="CE109" s="33"/>
      <c r="CF109" s="33"/>
      <c r="CG109" s="33"/>
      <c r="CH109" s="1"/>
      <c r="CI109" s="1"/>
    </row>
    <row r="110" spans="1:87" x14ac:dyDescent="0.2">
      <c r="A110" s="20" t="str">
        <f t="shared" si="1"/>
        <v xml:space="preserve"> EAA Insurance US Large-Cap Growth Equity</v>
      </c>
      <c r="B110" s="36" t="s">
        <v>139</v>
      </c>
      <c r="C110" s="37"/>
      <c r="D110" s="37"/>
      <c r="E110" s="37"/>
      <c r="F110" s="38"/>
      <c r="G110" s="39"/>
      <c r="H110" s="39"/>
      <c r="I110" s="39"/>
      <c r="J110" s="39"/>
      <c r="K110" s="39"/>
      <c r="L110" s="39"/>
      <c r="M110" s="39"/>
      <c r="N110" s="40"/>
      <c r="O110" s="38"/>
      <c r="P110" s="39"/>
      <c r="Q110" s="39"/>
      <c r="R110" s="39"/>
      <c r="S110" s="39"/>
      <c r="T110" s="39"/>
      <c r="U110" s="39"/>
      <c r="V110" s="39"/>
      <c r="W110" s="40"/>
      <c r="X110" s="38"/>
      <c r="Y110" s="39"/>
      <c r="Z110" s="39"/>
      <c r="AA110" s="39"/>
      <c r="AB110" s="39"/>
      <c r="AC110" s="39"/>
      <c r="AD110" s="39"/>
      <c r="AE110" s="39"/>
      <c r="AF110" s="40"/>
      <c r="AG110" s="38"/>
      <c r="AH110" s="39"/>
      <c r="AI110" s="39"/>
      <c r="AJ110" s="39"/>
      <c r="AK110" s="39"/>
      <c r="AL110" s="39"/>
      <c r="AM110" s="39"/>
      <c r="AN110" s="39"/>
      <c r="AO110" s="40"/>
      <c r="AP110" s="38"/>
      <c r="AQ110" s="39"/>
      <c r="AR110" s="39"/>
      <c r="AS110" s="39"/>
      <c r="AT110" s="39"/>
      <c r="AU110" s="39"/>
      <c r="AV110" s="39"/>
      <c r="AW110" s="39"/>
      <c r="AX110" s="40"/>
      <c r="AY110" s="38"/>
      <c r="AZ110" s="39"/>
      <c r="BA110" s="39"/>
      <c r="BB110" s="39"/>
      <c r="BC110" s="39"/>
      <c r="BD110" s="39"/>
      <c r="BE110" s="39"/>
      <c r="BF110" s="39"/>
      <c r="BG110" s="40"/>
      <c r="BH110" s="38"/>
      <c r="BI110" s="39"/>
      <c r="BJ110" s="39"/>
      <c r="BK110" s="39"/>
      <c r="BL110" s="39"/>
      <c r="BM110" s="39"/>
      <c r="BN110" s="39"/>
      <c r="BO110" s="39"/>
      <c r="BP110" s="40"/>
      <c r="BQ110" s="38"/>
      <c r="BR110" s="39"/>
      <c r="BS110" s="39"/>
      <c r="BT110" s="39"/>
      <c r="BU110" s="39"/>
      <c r="BV110" s="39"/>
      <c r="BW110" s="39"/>
      <c r="BX110" s="39"/>
      <c r="BY110" s="40"/>
      <c r="BZ110" s="38"/>
      <c r="CA110" s="39"/>
      <c r="CB110" s="39"/>
      <c r="CC110" s="39"/>
      <c r="CD110" s="39"/>
      <c r="CE110" s="39"/>
      <c r="CF110" s="39"/>
      <c r="CG110" s="39"/>
      <c r="CH110" s="40"/>
      <c r="CI110" s="40"/>
    </row>
    <row r="111" spans="1:87" s="6" customFormat="1" x14ac:dyDescent="0.2">
      <c r="A111" s="20" t="str">
        <f t="shared" si="1"/>
        <v xml:space="preserve"> Prulink America</v>
      </c>
      <c r="B111" s="27" t="s">
        <v>28</v>
      </c>
      <c r="C111" s="27" t="s">
        <v>179</v>
      </c>
      <c r="D111" s="27" t="s">
        <v>139</v>
      </c>
      <c r="E111" s="27" t="s">
        <v>91</v>
      </c>
      <c r="F111" s="32">
        <v>1.84544</v>
      </c>
      <c r="G111" s="33">
        <v>65</v>
      </c>
      <c r="H111" s="33">
        <v>66</v>
      </c>
      <c r="I111" s="33">
        <v>98</v>
      </c>
      <c r="J111" s="33">
        <v>4</v>
      </c>
      <c r="K111" s="33">
        <v>110</v>
      </c>
      <c r="L111" s="33">
        <v>111</v>
      </c>
      <c r="M111" s="33">
        <v>99</v>
      </c>
      <c r="N111" s="1"/>
      <c r="O111" s="32">
        <v>3.6927750000000001</v>
      </c>
      <c r="P111" s="33">
        <v>64</v>
      </c>
      <c r="Q111" s="33">
        <v>66</v>
      </c>
      <c r="R111" s="33">
        <v>96</v>
      </c>
      <c r="S111" s="33">
        <v>4</v>
      </c>
      <c r="T111" s="33">
        <v>109</v>
      </c>
      <c r="U111" s="33">
        <v>111</v>
      </c>
      <c r="V111" s="33">
        <v>97</v>
      </c>
      <c r="W111" s="1"/>
      <c r="X111" s="32">
        <v>2.835248</v>
      </c>
      <c r="Y111" s="33">
        <v>63</v>
      </c>
      <c r="Z111" s="33">
        <v>66</v>
      </c>
      <c r="AA111" s="33">
        <v>95</v>
      </c>
      <c r="AB111" s="33">
        <v>4</v>
      </c>
      <c r="AC111" s="33">
        <v>108</v>
      </c>
      <c r="AD111" s="33">
        <v>111</v>
      </c>
      <c r="AE111" s="33">
        <v>96</v>
      </c>
      <c r="AF111" s="1"/>
      <c r="AG111" s="32">
        <v>-6.4227530000000002</v>
      </c>
      <c r="AH111" s="33">
        <v>65</v>
      </c>
      <c r="AI111" s="33">
        <v>66</v>
      </c>
      <c r="AJ111" s="33">
        <v>98</v>
      </c>
      <c r="AK111" s="33">
        <v>4</v>
      </c>
      <c r="AL111" s="33">
        <v>110</v>
      </c>
      <c r="AM111" s="33">
        <v>111</v>
      </c>
      <c r="AN111" s="33">
        <v>99</v>
      </c>
      <c r="AO111" s="1"/>
      <c r="AP111" s="32">
        <v>-4.6652979999999999</v>
      </c>
      <c r="AQ111" s="33">
        <v>65</v>
      </c>
      <c r="AR111" s="33">
        <v>66</v>
      </c>
      <c r="AS111" s="33">
        <v>98</v>
      </c>
      <c r="AT111" s="33">
        <v>4</v>
      </c>
      <c r="AU111" s="33">
        <v>109</v>
      </c>
      <c r="AV111" s="33">
        <v>110</v>
      </c>
      <c r="AW111" s="33">
        <v>99</v>
      </c>
      <c r="AX111" s="1"/>
      <c r="AY111" s="32">
        <v>-4.6789180000000004</v>
      </c>
      <c r="AZ111" s="33">
        <v>64</v>
      </c>
      <c r="BA111" s="33">
        <v>65</v>
      </c>
      <c r="BB111" s="33">
        <v>98</v>
      </c>
      <c r="BC111" s="33">
        <v>4</v>
      </c>
      <c r="BD111" s="33">
        <v>106</v>
      </c>
      <c r="BE111" s="33">
        <v>107</v>
      </c>
      <c r="BF111" s="33">
        <v>99</v>
      </c>
      <c r="BG111" s="1"/>
      <c r="BH111" s="32">
        <v>0.99318600000000001</v>
      </c>
      <c r="BI111" s="33">
        <v>62</v>
      </c>
      <c r="BJ111" s="33">
        <v>63</v>
      </c>
      <c r="BK111" s="33">
        <v>98</v>
      </c>
      <c r="BL111" s="33">
        <v>4</v>
      </c>
      <c r="BM111" s="33">
        <v>104</v>
      </c>
      <c r="BN111" s="33">
        <v>105</v>
      </c>
      <c r="BO111" s="33">
        <v>99</v>
      </c>
      <c r="BP111" s="1"/>
      <c r="BQ111" s="32">
        <v>2.6433490000000002</v>
      </c>
      <c r="BR111" s="33">
        <v>58</v>
      </c>
      <c r="BS111" s="33">
        <v>59</v>
      </c>
      <c r="BT111" s="33">
        <v>98</v>
      </c>
      <c r="BU111" s="33">
        <v>4</v>
      </c>
      <c r="BV111" s="33">
        <v>100</v>
      </c>
      <c r="BW111" s="33">
        <v>101</v>
      </c>
      <c r="BX111" s="33">
        <v>99</v>
      </c>
      <c r="BY111" s="1"/>
      <c r="BZ111" s="32">
        <v>9.4955979999999993</v>
      </c>
      <c r="CA111" s="33">
        <v>53</v>
      </c>
      <c r="CB111" s="33">
        <v>55</v>
      </c>
      <c r="CC111" s="33">
        <v>96</v>
      </c>
      <c r="CD111" s="33">
        <v>4</v>
      </c>
      <c r="CE111" s="33">
        <v>88</v>
      </c>
      <c r="CF111" s="33">
        <v>91</v>
      </c>
      <c r="CG111" s="33">
        <v>98</v>
      </c>
      <c r="CH111" s="1"/>
      <c r="CI111" s="1"/>
    </row>
    <row r="112" spans="1:87" x14ac:dyDescent="0.2">
      <c r="A112" s="20" t="str">
        <f t="shared" si="1"/>
        <v xml:space="preserve"> Peer Group:  Morningstar Category = US Large-Cap Growth Equity</v>
      </c>
      <c r="B112" s="41" t="s">
        <v>121</v>
      </c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42"/>
      <c r="BA112" s="42"/>
      <c r="BB112" s="42"/>
      <c r="BC112" s="42"/>
      <c r="BD112" s="42"/>
      <c r="BE112" s="42"/>
      <c r="BF112" s="42"/>
      <c r="BG112" s="42"/>
      <c r="BH112" s="42"/>
      <c r="BI112" s="42"/>
      <c r="BJ112" s="42"/>
      <c r="BK112" s="42"/>
      <c r="BL112" s="42"/>
      <c r="BM112" s="42"/>
      <c r="BN112" s="42"/>
      <c r="BO112" s="42"/>
      <c r="BP112" s="42"/>
      <c r="BQ112" s="42"/>
      <c r="BR112" s="42"/>
      <c r="BS112" s="42"/>
      <c r="BT112" s="42"/>
      <c r="BU112" s="42"/>
      <c r="BV112" s="42"/>
      <c r="BW112" s="42"/>
      <c r="BX112" s="42"/>
      <c r="BY112" s="42"/>
      <c r="BZ112" s="42"/>
      <c r="CA112" s="42"/>
      <c r="CB112" s="42"/>
      <c r="CC112" s="42"/>
      <c r="CD112" s="42"/>
      <c r="CE112" s="42"/>
      <c r="CF112" s="42"/>
      <c r="CG112" s="42"/>
      <c r="CH112" s="42"/>
      <c r="CI112" s="42"/>
    </row>
    <row r="113" spans="1:87" x14ac:dyDescent="0.2">
      <c r="A113" s="20" t="str">
        <f t="shared" si="1"/>
        <v xml:space="preserve"> Number of investments ranked</v>
      </c>
      <c r="B113" s="35" t="s">
        <v>10</v>
      </c>
      <c r="C113" s="27"/>
      <c r="D113" s="27"/>
      <c r="E113" s="27"/>
      <c r="F113" s="32"/>
      <c r="G113" s="33">
        <v>66</v>
      </c>
      <c r="H113" s="33">
        <v>66</v>
      </c>
      <c r="I113" s="33">
        <v>66</v>
      </c>
      <c r="J113" s="33">
        <v>66</v>
      </c>
      <c r="K113" s="33"/>
      <c r="L113" s="33"/>
      <c r="M113" s="33"/>
      <c r="O113" s="32"/>
      <c r="P113" s="33">
        <v>66</v>
      </c>
      <c r="Q113" s="33">
        <v>66</v>
      </c>
      <c r="R113" s="33">
        <v>66</v>
      </c>
      <c r="S113" s="33">
        <v>66</v>
      </c>
      <c r="T113" s="33"/>
      <c r="U113" s="33"/>
      <c r="V113" s="33"/>
      <c r="X113" s="32"/>
      <c r="Y113" s="33">
        <v>66</v>
      </c>
      <c r="Z113" s="33">
        <v>66</v>
      </c>
      <c r="AA113" s="33">
        <v>66</v>
      </c>
      <c r="AB113" s="33">
        <v>66</v>
      </c>
      <c r="AC113" s="33"/>
      <c r="AD113" s="33"/>
      <c r="AE113" s="33"/>
      <c r="AG113" s="32"/>
      <c r="AH113" s="33">
        <v>66</v>
      </c>
      <c r="AI113" s="33">
        <v>66</v>
      </c>
      <c r="AJ113" s="33">
        <v>66</v>
      </c>
      <c r="AK113" s="33">
        <v>66</v>
      </c>
      <c r="AL113" s="33"/>
      <c r="AM113" s="33"/>
      <c r="AN113" s="33"/>
      <c r="AP113" s="32"/>
      <c r="AQ113" s="33">
        <v>66</v>
      </c>
      <c r="AR113" s="33">
        <v>66</v>
      </c>
      <c r="AS113" s="33">
        <v>66</v>
      </c>
      <c r="AT113" s="33">
        <v>66</v>
      </c>
      <c r="AU113" s="33"/>
      <c r="AV113" s="33"/>
      <c r="AW113" s="33"/>
      <c r="AY113" s="32"/>
      <c r="AZ113" s="33">
        <v>65</v>
      </c>
      <c r="BA113" s="33">
        <v>65</v>
      </c>
      <c r="BB113" s="33">
        <v>65</v>
      </c>
      <c r="BC113" s="33">
        <v>65</v>
      </c>
      <c r="BD113" s="33"/>
      <c r="BE113" s="33"/>
      <c r="BF113" s="33"/>
      <c r="BH113" s="32"/>
      <c r="BI113" s="33">
        <v>63</v>
      </c>
      <c r="BJ113" s="33">
        <v>63</v>
      </c>
      <c r="BK113" s="33">
        <v>63</v>
      </c>
      <c r="BL113" s="33">
        <v>63</v>
      </c>
      <c r="BM113" s="33"/>
      <c r="BN113" s="33"/>
      <c r="BO113" s="33"/>
      <c r="BQ113" s="32"/>
      <c r="BR113" s="33">
        <v>59</v>
      </c>
      <c r="BS113" s="33">
        <v>59</v>
      </c>
      <c r="BT113" s="33">
        <v>59</v>
      </c>
      <c r="BU113" s="33">
        <v>59</v>
      </c>
      <c r="BV113" s="33"/>
      <c r="BW113" s="33"/>
      <c r="BX113" s="33"/>
      <c r="BZ113" s="32"/>
      <c r="CA113" s="33">
        <v>55</v>
      </c>
      <c r="CB113" s="33">
        <v>55</v>
      </c>
      <c r="CC113" s="33">
        <v>55</v>
      </c>
      <c r="CD113" s="33">
        <v>55</v>
      </c>
      <c r="CE113" s="33"/>
      <c r="CF113" s="33"/>
      <c r="CG113" s="33"/>
    </row>
    <row r="114" spans="1:87" x14ac:dyDescent="0.2">
      <c r="A114" s="20" t="str">
        <f t="shared" si="1"/>
        <v>EAA Insurance US Large-Cap Growth Equity Peer Group Average</v>
      </c>
      <c r="B114" s="35" t="s">
        <v>11</v>
      </c>
      <c r="C114" s="27"/>
      <c r="D114" s="27"/>
      <c r="E114" s="27"/>
      <c r="F114" s="32">
        <v>6.7735940000000001</v>
      </c>
      <c r="G114" s="33"/>
      <c r="H114" s="33"/>
      <c r="I114" s="33"/>
      <c r="J114" s="33"/>
      <c r="K114" s="33"/>
      <c r="L114" s="33"/>
      <c r="M114" s="33"/>
      <c r="O114" s="32">
        <v>12.689123</v>
      </c>
      <c r="P114" s="33"/>
      <c r="Q114" s="33"/>
      <c r="R114" s="33"/>
      <c r="S114" s="33"/>
      <c r="T114" s="33"/>
      <c r="U114" s="33"/>
      <c r="V114" s="33"/>
      <c r="X114" s="32">
        <v>23.965862000000001</v>
      </c>
      <c r="Y114" s="33"/>
      <c r="Z114" s="33"/>
      <c r="AA114" s="33"/>
      <c r="AB114" s="33"/>
      <c r="AC114" s="33"/>
      <c r="AD114" s="33"/>
      <c r="AE114" s="33"/>
      <c r="AG114" s="32">
        <v>21.562604</v>
      </c>
      <c r="AH114" s="33"/>
      <c r="AI114" s="33"/>
      <c r="AJ114" s="33"/>
      <c r="AK114" s="33"/>
      <c r="AL114" s="33"/>
      <c r="AM114" s="33"/>
      <c r="AN114" s="33"/>
      <c r="AP114" s="32">
        <v>27.90286</v>
      </c>
      <c r="AQ114" s="33"/>
      <c r="AR114" s="33"/>
      <c r="AS114" s="33"/>
      <c r="AT114" s="33"/>
      <c r="AU114" s="33"/>
      <c r="AV114" s="33"/>
      <c r="AW114" s="33"/>
      <c r="AY114" s="32">
        <v>14.681706</v>
      </c>
      <c r="AZ114" s="33"/>
      <c r="BA114" s="33"/>
      <c r="BB114" s="33"/>
      <c r="BC114" s="33"/>
      <c r="BD114" s="33"/>
      <c r="BE114" s="33"/>
      <c r="BF114" s="33"/>
      <c r="BH114" s="32">
        <v>17.496279000000001</v>
      </c>
      <c r="BI114" s="33"/>
      <c r="BJ114" s="33"/>
      <c r="BK114" s="33"/>
      <c r="BL114" s="33"/>
      <c r="BM114" s="33"/>
      <c r="BN114" s="33"/>
      <c r="BO114" s="33"/>
      <c r="BQ114" s="32">
        <v>14.057257999999999</v>
      </c>
      <c r="BR114" s="33"/>
      <c r="BS114" s="33"/>
      <c r="BT114" s="33"/>
      <c r="BU114" s="33"/>
      <c r="BV114" s="33"/>
      <c r="BW114" s="33"/>
      <c r="BX114" s="33"/>
      <c r="BZ114" s="32">
        <v>14.981695</v>
      </c>
      <c r="CA114" s="33"/>
      <c r="CB114" s="33"/>
      <c r="CC114" s="33"/>
      <c r="CD114" s="33"/>
      <c r="CE114" s="33"/>
      <c r="CF114" s="33"/>
      <c r="CG114" s="33"/>
    </row>
    <row r="115" spans="1:87" s="5" customFormat="1" x14ac:dyDescent="0.2">
      <c r="A115" s="20" t="str">
        <f t="shared" si="1"/>
        <v xml:space="preserve"> </v>
      </c>
      <c r="B115" s="27"/>
      <c r="C115" s="27"/>
      <c r="D115" s="27"/>
      <c r="E115" s="27"/>
      <c r="F115" s="32"/>
      <c r="G115" s="33"/>
      <c r="H115" s="33"/>
      <c r="I115" s="33"/>
      <c r="J115" s="33"/>
      <c r="K115" s="33"/>
      <c r="L115" s="33"/>
      <c r="M115" s="33"/>
      <c r="N115" s="1"/>
      <c r="O115" s="32"/>
      <c r="P115" s="33"/>
      <c r="Q115" s="33"/>
      <c r="R115" s="33"/>
      <c r="S115" s="33"/>
      <c r="T115" s="33"/>
      <c r="U115" s="33"/>
      <c r="V115" s="33"/>
      <c r="W115" s="1"/>
      <c r="X115" s="32"/>
      <c r="Y115" s="33"/>
      <c r="Z115" s="33"/>
      <c r="AA115" s="33"/>
      <c r="AB115" s="33"/>
      <c r="AC115" s="33"/>
      <c r="AD115" s="33"/>
      <c r="AE115" s="33"/>
      <c r="AF115" s="1"/>
      <c r="AG115" s="32"/>
      <c r="AH115" s="33"/>
      <c r="AI115" s="33"/>
      <c r="AJ115" s="33"/>
      <c r="AK115" s="33"/>
      <c r="AL115" s="33"/>
      <c r="AM115" s="33"/>
      <c r="AN115" s="33"/>
      <c r="AO115" s="1"/>
      <c r="AP115" s="32"/>
      <c r="AQ115" s="33"/>
      <c r="AR115" s="33"/>
      <c r="AS115" s="33"/>
      <c r="AT115" s="33"/>
      <c r="AU115" s="33"/>
      <c r="AV115" s="33"/>
      <c r="AW115" s="33"/>
      <c r="AX115" s="1"/>
      <c r="AY115" s="32"/>
      <c r="AZ115" s="33"/>
      <c r="BA115" s="33"/>
      <c r="BB115" s="33"/>
      <c r="BC115" s="33"/>
      <c r="BD115" s="33"/>
      <c r="BE115" s="33"/>
      <c r="BF115" s="33"/>
      <c r="BG115" s="1"/>
      <c r="BH115" s="32"/>
      <c r="BI115" s="33"/>
      <c r="BJ115" s="33"/>
      <c r="BK115" s="33"/>
      <c r="BL115" s="33"/>
      <c r="BM115" s="33"/>
      <c r="BN115" s="33"/>
      <c r="BO115" s="33"/>
      <c r="BP115" s="1"/>
      <c r="BQ115" s="32"/>
      <c r="BR115" s="33"/>
      <c r="BS115" s="33"/>
      <c r="BT115" s="33"/>
      <c r="BU115" s="33"/>
      <c r="BV115" s="33"/>
      <c r="BW115" s="33"/>
      <c r="BX115" s="33"/>
      <c r="BY115" s="1"/>
      <c r="BZ115" s="32"/>
      <c r="CA115" s="33"/>
      <c r="CB115" s="33"/>
      <c r="CC115" s="33"/>
      <c r="CD115" s="33"/>
      <c r="CE115" s="33"/>
      <c r="CF115" s="33"/>
      <c r="CG115" s="33"/>
      <c r="CH115" s="1"/>
      <c r="CI115" s="1"/>
    </row>
    <row r="116" spans="1:87" x14ac:dyDescent="0.2">
      <c r="A116" s="20" t="str">
        <f t="shared" si="1"/>
        <v xml:space="preserve"> EAA Insurance Global Emerging Markets Equity</v>
      </c>
      <c r="B116" s="36" t="s">
        <v>140</v>
      </c>
      <c r="C116" s="37"/>
      <c r="D116" s="37"/>
      <c r="E116" s="37"/>
      <c r="F116" s="38"/>
      <c r="G116" s="39"/>
      <c r="H116" s="39"/>
      <c r="I116" s="39"/>
      <c r="J116" s="39"/>
      <c r="K116" s="39"/>
      <c r="L116" s="39"/>
      <c r="M116" s="39"/>
      <c r="N116" s="40"/>
      <c r="O116" s="38"/>
      <c r="P116" s="39"/>
      <c r="Q116" s="39"/>
      <c r="R116" s="39"/>
      <c r="S116" s="39"/>
      <c r="T116" s="39"/>
      <c r="U116" s="39"/>
      <c r="V116" s="39"/>
      <c r="W116" s="40"/>
      <c r="X116" s="38"/>
      <c r="Y116" s="39"/>
      <c r="Z116" s="39"/>
      <c r="AA116" s="39"/>
      <c r="AB116" s="39"/>
      <c r="AC116" s="39"/>
      <c r="AD116" s="39"/>
      <c r="AE116" s="39"/>
      <c r="AF116" s="40"/>
      <c r="AG116" s="38"/>
      <c r="AH116" s="39"/>
      <c r="AI116" s="39"/>
      <c r="AJ116" s="39"/>
      <c r="AK116" s="39"/>
      <c r="AL116" s="39"/>
      <c r="AM116" s="39"/>
      <c r="AN116" s="39"/>
      <c r="AO116" s="40"/>
      <c r="AP116" s="38"/>
      <c r="AQ116" s="39"/>
      <c r="AR116" s="39"/>
      <c r="AS116" s="39"/>
      <c r="AT116" s="39"/>
      <c r="AU116" s="39"/>
      <c r="AV116" s="39"/>
      <c r="AW116" s="39"/>
      <c r="AX116" s="40"/>
      <c r="AY116" s="38"/>
      <c r="AZ116" s="39"/>
      <c r="BA116" s="39"/>
      <c r="BB116" s="39"/>
      <c r="BC116" s="39"/>
      <c r="BD116" s="39"/>
      <c r="BE116" s="39"/>
      <c r="BF116" s="39"/>
      <c r="BG116" s="40"/>
      <c r="BH116" s="38"/>
      <c r="BI116" s="39"/>
      <c r="BJ116" s="39"/>
      <c r="BK116" s="39"/>
      <c r="BL116" s="39"/>
      <c r="BM116" s="39"/>
      <c r="BN116" s="39"/>
      <c r="BO116" s="39"/>
      <c r="BP116" s="40"/>
      <c r="BQ116" s="38"/>
      <c r="BR116" s="39"/>
      <c r="BS116" s="39"/>
      <c r="BT116" s="39"/>
      <c r="BU116" s="39"/>
      <c r="BV116" s="39"/>
      <c r="BW116" s="39"/>
      <c r="BX116" s="39"/>
      <c r="BY116" s="40"/>
      <c r="BZ116" s="38"/>
      <c r="CA116" s="39"/>
      <c r="CB116" s="39"/>
      <c r="CC116" s="39"/>
      <c r="CD116" s="39"/>
      <c r="CE116" s="39"/>
      <c r="CF116" s="39"/>
      <c r="CG116" s="39"/>
      <c r="CH116" s="40"/>
      <c r="CI116" s="40"/>
    </row>
    <row r="117" spans="1:87" s="6" customFormat="1" x14ac:dyDescent="0.2">
      <c r="A117" s="20" t="str">
        <f t="shared" si="1"/>
        <v xml:space="preserve"> Prulink Emerging Markets</v>
      </c>
      <c r="B117" s="27" t="s">
        <v>29</v>
      </c>
      <c r="C117" s="27" t="s">
        <v>180</v>
      </c>
      <c r="D117" s="27" t="s">
        <v>140</v>
      </c>
      <c r="E117" s="27" t="s">
        <v>91</v>
      </c>
      <c r="F117" s="32">
        <v>5.3522499999999997</v>
      </c>
      <c r="G117" s="33">
        <v>17</v>
      </c>
      <c r="H117" s="33">
        <v>283</v>
      </c>
      <c r="I117" s="33">
        <v>6</v>
      </c>
      <c r="J117" s="33">
        <v>1</v>
      </c>
      <c r="K117" s="33">
        <v>33</v>
      </c>
      <c r="L117" s="33">
        <v>463</v>
      </c>
      <c r="M117" s="33">
        <v>6</v>
      </c>
      <c r="N117" s="1"/>
      <c r="O117" s="32">
        <v>23.850587000000001</v>
      </c>
      <c r="P117" s="33">
        <v>13</v>
      </c>
      <c r="Q117" s="33">
        <v>283</v>
      </c>
      <c r="R117" s="33">
        <v>5</v>
      </c>
      <c r="S117" s="33">
        <v>1</v>
      </c>
      <c r="T117" s="33">
        <v>25</v>
      </c>
      <c r="U117" s="33">
        <v>463</v>
      </c>
      <c r="V117" s="33">
        <v>5</v>
      </c>
      <c r="W117" s="1"/>
      <c r="X117" s="32">
        <v>18.12745</v>
      </c>
      <c r="Y117" s="33">
        <v>13</v>
      </c>
      <c r="Z117" s="33">
        <v>283</v>
      </c>
      <c r="AA117" s="33">
        <v>5</v>
      </c>
      <c r="AB117" s="33">
        <v>1</v>
      </c>
      <c r="AC117" s="33">
        <v>23</v>
      </c>
      <c r="AD117" s="33">
        <v>463</v>
      </c>
      <c r="AE117" s="33">
        <v>5</v>
      </c>
      <c r="AF117" s="1"/>
      <c r="AG117" s="32">
        <v>11.002993</v>
      </c>
      <c r="AH117" s="33">
        <v>23</v>
      </c>
      <c r="AI117" s="33">
        <v>283</v>
      </c>
      <c r="AJ117" s="33">
        <v>8</v>
      </c>
      <c r="AK117" s="33">
        <v>1</v>
      </c>
      <c r="AL117" s="33">
        <v>47</v>
      </c>
      <c r="AM117" s="33">
        <v>463</v>
      </c>
      <c r="AN117" s="33">
        <v>8</v>
      </c>
      <c r="AO117" s="1"/>
      <c r="AP117" s="32">
        <v>22.055851000000001</v>
      </c>
      <c r="AQ117" s="33">
        <v>24</v>
      </c>
      <c r="AR117" s="33">
        <v>280</v>
      </c>
      <c r="AS117" s="33">
        <v>9</v>
      </c>
      <c r="AT117" s="33">
        <v>1</v>
      </c>
      <c r="AU117" s="33">
        <v>47</v>
      </c>
      <c r="AV117" s="33">
        <v>458</v>
      </c>
      <c r="AW117" s="33">
        <v>9</v>
      </c>
      <c r="AX117" s="1"/>
      <c r="AY117" s="32">
        <v>14.928927</v>
      </c>
      <c r="AZ117" s="33">
        <v>15</v>
      </c>
      <c r="BA117" s="33">
        <v>277</v>
      </c>
      <c r="BB117" s="33">
        <v>6</v>
      </c>
      <c r="BC117" s="33">
        <v>1</v>
      </c>
      <c r="BD117" s="33">
        <v>25</v>
      </c>
      <c r="BE117" s="33">
        <v>452</v>
      </c>
      <c r="BF117" s="33">
        <v>5</v>
      </c>
      <c r="BG117" s="1"/>
      <c r="BH117" s="32">
        <v>9.1547689999999999</v>
      </c>
      <c r="BI117" s="33">
        <v>12</v>
      </c>
      <c r="BJ117" s="33">
        <v>265</v>
      </c>
      <c r="BK117" s="33">
        <v>5</v>
      </c>
      <c r="BL117" s="33">
        <v>1</v>
      </c>
      <c r="BM117" s="33">
        <v>23</v>
      </c>
      <c r="BN117" s="33">
        <v>437</v>
      </c>
      <c r="BO117" s="33">
        <v>4</v>
      </c>
      <c r="BP117" s="1"/>
      <c r="BQ117" s="32">
        <v>12.525731</v>
      </c>
      <c r="BR117" s="33">
        <v>11</v>
      </c>
      <c r="BS117" s="33">
        <v>250</v>
      </c>
      <c r="BT117" s="33">
        <v>4</v>
      </c>
      <c r="BU117" s="33">
        <v>1</v>
      </c>
      <c r="BV117" s="33">
        <v>18</v>
      </c>
      <c r="BW117" s="33">
        <v>413</v>
      </c>
      <c r="BX117" s="33">
        <v>4</v>
      </c>
      <c r="BY117" s="1"/>
      <c r="BZ117" s="32">
        <v>5.5283329999999999</v>
      </c>
      <c r="CA117" s="33">
        <v>11</v>
      </c>
      <c r="CB117" s="33">
        <v>155</v>
      </c>
      <c r="CC117" s="33">
        <v>7</v>
      </c>
      <c r="CD117" s="33">
        <v>1</v>
      </c>
      <c r="CE117" s="33">
        <v>20</v>
      </c>
      <c r="CF117" s="33">
        <v>277</v>
      </c>
      <c r="CG117" s="33">
        <v>6</v>
      </c>
      <c r="CH117" s="1"/>
      <c r="CI117" s="1"/>
    </row>
    <row r="118" spans="1:87" x14ac:dyDescent="0.2">
      <c r="A118" s="20" t="str">
        <f t="shared" si="1"/>
        <v xml:space="preserve"> Peer Group:  Morningstar Category = Global Emerging Markets Equity</v>
      </c>
      <c r="B118" s="41" t="s">
        <v>122</v>
      </c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  <c r="BC118" s="42"/>
      <c r="BD118" s="42"/>
      <c r="BE118" s="42"/>
      <c r="BF118" s="42"/>
      <c r="BG118" s="42"/>
      <c r="BH118" s="42"/>
      <c r="BI118" s="42"/>
      <c r="BJ118" s="42"/>
      <c r="BK118" s="42"/>
      <c r="BL118" s="42"/>
      <c r="BM118" s="42"/>
      <c r="BN118" s="42"/>
      <c r="BO118" s="42"/>
      <c r="BP118" s="42"/>
      <c r="BQ118" s="42"/>
      <c r="BR118" s="42"/>
      <c r="BS118" s="42"/>
      <c r="BT118" s="42"/>
      <c r="BU118" s="42"/>
      <c r="BV118" s="42"/>
      <c r="BW118" s="42"/>
      <c r="BX118" s="42"/>
      <c r="BY118" s="42"/>
      <c r="BZ118" s="42"/>
      <c r="CA118" s="42"/>
      <c r="CB118" s="42"/>
      <c r="CC118" s="42"/>
      <c r="CD118" s="42"/>
      <c r="CE118" s="42"/>
      <c r="CF118" s="42"/>
      <c r="CG118" s="42"/>
      <c r="CH118" s="42"/>
      <c r="CI118" s="42"/>
    </row>
    <row r="119" spans="1:87" x14ac:dyDescent="0.2">
      <c r="A119" s="20" t="str">
        <f t="shared" si="1"/>
        <v xml:space="preserve"> Number of investments ranked</v>
      </c>
      <c r="B119" s="35" t="s">
        <v>10</v>
      </c>
      <c r="C119" s="27"/>
      <c r="D119" s="27"/>
      <c r="E119" s="27"/>
      <c r="F119" s="32"/>
      <c r="G119" s="33">
        <v>283</v>
      </c>
      <c r="H119" s="33">
        <v>283</v>
      </c>
      <c r="I119" s="33">
        <v>283</v>
      </c>
      <c r="J119" s="33">
        <v>283</v>
      </c>
      <c r="K119" s="33"/>
      <c r="L119" s="33"/>
      <c r="M119" s="33"/>
      <c r="O119" s="32"/>
      <c r="P119" s="33">
        <v>283</v>
      </c>
      <c r="Q119" s="33">
        <v>283</v>
      </c>
      <c r="R119" s="33">
        <v>283</v>
      </c>
      <c r="S119" s="33">
        <v>283</v>
      </c>
      <c r="T119" s="33"/>
      <c r="U119" s="33"/>
      <c r="V119" s="33"/>
      <c r="X119" s="32"/>
      <c r="Y119" s="33">
        <v>283</v>
      </c>
      <c r="Z119" s="33">
        <v>283</v>
      </c>
      <c r="AA119" s="33">
        <v>283</v>
      </c>
      <c r="AB119" s="33">
        <v>283</v>
      </c>
      <c r="AC119" s="33"/>
      <c r="AD119" s="33"/>
      <c r="AE119" s="33"/>
      <c r="AG119" s="32"/>
      <c r="AH119" s="33">
        <v>283</v>
      </c>
      <c r="AI119" s="33">
        <v>283</v>
      </c>
      <c r="AJ119" s="33">
        <v>283</v>
      </c>
      <c r="AK119" s="33">
        <v>283</v>
      </c>
      <c r="AL119" s="33"/>
      <c r="AM119" s="33"/>
      <c r="AN119" s="33"/>
      <c r="AP119" s="32"/>
      <c r="AQ119" s="33">
        <v>280</v>
      </c>
      <c r="AR119" s="33">
        <v>280</v>
      </c>
      <c r="AS119" s="33">
        <v>280</v>
      </c>
      <c r="AT119" s="33">
        <v>280</v>
      </c>
      <c r="AU119" s="33"/>
      <c r="AV119" s="33"/>
      <c r="AW119" s="33"/>
      <c r="AY119" s="32"/>
      <c r="AZ119" s="33">
        <v>277</v>
      </c>
      <c r="BA119" s="33">
        <v>277</v>
      </c>
      <c r="BB119" s="33">
        <v>277</v>
      </c>
      <c r="BC119" s="33">
        <v>277</v>
      </c>
      <c r="BD119" s="33"/>
      <c r="BE119" s="33"/>
      <c r="BF119" s="33"/>
      <c r="BH119" s="32"/>
      <c r="BI119" s="33">
        <v>265</v>
      </c>
      <c r="BJ119" s="33">
        <v>265</v>
      </c>
      <c r="BK119" s="33">
        <v>265</v>
      </c>
      <c r="BL119" s="33">
        <v>265</v>
      </c>
      <c r="BM119" s="33"/>
      <c r="BN119" s="33"/>
      <c r="BO119" s="33"/>
      <c r="BQ119" s="32"/>
      <c r="BR119" s="33">
        <v>250</v>
      </c>
      <c r="BS119" s="33">
        <v>250</v>
      </c>
      <c r="BT119" s="33">
        <v>250</v>
      </c>
      <c r="BU119" s="33">
        <v>250</v>
      </c>
      <c r="BV119" s="33"/>
      <c r="BW119" s="33"/>
      <c r="BX119" s="33"/>
      <c r="BZ119" s="32"/>
      <c r="CA119" s="33">
        <v>155</v>
      </c>
      <c r="CB119" s="33">
        <v>155</v>
      </c>
      <c r="CC119" s="33">
        <v>155</v>
      </c>
      <c r="CD119" s="33">
        <v>155</v>
      </c>
      <c r="CE119" s="33"/>
      <c r="CF119" s="33"/>
      <c r="CG119" s="33"/>
    </row>
    <row r="120" spans="1:87" x14ac:dyDescent="0.2">
      <c r="A120" s="20" t="str">
        <f t="shared" si="1"/>
        <v>EAA Insurance Global Emerging Markets Equity Peer Group Average</v>
      </c>
      <c r="B120" s="35" t="s">
        <v>11</v>
      </c>
      <c r="C120" s="27"/>
      <c r="D120" s="27"/>
      <c r="E120" s="27"/>
      <c r="F120" s="32">
        <v>2.2414480000000001</v>
      </c>
      <c r="G120" s="33"/>
      <c r="H120" s="33"/>
      <c r="I120" s="33"/>
      <c r="J120" s="33"/>
      <c r="K120" s="33"/>
      <c r="L120" s="33"/>
      <c r="M120" s="33"/>
      <c r="O120" s="32">
        <v>16.414560000000002</v>
      </c>
      <c r="P120" s="33"/>
      <c r="Q120" s="33"/>
      <c r="R120" s="33"/>
      <c r="S120" s="33"/>
      <c r="T120" s="33"/>
      <c r="U120" s="33"/>
      <c r="V120" s="33"/>
      <c r="X120" s="32">
        <v>7.5236470000000004</v>
      </c>
      <c r="Y120" s="33"/>
      <c r="Z120" s="33"/>
      <c r="AA120" s="33"/>
      <c r="AB120" s="33"/>
      <c r="AC120" s="33"/>
      <c r="AD120" s="33"/>
      <c r="AE120" s="33"/>
      <c r="AG120" s="32">
        <v>1.368641</v>
      </c>
      <c r="AH120" s="33"/>
      <c r="AI120" s="33"/>
      <c r="AJ120" s="33"/>
      <c r="AK120" s="33"/>
      <c r="AL120" s="33"/>
      <c r="AM120" s="33"/>
      <c r="AN120" s="33"/>
      <c r="AP120" s="32">
        <v>11.397897</v>
      </c>
      <c r="AQ120" s="33"/>
      <c r="AR120" s="33"/>
      <c r="AS120" s="33"/>
      <c r="AT120" s="33"/>
      <c r="AU120" s="33"/>
      <c r="AV120" s="33"/>
      <c r="AW120" s="33"/>
      <c r="AY120" s="32">
        <v>4.3256769999999998</v>
      </c>
      <c r="AZ120" s="33"/>
      <c r="BA120" s="33"/>
      <c r="BB120" s="33"/>
      <c r="BC120" s="33"/>
      <c r="BD120" s="33"/>
      <c r="BE120" s="33"/>
      <c r="BF120" s="33"/>
      <c r="BH120" s="32">
        <v>1.8491850000000001</v>
      </c>
      <c r="BI120" s="33"/>
      <c r="BJ120" s="33"/>
      <c r="BK120" s="33"/>
      <c r="BL120" s="33"/>
      <c r="BM120" s="33"/>
      <c r="BN120" s="33"/>
      <c r="BO120" s="33"/>
      <c r="BQ120" s="32">
        <v>6.5982969999999996</v>
      </c>
      <c r="BR120" s="33"/>
      <c r="BS120" s="33"/>
      <c r="BT120" s="33"/>
      <c r="BU120" s="33"/>
      <c r="BV120" s="33"/>
      <c r="BW120" s="33"/>
      <c r="BX120" s="33"/>
      <c r="BZ120" s="32">
        <v>2.767433</v>
      </c>
      <c r="CA120" s="33"/>
      <c r="CB120" s="33"/>
      <c r="CC120" s="33"/>
      <c r="CD120" s="33"/>
      <c r="CE120" s="33"/>
      <c r="CF120" s="33"/>
      <c r="CG120" s="33"/>
    </row>
    <row r="121" spans="1:87" s="5" customFormat="1" x14ac:dyDescent="0.2">
      <c r="A121" s="20" t="str">
        <f t="shared" si="1"/>
        <v xml:space="preserve"> </v>
      </c>
      <c r="B121" s="27"/>
      <c r="C121" s="27"/>
      <c r="D121" s="27"/>
      <c r="E121" s="27"/>
      <c r="F121" s="32"/>
      <c r="G121" s="33"/>
      <c r="H121" s="33"/>
      <c r="I121" s="33"/>
      <c r="J121" s="33"/>
      <c r="K121" s="33"/>
      <c r="L121" s="33"/>
      <c r="M121" s="33"/>
      <c r="N121" s="1"/>
      <c r="O121" s="32"/>
      <c r="P121" s="33"/>
      <c r="Q121" s="33"/>
      <c r="R121" s="33"/>
      <c r="S121" s="33"/>
      <c r="T121" s="33"/>
      <c r="U121" s="33"/>
      <c r="V121" s="33"/>
      <c r="W121" s="1"/>
      <c r="X121" s="32"/>
      <c r="Y121" s="33"/>
      <c r="Z121" s="33"/>
      <c r="AA121" s="33"/>
      <c r="AB121" s="33"/>
      <c r="AC121" s="33"/>
      <c r="AD121" s="33"/>
      <c r="AE121" s="33"/>
      <c r="AF121" s="1"/>
      <c r="AG121" s="32"/>
      <c r="AH121" s="33"/>
      <c r="AI121" s="33"/>
      <c r="AJ121" s="33"/>
      <c r="AK121" s="33"/>
      <c r="AL121" s="33"/>
      <c r="AM121" s="33"/>
      <c r="AN121" s="33"/>
      <c r="AO121" s="1"/>
      <c r="AP121" s="32"/>
      <c r="AQ121" s="33"/>
      <c r="AR121" s="33"/>
      <c r="AS121" s="33"/>
      <c r="AT121" s="33"/>
      <c r="AU121" s="33"/>
      <c r="AV121" s="33"/>
      <c r="AW121" s="33"/>
      <c r="AX121" s="1"/>
      <c r="AY121" s="32"/>
      <c r="AZ121" s="33"/>
      <c r="BA121" s="33"/>
      <c r="BB121" s="33"/>
      <c r="BC121" s="33"/>
      <c r="BD121" s="33"/>
      <c r="BE121" s="33"/>
      <c r="BF121" s="33"/>
      <c r="BG121" s="1"/>
      <c r="BH121" s="32"/>
      <c r="BI121" s="33"/>
      <c r="BJ121" s="33"/>
      <c r="BK121" s="33"/>
      <c r="BL121" s="33"/>
      <c r="BM121" s="33"/>
      <c r="BN121" s="33"/>
      <c r="BO121" s="33"/>
      <c r="BP121" s="1"/>
      <c r="BQ121" s="32"/>
      <c r="BR121" s="33"/>
      <c r="BS121" s="33"/>
      <c r="BT121" s="33"/>
      <c r="BU121" s="33"/>
      <c r="BV121" s="33"/>
      <c r="BW121" s="33"/>
      <c r="BX121" s="33"/>
      <c r="BY121" s="1"/>
      <c r="BZ121" s="32"/>
      <c r="CA121" s="33"/>
      <c r="CB121" s="33"/>
      <c r="CC121" s="33"/>
      <c r="CD121" s="33"/>
      <c r="CE121" s="33"/>
      <c r="CF121" s="33"/>
      <c r="CG121" s="33"/>
      <c r="CH121" s="1"/>
      <c r="CI121" s="1"/>
    </row>
    <row r="122" spans="1:87" x14ac:dyDescent="0.2">
      <c r="A122" s="20" t="str">
        <f t="shared" si="1"/>
        <v xml:space="preserve"> EAA Insurance India Equity</v>
      </c>
      <c r="B122" s="36" t="s">
        <v>141</v>
      </c>
      <c r="C122" s="37"/>
      <c r="D122" s="37"/>
      <c r="E122" s="37"/>
      <c r="F122" s="38"/>
      <c r="G122" s="39"/>
      <c r="H122" s="39"/>
      <c r="I122" s="39"/>
      <c r="J122" s="39"/>
      <c r="K122" s="39"/>
      <c r="L122" s="39"/>
      <c r="M122" s="39"/>
      <c r="N122" s="40"/>
      <c r="O122" s="38"/>
      <c r="P122" s="39"/>
      <c r="Q122" s="39"/>
      <c r="R122" s="39"/>
      <c r="S122" s="39"/>
      <c r="T122" s="39"/>
      <c r="U122" s="39"/>
      <c r="V122" s="39"/>
      <c r="W122" s="40"/>
      <c r="X122" s="38"/>
      <c r="Y122" s="39"/>
      <c r="Z122" s="39"/>
      <c r="AA122" s="39"/>
      <c r="AB122" s="39"/>
      <c r="AC122" s="39"/>
      <c r="AD122" s="39"/>
      <c r="AE122" s="39"/>
      <c r="AF122" s="40"/>
      <c r="AG122" s="38"/>
      <c r="AH122" s="39"/>
      <c r="AI122" s="39"/>
      <c r="AJ122" s="39"/>
      <c r="AK122" s="39"/>
      <c r="AL122" s="39"/>
      <c r="AM122" s="39"/>
      <c r="AN122" s="39"/>
      <c r="AO122" s="40"/>
      <c r="AP122" s="38"/>
      <c r="AQ122" s="39"/>
      <c r="AR122" s="39"/>
      <c r="AS122" s="39"/>
      <c r="AT122" s="39"/>
      <c r="AU122" s="39"/>
      <c r="AV122" s="39"/>
      <c r="AW122" s="39"/>
      <c r="AX122" s="40"/>
      <c r="AY122" s="38"/>
      <c r="AZ122" s="39"/>
      <c r="BA122" s="39"/>
      <c r="BB122" s="39"/>
      <c r="BC122" s="39"/>
      <c r="BD122" s="39"/>
      <c r="BE122" s="39"/>
      <c r="BF122" s="39"/>
      <c r="BG122" s="40"/>
      <c r="BH122" s="38"/>
      <c r="BI122" s="39"/>
      <c r="BJ122" s="39"/>
      <c r="BK122" s="39"/>
      <c r="BL122" s="39"/>
      <c r="BM122" s="39"/>
      <c r="BN122" s="39"/>
      <c r="BO122" s="39"/>
      <c r="BP122" s="40"/>
      <c r="BQ122" s="38"/>
      <c r="BR122" s="39"/>
      <c r="BS122" s="39"/>
      <c r="BT122" s="39"/>
      <c r="BU122" s="39"/>
      <c r="BV122" s="39"/>
      <c r="BW122" s="39"/>
      <c r="BX122" s="39"/>
      <c r="BY122" s="40"/>
      <c r="BZ122" s="38"/>
      <c r="CA122" s="39"/>
      <c r="CB122" s="39"/>
      <c r="CC122" s="39"/>
      <c r="CD122" s="39"/>
      <c r="CE122" s="39"/>
      <c r="CF122" s="39"/>
      <c r="CG122" s="39"/>
      <c r="CH122" s="40"/>
      <c r="CI122" s="40"/>
    </row>
    <row r="123" spans="1:87" s="6" customFormat="1" x14ac:dyDescent="0.2">
      <c r="A123" s="20" t="str">
        <f t="shared" si="1"/>
        <v xml:space="preserve"> PruLink India Equity</v>
      </c>
      <c r="B123" s="27" t="s">
        <v>142</v>
      </c>
      <c r="C123" s="27" t="s">
        <v>181</v>
      </c>
      <c r="D123" s="27" t="s">
        <v>141</v>
      </c>
      <c r="E123" s="27" t="s">
        <v>91</v>
      </c>
      <c r="F123" s="32">
        <v>-0.24385999999999999</v>
      </c>
      <c r="G123" s="33">
        <v>159</v>
      </c>
      <c r="H123" s="33">
        <v>162</v>
      </c>
      <c r="I123" s="33">
        <v>98</v>
      </c>
      <c r="J123" s="33">
        <v>4</v>
      </c>
      <c r="K123" s="33">
        <v>159</v>
      </c>
      <c r="L123" s="33">
        <v>162</v>
      </c>
      <c r="M123" s="33">
        <v>97</v>
      </c>
      <c r="N123" s="1"/>
      <c r="O123" s="32">
        <v>10.660816000000001</v>
      </c>
      <c r="P123" s="33">
        <v>157</v>
      </c>
      <c r="Q123" s="33">
        <v>162</v>
      </c>
      <c r="R123" s="33">
        <v>96</v>
      </c>
      <c r="S123" s="33">
        <v>4</v>
      </c>
      <c r="T123" s="33">
        <v>157</v>
      </c>
      <c r="U123" s="33">
        <v>162</v>
      </c>
      <c r="V123" s="33">
        <v>95</v>
      </c>
      <c r="W123" s="1"/>
      <c r="X123" s="32">
        <v>-5.2522089999999997</v>
      </c>
      <c r="Y123" s="33">
        <v>54</v>
      </c>
      <c r="Z123" s="33">
        <v>162</v>
      </c>
      <c r="AA123" s="33">
        <v>33</v>
      </c>
      <c r="AB123" s="33">
        <v>2</v>
      </c>
      <c r="AC123" s="33">
        <v>54</v>
      </c>
      <c r="AD123" s="33">
        <v>162</v>
      </c>
      <c r="AE123" s="33">
        <v>40</v>
      </c>
      <c r="AF123" s="1"/>
      <c r="AG123" s="32">
        <v>-7.553572</v>
      </c>
      <c r="AH123" s="33">
        <v>70</v>
      </c>
      <c r="AI123" s="33">
        <v>162</v>
      </c>
      <c r="AJ123" s="33">
        <v>43</v>
      </c>
      <c r="AK123" s="33">
        <v>2</v>
      </c>
      <c r="AL123" s="33">
        <v>70</v>
      </c>
      <c r="AM123" s="33">
        <v>162</v>
      </c>
      <c r="AN123" s="33">
        <v>50</v>
      </c>
      <c r="AO123" s="1"/>
      <c r="AP123" s="32">
        <v>-5.8107220000000002</v>
      </c>
      <c r="AQ123" s="33">
        <v>131</v>
      </c>
      <c r="AR123" s="33">
        <v>162</v>
      </c>
      <c r="AS123" s="33">
        <v>80</v>
      </c>
      <c r="AT123" s="33">
        <v>4</v>
      </c>
      <c r="AU123" s="33">
        <v>131</v>
      </c>
      <c r="AV123" s="33">
        <v>162</v>
      </c>
      <c r="AW123" s="33">
        <v>78</v>
      </c>
      <c r="AX123" s="1"/>
      <c r="AY123" s="32">
        <v>-6.29793</v>
      </c>
      <c r="AZ123" s="33">
        <v>88</v>
      </c>
      <c r="BA123" s="33">
        <v>162</v>
      </c>
      <c r="BB123" s="33">
        <v>54</v>
      </c>
      <c r="BC123" s="33">
        <v>3</v>
      </c>
      <c r="BD123" s="33">
        <v>88</v>
      </c>
      <c r="BE123" s="33">
        <v>162</v>
      </c>
      <c r="BF123" s="33">
        <v>59</v>
      </c>
      <c r="BG123" s="1"/>
      <c r="BH123" s="32">
        <v>-1.7286509999999999</v>
      </c>
      <c r="BI123" s="33">
        <v>39</v>
      </c>
      <c r="BJ123" s="33">
        <v>162</v>
      </c>
      <c r="BK123" s="33">
        <v>24</v>
      </c>
      <c r="BL123" s="33">
        <v>1</v>
      </c>
      <c r="BM123" s="33">
        <v>39</v>
      </c>
      <c r="BN123" s="33">
        <v>162</v>
      </c>
      <c r="BO123" s="33">
        <v>30</v>
      </c>
      <c r="BP123" s="1"/>
      <c r="BQ123" s="32"/>
      <c r="BR123" s="33"/>
      <c r="BS123" s="33"/>
      <c r="BT123" s="33"/>
      <c r="BU123" s="33"/>
      <c r="BV123" s="33"/>
      <c r="BW123" s="33"/>
      <c r="BX123" s="33"/>
      <c r="BY123" s="1"/>
      <c r="BZ123" s="32"/>
      <c r="CA123" s="33"/>
      <c r="CB123" s="33"/>
      <c r="CC123" s="33"/>
      <c r="CD123" s="33"/>
      <c r="CE123" s="33"/>
      <c r="CF123" s="33"/>
      <c r="CG123" s="33"/>
      <c r="CH123" s="1"/>
      <c r="CI123" s="1"/>
    </row>
    <row r="124" spans="1:87" x14ac:dyDescent="0.2">
      <c r="A124" s="20" t="str">
        <f t="shared" si="1"/>
        <v xml:space="preserve"> Peer Group:  Morningstar Category = India Equity</v>
      </c>
      <c r="B124" s="41" t="s">
        <v>154</v>
      </c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  <c r="BB124" s="42"/>
      <c r="BC124" s="42"/>
      <c r="BD124" s="42"/>
      <c r="BE124" s="42"/>
      <c r="BF124" s="42"/>
      <c r="BG124" s="42"/>
      <c r="BH124" s="42"/>
      <c r="BI124" s="42"/>
      <c r="BJ124" s="42"/>
      <c r="BK124" s="42"/>
      <c r="BL124" s="42"/>
      <c r="BM124" s="42"/>
      <c r="BN124" s="42"/>
      <c r="BO124" s="42"/>
      <c r="BP124" s="42"/>
      <c r="BQ124" s="42"/>
      <c r="BR124" s="42"/>
      <c r="BS124" s="42"/>
      <c r="BT124" s="42"/>
      <c r="BU124" s="42"/>
      <c r="BV124" s="42"/>
      <c r="BW124" s="42"/>
      <c r="BX124" s="42"/>
      <c r="BY124" s="42"/>
      <c r="BZ124" s="42"/>
      <c r="CA124" s="42"/>
      <c r="CB124" s="42"/>
      <c r="CC124" s="42"/>
      <c r="CD124" s="42"/>
      <c r="CE124" s="42"/>
      <c r="CF124" s="42"/>
      <c r="CG124" s="42"/>
      <c r="CH124" s="42"/>
      <c r="CI124" s="42"/>
    </row>
    <row r="125" spans="1:87" x14ac:dyDescent="0.2">
      <c r="A125" s="20" t="str">
        <f t="shared" si="1"/>
        <v xml:space="preserve"> Number of investments ranked</v>
      </c>
      <c r="B125" s="35" t="s">
        <v>10</v>
      </c>
      <c r="C125" s="27"/>
      <c r="D125" s="27"/>
      <c r="E125" s="27"/>
      <c r="F125" s="32"/>
      <c r="G125" s="33">
        <v>162</v>
      </c>
      <c r="H125" s="33">
        <v>162</v>
      </c>
      <c r="I125" s="33">
        <v>162</v>
      </c>
      <c r="J125" s="33">
        <v>162</v>
      </c>
      <c r="K125" s="33"/>
      <c r="L125" s="33"/>
      <c r="M125" s="33"/>
      <c r="O125" s="32"/>
      <c r="P125" s="33">
        <v>162</v>
      </c>
      <c r="Q125" s="33">
        <v>162</v>
      </c>
      <c r="R125" s="33">
        <v>162</v>
      </c>
      <c r="S125" s="33">
        <v>162</v>
      </c>
      <c r="T125" s="33"/>
      <c r="U125" s="33"/>
      <c r="V125" s="33"/>
      <c r="X125" s="32"/>
      <c r="Y125" s="33">
        <v>162</v>
      </c>
      <c r="Z125" s="33">
        <v>162</v>
      </c>
      <c r="AA125" s="33">
        <v>162</v>
      </c>
      <c r="AB125" s="33">
        <v>162</v>
      </c>
      <c r="AC125" s="33"/>
      <c r="AD125" s="33"/>
      <c r="AE125" s="33"/>
      <c r="AG125" s="32"/>
      <c r="AH125" s="33">
        <v>162</v>
      </c>
      <c r="AI125" s="33">
        <v>162</v>
      </c>
      <c r="AJ125" s="33">
        <v>162</v>
      </c>
      <c r="AK125" s="33">
        <v>162</v>
      </c>
      <c r="AL125" s="33"/>
      <c r="AM125" s="33"/>
      <c r="AN125" s="33"/>
      <c r="AP125" s="32"/>
      <c r="AQ125" s="33">
        <v>162</v>
      </c>
      <c r="AR125" s="33">
        <v>162</v>
      </c>
      <c r="AS125" s="33">
        <v>162</v>
      </c>
      <c r="AT125" s="33">
        <v>162</v>
      </c>
      <c r="AU125" s="33"/>
      <c r="AV125" s="33"/>
      <c r="AW125" s="33"/>
      <c r="AY125" s="32"/>
      <c r="AZ125" s="33">
        <v>162</v>
      </c>
      <c r="BA125" s="33">
        <v>162</v>
      </c>
      <c r="BB125" s="33">
        <v>162</v>
      </c>
      <c r="BC125" s="33">
        <v>162</v>
      </c>
      <c r="BD125" s="33"/>
      <c r="BE125" s="33"/>
      <c r="BF125" s="33"/>
      <c r="BH125" s="32"/>
      <c r="BI125" s="33">
        <v>162</v>
      </c>
      <c r="BJ125" s="33">
        <v>162</v>
      </c>
      <c r="BK125" s="33">
        <v>162</v>
      </c>
      <c r="BL125" s="33">
        <v>162</v>
      </c>
      <c r="BM125" s="33"/>
      <c r="BN125" s="33"/>
      <c r="BO125" s="33"/>
      <c r="BQ125" s="32"/>
      <c r="BR125" s="33"/>
      <c r="BS125" s="33"/>
      <c r="BT125" s="33"/>
      <c r="BU125" s="33"/>
      <c r="BV125" s="33"/>
      <c r="BW125" s="33"/>
      <c r="BX125" s="33"/>
      <c r="BZ125" s="32"/>
      <c r="CA125" s="33"/>
      <c r="CB125" s="33"/>
      <c r="CC125" s="33"/>
      <c r="CD125" s="33"/>
      <c r="CE125" s="33"/>
      <c r="CF125" s="33"/>
      <c r="CG125" s="33"/>
    </row>
    <row r="126" spans="1:87" x14ac:dyDescent="0.2">
      <c r="A126" s="20" t="str">
        <f t="shared" si="1"/>
        <v>EAA Insurance India Equity Peer Group Average</v>
      </c>
      <c r="B126" s="35" t="s">
        <v>11</v>
      </c>
      <c r="C126" s="27"/>
      <c r="D126" s="27"/>
      <c r="E126" s="27"/>
      <c r="F126" s="32">
        <v>4.595796</v>
      </c>
      <c r="G126" s="33"/>
      <c r="H126" s="33"/>
      <c r="I126" s="33"/>
      <c r="J126" s="33"/>
      <c r="K126" s="33"/>
      <c r="L126" s="33"/>
      <c r="M126" s="33"/>
      <c r="O126" s="32">
        <v>17.635403</v>
      </c>
      <c r="P126" s="33"/>
      <c r="Q126" s="33"/>
      <c r="R126" s="33"/>
      <c r="S126" s="33"/>
      <c r="T126" s="33"/>
      <c r="U126" s="33"/>
      <c r="V126" s="33"/>
      <c r="X126" s="32">
        <v>-6.8050990000000002</v>
      </c>
      <c r="Y126" s="33"/>
      <c r="Z126" s="33"/>
      <c r="AA126" s="33"/>
      <c r="AB126" s="33"/>
      <c r="AC126" s="33"/>
      <c r="AD126" s="33"/>
      <c r="AE126" s="33"/>
      <c r="AG126" s="32">
        <v>-8.2965230000000005</v>
      </c>
      <c r="AH126" s="33"/>
      <c r="AI126" s="33"/>
      <c r="AJ126" s="33"/>
      <c r="AK126" s="33"/>
      <c r="AL126" s="33"/>
      <c r="AM126" s="33"/>
      <c r="AN126" s="33"/>
      <c r="AP126" s="32">
        <v>-2.6805970000000001</v>
      </c>
      <c r="AQ126" s="33"/>
      <c r="AR126" s="33"/>
      <c r="AS126" s="33"/>
      <c r="AT126" s="33"/>
      <c r="AU126" s="33"/>
      <c r="AV126" s="33"/>
      <c r="AW126" s="33"/>
      <c r="AY126" s="32">
        <v>-6.266661</v>
      </c>
      <c r="AZ126" s="33"/>
      <c r="BA126" s="33"/>
      <c r="BB126" s="33"/>
      <c r="BC126" s="33"/>
      <c r="BD126" s="33"/>
      <c r="BE126" s="33"/>
      <c r="BF126" s="33"/>
      <c r="BH126" s="32">
        <v>-3.6770930000000002</v>
      </c>
      <c r="BI126" s="33"/>
      <c r="BJ126" s="33"/>
      <c r="BK126" s="33"/>
      <c r="BL126" s="33"/>
      <c r="BM126" s="33"/>
      <c r="BN126" s="33"/>
      <c r="BO126" s="33"/>
      <c r="BQ126" s="32">
        <v>1.6698869999999999</v>
      </c>
      <c r="BR126" s="33"/>
      <c r="BS126" s="33"/>
      <c r="BT126" s="33"/>
      <c r="BU126" s="33"/>
      <c r="BV126" s="33"/>
      <c r="BW126" s="33"/>
      <c r="BX126" s="33"/>
      <c r="BZ126" s="32">
        <v>1.9072560000000001</v>
      </c>
      <c r="CA126" s="33"/>
      <c r="CB126" s="33"/>
      <c r="CC126" s="33"/>
      <c r="CD126" s="33"/>
      <c r="CE126" s="33"/>
      <c r="CF126" s="33"/>
      <c r="CG126" s="33"/>
    </row>
    <row r="127" spans="1:87" s="5" customFormat="1" x14ac:dyDescent="0.2">
      <c r="A127" s="20" t="str">
        <f t="shared" si="1"/>
        <v xml:space="preserve"> </v>
      </c>
      <c r="B127" s="27"/>
      <c r="C127" s="27"/>
      <c r="D127" s="27"/>
      <c r="E127" s="27"/>
      <c r="F127" s="32"/>
      <c r="G127" s="33"/>
      <c r="H127" s="33"/>
      <c r="I127" s="33"/>
      <c r="J127" s="33"/>
      <c r="K127" s="33"/>
      <c r="L127" s="33"/>
      <c r="M127" s="33"/>
      <c r="N127" s="1"/>
      <c r="O127" s="32"/>
      <c r="P127" s="33"/>
      <c r="Q127" s="33"/>
      <c r="R127" s="33"/>
      <c r="S127" s="33"/>
      <c r="T127" s="33"/>
      <c r="U127" s="33"/>
      <c r="V127" s="33"/>
      <c r="W127" s="1"/>
      <c r="X127" s="32"/>
      <c r="Y127" s="33"/>
      <c r="Z127" s="33"/>
      <c r="AA127" s="33"/>
      <c r="AB127" s="33"/>
      <c r="AC127" s="33"/>
      <c r="AD127" s="33"/>
      <c r="AE127" s="33"/>
      <c r="AF127" s="1"/>
      <c r="AG127" s="32"/>
      <c r="AH127" s="33"/>
      <c r="AI127" s="33"/>
      <c r="AJ127" s="33"/>
      <c r="AK127" s="33"/>
      <c r="AL127" s="33"/>
      <c r="AM127" s="33"/>
      <c r="AN127" s="33"/>
      <c r="AO127" s="1"/>
      <c r="AP127" s="32"/>
      <c r="AQ127" s="33"/>
      <c r="AR127" s="33"/>
      <c r="AS127" s="33"/>
      <c r="AT127" s="33"/>
      <c r="AU127" s="33"/>
      <c r="AV127" s="33"/>
      <c r="AW127" s="33"/>
      <c r="AX127" s="1"/>
      <c r="AY127" s="32"/>
      <c r="AZ127" s="33"/>
      <c r="BA127" s="33"/>
      <c r="BB127" s="33"/>
      <c r="BC127" s="33"/>
      <c r="BD127" s="33"/>
      <c r="BE127" s="33"/>
      <c r="BF127" s="33"/>
      <c r="BG127" s="1"/>
      <c r="BH127" s="32"/>
      <c r="BI127" s="33"/>
      <c r="BJ127" s="33"/>
      <c r="BK127" s="33"/>
      <c r="BL127" s="33"/>
      <c r="BM127" s="33"/>
      <c r="BN127" s="33"/>
      <c r="BO127" s="33"/>
      <c r="BP127" s="1"/>
      <c r="BQ127" s="32"/>
      <c r="BR127" s="33"/>
      <c r="BS127" s="33"/>
      <c r="BT127" s="33"/>
      <c r="BU127" s="33"/>
      <c r="BV127" s="33"/>
      <c r="BW127" s="33"/>
      <c r="BX127" s="33"/>
      <c r="BY127" s="1"/>
      <c r="BZ127" s="32"/>
      <c r="CA127" s="33"/>
      <c r="CB127" s="33"/>
      <c r="CC127" s="33"/>
      <c r="CD127" s="33"/>
      <c r="CE127" s="33"/>
      <c r="CF127" s="33"/>
      <c r="CG127" s="33"/>
      <c r="CH127" s="1"/>
      <c r="CI127" s="1"/>
    </row>
    <row r="128" spans="1:87" x14ac:dyDescent="0.2">
      <c r="A128" s="20" t="str">
        <f t="shared" si="1"/>
        <v xml:space="preserve"> EAA Insurance Global Equity Income</v>
      </c>
      <c r="B128" s="36" t="s">
        <v>143</v>
      </c>
      <c r="C128" s="37"/>
      <c r="D128" s="37"/>
      <c r="E128" s="37"/>
      <c r="F128" s="38"/>
      <c r="G128" s="39"/>
      <c r="H128" s="39"/>
      <c r="I128" s="39"/>
      <c r="J128" s="39"/>
      <c r="K128" s="39"/>
      <c r="L128" s="39"/>
      <c r="M128" s="39"/>
      <c r="N128" s="40"/>
      <c r="O128" s="38"/>
      <c r="P128" s="39"/>
      <c r="Q128" s="39"/>
      <c r="R128" s="39"/>
      <c r="S128" s="39"/>
      <c r="T128" s="39"/>
      <c r="U128" s="39"/>
      <c r="V128" s="39"/>
      <c r="W128" s="40"/>
      <c r="X128" s="38"/>
      <c r="Y128" s="39"/>
      <c r="Z128" s="39"/>
      <c r="AA128" s="39"/>
      <c r="AB128" s="39"/>
      <c r="AC128" s="39"/>
      <c r="AD128" s="39"/>
      <c r="AE128" s="39"/>
      <c r="AF128" s="40"/>
      <c r="AG128" s="38"/>
      <c r="AH128" s="39"/>
      <c r="AI128" s="39"/>
      <c r="AJ128" s="39"/>
      <c r="AK128" s="39"/>
      <c r="AL128" s="39"/>
      <c r="AM128" s="39"/>
      <c r="AN128" s="39"/>
      <c r="AO128" s="40"/>
      <c r="AP128" s="38"/>
      <c r="AQ128" s="39"/>
      <c r="AR128" s="39"/>
      <c r="AS128" s="39"/>
      <c r="AT128" s="39"/>
      <c r="AU128" s="39"/>
      <c r="AV128" s="39"/>
      <c r="AW128" s="39"/>
      <c r="AX128" s="40"/>
      <c r="AY128" s="38"/>
      <c r="AZ128" s="39"/>
      <c r="BA128" s="39"/>
      <c r="BB128" s="39"/>
      <c r="BC128" s="39"/>
      <c r="BD128" s="39"/>
      <c r="BE128" s="39"/>
      <c r="BF128" s="39"/>
      <c r="BG128" s="40"/>
      <c r="BH128" s="38"/>
      <c r="BI128" s="39"/>
      <c r="BJ128" s="39"/>
      <c r="BK128" s="39"/>
      <c r="BL128" s="39"/>
      <c r="BM128" s="39"/>
      <c r="BN128" s="39"/>
      <c r="BO128" s="39"/>
      <c r="BP128" s="40"/>
      <c r="BQ128" s="38"/>
      <c r="BR128" s="39"/>
      <c r="BS128" s="39"/>
      <c r="BT128" s="39"/>
      <c r="BU128" s="39"/>
      <c r="BV128" s="39"/>
      <c r="BW128" s="39"/>
      <c r="BX128" s="39"/>
      <c r="BY128" s="40"/>
      <c r="BZ128" s="38"/>
      <c r="CA128" s="39"/>
      <c r="CB128" s="39"/>
      <c r="CC128" s="39"/>
      <c r="CD128" s="39"/>
      <c r="CE128" s="39"/>
      <c r="CF128" s="39"/>
      <c r="CG128" s="39"/>
      <c r="CH128" s="40"/>
      <c r="CI128" s="40"/>
    </row>
    <row r="129" spans="1:87" s="6" customFormat="1" x14ac:dyDescent="0.2">
      <c r="A129" s="20" t="str">
        <f t="shared" si="1"/>
        <v xml:space="preserve"> Prulink Global Equity</v>
      </c>
      <c r="B129" s="27" t="s">
        <v>23</v>
      </c>
      <c r="C129" s="27" t="s">
        <v>182</v>
      </c>
      <c r="D129" s="27" t="s">
        <v>143</v>
      </c>
      <c r="E129" s="27" t="s">
        <v>91</v>
      </c>
      <c r="F129" s="32">
        <v>7.281E-2</v>
      </c>
      <c r="G129" s="33">
        <v>70</v>
      </c>
      <c r="H129" s="33">
        <v>71</v>
      </c>
      <c r="I129" s="33">
        <v>98</v>
      </c>
      <c r="J129" s="33">
        <v>4</v>
      </c>
      <c r="K129" s="33">
        <v>70</v>
      </c>
      <c r="L129" s="33">
        <v>71</v>
      </c>
      <c r="M129" s="33">
        <v>99</v>
      </c>
      <c r="N129" s="1"/>
      <c r="O129" s="32">
        <v>4.5707129999999996</v>
      </c>
      <c r="P129" s="33">
        <v>53</v>
      </c>
      <c r="Q129" s="33">
        <v>71</v>
      </c>
      <c r="R129" s="33">
        <v>74</v>
      </c>
      <c r="S129" s="33">
        <v>3</v>
      </c>
      <c r="T129" s="33">
        <v>53</v>
      </c>
      <c r="U129" s="33">
        <v>71</v>
      </c>
      <c r="V129" s="33">
        <v>78</v>
      </c>
      <c r="W129" s="1"/>
      <c r="X129" s="32">
        <v>6.5544779999999996</v>
      </c>
      <c r="Y129" s="33">
        <v>12</v>
      </c>
      <c r="Z129" s="33">
        <v>71</v>
      </c>
      <c r="AA129" s="33">
        <v>16</v>
      </c>
      <c r="AB129" s="33">
        <v>1</v>
      </c>
      <c r="AC129" s="33">
        <v>12</v>
      </c>
      <c r="AD129" s="33">
        <v>71</v>
      </c>
      <c r="AE129" s="33">
        <v>15</v>
      </c>
      <c r="AF129" s="1"/>
      <c r="AG129" s="32">
        <v>0.84480699999999997</v>
      </c>
      <c r="AH129" s="33">
        <v>15</v>
      </c>
      <c r="AI129" s="33">
        <v>71</v>
      </c>
      <c r="AJ129" s="33">
        <v>20</v>
      </c>
      <c r="AK129" s="33">
        <v>1</v>
      </c>
      <c r="AL129" s="33">
        <v>15</v>
      </c>
      <c r="AM129" s="33">
        <v>71</v>
      </c>
      <c r="AN129" s="33">
        <v>20</v>
      </c>
      <c r="AO129" s="1"/>
      <c r="AP129" s="32">
        <v>6.7184660000000003</v>
      </c>
      <c r="AQ129" s="33">
        <v>17</v>
      </c>
      <c r="AR129" s="33">
        <v>71</v>
      </c>
      <c r="AS129" s="33">
        <v>23</v>
      </c>
      <c r="AT129" s="33">
        <v>1</v>
      </c>
      <c r="AU129" s="33">
        <v>17</v>
      </c>
      <c r="AV129" s="33">
        <v>71</v>
      </c>
      <c r="AW129" s="33">
        <v>23</v>
      </c>
      <c r="AX129" s="1"/>
      <c r="AY129" s="32">
        <v>7.2521060000000004</v>
      </c>
      <c r="AZ129" s="33">
        <v>4</v>
      </c>
      <c r="BA129" s="33">
        <v>69</v>
      </c>
      <c r="BB129" s="33">
        <v>5</v>
      </c>
      <c r="BC129" s="33">
        <v>1</v>
      </c>
      <c r="BD129" s="33">
        <v>4</v>
      </c>
      <c r="BE129" s="33">
        <v>69</v>
      </c>
      <c r="BF129" s="33">
        <v>6</v>
      </c>
      <c r="BG129" s="1"/>
      <c r="BH129" s="32">
        <v>6.938968</v>
      </c>
      <c r="BI129" s="33">
        <v>4</v>
      </c>
      <c r="BJ129" s="33">
        <v>68</v>
      </c>
      <c r="BK129" s="33">
        <v>5</v>
      </c>
      <c r="BL129" s="33">
        <v>1</v>
      </c>
      <c r="BM129" s="33">
        <v>4</v>
      </c>
      <c r="BN129" s="33">
        <v>68</v>
      </c>
      <c r="BO129" s="33">
        <v>7</v>
      </c>
      <c r="BP129" s="1"/>
      <c r="BQ129" s="32">
        <v>6.7241749999999998</v>
      </c>
      <c r="BR129" s="33">
        <v>5</v>
      </c>
      <c r="BS129" s="33">
        <v>63</v>
      </c>
      <c r="BT129" s="33">
        <v>7</v>
      </c>
      <c r="BU129" s="33">
        <v>1</v>
      </c>
      <c r="BV129" s="33">
        <v>5</v>
      </c>
      <c r="BW129" s="33">
        <v>63</v>
      </c>
      <c r="BX129" s="33">
        <v>10</v>
      </c>
      <c r="BY129" s="1"/>
      <c r="BZ129" s="32">
        <v>6.8545889999999998</v>
      </c>
      <c r="CA129" s="33">
        <v>10</v>
      </c>
      <c r="CB129" s="33">
        <v>26</v>
      </c>
      <c r="CC129" s="33">
        <v>36</v>
      </c>
      <c r="CD129" s="33">
        <v>2</v>
      </c>
      <c r="CE129" s="33">
        <v>10</v>
      </c>
      <c r="CF129" s="33">
        <v>26</v>
      </c>
      <c r="CG129" s="33">
        <v>40</v>
      </c>
      <c r="CH129" s="1"/>
      <c r="CI129" s="1"/>
    </row>
    <row r="130" spans="1:87" x14ac:dyDescent="0.2">
      <c r="A130" s="20" t="str">
        <f t="shared" si="1"/>
        <v xml:space="preserve"> Prulink Global Equity SGD Inc</v>
      </c>
      <c r="B130" s="27" t="s">
        <v>155</v>
      </c>
      <c r="C130" s="27" t="s">
        <v>182</v>
      </c>
      <c r="D130" s="27" t="s">
        <v>143</v>
      </c>
      <c r="E130" s="27" t="s">
        <v>91</v>
      </c>
      <c r="F130" s="32">
        <v>7.2660000000000002E-2</v>
      </c>
      <c r="G130" s="33">
        <v>71</v>
      </c>
      <c r="H130" s="33">
        <v>71</v>
      </c>
      <c r="I130" s="33">
        <v>100</v>
      </c>
      <c r="J130" s="33">
        <v>4</v>
      </c>
      <c r="K130" s="33">
        <v>71</v>
      </c>
      <c r="L130" s="33">
        <v>71</v>
      </c>
      <c r="M130" s="33">
        <v>100</v>
      </c>
      <c r="O130" s="32">
        <v>4.5705780000000003</v>
      </c>
      <c r="P130" s="33">
        <v>54</v>
      </c>
      <c r="Q130" s="33">
        <v>71</v>
      </c>
      <c r="R130" s="33">
        <v>75</v>
      </c>
      <c r="S130" s="33">
        <v>3</v>
      </c>
      <c r="T130" s="33">
        <v>54</v>
      </c>
      <c r="U130" s="33">
        <v>71</v>
      </c>
      <c r="V130" s="33">
        <v>79</v>
      </c>
      <c r="X130" s="32">
        <v>5.7633080000000003</v>
      </c>
      <c r="Y130" s="33">
        <v>22</v>
      </c>
      <c r="Z130" s="33">
        <v>71</v>
      </c>
      <c r="AA130" s="33">
        <v>30</v>
      </c>
      <c r="AB130" s="33">
        <v>2</v>
      </c>
      <c r="AC130" s="33">
        <v>22</v>
      </c>
      <c r="AD130" s="33">
        <v>71</v>
      </c>
      <c r="AE130" s="33">
        <v>25</v>
      </c>
      <c r="AG130" s="32">
        <v>9.6160999999999996E-2</v>
      </c>
      <c r="AH130" s="33">
        <v>27</v>
      </c>
      <c r="AI130" s="33">
        <v>71</v>
      </c>
      <c r="AJ130" s="33">
        <v>37</v>
      </c>
      <c r="AK130" s="33">
        <v>2</v>
      </c>
      <c r="AL130" s="33">
        <v>27</v>
      </c>
      <c r="AM130" s="33">
        <v>71</v>
      </c>
      <c r="AN130" s="33">
        <v>32</v>
      </c>
      <c r="AP130" s="32">
        <v>5.9268739999999998</v>
      </c>
      <c r="AQ130" s="33">
        <v>24</v>
      </c>
      <c r="AR130" s="33">
        <v>71</v>
      </c>
      <c r="AS130" s="33">
        <v>33</v>
      </c>
      <c r="AT130" s="33">
        <v>2</v>
      </c>
      <c r="AU130" s="33">
        <v>24</v>
      </c>
      <c r="AV130" s="33">
        <v>71</v>
      </c>
      <c r="AW130" s="33">
        <v>30</v>
      </c>
      <c r="AY130" s="32">
        <v>6.4582119999999996</v>
      </c>
      <c r="AZ130" s="33">
        <v>10</v>
      </c>
      <c r="BA130" s="33">
        <v>69</v>
      </c>
      <c r="BB130" s="33">
        <v>14</v>
      </c>
      <c r="BC130" s="33">
        <v>1</v>
      </c>
      <c r="BD130" s="33">
        <v>10</v>
      </c>
      <c r="BE130" s="33">
        <v>69</v>
      </c>
      <c r="BF130" s="33">
        <v>10</v>
      </c>
      <c r="BH130" s="32"/>
      <c r="BI130" s="33"/>
      <c r="BJ130" s="33"/>
      <c r="BK130" s="33"/>
      <c r="BL130" s="33"/>
      <c r="BM130" s="33"/>
      <c r="BN130" s="33"/>
      <c r="BO130" s="33"/>
      <c r="BQ130" s="32"/>
      <c r="BR130" s="33"/>
      <c r="BS130" s="33"/>
      <c r="BT130" s="33"/>
      <c r="BU130" s="33"/>
      <c r="BV130" s="33"/>
      <c r="BW130" s="33"/>
      <c r="BX130" s="33"/>
      <c r="BZ130" s="32"/>
      <c r="CA130" s="33"/>
      <c r="CB130" s="33"/>
      <c r="CC130" s="33"/>
      <c r="CD130" s="33"/>
      <c r="CE130" s="33"/>
      <c r="CF130" s="33"/>
      <c r="CG130" s="33"/>
    </row>
    <row r="131" spans="1:87" x14ac:dyDescent="0.2">
      <c r="A131" s="20" t="str">
        <f t="shared" si="1"/>
        <v xml:space="preserve"> Peer Group:  Morningstar Category = Global Equity Income</v>
      </c>
      <c r="B131" s="41" t="s">
        <v>156</v>
      </c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  <c r="BB131" s="42"/>
      <c r="BC131" s="42"/>
      <c r="BD131" s="42"/>
      <c r="BE131" s="42"/>
      <c r="BF131" s="42"/>
      <c r="BG131" s="42"/>
      <c r="BH131" s="42"/>
      <c r="BI131" s="42"/>
      <c r="BJ131" s="42"/>
      <c r="BK131" s="42"/>
      <c r="BL131" s="42"/>
      <c r="BM131" s="42"/>
      <c r="BN131" s="42"/>
      <c r="BO131" s="42"/>
      <c r="BP131" s="42"/>
      <c r="BQ131" s="42"/>
      <c r="BR131" s="42"/>
      <c r="BS131" s="42"/>
      <c r="BT131" s="42"/>
      <c r="BU131" s="42"/>
      <c r="BV131" s="42"/>
      <c r="BW131" s="42"/>
      <c r="BX131" s="42"/>
      <c r="BY131" s="42"/>
      <c r="BZ131" s="42"/>
      <c r="CA131" s="42"/>
      <c r="CB131" s="42"/>
      <c r="CC131" s="42"/>
      <c r="CD131" s="42"/>
      <c r="CE131" s="42"/>
      <c r="CF131" s="42"/>
      <c r="CG131" s="42"/>
      <c r="CH131" s="42"/>
      <c r="CI131" s="42"/>
    </row>
    <row r="132" spans="1:87" x14ac:dyDescent="0.2">
      <c r="A132" s="20" t="str">
        <f t="shared" si="1"/>
        <v>EAA Insurance Global Equity Income Number of investments ranked</v>
      </c>
      <c r="B132" s="35" t="s">
        <v>10</v>
      </c>
      <c r="C132" s="27"/>
      <c r="D132" s="27"/>
      <c r="E132" s="27"/>
      <c r="F132" s="32"/>
      <c r="G132" s="33">
        <v>71</v>
      </c>
      <c r="H132" s="33">
        <v>71</v>
      </c>
      <c r="I132" s="33">
        <v>71</v>
      </c>
      <c r="J132" s="33">
        <v>71</v>
      </c>
      <c r="K132" s="33"/>
      <c r="L132" s="33"/>
      <c r="M132" s="33"/>
      <c r="O132" s="32"/>
      <c r="P132" s="33">
        <v>71</v>
      </c>
      <c r="Q132" s="33">
        <v>71</v>
      </c>
      <c r="R132" s="33">
        <v>71</v>
      </c>
      <c r="S132" s="33">
        <v>71</v>
      </c>
      <c r="T132" s="33"/>
      <c r="U132" s="33"/>
      <c r="V132" s="33"/>
      <c r="X132" s="32"/>
      <c r="Y132" s="33">
        <v>71</v>
      </c>
      <c r="Z132" s="33">
        <v>71</v>
      </c>
      <c r="AA132" s="33">
        <v>71</v>
      </c>
      <c r="AB132" s="33">
        <v>71</v>
      </c>
      <c r="AC132" s="33"/>
      <c r="AD132" s="33"/>
      <c r="AE132" s="33"/>
      <c r="AG132" s="32"/>
      <c r="AH132" s="33">
        <v>71</v>
      </c>
      <c r="AI132" s="33">
        <v>71</v>
      </c>
      <c r="AJ132" s="33">
        <v>71</v>
      </c>
      <c r="AK132" s="33">
        <v>71</v>
      </c>
      <c r="AL132" s="33"/>
      <c r="AM132" s="33"/>
      <c r="AN132" s="33"/>
      <c r="AP132" s="32"/>
      <c r="AQ132" s="33">
        <v>71</v>
      </c>
      <c r="AR132" s="33">
        <v>71</v>
      </c>
      <c r="AS132" s="33">
        <v>71</v>
      </c>
      <c r="AT132" s="33">
        <v>71</v>
      </c>
      <c r="AU132" s="33"/>
      <c r="AV132" s="33"/>
      <c r="AW132" s="33"/>
      <c r="AY132" s="32"/>
      <c r="AZ132" s="33">
        <v>69</v>
      </c>
      <c r="BA132" s="33">
        <v>69</v>
      </c>
      <c r="BB132" s="33">
        <v>69</v>
      </c>
      <c r="BC132" s="33">
        <v>69</v>
      </c>
      <c r="BD132" s="33"/>
      <c r="BE132" s="33"/>
      <c r="BF132" s="33"/>
      <c r="BH132" s="32"/>
      <c r="BI132" s="33">
        <v>68</v>
      </c>
      <c r="BJ132" s="33">
        <v>68</v>
      </c>
      <c r="BK132" s="33">
        <v>68</v>
      </c>
      <c r="BL132" s="33">
        <v>68</v>
      </c>
      <c r="BM132" s="33"/>
      <c r="BN132" s="33"/>
      <c r="BO132" s="33"/>
      <c r="BQ132" s="32"/>
      <c r="BR132" s="33">
        <v>63</v>
      </c>
      <c r="BS132" s="33">
        <v>63</v>
      </c>
      <c r="BT132" s="33">
        <v>63</v>
      </c>
      <c r="BU132" s="33">
        <v>63</v>
      </c>
      <c r="BV132" s="33"/>
      <c r="BW132" s="33"/>
      <c r="BX132" s="33"/>
      <c r="BZ132" s="32"/>
      <c r="CA132" s="33">
        <v>26</v>
      </c>
      <c r="CB132" s="33">
        <v>26</v>
      </c>
      <c r="CC132" s="33">
        <v>26</v>
      </c>
      <c r="CD132" s="33">
        <v>26</v>
      </c>
      <c r="CE132" s="33"/>
      <c r="CF132" s="33"/>
      <c r="CG132" s="33"/>
    </row>
    <row r="133" spans="1:87" s="5" customFormat="1" x14ac:dyDescent="0.2">
      <c r="A133" s="20" t="str">
        <f t="shared" si="1"/>
        <v>EAA Insurance Global Equity Income Peer Group Average</v>
      </c>
      <c r="B133" s="35" t="s">
        <v>11</v>
      </c>
      <c r="C133" s="27"/>
      <c r="D133" s="27"/>
      <c r="E133" s="27"/>
      <c r="F133" s="32">
        <v>2.7814589999999999</v>
      </c>
      <c r="G133" s="33"/>
      <c r="H133" s="33"/>
      <c r="I133" s="33"/>
      <c r="J133" s="33"/>
      <c r="K133" s="33"/>
      <c r="L133" s="33"/>
      <c r="M133" s="33"/>
      <c r="N133" s="1"/>
      <c r="O133" s="32">
        <v>6.0494389999999996</v>
      </c>
      <c r="P133" s="33"/>
      <c r="Q133" s="33"/>
      <c r="R133" s="33"/>
      <c r="S133" s="33"/>
      <c r="T133" s="33"/>
      <c r="U133" s="33"/>
      <c r="V133" s="33"/>
      <c r="W133" s="1"/>
      <c r="X133" s="32">
        <v>2.7492510000000001</v>
      </c>
      <c r="Y133" s="33"/>
      <c r="Z133" s="33"/>
      <c r="AA133" s="33"/>
      <c r="AB133" s="33"/>
      <c r="AC133" s="33"/>
      <c r="AD133" s="33"/>
      <c r="AE133" s="33"/>
      <c r="AF133" s="1"/>
      <c r="AG133" s="32">
        <v>-4.3083850000000004</v>
      </c>
      <c r="AH133" s="33"/>
      <c r="AI133" s="33"/>
      <c r="AJ133" s="33"/>
      <c r="AK133" s="33"/>
      <c r="AL133" s="33"/>
      <c r="AM133" s="33"/>
      <c r="AN133" s="33"/>
      <c r="AO133" s="1"/>
      <c r="AP133" s="32">
        <v>2.7011599999999998</v>
      </c>
      <c r="AQ133" s="33"/>
      <c r="AR133" s="33"/>
      <c r="AS133" s="33"/>
      <c r="AT133" s="33"/>
      <c r="AU133" s="33"/>
      <c r="AV133" s="33"/>
      <c r="AW133" s="33"/>
      <c r="AX133" s="1"/>
      <c r="AY133" s="32">
        <v>1.434558</v>
      </c>
      <c r="AZ133" s="33"/>
      <c r="BA133" s="33"/>
      <c r="BB133" s="33"/>
      <c r="BC133" s="33"/>
      <c r="BD133" s="33"/>
      <c r="BE133" s="33"/>
      <c r="BF133" s="33"/>
      <c r="BG133" s="1"/>
      <c r="BH133" s="32">
        <v>3.3013249999999998</v>
      </c>
      <c r="BI133" s="33"/>
      <c r="BJ133" s="33"/>
      <c r="BK133" s="33"/>
      <c r="BL133" s="33"/>
      <c r="BM133" s="33"/>
      <c r="BN133" s="33"/>
      <c r="BO133" s="33"/>
      <c r="BP133" s="1"/>
      <c r="BQ133" s="32">
        <v>4.5592030000000001</v>
      </c>
      <c r="BR133" s="33"/>
      <c r="BS133" s="33"/>
      <c r="BT133" s="33"/>
      <c r="BU133" s="33"/>
      <c r="BV133" s="33"/>
      <c r="BW133" s="33"/>
      <c r="BX133" s="33"/>
      <c r="BY133" s="1"/>
      <c r="BZ133" s="32">
        <v>6.3105500000000001</v>
      </c>
      <c r="CA133" s="33"/>
      <c r="CB133" s="33"/>
      <c r="CC133" s="33"/>
      <c r="CD133" s="33"/>
      <c r="CE133" s="33"/>
      <c r="CF133" s="33"/>
      <c r="CG133" s="33"/>
      <c r="CH133" s="1"/>
      <c r="CI133" s="1"/>
    </row>
    <row r="134" spans="1:87" x14ac:dyDescent="0.2">
      <c r="A134" s="20" t="str">
        <f t="shared" si="1"/>
        <v xml:space="preserve"> </v>
      </c>
      <c r="B134" s="27"/>
      <c r="C134" s="27"/>
      <c r="D134" s="27"/>
      <c r="E134" s="27"/>
      <c r="F134" s="32"/>
      <c r="G134" s="33"/>
      <c r="H134" s="33"/>
      <c r="I134" s="33"/>
      <c r="J134" s="33"/>
      <c r="K134" s="33"/>
      <c r="L134" s="33"/>
      <c r="M134" s="33"/>
      <c r="O134" s="32"/>
      <c r="P134" s="33"/>
      <c r="Q134" s="33"/>
      <c r="R134" s="33"/>
      <c r="S134" s="33"/>
      <c r="T134" s="33"/>
      <c r="U134" s="33"/>
      <c r="V134" s="33"/>
      <c r="X134" s="32"/>
      <c r="Y134" s="33"/>
      <c r="Z134" s="33"/>
      <c r="AA134" s="33"/>
      <c r="AB134" s="33"/>
      <c r="AC134" s="33"/>
      <c r="AD134" s="33"/>
      <c r="AE134" s="33"/>
      <c r="AG134" s="32"/>
      <c r="AH134" s="33"/>
      <c r="AI134" s="33"/>
      <c r="AJ134" s="33"/>
      <c r="AK134" s="33"/>
      <c r="AL134" s="33"/>
      <c r="AM134" s="33"/>
      <c r="AN134" s="33"/>
      <c r="AP134" s="32"/>
      <c r="AQ134" s="33"/>
      <c r="AR134" s="33"/>
      <c r="AS134" s="33"/>
      <c r="AT134" s="33"/>
      <c r="AU134" s="33"/>
      <c r="AV134" s="33"/>
      <c r="AW134" s="33"/>
      <c r="AY134" s="32"/>
      <c r="AZ134" s="33"/>
      <c r="BA134" s="33"/>
      <c r="BB134" s="33"/>
      <c r="BC134" s="33"/>
      <c r="BD134" s="33"/>
      <c r="BE134" s="33"/>
      <c r="BF134" s="33"/>
      <c r="BH134" s="32"/>
      <c r="BI134" s="33"/>
      <c r="BJ134" s="33"/>
      <c r="BK134" s="33"/>
      <c r="BL134" s="33"/>
      <c r="BM134" s="33"/>
      <c r="BN134" s="33"/>
      <c r="BO134" s="33"/>
      <c r="BQ134" s="32"/>
      <c r="BR134" s="33"/>
      <c r="BS134" s="33"/>
      <c r="BT134" s="33"/>
      <c r="BU134" s="33"/>
      <c r="BV134" s="33"/>
      <c r="BW134" s="33"/>
      <c r="BX134" s="33"/>
      <c r="BZ134" s="32"/>
      <c r="CA134" s="33"/>
      <c r="CB134" s="33"/>
      <c r="CC134" s="33"/>
      <c r="CD134" s="33"/>
      <c r="CE134" s="33"/>
      <c r="CF134" s="33"/>
      <c r="CG134" s="33"/>
    </row>
    <row r="135" spans="1:87" s="6" customFormat="1" x14ac:dyDescent="0.2">
      <c r="A135" s="20" t="str">
        <f t="shared" si="1"/>
        <v xml:space="preserve"> EAA Insurance Other Equity</v>
      </c>
      <c r="B135" s="36" t="s">
        <v>148</v>
      </c>
      <c r="C135" s="37"/>
      <c r="D135" s="37"/>
      <c r="E135" s="37"/>
      <c r="F135" s="38"/>
      <c r="G135" s="39"/>
      <c r="H135" s="39"/>
      <c r="I135" s="39"/>
      <c r="J135" s="39"/>
      <c r="K135" s="39"/>
      <c r="L135" s="39"/>
      <c r="M135" s="39"/>
      <c r="N135" s="40"/>
      <c r="O135" s="38"/>
      <c r="P135" s="39"/>
      <c r="Q135" s="39"/>
      <c r="R135" s="39"/>
      <c r="S135" s="39"/>
      <c r="T135" s="39"/>
      <c r="U135" s="39"/>
      <c r="V135" s="39"/>
      <c r="W135" s="40"/>
      <c r="X135" s="38"/>
      <c r="Y135" s="39"/>
      <c r="Z135" s="39"/>
      <c r="AA135" s="39"/>
      <c r="AB135" s="39"/>
      <c r="AC135" s="39"/>
      <c r="AD135" s="39"/>
      <c r="AE135" s="39"/>
      <c r="AF135" s="40"/>
      <c r="AG135" s="38"/>
      <c r="AH135" s="39"/>
      <c r="AI135" s="39"/>
      <c r="AJ135" s="39"/>
      <c r="AK135" s="39"/>
      <c r="AL135" s="39"/>
      <c r="AM135" s="39"/>
      <c r="AN135" s="39"/>
      <c r="AO135" s="40"/>
      <c r="AP135" s="38"/>
      <c r="AQ135" s="39"/>
      <c r="AR135" s="39"/>
      <c r="AS135" s="39"/>
      <c r="AT135" s="39"/>
      <c r="AU135" s="39"/>
      <c r="AV135" s="39"/>
      <c r="AW135" s="39"/>
      <c r="AX135" s="40"/>
      <c r="AY135" s="38"/>
      <c r="AZ135" s="39"/>
      <c r="BA135" s="39"/>
      <c r="BB135" s="39"/>
      <c r="BC135" s="39"/>
      <c r="BD135" s="39"/>
      <c r="BE135" s="39"/>
      <c r="BF135" s="39"/>
      <c r="BG135" s="40"/>
      <c r="BH135" s="38"/>
      <c r="BI135" s="39"/>
      <c r="BJ135" s="39"/>
      <c r="BK135" s="39"/>
      <c r="BL135" s="39"/>
      <c r="BM135" s="39"/>
      <c r="BN135" s="39"/>
      <c r="BO135" s="39"/>
      <c r="BP135" s="40"/>
      <c r="BQ135" s="38"/>
      <c r="BR135" s="39"/>
      <c r="BS135" s="39"/>
      <c r="BT135" s="39"/>
      <c r="BU135" s="39"/>
      <c r="BV135" s="39"/>
      <c r="BW135" s="39"/>
      <c r="BX135" s="39"/>
      <c r="BY135" s="40"/>
      <c r="BZ135" s="38"/>
      <c r="CA135" s="39"/>
      <c r="CB135" s="39"/>
      <c r="CC135" s="39"/>
      <c r="CD135" s="39"/>
      <c r="CE135" s="39"/>
      <c r="CF135" s="39"/>
      <c r="CG135" s="39"/>
      <c r="CH135" s="40"/>
      <c r="CI135" s="40"/>
    </row>
    <row r="136" spans="1:87" x14ac:dyDescent="0.2">
      <c r="A136" s="20" t="str">
        <f t="shared" si="1"/>
        <v xml:space="preserve"> Prulink China-India</v>
      </c>
      <c r="B136" s="27" t="s">
        <v>21</v>
      </c>
      <c r="C136" s="27" t="s">
        <v>183</v>
      </c>
      <c r="D136" s="27" t="s">
        <v>148</v>
      </c>
      <c r="E136" s="27" t="s">
        <v>91</v>
      </c>
      <c r="F136" s="32">
        <v>2.90259</v>
      </c>
      <c r="G136" s="33">
        <v>283</v>
      </c>
      <c r="H136" s="33">
        <v>365</v>
      </c>
      <c r="I136" s="33">
        <v>77</v>
      </c>
      <c r="J136" s="33">
        <v>4</v>
      </c>
      <c r="K136" s="33">
        <v>283</v>
      </c>
      <c r="L136" s="33">
        <v>365</v>
      </c>
      <c r="M136" s="33">
        <v>79</v>
      </c>
      <c r="O136" s="32">
        <v>17.833238000000001</v>
      </c>
      <c r="P136" s="33">
        <v>144</v>
      </c>
      <c r="Q136" s="33">
        <v>365</v>
      </c>
      <c r="R136" s="33">
        <v>39</v>
      </c>
      <c r="S136" s="33">
        <v>2</v>
      </c>
      <c r="T136" s="33">
        <v>144</v>
      </c>
      <c r="U136" s="33">
        <v>365</v>
      </c>
      <c r="V136" s="33">
        <v>41</v>
      </c>
      <c r="X136" s="32">
        <v>10.092879999999999</v>
      </c>
      <c r="Y136" s="33">
        <v>247</v>
      </c>
      <c r="Z136" s="33">
        <v>363</v>
      </c>
      <c r="AA136" s="33">
        <v>68</v>
      </c>
      <c r="AB136" s="33">
        <v>3</v>
      </c>
      <c r="AC136" s="33">
        <v>247</v>
      </c>
      <c r="AD136" s="33">
        <v>363</v>
      </c>
      <c r="AE136" s="33">
        <v>70</v>
      </c>
      <c r="AG136" s="32">
        <v>5.5747660000000003</v>
      </c>
      <c r="AH136" s="33">
        <v>208</v>
      </c>
      <c r="AI136" s="33">
        <v>362</v>
      </c>
      <c r="AJ136" s="33">
        <v>57</v>
      </c>
      <c r="AK136" s="33">
        <v>3</v>
      </c>
      <c r="AL136" s="33">
        <v>208</v>
      </c>
      <c r="AM136" s="33">
        <v>362</v>
      </c>
      <c r="AN136" s="33">
        <v>59</v>
      </c>
      <c r="AP136" s="32">
        <v>13.966722000000001</v>
      </c>
      <c r="AQ136" s="33">
        <v>219</v>
      </c>
      <c r="AR136" s="33">
        <v>360</v>
      </c>
      <c r="AS136" s="33">
        <v>61</v>
      </c>
      <c r="AT136" s="33">
        <v>3</v>
      </c>
      <c r="AU136" s="33">
        <v>219</v>
      </c>
      <c r="AV136" s="33">
        <v>360</v>
      </c>
      <c r="AW136" s="33">
        <v>63</v>
      </c>
      <c r="AY136" s="32">
        <v>3.6897099999999998</v>
      </c>
      <c r="AZ136" s="33">
        <v>155</v>
      </c>
      <c r="BA136" s="33">
        <v>341</v>
      </c>
      <c r="BB136" s="33">
        <v>45</v>
      </c>
      <c r="BC136" s="33">
        <v>2</v>
      </c>
      <c r="BD136" s="33">
        <v>155</v>
      </c>
      <c r="BE136" s="33">
        <v>341</v>
      </c>
      <c r="BF136" s="33">
        <v>48</v>
      </c>
      <c r="BH136" s="32">
        <v>4.4712759999999996</v>
      </c>
      <c r="BI136" s="33">
        <v>135</v>
      </c>
      <c r="BJ136" s="33">
        <v>326</v>
      </c>
      <c r="BK136" s="33">
        <v>41</v>
      </c>
      <c r="BL136" s="33">
        <v>2</v>
      </c>
      <c r="BM136" s="33">
        <v>135</v>
      </c>
      <c r="BN136" s="33">
        <v>326</v>
      </c>
      <c r="BO136" s="33">
        <v>43</v>
      </c>
      <c r="BQ136" s="32">
        <v>8.5045500000000001</v>
      </c>
      <c r="BR136" s="33">
        <v>80</v>
      </c>
      <c r="BS136" s="33">
        <v>280</v>
      </c>
      <c r="BT136" s="33">
        <v>29</v>
      </c>
      <c r="BU136" s="33">
        <v>2</v>
      </c>
      <c r="BV136" s="33">
        <v>80</v>
      </c>
      <c r="BW136" s="33">
        <v>280</v>
      </c>
      <c r="BX136" s="33">
        <v>30</v>
      </c>
      <c r="BZ136" s="32">
        <v>5.0117289999999999</v>
      </c>
      <c r="CA136" s="33">
        <v>84</v>
      </c>
      <c r="CB136" s="33">
        <v>147</v>
      </c>
      <c r="CC136" s="33">
        <v>57</v>
      </c>
      <c r="CD136" s="33">
        <v>3</v>
      </c>
      <c r="CE136" s="33">
        <v>84</v>
      </c>
      <c r="CF136" s="33">
        <v>147</v>
      </c>
      <c r="CG136" s="33">
        <v>64</v>
      </c>
    </row>
    <row r="137" spans="1:87" x14ac:dyDescent="0.2">
      <c r="A137" s="20" t="str">
        <f t="shared" si="1"/>
        <v xml:space="preserve"> Peer Group:  Morningstar Category = Other Equity</v>
      </c>
      <c r="B137" s="41" t="s">
        <v>145</v>
      </c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42"/>
      <c r="BK137" s="42"/>
      <c r="BL137" s="42"/>
      <c r="BM137" s="42"/>
      <c r="BN137" s="42"/>
      <c r="BO137" s="42"/>
      <c r="BP137" s="42"/>
      <c r="BQ137" s="42"/>
      <c r="BR137" s="42"/>
      <c r="BS137" s="42"/>
      <c r="BT137" s="42"/>
      <c r="BU137" s="42"/>
      <c r="BV137" s="42"/>
      <c r="BW137" s="42"/>
      <c r="BX137" s="42"/>
      <c r="BY137" s="42"/>
      <c r="BZ137" s="42"/>
      <c r="CA137" s="42"/>
      <c r="CB137" s="42"/>
      <c r="CC137" s="42"/>
      <c r="CD137" s="42"/>
      <c r="CE137" s="42"/>
      <c r="CF137" s="42"/>
      <c r="CG137" s="42"/>
      <c r="CH137" s="42"/>
      <c r="CI137" s="42"/>
    </row>
    <row r="138" spans="1:87" x14ac:dyDescent="0.2">
      <c r="A138" s="20" t="str">
        <f t="shared" si="1"/>
        <v xml:space="preserve"> Number of investments ranked</v>
      </c>
      <c r="B138" s="35" t="s">
        <v>10</v>
      </c>
      <c r="C138" s="27"/>
      <c r="D138" s="27"/>
      <c r="E138" s="27"/>
      <c r="F138" s="32"/>
      <c r="G138" s="33">
        <v>365</v>
      </c>
      <c r="H138" s="33">
        <v>365</v>
      </c>
      <c r="I138" s="33">
        <v>365</v>
      </c>
      <c r="J138" s="33">
        <v>365</v>
      </c>
      <c r="K138" s="33"/>
      <c r="L138" s="33"/>
      <c r="M138" s="33"/>
      <c r="O138" s="32"/>
      <c r="P138" s="33">
        <v>365</v>
      </c>
      <c r="Q138" s="33">
        <v>365</v>
      </c>
      <c r="R138" s="33">
        <v>365</v>
      </c>
      <c r="S138" s="33">
        <v>365</v>
      </c>
      <c r="T138" s="33"/>
      <c r="U138" s="33"/>
      <c r="V138" s="33"/>
      <c r="X138" s="32"/>
      <c r="Y138" s="33">
        <v>363</v>
      </c>
      <c r="Z138" s="33">
        <v>363</v>
      </c>
      <c r="AA138" s="33">
        <v>363</v>
      </c>
      <c r="AB138" s="33">
        <v>363</v>
      </c>
      <c r="AC138" s="33"/>
      <c r="AD138" s="33"/>
      <c r="AE138" s="33"/>
      <c r="AG138" s="32"/>
      <c r="AH138" s="33">
        <v>362</v>
      </c>
      <c r="AI138" s="33">
        <v>362</v>
      </c>
      <c r="AJ138" s="33">
        <v>362</v>
      </c>
      <c r="AK138" s="33">
        <v>362</v>
      </c>
      <c r="AL138" s="33"/>
      <c r="AM138" s="33"/>
      <c r="AN138" s="33"/>
      <c r="AP138" s="32"/>
      <c r="AQ138" s="33">
        <v>360</v>
      </c>
      <c r="AR138" s="33">
        <v>360</v>
      </c>
      <c r="AS138" s="33">
        <v>360</v>
      </c>
      <c r="AT138" s="33">
        <v>360</v>
      </c>
      <c r="AU138" s="33"/>
      <c r="AV138" s="33"/>
      <c r="AW138" s="33"/>
      <c r="AY138" s="32"/>
      <c r="AZ138" s="33">
        <v>341</v>
      </c>
      <c r="BA138" s="33">
        <v>341</v>
      </c>
      <c r="BB138" s="33">
        <v>341</v>
      </c>
      <c r="BC138" s="33">
        <v>341</v>
      </c>
      <c r="BD138" s="33"/>
      <c r="BE138" s="33"/>
      <c r="BF138" s="33"/>
      <c r="BH138" s="32"/>
      <c r="BI138" s="33">
        <v>326</v>
      </c>
      <c r="BJ138" s="33">
        <v>326</v>
      </c>
      <c r="BK138" s="33">
        <v>326</v>
      </c>
      <c r="BL138" s="33">
        <v>326</v>
      </c>
      <c r="BM138" s="33"/>
      <c r="BN138" s="33"/>
      <c r="BO138" s="33"/>
      <c r="BQ138" s="32"/>
      <c r="BR138" s="33">
        <v>280</v>
      </c>
      <c r="BS138" s="33">
        <v>280</v>
      </c>
      <c r="BT138" s="33">
        <v>280</v>
      </c>
      <c r="BU138" s="33">
        <v>280</v>
      </c>
      <c r="BV138" s="33"/>
      <c r="BW138" s="33"/>
      <c r="BX138" s="33"/>
      <c r="BZ138" s="32"/>
      <c r="CA138" s="33">
        <v>147</v>
      </c>
      <c r="CB138" s="33">
        <v>147</v>
      </c>
      <c r="CC138" s="33">
        <v>147</v>
      </c>
      <c r="CD138" s="33">
        <v>147</v>
      </c>
      <c r="CE138" s="33"/>
      <c r="CF138" s="33"/>
      <c r="CG138" s="33"/>
    </row>
    <row r="139" spans="1:87" s="5" customFormat="1" x14ac:dyDescent="0.2">
      <c r="A139" s="20" t="str">
        <f t="shared" si="1"/>
        <v>EAA Insurance Other Equity Peer Group Average</v>
      </c>
      <c r="B139" s="35" t="s">
        <v>11</v>
      </c>
      <c r="C139" s="27"/>
      <c r="D139" s="27"/>
      <c r="E139" s="27"/>
      <c r="F139" s="32">
        <v>4.9780090000000001</v>
      </c>
      <c r="G139" s="33"/>
      <c r="H139" s="33"/>
      <c r="I139" s="33"/>
      <c r="J139" s="33"/>
      <c r="K139" s="33"/>
      <c r="L139" s="33"/>
      <c r="M139" s="33"/>
      <c r="N139" s="1"/>
      <c r="O139" s="32">
        <v>15.462484999999999</v>
      </c>
      <c r="P139" s="33"/>
      <c r="Q139" s="33"/>
      <c r="R139" s="33"/>
      <c r="S139" s="33"/>
      <c r="T139" s="33"/>
      <c r="U139" s="33"/>
      <c r="V139" s="33"/>
      <c r="W139" s="1"/>
      <c r="X139" s="32">
        <v>17.487575</v>
      </c>
      <c r="Y139" s="33"/>
      <c r="Z139" s="33"/>
      <c r="AA139" s="33"/>
      <c r="AB139" s="33"/>
      <c r="AC139" s="33"/>
      <c r="AD139" s="33"/>
      <c r="AE139" s="33"/>
      <c r="AF139" s="1"/>
      <c r="AG139" s="32">
        <v>8.9719040000000003</v>
      </c>
      <c r="AH139" s="33"/>
      <c r="AI139" s="33"/>
      <c r="AJ139" s="33"/>
      <c r="AK139" s="33"/>
      <c r="AL139" s="33"/>
      <c r="AM139" s="33"/>
      <c r="AN139" s="33"/>
      <c r="AO139" s="1"/>
      <c r="AP139" s="32">
        <v>17.495887</v>
      </c>
      <c r="AQ139" s="33"/>
      <c r="AR139" s="33"/>
      <c r="AS139" s="33"/>
      <c r="AT139" s="33"/>
      <c r="AU139" s="33"/>
      <c r="AV139" s="33"/>
      <c r="AW139" s="33"/>
      <c r="AX139" s="1"/>
      <c r="AY139" s="32">
        <v>3.9299029999999999</v>
      </c>
      <c r="AZ139" s="33"/>
      <c r="BA139" s="33"/>
      <c r="BB139" s="33"/>
      <c r="BC139" s="33"/>
      <c r="BD139" s="33"/>
      <c r="BE139" s="33"/>
      <c r="BF139" s="33"/>
      <c r="BG139" s="1"/>
      <c r="BH139" s="32">
        <v>3.616606</v>
      </c>
      <c r="BI139" s="33"/>
      <c r="BJ139" s="33"/>
      <c r="BK139" s="33"/>
      <c r="BL139" s="33"/>
      <c r="BM139" s="33"/>
      <c r="BN139" s="33"/>
      <c r="BO139" s="33"/>
      <c r="BP139" s="1"/>
      <c r="BQ139" s="32">
        <v>5.3331530000000003</v>
      </c>
      <c r="BR139" s="33"/>
      <c r="BS139" s="33"/>
      <c r="BT139" s="33"/>
      <c r="BU139" s="33"/>
      <c r="BV139" s="33"/>
      <c r="BW139" s="33"/>
      <c r="BX139" s="33"/>
      <c r="BY139" s="1"/>
      <c r="BZ139" s="32">
        <v>5.3442720000000001</v>
      </c>
      <c r="CA139" s="33"/>
      <c r="CB139" s="33"/>
      <c r="CC139" s="33"/>
      <c r="CD139" s="33"/>
      <c r="CE139" s="33"/>
      <c r="CF139" s="33"/>
      <c r="CG139" s="33"/>
      <c r="CH139" s="1"/>
      <c r="CI139" s="1"/>
    </row>
    <row r="140" spans="1:87" x14ac:dyDescent="0.2">
      <c r="A140" s="20" t="str">
        <f t="shared" si="1"/>
        <v xml:space="preserve"> </v>
      </c>
      <c r="B140" s="27"/>
      <c r="C140" s="27"/>
      <c r="D140" s="27"/>
      <c r="E140" s="27"/>
      <c r="F140" s="32"/>
      <c r="G140" s="33"/>
      <c r="H140" s="33"/>
      <c r="I140" s="33"/>
      <c r="J140" s="33"/>
      <c r="K140" s="33"/>
      <c r="L140" s="33"/>
      <c r="M140" s="33"/>
      <c r="O140" s="32"/>
      <c r="P140" s="33"/>
      <c r="Q140" s="33"/>
      <c r="R140" s="33"/>
      <c r="S140" s="33"/>
      <c r="T140" s="33"/>
      <c r="U140" s="33"/>
      <c r="V140" s="33"/>
      <c r="X140" s="32"/>
      <c r="Y140" s="33"/>
      <c r="Z140" s="33"/>
      <c r="AA140" s="33"/>
      <c r="AB140" s="33"/>
      <c r="AC140" s="33"/>
      <c r="AD140" s="33"/>
      <c r="AE140" s="33"/>
      <c r="AG140" s="32"/>
      <c r="AH140" s="33"/>
      <c r="AI140" s="33"/>
      <c r="AJ140" s="33"/>
      <c r="AK140" s="33"/>
      <c r="AL140" s="33"/>
      <c r="AM140" s="33"/>
      <c r="AN140" s="33"/>
      <c r="AP140" s="32"/>
      <c r="AQ140" s="33"/>
      <c r="AR140" s="33"/>
      <c r="AS140" s="33"/>
      <c r="AT140" s="33"/>
      <c r="AU140" s="33"/>
      <c r="AV140" s="33"/>
      <c r="AW140" s="33"/>
      <c r="AY140" s="32"/>
      <c r="AZ140" s="33"/>
      <c r="BA140" s="33"/>
      <c r="BB140" s="33"/>
      <c r="BC140" s="33"/>
      <c r="BD140" s="33"/>
      <c r="BE140" s="33"/>
      <c r="BF140" s="33"/>
      <c r="BH140" s="32"/>
      <c r="BI140" s="33"/>
      <c r="BJ140" s="33"/>
      <c r="BK140" s="33"/>
      <c r="BL140" s="33"/>
      <c r="BM140" s="33"/>
      <c r="BN140" s="33"/>
      <c r="BO140" s="33"/>
      <c r="BQ140" s="32"/>
      <c r="BR140" s="33"/>
      <c r="BS140" s="33"/>
      <c r="BT140" s="33"/>
      <c r="BU140" s="33"/>
      <c r="BV140" s="33"/>
      <c r="BW140" s="33"/>
      <c r="BX140" s="33"/>
      <c r="BZ140" s="32"/>
      <c r="CA140" s="33"/>
      <c r="CB140" s="33"/>
      <c r="CC140" s="33"/>
      <c r="CD140" s="33"/>
      <c r="CE140" s="33"/>
      <c r="CF140" s="33"/>
      <c r="CG140" s="33"/>
    </row>
    <row r="141" spans="1:87" s="6" customFormat="1" x14ac:dyDescent="0.2">
      <c r="A141" s="20" t="str">
        <f t="shared" ref="A141:A146" si="2">D138&amp;" "&amp;B141</f>
        <v xml:space="preserve"> EAA Insurance Money Market - Other</v>
      </c>
      <c r="B141" s="36" t="s">
        <v>149</v>
      </c>
      <c r="C141" s="37"/>
      <c r="D141" s="37"/>
      <c r="E141" s="37"/>
      <c r="F141" s="38"/>
      <c r="G141" s="39"/>
      <c r="H141" s="39"/>
      <c r="I141" s="39"/>
      <c r="J141" s="39"/>
      <c r="K141" s="39"/>
      <c r="L141" s="39"/>
      <c r="M141" s="39"/>
      <c r="N141" s="40"/>
      <c r="O141" s="38"/>
      <c r="P141" s="39"/>
      <c r="Q141" s="39"/>
      <c r="R141" s="39"/>
      <c r="S141" s="39"/>
      <c r="T141" s="39"/>
      <c r="U141" s="39"/>
      <c r="V141" s="39"/>
      <c r="W141" s="40"/>
      <c r="X141" s="38"/>
      <c r="Y141" s="39"/>
      <c r="Z141" s="39"/>
      <c r="AA141" s="39"/>
      <c r="AB141" s="39"/>
      <c r="AC141" s="39"/>
      <c r="AD141" s="39"/>
      <c r="AE141" s="39"/>
      <c r="AF141" s="40"/>
      <c r="AG141" s="38"/>
      <c r="AH141" s="39"/>
      <c r="AI141" s="39"/>
      <c r="AJ141" s="39"/>
      <c r="AK141" s="39"/>
      <c r="AL141" s="39"/>
      <c r="AM141" s="39"/>
      <c r="AN141" s="39"/>
      <c r="AO141" s="40"/>
      <c r="AP141" s="38"/>
      <c r="AQ141" s="39"/>
      <c r="AR141" s="39"/>
      <c r="AS141" s="39"/>
      <c r="AT141" s="39"/>
      <c r="AU141" s="39"/>
      <c r="AV141" s="39"/>
      <c r="AW141" s="39"/>
      <c r="AX141" s="40"/>
      <c r="AY141" s="38"/>
      <c r="AZ141" s="39"/>
      <c r="BA141" s="39"/>
      <c r="BB141" s="39"/>
      <c r="BC141" s="39"/>
      <c r="BD141" s="39"/>
      <c r="BE141" s="39"/>
      <c r="BF141" s="39"/>
      <c r="BG141" s="40"/>
      <c r="BH141" s="38"/>
      <c r="BI141" s="39"/>
      <c r="BJ141" s="39"/>
      <c r="BK141" s="39"/>
      <c r="BL141" s="39"/>
      <c r="BM141" s="39"/>
      <c r="BN141" s="39"/>
      <c r="BO141" s="39"/>
      <c r="BP141" s="40"/>
      <c r="BQ141" s="38"/>
      <c r="BR141" s="39"/>
      <c r="BS141" s="39"/>
      <c r="BT141" s="39"/>
      <c r="BU141" s="39"/>
      <c r="BV141" s="39"/>
      <c r="BW141" s="39"/>
      <c r="BX141" s="39"/>
      <c r="BY141" s="40"/>
      <c r="BZ141" s="38"/>
      <c r="CA141" s="39"/>
      <c r="CB141" s="39"/>
      <c r="CC141" s="39"/>
      <c r="CD141" s="39"/>
      <c r="CE141" s="39"/>
      <c r="CF141" s="39"/>
      <c r="CG141" s="39"/>
      <c r="CH141" s="40"/>
      <c r="CI141" s="40"/>
    </row>
    <row r="142" spans="1:87" x14ac:dyDescent="0.2">
      <c r="A142" s="20" t="str">
        <f t="shared" si="2"/>
        <v xml:space="preserve"> Prulink Singapore Cash</v>
      </c>
      <c r="B142" s="27" t="s">
        <v>25</v>
      </c>
      <c r="C142" s="27" t="s">
        <v>184</v>
      </c>
      <c r="D142" s="27" t="s">
        <v>149</v>
      </c>
      <c r="E142" s="27" t="s">
        <v>91</v>
      </c>
      <c r="F142" s="32">
        <v>8.0060000000000006E-2</v>
      </c>
      <c r="G142" s="33">
        <v>34</v>
      </c>
      <c r="H142" s="33">
        <v>71</v>
      </c>
      <c r="I142" s="33">
        <v>47</v>
      </c>
      <c r="J142" s="33">
        <v>2</v>
      </c>
      <c r="K142" s="33">
        <v>34</v>
      </c>
      <c r="L142" s="33">
        <v>71</v>
      </c>
      <c r="M142" s="33">
        <v>50</v>
      </c>
      <c r="O142" s="32">
        <v>0.17699100000000001</v>
      </c>
      <c r="P142" s="33">
        <v>34</v>
      </c>
      <c r="Q142" s="33">
        <v>70</v>
      </c>
      <c r="R142" s="33">
        <v>48</v>
      </c>
      <c r="S142" s="33">
        <v>2</v>
      </c>
      <c r="T142" s="33">
        <v>34</v>
      </c>
      <c r="U142" s="33">
        <v>70</v>
      </c>
      <c r="V142" s="33">
        <v>51</v>
      </c>
      <c r="X142" s="32">
        <v>0.59689099999999995</v>
      </c>
      <c r="Y142" s="33">
        <v>33</v>
      </c>
      <c r="Z142" s="33">
        <v>70</v>
      </c>
      <c r="AA142" s="33">
        <v>46</v>
      </c>
      <c r="AB142" s="33">
        <v>2</v>
      </c>
      <c r="AC142" s="33">
        <v>33</v>
      </c>
      <c r="AD142" s="33">
        <v>70</v>
      </c>
      <c r="AE142" s="33">
        <v>50</v>
      </c>
      <c r="AG142" s="32">
        <v>0.84600200000000003</v>
      </c>
      <c r="AH142" s="33">
        <v>56</v>
      </c>
      <c r="AI142" s="33">
        <v>70</v>
      </c>
      <c r="AJ142" s="33">
        <v>79</v>
      </c>
      <c r="AK142" s="33">
        <v>4</v>
      </c>
      <c r="AL142" s="33">
        <v>56</v>
      </c>
      <c r="AM142" s="33">
        <v>70</v>
      </c>
      <c r="AN142" s="33">
        <v>79</v>
      </c>
      <c r="AP142" s="32">
        <v>1.4087080000000001</v>
      </c>
      <c r="AQ142" s="33">
        <v>37</v>
      </c>
      <c r="AR142" s="33">
        <v>70</v>
      </c>
      <c r="AS142" s="33">
        <v>52</v>
      </c>
      <c r="AT142" s="33">
        <v>3</v>
      </c>
      <c r="AU142" s="33">
        <v>37</v>
      </c>
      <c r="AV142" s="33">
        <v>70</v>
      </c>
      <c r="AW142" s="33">
        <v>53</v>
      </c>
      <c r="AY142" s="32">
        <v>1.4536180000000001</v>
      </c>
      <c r="AZ142" s="33">
        <v>28</v>
      </c>
      <c r="BA142" s="33">
        <v>69</v>
      </c>
      <c r="BB142" s="33">
        <v>40</v>
      </c>
      <c r="BC142" s="33">
        <v>2</v>
      </c>
      <c r="BD142" s="33">
        <v>28</v>
      </c>
      <c r="BE142" s="33">
        <v>69</v>
      </c>
      <c r="BF142" s="33">
        <v>37</v>
      </c>
      <c r="BH142" s="32">
        <v>1.313701</v>
      </c>
      <c r="BI142" s="33">
        <v>25</v>
      </c>
      <c r="BJ142" s="33">
        <v>68</v>
      </c>
      <c r="BK142" s="33">
        <v>36</v>
      </c>
      <c r="BL142" s="33">
        <v>2</v>
      </c>
      <c r="BM142" s="33">
        <v>25</v>
      </c>
      <c r="BN142" s="33">
        <v>68</v>
      </c>
      <c r="BO142" s="33">
        <v>32</v>
      </c>
      <c r="BQ142" s="32">
        <v>1.145921</v>
      </c>
      <c r="BR142" s="33">
        <v>18</v>
      </c>
      <c r="BS142" s="33">
        <v>67</v>
      </c>
      <c r="BT142" s="33">
        <v>26</v>
      </c>
      <c r="BU142" s="33">
        <v>2</v>
      </c>
      <c r="BV142" s="33">
        <v>18</v>
      </c>
      <c r="BW142" s="33">
        <v>67</v>
      </c>
      <c r="BX142" s="33">
        <v>25</v>
      </c>
      <c r="BZ142" s="32">
        <v>0.74750000000000005</v>
      </c>
      <c r="CA142" s="33">
        <v>9</v>
      </c>
      <c r="CB142" s="33">
        <v>51</v>
      </c>
      <c r="CC142" s="33">
        <v>16</v>
      </c>
      <c r="CD142" s="33">
        <v>1</v>
      </c>
      <c r="CE142" s="33">
        <v>9</v>
      </c>
      <c r="CF142" s="33">
        <v>51</v>
      </c>
      <c r="CG142" s="33">
        <v>14</v>
      </c>
    </row>
    <row r="143" spans="1:87" x14ac:dyDescent="0.2">
      <c r="A143" s="20" t="str">
        <f t="shared" si="2"/>
        <v xml:space="preserve"> Peer Group:  Morningstar Category = Money Market - Other</v>
      </c>
      <c r="B143" s="41" t="s">
        <v>146</v>
      </c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42"/>
      <c r="BF143" s="42"/>
      <c r="BG143" s="42"/>
      <c r="BH143" s="42"/>
      <c r="BI143" s="42"/>
      <c r="BJ143" s="42"/>
      <c r="BK143" s="42"/>
      <c r="BL143" s="42"/>
      <c r="BM143" s="42"/>
      <c r="BN143" s="42"/>
      <c r="BO143" s="42"/>
      <c r="BP143" s="42"/>
      <c r="BQ143" s="42"/>
      <c r="BR143" s="42"/>
      <c r="BS143" s="42"/>
      <c r="BT143" s="42"/>
      <c r="BU143" s="42"/>
      <c r="BV143" s="42"/>
      <c r="BW143" s="42"/>
      <c r="BX143" s="42"/>
      <c r="BY143" s="42"/>
      <c r="BZ143" s="42"/>
      <c r="CA143" s="42"/>
      <c r="CB143" s="42"/>
      <c r="CC143" s="42"/>
      <c r="CD143" s="42"/>
      <c r="CE143" s="42"/>
      <c r="CF143" s="42"/>
      <c r="CG143" s="42"/>
      <c r="CH143" s="42"/>
      <c r="CI143" s="42"/>
    </row>
    <row r="144" spans="1:87" x14ac:dyDescent="0.2">
      <c r="A144" s="20" t="str">
        <f t="shared" si="2"/>
        <v xml:space="preserve"> Number of investments ranked</v>
      </c>
      <c r="B144" s="35" t="s">
        <v>10</v>
      </c>
      <c r="C144" s="27"/>
      <c r="D144" s="27"/>
      <c r="E144" s="27"/>
      <c r="F144" s="32"/>
      <c r="G144" s="33">
        <v>71</v>
      </c>
      <c r="H144" s="33">
        <v>71</v>
      </c>
      <c r="I144" s="33">
        <v>71</v>
      </c>
      <c r="J144" s="33">
        <v>71</v>
      </c>
      <c r="K144" s="33"/>
      <c r="L144" s="33"/>
      <c r="M144" s="33"/>
      <c r="O144" s="32"/>
      <c r="P144" s="33">
        <v>70</v>
      </c>
      <c r="Q144" s="33">
        <v>70</v>
      </c>
      <c r="R144" s="33">
        <v>70</v>
      </c>
      <c r="S144" s="33">
        <v>70</v>
      </c>
      <c r="T144" s="33"/>
      <c r="U144" s="33"/>
      <c r="V144" s="33"/>
      <c r="X144" s="32"/>
      <c r="Y144" s="33">
        <v>70</v>
      </c>
      <c r="Z144" s="33">
        <v>70</v>
      </c>
      <c r="AA144" s="33">
        <v>70</v>
      </c>
      <c r="AB144" s="33">
        <v>70</v>
      </c>
      <c r="AC144" s="33"/>
      <c r="AD144" s="33"/>
      <c r="AE144" s="33"/>
      <c r="AG144" s="32"/>
      <c r="AH144" s="33">
        <v>70</v>
      </c>
      <c r="AI144" s="33">
        <v>70</v>
      </c>
      <c r="AJ144" s="33">
        <v>70</v>
      </c>
      <c r="AK144" s="33">
        <v>70</v>
      </c>
      <c r="AL144" s="33"/>
      <c r="AM144" s="33"/>
      <c r="AN144" s="33"/>
      <c r="AP144" s="32"/>
      <c r="AQ144" s="33">
        <v>70</v>
      </c>
      <c r="AR144" s="33">
        <v>70</v>
      </c>
      <c r="AS144" s="33">
        <v>70</v>
      </c>
      <c r="AT144" s="33">
        <v>70</v>
      </c>
      <c r="AU144" s="33"/>
      <c r="AV144" s="33"/>
      <c r="AW144" s="33"/>
      <c r="AY144" s="32"/>
      <c r="AZ144" s="33">
        <v>69</v>
      </c>
      <c r="BA144" s="33">
        <v>69</v>
      </c>
      <c r="BB144" s="33">
        <v>69</v>
      </c>
      <c r="BC144" s="33">
        <v>69</v>
      </c>
      <c r="BD144" s="33"/>
      <c r="BE144" s="33"/>
      <c r="BF144" s="33"/>
      <c r="BH144" s="32"/>
      <c r="BI144" s="33">
        <v>68</v>
      </c>
      <c r="BJ144" s="33">
        <v>68</v>
      </c>
      <c r="BK144" s="33">
        <v>68</v>
      </c>
      <c r="BL144" s="33">
        <v>68</v>
      </c>
      <c r="BM144" s="33"/>
      <c r="BN144" s="33"/>
      <c r="BO144" s="33"/>
      <c r="BQ144" s="32"/>
      <c r="BR144" s="33">
        <v>67</v>
      </c>
      <c r="BS144" s="33">
        <v>67</v>
      </c>
      <c r="BT144" s="33">
        <v>67</v>
      </c>
      <c r="BU144" s="33">
        <v>67</v>
      </c>
      <c r="BV144" s="33"/>
      <c r="BW144" s="33"/>
      <c r="BX144" s="33"/>
      <c r="BZ144" s="32"/>
      <c r="CA144" s="33">
        <v>51</v>
      </c>
      <c r="CB144" s="33">
        <v>51</v>
      </c>
      <c r="CC144" s="33">
        <v>51</v>
      </c>
      <c r="CD144" s="33">
        <v>51</v>
      </c>
      <c r="CE144" s="33"/>
      <c r="CF144" s="33"/>
      <c r="CG144" s="33"/>
    </row>
    <row r="145" spans="1:85" x14ac:dyDescent="0.2">
      <c r="A145" s="20" t="str">
        <f t="shared" si="2"/>
        <v>EAA Insurance Money Market - Other Peer Group Average</v>
      </c>
      <c r="B145" s="35" t="s">
        <v>11</v>
      </c>
      <c r="C145" s="27"/>
      <c r="D145" s="27"/>
      <c r="E145" s="27"/>
      <c r="F145" s="32">
        <v>-7.7627000000000002E-2</v>
      </c>
      <c r="G145" s="33"/>
      <c r="H145" s="33"/>
      <c r="I145" s="33"/>
      <c r="J145" s="33"/>
      <c r="K145" s="33"/>
      <c r="L145" s="33"/>
      <c r="M145" s="33"/>
      <c r="O145" s="32">
        <v>0.52510100000000004</v>
      </c>
      <c r="P145" s="33"/>
      <c r="Q145" s="33"/>
      <c r="R145" s="33"/>
      <c r="S145" s="33"/>
      <c r="T145" s="33"/>
      <c r="U145" s="33"/>
      <c r="V145" s="33"/>
      <c r="X145" s="32">
        <v>1.793058</v>
      </c>
      <c r="Y145" s="33"/>
      <c r="Z145" s="33"/>
      <c r="AA145" s="33"/>
      <c r="AB145" s="33"/>
      <c r="AC145" s="33"/>
      <c r="AD145" s="33"/>
      <c r="AE145" s="33"/>
      <c r="AG145" s="32">
        <v>3.7794500000000002</v>
      </c>
      <c r="AH145" s="33"/>
      <c r="AI145" s="33"/>
      <c r="AJ145" s="33"/>
      <c r="AK145" s="33"/>
      <c r="AL145" s="33"/>
      <c r="AM145" s="33"/>
      <c r="AN145" s="33"/>
      <c r="AP145" s="32">
        <v>2.999015</v>
      </c>
      <c r="AQ145" s="33"/>
      <c r="AR145" s="33"/>
      <c r="AS145" s="33"/>
      <c r="AT145" s="33"/>
      <c r="AU145" s="33"/>
      <c r="AV145" s="33"/>
      <c r="AW145" s="33"/>
      <c r="AY145" s="32">
        <v>1.4417089999999999</v>
      </c>
      <c r="AZ145" s="33"/>
      <c r="BA145" s="33"/>
      <c r="BB145" s="33"/>
      <c r="BC145" s="33"/>
      <c r="BD145" s="33"/>
      <c r="BE145" s="33"/>
      <c r="BF145" s="33"/>
      <c r="BH145" s="32">
        <v>0.58138999999999996</v>
      </c>
      <c r="BI145" s="33"/>
      <c r="BJ145" s="33"/>
      <c r="BK145" s="33"/>
      <c r="BL145" s="33"/>
      <c r="BM145" s="33"/>
      <c r="BN145" s="33"/>
      <c r="BO145" s="33"/>
      <c r="BQ145" s="32">
        <v>0.11570999999999999</v>
      </c>
      <c r="BR145" s="33"/>
      <c r="BS145" s="33"/>
      <c r="BT145" s="33"/>
      <c r="BU145" s="33"/>
      <c r="BV145" s="33"/>
      <c r="BW145" s="33"/>
      <c r="BX145" s="33"/>
      <c r="BZ145" s="32">
        <v>-0.108323</v>
      </c>
      <c r="CA145" s="33"/>
      <c r="CB145" s="33"/>
      <c r="CC145" s="33"/>
      <c r="CD145" s="33"/>
      <c r="CE145" s="33"/>
      <c r="CF145" s="33"/>
      <c r="CG145" s="33"/>
    </row>
    <row r="146" spans="1:85" x14ac:dyDescent="0.2">
      <c r="A146" s="20" t="str">
        <f t="shared" si="2"/>
        <v xml:space="preserve"> </v>
      </c>
      <c r="B146" s="27"/>
      <c r="C146" s="27"/>
      <c r="D146" s="27"/>
      <c r="E146" s="27"/>
      <c r="F146" s="32"/>
      <c r="G146" s="33"/>
      <c r="H146" s="33"/>
      <c r="I146" s="33"/>
      <c r="J146" s="33"/>
      <c r="K146" s="33"/>
      <c r="L146" s="33"/>
      <c r="M146" s="33"/>
      <c r="O146" s="32"/>
      <c r="P146" s="33"/>
      <c r="Q146" s="33"/>
      <c r="R146" s="33"/>
      <c r="S146" s="33"/>
      <c r="T146" s="33"/>
      <c r="U146" s="33"/>
      <c r="V146" s="33"/>
      <c r="X146" s="32"/>
      <c r="Y146" s="33"/>
      <c r="Z146" s="33"/>
      <c r="AA146" s="33"/>
      <c r="AB146" s="33"/>
      <c r="AC146" s="33"/>
      <c r="AD146" s="33"/>
      <c r="AE146" s="33"/>
      <c r="AG146" s="32"/>
      <c r="AH146" s="33"/>
      <c r="AI146" s="33"/>
      <c r="AJ146" s="33"/>
      <c r="AK146" s="33"/>
      <c r="AL146" s="33"/>
      <c r="AM146" s="33"/>
      <c r="AN146" s="33"/>
      <c r="AP146" s="32"/>
      <c r="AQ146" s="33"/>
      <c r="AR146" s="33"/>
      <c r="AS146" s="33"/>
      <c r="AT146" s="33"/>
      <c r="AU146" s="33"/>
      <c r="AV146" s="33"/>
      <c r="AW146" s="33"/>
      <c r="AY146" s="32"/>
      <c r="AZ146" s="33"/>
      <c r="BA146" s="33"/>
      <c r="BB146" s="33"/>
      <c r="BC146" s="33"/>
      <c r="BD146" s="33"/>
      <c r="BE146" s="33"/>
      <c r="BF146" s="33"/>
      <c r="BH146" s="32"/>
      <c r="BI146" s="33"/>
      <c r="BJ146" s="33"/>
      <c r="BK146" s="33"/>
      <c r="BL146" s="33"/>
      <c r="BM146" s="33"/>
      <c r="BN146" s="33"/>
      <c r="BO146" s="33"/>
      <c r="BQ146" s="32"/>
      <c r="BR146" s="33"/>
      <c r="BS146" s="33"/>
      <c r="BT146" s="33"/>
      <c r="BU146" s="33"/>
      <c r="BV146" s="33"/>
      <c r="BW146" s="33"/>
      <c r="BX146" s="33"/>
      <c r="BZ146" s="32"/>
      <c r="CA146" s="33"/>
      <c r="CB146" s="33"/>
      <c r="CC146" s="33"/>
      <c r="CD146" s="33"/>
      <c r="CE146" s="33"/>
      <c r="CF146" s="33"/>
      <c r="CG146" s="33"/>
    </row>
    <row r="147" spans="1:85" x14ac:dyDescent="0.2">
      <c r="B147" s="27"/>
      <c r="C147" s="27"/>
      <c r="D147" s="27"/>
      <c r="E147" s="27"/>
      <c r="F147" s="32"/>
      <c r="G147" s="33"/>
      <c r="H147" s="33"/>
      <c r="I147" s="33"/>
      <c r="J147" s="33"/>
      <c r="K147" s="33"/>
      <c r="L147" s="33"/>
      <c r="M147" s="33"/>
      <c r="O147" s="32"/>
      <c r="P147" s="33"/>
      <c r="Q147" s="33"/>
      <c r="R147" s="33"/>
      <c r="S147" s="33"/>
      <c r="T147" s="33"/>
      <c r="U147" s="33"/>
      <c r="V147" s="33"/>
      <c r="X147" s="32"/>
      <c r="Y147" s="33"/>
      <c r="Z147" s="33"/>
      <c r="AA147" s="33"/>
      <c r="AB147" s="33"/>
      <c r="AC147" s="33"/>
      <c r="AD147" s="33"/>
      <c r="AE147" s="33"/>
      <c r="AG147" s="32"/>
      <c r="AH147" s="33"/>
      <c r="AI147" s="33"/>
      <c r="AJ147" s="33"/>
      <c r="AK147" s="33"/>
      <c r="AL147" s="33"/>
      <c r="AM147" s="33"/>
      <c r="AN147" s="33"/>
      <c r="AP147" s="32"/>
      <c r="AQ147" s="33"/>
      <c r="AR147" s="33"/>
      <c r="AS147" s="33"/>
      <c r="AT147" s="33"/>
      <c r="AU147" s="33"/>
      <c r="AV147" s="33"/>
      <c r="AW147" s="33"/>
      <c r="AY147" s="32"/>
      <c r="AZ147" s="33"/>
      <c r="BA147" s="33"/>
      <c r="BB147" s="33"/>
      <c r="BC147" s="33"/>
      <c r="BD147" s="33"/>
      <c r="BE147" s="33"/>
      <c r="BF147" s="33"/>
      <c r="BH147" s="32"/>
      <c r="BI147" s="33"/>
      <c r="BJ147" s="33"/>
      <c r="BK147" s="33"/>
      <c r="BL147" s="33"/>
      <c r="BM147" s="33"/>
      <c r="BN147" s="33"/>
      <c r="BO147" s="33"/>
      <c r="BQ147" s="32"/>
      <c r="BR147" s="33"/>
      <c r="BS147" s="33"/>
      <c r="BT147" s="33"/>
      <c r="BU147" s="33"/>
      <c r="BV147" s="33"/>
      <c r="BW147" s="33"/>
      <c r="BX147" s="33"/>
      <c r="BZ147" s="32"/>
      <c r="CA147" s="33"/>
      <c r="CB147" s="33"/>
      <c r="CC147" s="33"/>
      <c r="CD147" s="33"/>
      <c r="CE147" s="33"/>
      <c r="CF147" s="33"/>
      <c r="CG147" s="33"/>
    </row>
  </sheetData>
  <mergeCells count="18">
    <mergeCell ref="AG9:AN9"/>
    <mergeCell ref="AG10:AN10"/>
    <mergeCell ref="F9:M9"/>
    <mergeCell ref="F10:M10"/>
    <mergeCell ref="O9:V9"/>
    <mergeCell ref="O10:V10"/>
    <mergeCell ref="BZ9:CG9"/>
    <mergeCell ref="BZ10:CG10"/>
    <mergeCell ref="BH9:BO9"/>
    <mergeCell ref="BH10:BO10"/>
    <mergeCell ref="BQ9:BX9"/>
    <mergeCell ref="BQ10:BX10"/>
    <mergeCell ref="AP9:AW9"/>
    <mergeCell ref="AP10:AW10"/>
    <mergeCell ref="AY9:BF9"/>
    <mergeCell ref="AY10:BF10"/>
    <mergeCell ref="X9:AE9"/>
    <mergeCell ref="X10:AE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Summary_PACS</vt:lpstr>
      <vt:lpstr>Morningstar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TanJu</dc:creator>
  <cp:lastModifiedBy>Darshak Shah</cp:lastModifiedBy>
  <dcterms:created xsi:type="dcterms:W3CDTF">2016-06-20T07:25:16Z</dcterms:created>
  <dcterms:modified xsi:type="dcterms:W3CDTF">2020-10-27T05:13:56Z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judy.tan@eastspring.com</vt:lpwstr>
  </property>
  <property fmtid="{D5CDD505-2E9C-101B-9397-08002B2CF9AE}" pid="5" name="MSIP_Label_ed121db1-3721-4230-84e8-3331eb029bec_SetDate">
    <vt:lpwstr>2019-03-13T07:53:58.1491222Z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