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Papers\computer_science_regression\"/>
    </mc:Choice>
  </mc:AlternateContent>
  <bookViews>
    <workbookView xWindow="0" yWindow="0" windowWidth="20490" windowHeight="7305" activeTab="2"/>
  </bookViews>
  <sheets>
    <sheet name="cs_percent_achieving_grades" sheetId="1" r:id="rId1"/>
    <sheet name="cs_grade_threshold" sheetId="2" r:id="rId2"/>
    <sheet name="cs_(x-axis)_(y-axis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C19" i="1"/>
  <c r="D19" i="1"/>
  <c r="H19" i="1" s="1"/>
  <c r="E19" i="1"/>
  <c r="F19" i="1"/>
  <c r="C20" i="1"/>
  <c r="D20" i="1"/>
  <c r="E20" i="1"/>
  <c r="F20" i="1"/>
  <c r="H20" i="1"/>
  <c r="C21" i="1"/>
  <c r="D21" i="1"/>
  <c r="H21" i="1" s="1"/>
  <c r="E21" i="1"/>
  <c r="F21" i="1"/>
  <c r="C22" i="1"/>
  <c r="D22" i="1"/>
  <c r="E22" i="1"/>
  <c r="F22" i="1"/>
  <c r="H22" i="1"/>
  <c r="C23" i="1"/>
  <c r="D23" i="1"/>
  <c r="H23" i="1" s="1"/>
  <c r="E23" i="1"/>
  <c r="F23" i="1"/>
  <c r="C24" i="1"/>
  <c r="D24" i="1"/>
  <c r="E24" i="1"/>
  <c r="F24" i="1"/>
  <c r="H24" i="1"/>
  <c r="C25" i="1"/>
  <c r="D25" i="1"/>
  <c r="H25" i="1" s="1"/>
  <c r="E25" i="1"/>
  <c r="F25" i="1"/>
  <c r="C26" i="1"/>
  <c r="D26" i="1"/>
  <c r="E26" i="1"/>
  <c r="F26" i="1"/>
  <c r="H26" i="1"/>
  <c r="C27" i="1"/>
  <c r="D27" i="1"/>
  <c r="H27" i="1" s="1"/>
  <c r="E27" i="1"/>
  <c r="F27" i="1"/>
  <c r="C28" i="1"/>
  <c r="D28" i="1"/>
  <c r="E28" i="1"/>
  <c r="F28" i="1"/>
  <c r="H28" i="1"/>
  <c r="C29" i="1"/>
  <c r="D29" i="1"/>
  <c r="H29" i="1" s="1"/>
  <c r="E29" i="1"/>
  <c r="F29" i="1"/>
  <c r="C30" i="1"/>
  <c r="D30" i="1"/>
  <c r="E30" i="1"/>
  <c r="F30" i="1"/>
  <c r="H30" i="1"/>
</calcChain>
</file>

<file path=xl/sharedStrings.xml><?xml version="1.0" encoding="utf-8"?>
<sst xmlns="http://schemas.openxmlformats.org/spreadsheetml/2006/main" count="107" uniqueCount="48">
  <si>
    <t>nov_20</t>
  </si>
  <si>
    <t>jun_20</t>
  </si>
  <si>
    <t>nov_19</t>
  </si>
  <si>
    <t>jun_19</t>
  </si>
  <si>
    <t>nov_18</t>
  </si>
  <si>
    <t>jun_18</t>
  </si>
  <si>
    <t>nov_17</t>
  </si>
  <si>
    <t>jun_17</t>
  </si>
  <si>
    <t>nov_16</t>
  </si>
  <si>
    <t>jun_16</t>
  </si>
  <si>
    <t>nov_15</t>
  </si>
  <si>
    <t>jun_15</t>
  </si>
  <si>
    <t>ungraded</t>
  </si>
  <si>
    <t>e or above</t>
  </si>
  <si>
    <t>d or above</t>
  </si>
  <si>
    <t>c or above</t>
  </si>
  <si>
    <t>b or above</t>
  </si>
  <si>
    <t>a</t>
  </si>
  <si>
    <t>% candidates</t>
  </si>
  <si>
    <t>% achieving</t>
  </si>
  <si>
    <t>total</t>
  </si>
  <si>
    <t>Computer Science / Computing</t>
  </si>
  <si>
    <t>-</t>
  </si>
  <si>
    <t>AS</t>
  </si>
  <si>
    <t>nov_20_gt</t>
  </si>
  <si>
    <t>nov_19_gt</t>
  </si>
  <si>
    <t>jun_19_gt</t>
  </si>
  <si>
    <t>nov_18_gt</t>
  </si>
  <si>
    <t>jun_18_gt</t>
  </si>
  <si>
    <t>nov_17_gt</t>
  </si>
  <si>
    <t>jun_17_gt</t>
  </si>
  <si>
    <r>
      <rPr>
        <sz val="10"/>
        <rFont val="Arial MT"/>
        <family val="2"/>
      </rPr>
      <t>E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</si>
  <si>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</si>
  <si>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</si>
  <si>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B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</si>
  <si>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</si>
  <si>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A*</t>
    </r>
  </si>
  <si>
    <r>
      <rPr>
        <sz val="10"/>
        <rFont val="Arial MT"/>
        <family val="2"/>
      </rPr>
      <t>Combination of Components</t>
    </r>
  </si>
  <si>
    <t>% candidates u</t>
  </si>
  <si>
    <t>% achieving e</t>
  </si>
  <si>
    <t>% achieving d</t>
  </si>
  <si>
    <t>% achieving c</t>
  </si>
  <si>
    <t>% achieving b</t>
  </si>
  <si>
    <t>% achieving a</t>
  </si>
  <si>
    <t>B</t>
  </si>
  <si>
    <t>year</t>
  </si>
  <si>
    <t>x-axis (grade_treshold_of_different_grades)</t>
  </si>
  <si>
    <t>y-axis (percent_acheiving_grades_if_grades_are above threshold)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</si>
</sst>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 MT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0" xfId="0" applyFill="1" applyBorder="1" applyAlignment="1"/>
    <xf numFmtId="0" fontId="0" fillId="0" borderId="0" xfId="0" applyNumberForma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0" fillId="0" borderId="1" xfId="0" applyBorder="1"/>
    <xf numFmtId="0" fontId="0" fillId="0" borderId="1" xfId="0" applyNumberFormat="1" applyBorder="1"/>
    <xf numFmtId="16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1" fillId="0" borderId="0" xfId="0" applyNumberFormat="1" applyFont="1" applyAlignment="1">
      <alignment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227077865266852"/>
          <c:y val="0.513888888888888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cs_percent_achieving_grades!$B$3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cs_percent_achieving_grades!$A$4:$A$15</c:f>
              <c:strCache>
                <c:ptCount val="12"/>
                <c:pt idx="0">
                  <c:v>jun_15</c:v>
                </c:pt>
                <c:pt idx="1">
                  <c:v>nov_15</c:v>
                </c:pt>
                <c:pt idx="2">
                  <c:v>jun_16</c:v>
                </c:pt>
                <c:pt idx="3">
                  <c:v>nov_16</c:v>
                </c:pt>
                <c:pt idx="4">
                  <c:v>jun_17</c:v>
                </c:pt>
                <c:pt idx="5">
                  <c:v>nov_17</c:v>
                </c:pt>
                <c:pt idx="6">
                  <c:v>jun_18</c:v>
                </c:pt>
                <c:pt idx="7">
                  <c:v>nov_18</c:v>
                </c:pt>
                <c:pt idx="8">
                  <c:v>jun_19</c:v>
                </c:pt>
                <c:pt idx="9">
                  <c:v>nov_19</c:v>
                </c:pt>
                <c:pt idx="10">
                  <c:v>jun_20</c:v>
                </c:pt>
                <c:pt idx="11">
                  <c:v>nov_20</c:v>
                </c:pt>
              </c:strCache>
            </c:strRef>
          </c:xVal>
          <c:yVal>
            <c:numRef>
              <c:f>cs_percent_achieving_grades!$B$4:$B$15</c:f>
              <c:numCache>
                <c:formatCode>General</c:formatCode>
                <c:ptCount val="12"/>
                <c:pt idx="0">
                  <c:v>19.3</c:v>
                </c:pt>
                <c:pt idx="1">
                  <c:v>13.8</c:v>
                </c:pt>
                <c:pt idx="2">
                  <c:v>18.3</c:v>
                </c:pt>
                <c:pt idx="3">
                  <c:v>18.7</c:v>
                </c:pt>
                <c:pt idx="4">
                  <c:v>19.3</c:v>
                </c:pt>
                <c:pt idx="5">
                  <c:v>15.2</c:v>
                </c:pt>
                <c:pt idx="6">
                  <c:v>19.3</c:v>
                </c:pt>
                <c:pt idx="7">
                  <c:v>16.399999999999999</c:v>
                </c:pt>
                <c:pt idx="8">
                  <c:v>21.6</c:v>
                </c:pt>
                <c:pt idx="9">
                  <c:v>17.899999999999999</c:v>
                </c:pt>
                <c:pt idx="10">
                  <c:v>44.3</c:v>
                </c:pt>
                <c:pt idx="11">
                  <c:v>26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cs_percent_achieving_grades!$C$3</c:f>
              <c:strCache>
                <c:ptCount val="1"/>
                <c:pt idx="0">
                  <c:v>b or above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cs_percent_achieving_grades!$A$4:$A$15</c:f>
              <c:strCache>
                <c:ptCount val="12"/>
                <c:pt idx="0">
                  <c:v>jun_15</c:v>
                </c:pt>
                <c:pt idx="1">
                  <c:v>nov_15</c:v>
                </c:pt>
                <c:pt idx="2">
                  <c:v>jun_16</c:v>
                </c:pt>
                <c:pt idx="3">
                  <c:v>nov_16</c:v>
                </c:pt>
                <c:pt idx="4">
                  <c:v>jun_17</c:v>
                </c:pt>
                <c:pt idx="5">
                  <c:v>nov_17</c:v>
                </c:pt>
                <c:pt idx="6">
                  <c:v>jun_18</c:v>
                </c:pt>
                <c:pt idx="7">
                  <c:v>nov_18</c:v>
                </c:pt>
                <c:pt idx="8">
                  <c:v>jun_19</c:v>
                </c:pt>
                <c:pt idx="9">
                  <c:v>nov_19</c:v>
                </c:pt>
                <c:pt idx="10">
                  <c:v>jun_20</c:v>
                </c:pt>
                <c:pt idx="11">
                  <c:v>nov_20</c:v>
                </c:pt>
              </c:strCache>
            </c:strRef>
          </c:xVal>
          <c:yVal>
            <c:numRef>
              <c:f>cs_percent_achieving_grades!$C$4:$C$15</c:f>
              <c:numCache>
                <c:formatCode>General</c:formatCode>
                <c:ptCount val="12"/>
                <c:pt idx="0">
                  <c:v>32.4</c:v>
                </c:pt>
                <c:pt idx="1">
                  <c:v>25.1</c:v>
                </c:pt>
                <c:pt idx="2">
                  <c:v>32.4</c:v>
                </c:pt>
                <c:pt idx="3">
                  <c:v>30.8</c:v>
                </c:pt>
                <c:pt idx="4">
                  <c:v>33.4</c:v>
                </c:pt>
                <c:pt idx="5">
                  <c:v>29.4</c:v>
                </c:pt>
                <c:pt idx="6">
                  <c:v>33.4</c:v>
                </c:pt>
                <c:pt idx="7">
                  <c:v>30.4</c:v>
                </c:pt>
                <c:pt idx="8">
                  <c:v>34.4</c:v>
                </c:pt>
                <c:pt idx="9">
                  <c:v>30.3</c:v>
                </c:pt>
                <c:pt idx="10">
                  <c:v>66.400000000000006</c:v>
                </c:pt>
                <c:pt idx="11">
                  <c:v>39.799999999999997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cs_percent_achieving_grades!$D$3</c:f>
              <c:strCache>
                <c:ptCount val="1"/>
                <c:pt idx="0">
                  <c:v>c or above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cs_percent_achieving_grades!$A$4:$A$15</c:f>
              <c:strCache>
                <c:ptCount val="12"/>
                <c:pt idx="0">
                  <c:v>jun_15</c:v>
                </c:pt>
                <c:pt idx="1">
                  <c:v>nov_15</c:v>
                </c:pt>
                <c:pt idx="2">
                  <c:v>jun_16</c:v>
                </c:pt>
                <c:pt idx="3">
                  <c:v>nov_16</c:v>
                </c:pt>
                <c:pt idx="4">
                  <c:v>jun_17</c:v>
                </c:pt>
                <c:pt idx="5">
                  <c:v>nov_17</c:v>
                </c:pt>
                <c:pt idx="6">
                  <c:v>jun_18</c:v>
                </c:pt>
                <c:pt idx="7">
                  <c:v>nov_18</c:v>
                </c:pt>
                <c:pt idx="8">
                  <c:v>jun_19</c:v>
                </c:pt>
                <c:pt idx="9">
                  <c:v>nov_19</c:v>
                </c:pt>
                <c:pt idx="10">
                  <c:v>jun_20</c:v>
                </c:pt>
                <c:pt idx="11">
                  <c:v>nov_20</c:v>
                </c:pt>
              </c:strCache>
            </c:strRef>
          </c:xVal>
          <c:yVal>
            <c:numRef>
              <c:f>cs_percent_achieving_grades!$D$4:$D$15</c:f>
              <c:numCache>
                <c:formatCode>General</c:formatCode>
                <c:ptCount val="12"/>
                <c:pt idx="0">
                  <c:v>46.8</c:v>
                </c:pt>
                <c:pt idx="1">
                  <c:v>40.200000000000003</c:v>
                </c:pt>
                <c:pt idx="2">
                  <c:v>45.4</c:v>
                </c:pt>
                <c:pt idx="3">
                  <c:v>44.4</c:v>
                </c:pt>
                <c:pt idx="4">
                  <c:v>46</c:v>
                </c:pt>
                <c:pt idx="5">
                  <c:v>43.6</c:v>
                </c:pt>
                <c:pt idx="6">
                  <c:v>46.9</c:v>
                </c:pt>
                <c:pt idx="7">
                  <c:v>45.4</c:v>
                </c:pt>
                <c:pt idx="8">
                  <c:v>49.9</c:v>
                </c:pt>
                <c:pt idx="9">
                  <c:v>46.6</c:v>
                </c:pt>
                <c:pt idx="10">
                  <c:v>81.900000000000006</c:v>
                </c:pt>
                <c:pt idx="11">
                  <c:v>55.4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cs_percent_achieving_grades!$E$3</c:f>
              <c:strCache>
                <c:ptCount val="1"/>
                <c:pt idx="0">
                  <c:v>d or above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cs_percent_achieving_grades!$A$4:$A$15</c:f>
              <c:strCache>
                <c:ptCount val="12"/>
                <c:pt idx="0">
                  <c:v>jun_15</c:v>
                </c:pt>
                <c:pt idx="1">
                  <c:v>nov_15</c:v>
                </c:pt>
                <c:pt idx="2">
                  <c:v>jun_16</c:v>
                </c:pt>
                <c:pt idx="3">
                  <c:v>nov_16</c:v>
                </c:pt>
                <c:pt idx="4">
                  <c:v>jun_17</c:v>
                </c:pt>
                <c:pt idx="5">
                  <c:v>nov_17</c:v>
                </c:pt>
                <c:pt idx="6">
                  <c:v>jun_18</c:v>
                </c:pt>
                <c:pt idx="7">
                  <c:v>nov_18</c:v>
                </c:pt>
                <c:pt idx="8">
                  <c:v>jun_19</c:v>
                </c:pt>
                <c:pt idx="9">
                  <c:v>nov_19</c:v>
                </c:pt>
                <c:pt idx="10">
                  <c:v>jun_20</c:v>
                </c:pt>
                <c:pt idx="11">
                  <c:v>nov_20</c:v>
                </c:pt>
              </c:strCache>
            </c:strRef>
          </c:xVal>
          <c:yVal>
            <c:numRef>
              <c:f>cs_percent_achieving_grades!$E$4:$E$15</c:f>
              <c:numCache>
                <c:formatCode>General</c:formatCode>
                <c:ptCount val="12"/>
                <c:pt idx="0">
                  <c:v>61</c:v>
                </c:pt>
                <c:pt idx="1">
                  <c:v>56.4</c:v>
                </c:pt>
                <c:pt idx="2">
                  <c:v>59.6</c:v>
                </c:pt>
                <c:pt idx="3">
                  <c:v>60.5</c:v>
                </c:pt>
                <c:pt idx="4">
                  <c:v>61.1</c:v>
                </c:pt>
                <c:pt idx="5">
                  <c:v>59.7</c:v>
                </c:pt>
                <c:pt idx="6">
                  <c:v>60.9</c:v>
                </c:pt>
                <c:pt idx="7">
                  <c:v>62.3</c:v>
                </c:pt>
                <c:pt idx="8">
                  <c:v>63.3</c:v>
                </c:pt>
                <c:pt idx="9">
                  <c:v>62.3</c:v>
                </c:pt>
                <c:pt idx="10">
                  <c:v>89.9</c:v>
                </c:pt>
                <c:pt idx="11">
                  <c:v>71.099999999999994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cs_percent_achieving_grades!$F$3</c:f>
              <c:strCache>
                <c:ptCount val="1"/>
                <c:pt idx="0">
                  <c:v>e or above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cs_percent_achieving_grades!$A$4:$A$15</c:f>
              <c:strCache>
                <c:ptCount val="12"/>
                <c:pt idx="0">
                  <c:v>jun_15</c:v>
                </c:pt>
                <c:pt idx="1">
                  <c:v>nov_15</c:v>
                </c:pt>
                <c:pt idx="2">
                  <c:v>jun_16</c:v>
                </c:pt>
                <c:pt idx="3">
                  <c:v>nov_16</c:v>
                </c:pt>
                <c:pt idx="4">
                  <c:v>jun_17</c:v>
                </c:pt>
                <c:pt idx="5">
                  <c:v>nov_17</c:v>
                </c:pt>
                <c:pt idx="6">
                  <c:v>jun_18</c:v>
                </c:pt>
                <c:pt idx="7">
                  <c:v>nov_18</c:v>
                </c:pt>
                <c:pt idx="8">
                  <c:v>jun_19</c:v>
                </c:pt>
                <c:pt idx="9">
                  <c:v>nov_19</c:v>
                </c:pt>
                <c:pt idx="10">
                  <c:v>jun_20</c:v>
                </c:pt>
                <c:pt idx="11">
                  <c:v>nov_20</c:v>
                </c:pt>
              </c:strCache>
            </c:strRef>
          </c:xVal>
          <c:yVal>
            <c:numRef>
              <c:f>cs_percent_achieving_grades!$F$4:$F$15</c:f>
              <c:numCache>
                <c:formatCode>General</c:formatCode>
                <c:ptCount val="12"/>
                <c:pt idx="0">
                  <c:v>73.900000000000006</c:v>
                </c:pt>
                <c:pt idx="1">
                  <c:v>72.7</c:v>
                </c:pt>
                <c:pt idx="2">
                  <c:v>74.2</c:v>
                </c:pt>
                <c:pt idx="3">
                  <c:v>74.099999999999994</c:v>
                </c:pt>
                <c:pt idx="4">
                  <c:v>74.900000000000006</c:v>
                </c:pt>
                <c:pt idx="5">
                  <c:v>76.3</c:v>
                </c:pt>
                <c:pt idx="6">
                  <c:v>75.099999999999994</c:v>
                </c:pt>
                <c:pt idx="7">
                  <c:v>77.8</c:v>
                </c:pt>
                <c:pt idx="8">
                  <c:v>76.599999999999994</c:v>
                </c:pt>
                <c:pt idx="9">
                  <c:v>77.5</c:v>
                </c:pt>
                <c:pt idx="10">
                  <c:v>94.8</c:v>
                </c:pt>
                <c:pt idx="11">
                  <c:v>84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cs_percent_achieving_grades!$G$3</c:f>
              <c:strCache>
                <c:ptCount val="1"/>
                <c:pt idx="0">
                  <c:v>ungraded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cs_percent_achieving_grades!$A$4:$A$15</c:f>
              <c:strCache>
                <c:ptCount val="12"/>
                <c:pt idx="0">
                  <c:v>jun_15</c:v>
                </c:pt>
                <c:pt idx="1">
                  <c:v>nov_15</c:v>
                </c:pt>
                <c:pt idx="2">
                  <c:v>jun_16</c:v>
                </c:pt>
                <c:pt idx="3">
                  <c:v>nov_16</c:v>
                </c:pt>
                <c:pt idx="4">
                  <c:v>jun_17</c:v>
                </c:pt>
                <c:pt idx="5">
                  <c:v>nov_17</c:v>
                </c:pt>
                <c:pt idx="6">
                  <c:v>jun_18</c:v>
                </c:pt>
                <c:pt idx="7">
                  <c:v>nov_18</c:v>
                </c:pt>
                <c:pt idx="8">
                  <c:v>jun_19</c:v>
                </c:pt>
                <c:pt idx="9">
                  <c:v>nov_19</c:v>
                </c:pt>
                <c:pt idx="10">
                  <c:v>jun_20</c:v>
                </c:pt>
                <c:pt idx="11">
                  <c:v>nov_20</c:v>
                </c:pt>
              </c:strCache>
            </c:strRef>
          </c:xVal>
          <c:yVal>
            <c:numRef>
              <c:f>cs_percent_achieving_grades!$G$4:$G$15</c:f>
              <c:numCache>
                <c:formatCode>General</c:formatCode>
                <c:ptCount val="12"/>
                <c:pt idx="0">
                  <c:v>26.1</c:v>
                </c:pt>
                <c:pt idx="1">
                  <c:v>27.3</c:v>
                </c:pt>
                <c:pt idx="2">
                  <c:v>25.8</c:v>
                </c:pt>
                <c:pt idx="3">
                  <c:v>25.9</c:v>
                </c:pt>
                <c:pt idx="4">
                  <c:v>25.1</c:v>
                </c:pt>
                <c:pt idx="5">
                  <c:v>23.7</c:v>
                </c:pt>
                <c:pt idx="6">
                  <c:v>24.9</c:v>
                </c:pt>
                <c:pt idx="7">
                  <c:v>22.2</c:v>
                </c:pt>
                <c:pt idx="8">
                  <c:v>23.4</c:v>
                </c:pt>
                <c:pt idx="9">
                  <c:v>22.5</c:v>
                </c:pt>
                <c:pt idx="10">
                  <c:v>5.2</c:v>
                </c:pt>
                <c:pt idx="11">
                  <c:v>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60139104"/>
        <c:axId val="-1060150528"/>
      </c:scatterChart>
      <c:valAx>
        <c:axId val="-106013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0150528"/>
        <c:crosses val="autoZero"/>
        <c:crossBetween val="midCat"/>
      </c:valAx>
      <c:valAx>
        <c:axId val="-106015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013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cs_percent_achieving_grades!$B$17:$B$18</c:f>
              <c:strCache>
                <c:ptCount val="2"/>
                <c:pt idx="0">
                  <c:v>% achieving</c:v>
                </c:pt>
                <c:pt idx="1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cs_percent_achieving_grades!$A$19:$A$30</c:f>
              <c:strCache>
                <c:ptCount val="12"/>
                <c:pt idx="0">
                  <c:v>jun_15</c:v>
                </c:pt>
                <c:pt idx="1">
                  <c:v>nov_15</c:v>
                </c:pt>
                <c:pt idx="2">
                  <c:v>jun_16</c:v>
                </c:pt>
                <c:pt idx="3">
                  <c:v>nov_16</c:v>
                </c:pt>
                <c:pt idx="4">
                  <c:v>jun_17</c:v>
                </c:pt>
                <c:pt idx="5">
                  <c:v>nov_17</c:v>
                </c:pt>
                <c:pt idx="6">
                  <c:v>jun_18</c:v>
                </c:pt>
                <c:pt idx="7">
                  <c:v>nov_18</c:v>
                </c:pt>
                <c:pt idx="8">
                  <c:v>jun_19</c:v>
                </c:pt>
                <c:pt idx="9">
                  <c:v>nov_19</c:v>
                </c:pt>
                <c:pt idx="10">
                  <c:v>jun_20</c:v>
                </c:pt>
                <c:pt idx="11">
                  <c:v>nov_20</c:v>
                </c:pt>
              </c:strCache>
            </c:strRef>
          </c:xVal>
          <c:yVal>
            <c:numRef>
              <c:f>cs_percent_achieving_grades!$B$19:$B$30</c:f>
              <c:numCache>
                <c:formatCode>General</c:formatCode>
                <c:ptCount val="12"/>
                <c:pt idx="0">
                  <c:v>19.3</c:v>
                </c:pt>
                <c:pt idx="1">
                  <c:v>13.8</c:v>
                </c:pt>
                <c:pt idx="2">
                  <c:v>18.3</c:v>
                </c:pt>
                <c:pt idx="3">
                  <c:v>18.7</c:v>
                </c:pt>
                <c:pt idx="4">
                  <c:v>19.3</c:v>
                </c:pt>
                <c:pt idx="5">
                  <c:v>15.2</c:v>
                </c:pt>
                <c:pt idx="6">
                  <c:v>19.3</c:v>
                </c:pt>
                <c:pt idx="7">
                  <c:v>16.399999999999999</c:v>
                </c:pt>
                <c:pt idx="8">
                  <c:v>21.6</c:v>
                </c:pt>
                <c:pt idx="9">
                  <c:v>17.899999999999999</c:v>
                </c:pt>
                <c:pt idx="10">
                  <c:v>44.3</c:v>
                </c:pt>
                <c:pt idx="11">
                  <c:v>26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cs_percent_achieving_grades!$C$17:$C$18</c:f>
              <c:strCache>
                <c:ptCount val="2"/>
                <c:pt idx="0">
                  <c:v>% achieving</c:v>
                </c:pt>
                <c:pt idx="1">
                  <c:v>b or above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cs_percent_achieving_grades!$A$19:$A$30</c:f>
              <c:strCache>
                <c:ptCount val="12"/>
                <c:pt idx="0">
                  <c:v>jun_15</c:v>
                </c:pt>
                <c:pt idx="1">
                  <c:v>nov_15</c:v>
                </c:pt>
                <c:pt idx="2">
                  <c:v>jun_16</c:v>
                </c:pt>
                <c:pt idx="3">
                  <c:v>nov_16</c:v>
                </c:pt>
                <c:pt idx="4">
                  <c:v>jun_17</c:v>
                </c:pt>
                <c:pt idx="5">
                  <c:v>nov_17</c:v>
                </c:pt>
                <c:pt idx="6">
                  <c:v>jun_18</c:v>
                </c:pt>
                <c:pt idx="7">
                  <c:v>nov_18</c:v>
                </c:pt>
                <c:pt idx="8">
                  <c:v>jun_19</c:v>
                </c:pt>
                <c:pt idx="9">
                  <c:v>nov_19</c:v>
                </c:pt>
                <c:pt idx="10">
                  <c:v>jun_20</c:v>
                </c:pt>
                <c:pt idx="11">
                  <c:v>nov_20</c:v>
                </c:pt>
              </c:strCache>
            </c:strRef>
          </c:xVal>
          <c:yVal>
            <c:numRef>
              <c:f>cs_percent_achieving_grades!$C$19:$C$30</c:f>
              <c:numCache>
                <c:formatCode>General</c:formatCode>
                <c:ptCount val="12"/>
                <c:pt idx="0">
                  <c:v>13.099999999999998</c:v>
                </c:pt>
                <c:pt idx="1">
                  <c:v>11.3</c:v>
                </c:pt>
                <c:pt idx="2">
                  <c:v>14.099999999999998</c:v>
                </c:pt>
                <c:pt idx="3">
                  <c:v>12.100000000000001</c:v>
                </c:pt>
                <c:pt idx="4">
                  <c:v>14.099999999999998</c:v>
                </c:pt>
                <c:pt idx="5">
                  <c:v>14.2</c:v>
                </c:pt>
                <c:pt idx="6">
                  <c:v>14.099999999999998</c:v>
                </c:pt>
                <c:pt idx="7">
                  <c:v>14</c:v>
                </c:pt>
                <c:pt idx="8">
                  <c:v>12.799999999999997</c:v>
                </c:pt>
                <c:pt idx="9">
                  <c:v>12.400000000000002</c:v>
                </c:pt>
                <c:pt idx="10">
                  <c:v>22.100000000000009</c:v>
                </c:pt>
                <c:pt idx="11">
                  <c:v>13.799999999999997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cs_percent_achieving_grades!$D$17:$D$18</c:f>
              <c:strCache>
                <c:ptCount val="2"/>
                <c:pt idx="0">
                  <c:v>% achieving</c:v>
                </c:pt>
                <c:pt idx="1">
                  <c:v>c or above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cs_percent_achieving_grades!$A$19:$A$30</c:f>
              <c:strCache>
                <c:ptCount val="12"/>
                <c:pt idx="0">
                  <c:v>jun_15</c:v>
                </c:pt>
                <c:pt idx="1">
                  <c:v>nov_15</c:v>
                </c:pt>
                <c:pt idx="2">
                  <c:v>jun_16</c:v>
                </c:pt>
                <c:pt idx="3">
                  <c:v>nov_16</c:v>
                </c:pt>
                <c:pt idx="4">
                  <c:v>jun_17</c:v>
                </c:pt>
                <c:pt idx="5">
                  <c:v>nov_17</c:v>
                </c:pt>
                <c:pt idx="6">
                  <c:v>jun_18</c:v>
                </c:pt>
                <c:pt idx="7">
                  <c:v>nov_18</c:v>
                </c:pt>
                <c:pt idx="8">
                  <c:v>jun_19</c:v>
                </c:pt>
                <c:pt idx="9">
                  <c:v>nov_19</c:v>
                </c:pt>
                <c:pt idx="10">
                  <c:v>jun_20</c:v>
                </c:pt>
                <c:pt idx="11">
                  <c:v>nov_20</c:v>
                </c:pt>
              </c:strCache>
            </c:strRef>
          </c:xVal>
          <c:yVal>
            <c:numRef>
              <c:f>cs_percent_achieving_grades!$D$19:$D$30</c:f>
              <c:numCache>
                <c:formatCode>General</c:formatCode>
                <c:ptCount val="12"/>
                <c:pt idx="0">
                  <c:v>14.399999999999999</c:v>
                </c:pt>
                <c:pt idx="1">
                  <c:v>15.100000000000001</c:v>
                </c:pt>
                <c:pt idx="2">
                  <c:v>13</c:v>
                </c:pt>
                <c:pt idx="3">
                  <c:v>13.599999999999998</c:v>
                </c:pt>
                <c:pt idx="4">
                  <c:v>12.600000000000001</c:v>
                </c:pt>
                <c:pt idx="5">
                  <c:v>14.200000000000003</c:v>
                </c:pt>
                <c:pt idx="6">
                  <c:v>13.5</c:v>
                </c:pt>
                <c:pt idx="7">
                  <c:v>15</c:v>
                </c:pt>
                <c:pt idx="8">
                  <c:v>15.5</c:v>
                </c:pt>
                <c:pt idx="9">
                  <c:v>16.3</c:v>
                </c:pt>
                <c:pt idx="10">
                  <c:v>15.5</c:v>
                </c:pt>
                <c:pt idx="11">
                  <c:v>15.600000000000001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cs_percent_achieving_grades!$E$17:$E$18</c:f>
              <c:strCache>
                <c:ptCount val="2"/>
                <c:pt idx="0">
                  <c:v>% achieving</c:v>
                </c:pt>
                <c:pt idx="1">
                  <c:v>d or above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cs_percent_achieving_grades!$A$19:$A$30</c:f>
              <c:strCache>
                <c:ptCount val="12"/>
                <c:pt idx="0">
                  <c:v>jun_15</c:v>
                </c:pt>
                <c:pt idx="1">
                  <c:v>nov_15</c:v>
                </c:pt>
                <c:pt idx="2">
                  <c:v>jun_16</c:v>
                </c:pt>
                <c:pt idx="3">
                  <c:v>nov_16</c:v>
                </c:pt>
                <c:pt idx="4">
                  <c:v>jun_17</c:v>
                </c:pt>
                <c:pt idx="5">
                  <c:v>nov_17</c:v>
                </c:pt>
                <c:pt idx="6">
                  <c:v>jun_18</c:v>
                </c:pt>
                <c:pt idx="7">
                  <c:v>nov_18</c:v>
                </c:pt>
                <c:pt idx="8">
                  <c:v>jun_19</c:v>
                </c:pt>
                <c:pt idx="9">
                  <c:v>nov_19</c:v>
                </c:pt>
                <c:pt idx="10">
                  <c:v>jun_20</c:v>
                </c:pt>
                <c:pt idx="11">
                  <c:v>nov_20</c:v>
                </c:pt>
              </c:strCache>
            </c:strRef>
          </c:xVal>
          <c:yVal>
            <c:numRef>
              <c:f>cs_percent_achieving_grades!$E$19:$E$30</c:f>
              <c:numCache>
                <c:formatCode>General</c:formatCode>
                <c:ptCount val="12"/>
                <c:pt idx="0">
                  <c:v>14.200000000000003</c:v>
                </c:pt>
                <c:pt idx="1">
                  <c:v>16.199999999999996</c:v>
                </c:pt>
                <c:pt idx="2">
                  <c:v>14.200000000000003</c:v>
                </c:pt>
                <c:pt idx="3">
                  <c:v>16.100000000000001</c:v>
                </c:pt>
                <c:pt idx="4">
                  <c:v>15.100000000000001</c:v>
                </c:pt>
                <c:pt idx="5">
                  <c:v>16.100000000000001</c:v>
                </c:pt>
                <c:pt idx="6">
                  <c:v>14</c:v>
                </c:pt>
                <c:pt idx="7">
                  <c:v>16.899999999999999</c:v>
                </c:pt>
                <c:pt idx="8">
                  <c:v>13.399999999999999</c:v>
                </c:pt>
                <c:pt idx="9">
                  <c:v>15.699999999999996</c:v>
                </c:pt>
                <c:pt idx="10">
                  <c:v>8</c:v>
                </c:pt>
                <c:pt idx="11">
                  <c:v>15.699999999999996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cs_percent_achieving_grades!$F$17:$F$18</c:f>
              <c:strCache>
                <c:ptCount val="2"/>
                <c:pt idx="0">
                  <c:v>% achieving</c:v>
                </c:pt>
                <c:pt idx="1">
                  <c:v>e or above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cs_percent_achieving_grades!$A$19:$A$30</c:f>
              <c:strCache>
                <c:ptCount val="12"/>
                <c:pt idx="0">
                  <c:v>jun_15</c:v>
                </c:pt>
                <c:pt idx="1">
                  <c:v>nov_15</c:v>
                </c:pt>
                <c:pt idx="2">
                  <c:v>jun_16</c:v>
                </c:pt>
                <c:pt idx="3">
                  <c:v>nov_16</c:v>
                </c:pt>
                <c:pt idx="4">
                  <c:v>jun_17</c:v>
                </c:pt>
                <c:pt idx="5">
                  <c:v>nov_17</c:v>
                </c:pt>
                <c:pt idx="6">
                  <c:v>jun_18</c:v>
                </c:pt>
                <c:pt idx="7">
                  <c:v>nov_18</c:v>
                </c:pt>
                <c:pt idx="8">
                  <c:v>jun_19</c:v>
                </c:pt>
                <c:pt idx="9">
                  <c:v>nov_19</c:v>
                </c:pt>
                <c:pt idx="10">
                  <c:v>jun_20</c:v>
                </c:pt>
                <c:pt idx="11">
                  <c:v>nov_20</c:v>
                </c:pt>
              </c:strCache>
            </c:strRef>
          </c:xVal>
          <c:yVal>
            <c:numRef>
              <c:f>cs_percent_achieving_grades!$F$19:$F$30</c:f>
              <c:numCache>
                <c:formatCode>General</c:formatCode>
                <c:ptCount val="12"/>
                <c:pt idx="0">
                  <c:v>12.900000000000006</c:v>
                </c:pt>
                <c:pt idx="1">
                  <c:v>16.300000000000004</c:v>
                </c:pt>
                <c:pt idx="2">
                  <c:v>14.600000000000001</c:v>
                </c:pt>
                <c:pt idx="3">
                  <c:v>13.599999999999994</c:v>
                </c:pt>
                <c:pt idx="4">
                  <c:v>13.800000000000004</c:v>
                </c:pt>
                <c:pt idx="5">
                  <c:v>16.599999999999994</c:v>
                </c:pt>
                <c:pt idx="6">
                  <c:v>14.199999999999996</c:v>
                </c:pt>
                <c:pt idx="7">
                  <c:v>15.5</c:v>
                </c:pt>
                <c:pt idx="8">
                  <c:v>13.299999999999997</c:v>
                </c:pt>
                <c:pt idx="9">
                  <c:v>15.200000000000003</c:v>
                </c:pt>
                <c:pt idx="10">
                  <c:v>4.8999999999999915</c:v>
                </c:pt>
                <c:pt idx="11">
                  <c:v>12.900000000000006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cs_percent_achieving_grades!$G$17:$G$18</c:f>
              <c:strCache>
                <c:ptCount val="2"/>
                <c:pt idx="0">
                  <c:v>% candidates</c:v>
                </c:pt>
                <c:pt idx="1">
                  <c:v>ungraded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cs_percent_achieving_grades!$A$19:$A$30</c:f>
              <c:strCache>
                <c:ptCount val="12"/>
                <c:pt idx="0">
                  <c:v>jun_15</c:v>
                </c:pt>
                <c:pt idx="1">
                  <c:v>nov_15</c:v>
                </c:pt>
                <c:pt idx="2">
                  <c:v>jun_16</c:v>
                </c:pt>
                <c:pt idx="3">
                  <c:v>nov_16</c:v>
                </c:pt>
                <c:pt idx="4">
                  <c:v>jun_17</c:v>
                </c:pt>
                <c:pt idx="5">
                  <c:v>nov_17</c:v>
                </c:pt>
                <c:pt idx="6">
                  <c:v>jun_18</c:v>
                </c:pt>
                <c:pt idx="7">
                  <c:v>nov_18</c:v>
                </c:pt>
                <c:pt idx="8">
                  <c:v>jun_19</c:v>
                </c:pt>
                <c:pt idx="9">
                  <c:v>nov_19</c:v>
                </c:pt>
                <c:pt idx="10">
                  <c:v>jun_20</c:v>
                </c:pt>
                <c:pt idx="11">
                  <c:v>nov_20</c:v>
                </c:pt>
              </c:strCache>
            </c:strRef>
          </c:xVal>
          <c:yVal>
            <c:numRef>
              <c:f>cs_percent_achieving_grades!$G$19:$G$30</c:f>
              <c:numCache>
                <c:formatCode>General</c:formatCode>
                <c:ptCount val="12"/>
                <c:pt idx="0">
                  <c:v>26.1</c:v>
                </c:pt>
                <c:pt idx="1">
                  <c:v>27.3</c:v>
                </c:pt>
                <c:pt idx="2">
                  <c:v>25.8</c:v>
                </c:pt>
                <c:pt idx="3">
                  <c:v>25.9</c:v>
                </c:pt>
                <c:pt idx="4">
                  <c:v>25.1</c:v>
                </c:pt>
                <c:pt idx="5">
                  <c:v>23.7</c:v>
                </c:pt>
                <c:pt idx="6">
                  <c:v>24.9</c:v>
                </c:pt>
                <c:pt idx="7">
                  <c:v>22.2</c:v>
                </c:pt>
                <c:pt idx="8">
                  <c:v>23.4</c:v>
                </c:pt>
                <c:pt idx="9">
                  <c:v>22.5</c:v>
                </c:pt>
                <c:pt idx="10">
                  <c:v>5.2</c:v>
                </c:pt>
                <c:pt idx="11">
                  <c:v>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60144544"/>
        <c:axId val="-1060138016"/>
      </c:scatterChart>
      <c:valAx>
        <c:axId val="-106014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0138016"/>
        <c:crosses val="autoZero"/>
        <c:crossBetween val="midCat"/>
      </c:valAx>
      <c:valAx>
        <c:axId val="-106013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014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498021</xdr:colOff>
      <xdr:row>0</xdr:row>
      <xdr:rowOff>415699</xdr:rowOff>
    </xdr:from>
    <xdr:to>
      <xdr:col>16</xdr:col>
      <xdr:colOff>193222</xdr:colOff>
      <xdr:row>15</xdr:row>
      <xdr:rowOff>42863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557891</xdr:colOff>
      <xdr:row>16</xdr:row>
      <xdr:rowOff>23130</xdr:rowOff>
    </xdr:from>
    <xdr:to>
      <xdr:col>16</xdr:col>
      <xdr:colOff>231320</xdr:colOff>
      <xdr:row>30</xdr:row>
      <xdr:rowOff>99330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zoomScale="70" zoomScaleNormal="70" workbookViewId="0">
      <selection activeCell="A10" sqref="A10"/>
    </sheetView>
  </sheetViews>
  <sheetFormatPr defaultRowHeight="15"/>
  <cols>
    <col min="1" max="1" width="29" style="1" bestFit="1" customWidth="1"/>
    <col min="2" max="6" width="11.42578125" bestFit="1" customWidth="1"/>
    <col min="7" max="7" width="17.28515625" bestFit="1" customWidth="1"/>
  </cols>
  <sheetData>
    <row r="1" spans="1:8" ht="19.5" customHeight="1">
      <c r="A1" s="12" t="s">
        <v>21</v>
      </c>
    </row>
    <row r="2" spans="1:8">
      <c r="A2" s="8"/>
      <c r="B2" s="10" t="s">
        <v>19</v>
      </c>
      <c r="C2" s="10" t="s">
        <v>19</v>
      </c>
      <c r="D2" s="10" t="s">
        <v>19</v>
      </c>
      <c r="E2" s="10" t="s">
        <v>19</v>
      </c>
      <c r="F2" s="10" t="s">
        <v>19</v>
      </c>
      <c r="G2" s="10" t="s">
        <v>18</v>
      </c>
    </row>
    <row r="3" spans="1:8">
      <c r="A3" s="8"/>
      <c r="B3" s="10" t="s">
        <v>17</v>
      </c>
      <c r="C3" s="10" t="s">
        <v>16</v>
      </c>
      <c r="D3" s="10" t="s">
        <v>15</v>
      </c>
      <c r="E3" s="10" t="s">
        <v>14</v>
      </c>
      <c r="F3" s="10" t="s">
        <v>13</v>
      </c>
      <c r="G3" s="10" t="s">
        <v>12</v>
      </c>
      <c r="H3" s="11" t="s">
        <v>20</v>
      </c>
    </row>
    <row r="4" spans="1:8">
      <c r="A4" s="9" t="s">
        <v>11</v>
      </c>
      <c r="B4" s="7">
        <v>19.3</v>
      </c>
      <c r="C4" s="7">
        <v>32.4</v>
      </c>
      <c r="D4" s="7">
        <v>46.8</v>
      </c>
      <c r="E4" s="7">
        <v>61</v>
      </c>
      <c r="F4" s="7">
        <v>73.900000000000006</v>
      </c>
      <c r="G4" s="7">
        <v>26.1</v>
      </c>
      <c r="H4">
        <f>SUM(B4+C4+D4+E4+F4+G4)</f>
        <v>259.5</v>
      </c>
    </row>
    <row r="5" spans="1:8">
      <c r="A5" s="8" t="s">
        <v>10</v>
      </c>
      <c r="B5" s="7">
        <v>13.8</v>
      </c>
      <c r="C5" s="7">
        <v>25.1</v>
      </c>
      <c r="D5" s="7">
        <v>40.200000000000003</v>
      </c>
      <c r="E5" s="7">
        <v>56.4</v>
      </c>
      <c r="F5" s="7">
        <v>72.7</v>
      </c>
      <c r="G5" s="7">
        <v>27.3</v>
      </c>
      <c r="H5">
        <f>SUM(B5+C5+D5+F5+E5+G5)</f>
        <v>235.50000000000003</v>
      </c>
    </row>
    <row r="6" spans="1:8">
      <c r="A6" s="8" t="s">
        <v>9</v>
      </c>
      <c r="B6" s="7">
        <v>18.3</v>
      </c>
      <c r="C6" s="7">
        <v>32.4</v>
      </c>
      <c r="D6" s="7">
        <v>45.4</v>
      </c>
      <c r="E6" s="7">
        <v>59.6</v>
      </c>
      <c r="F6" s="7">
        <v>74.2</v>
      </c>
      <c r="G6" s="7">
        <v>25.8</v>
      </c>
    </row>
    <row r="7" spans="1:8">
      <c r="A7" s="8" t="s">
        <v>8</v>
      </c>
      <c r="B7" s="7">
        <v>18.7</v>
      </c>
      <c r="C7" s="7">
        <v>30.8</v>
      </c>
      <c r="D7" s="7">
        <v>44.4</v>
      </c>
      <c r="E7" s="7">
        <v>60.5</v>
      </c>
      <c r="F7" s="7">
        <v>74.099999999999994</v>
      </c>
      <c r="G7" s="7">
        <v>25.9</v>
      </c>
    </row>
    <row r="8" spans="1:8">
      <c r="A8" s="9" t="s">
        <v>7</v>
      </c>
      <c r="B8" s="7">
        <v>19.3</v>
      </c>
      <c r="C8" s="7">
        <v>33.4</v>
      </c>
      <c r="D8" s="7">
        <v>46</v>
      </c>
      <c r="E8" s="7">
        <v>61.1</v>
      </c>
      <c r="F8" s="7">
        <v>74.900000000000006</v>
      </c>
      <c r="G8" s="7">
        <v>25.1</v>
      </c>
    </row>
    <row r="9" spans="1:8">
      <c r="A9" s="8" t="s">
        <v>6</v>
      </c>
      <c r="B9" s="7">
        <v>15.2</v>
      </c>
      <c r="C9" s="7">
        <v>29.4</v>
      </c>
      <c r="D9" s="7">
        <v>43.6</v>
      </c>
      <c r="E9" s="7">
        <v>59.7</v>
      </c>
      <c r="F9" s="7">
        <v>76.3</v>
      </c>
      <c r="G9" s="7">
        <v>23.7</v>
      </c>
    </row>
    <row r="10" spans="1:8">
      <c r="A10" s="8" t="s">
        <v>5</v>
      </c>
      <c r="B10" s="7">
        <v>19.3</v>
      </c>
      <c r="C10" s="7">
        <v>33.4</v>
      </c>
      <c r="D10" s="7">
        <v>46.9</v>
      </c>
      <c r="E10" s="7">
        <v>60.9</v>
      </c>
      <c r="F10" s="7">
        <v>75.099999999999994</v>
      </c>
      <c r="G10" s="7">
        <v>24.9</v>
      </c>
    </row>
    <row r="11" spans="1:8">
      <c r="A11" s="8" t="s">
        <v>4</v>
      </c>
      <c r="B11" s="7">
        <v>16.399999999999999</v>
      </c>
      <c r="C11" s="7">
        <v>30.4</v>
      </c>
      <c r="D11" s="7">
        <v>45.4</v>
      </c>
      <c r="E11" s="7">
        <v>62.3</v>
      </c>
      <c r="F11" s="7">
        <v>77.8</v>
      </c>
      <c r="G11" s="7">
        <v>22.2</v>
      </c>
    </row>
    <row r="12" spans="1:8">
      <c r="A12" s="9" t="s">
        <v>3</v>
      </c>
      <c r="B12" s="7">
        <v>21.6</v>
      </c>
      <c r="C12" s="7">
        <v>34.4</v>
      </c>
      <c r="D12" s="7">
        <v>49.9</v>
      </c>
      <c r="E12" s="7">
        <v>63.3</v>
      </c>
      <c r="F12" s="7">
        <v>76.599999999999994</v>
      </c>
      <c r="G12" s="7">
        <v>23.4</v>
      </c>
    </row>
    <row r="13" spans="1:8">
      <c r="A13" s="8" t="s">
        <v>2</v>
      </c>
      <c r="B13" s="7">
        <v>17.899999999999999</v>
      </c>
      <c r="C13" s="7">
        <v>30.3</v>
      </c>
      <c r="D13" s="7">
        <v>46.6</v>
      </c>
      <c r="E13" s="7">
        <v>62.3</v>
      </c>
      <c r="F13" s="7">
        <v>77.5</v>
      </c>
      <c r="G13" s="7">
        <v>22.5</v>
      </c>
    </row>
    <row r="14" spans="1:8">
      <c r="A14" s="8" t="s">
        <v>1</v>
      </c>
      <c r="B14" s="7">
        <v>44.3</v>
      </c>
      <c r="C14" s="7">
        <v>66.400000000000006</v>
      </c>
      <c r="D14" s="7">
        <v>81.900000000000006</v>
      </c>
      <c r="E14" s="7">
        <v>89.9</v>
      </c>
      <c r="F14" s="7">
        <v>94.8</v>
      </c>
      <c r="G14" s="7">
        <v>5.2</v>
      </c>
    </row>
    <row r="15" spans="1:8">
      <c r="A15" s="8" t="s">
        <v>0</v>
      </c>
      <c r="B15" s="7">
        <v>26</v>
      </c>
      <c r="C15" s="7">
        <v>39.799999999999997</v>
      </c>
      <c r="D15" s="7">
        <v>55.4</v>
      </c>
      <c r="E15" s="7">
        <v>71.099999999999994</v>
      </c>
      <c r="F15" s="7">
        <v>84</v>
      </c>
      <c r="G15" s="7">
        <v>16</v>
      </c>
    </row>
    <row r="17" spans="1:8">
      <c r="A17" s="8"/>
      <c r="B17" s="10" t="s">
        <v>19</v>
      </c>
      <c r="C17" s="10" t="s">
        <v>19</v>
      </c>
      <c r="D17" s="10" t="s">
        <v>19</v>
      </c>
      <c r="E17" s="10" t="s">
        <v>19</v>
      </c>
      <c r="F17" s="10" t="s">
        <v>19</v>
      </c>
      <c r="G17" s="10" t="s">
        <v>18</v>
      </c>
    </row>
    <row r="18" spans="1:8">
      <c r="A18" s="8"/>
      <c r="B18" s="10" t="s">
        <v>17</v>
      </c>
      <c r="C18" s="10" t="s">
        <v>16</v>
      </c>
      <c r="D18" s="10" t="s">
        <v>15</v>
      </c>
      <c r="E18" s="10" t="s">
        <v>14</v>
      </c>
      <c r="F18" s="10" t="s">
        <v>13</v>
      </c>
      <c r="G18" s="10" t="s">
        <v>12</v>
      </c>
    </row>
    <row r="19" spans="1:8">
      <c r="A19" s="9" t="s">
        <v>11</v>
      </c>
      <c r="B19" s="7">
        <v>19.3</v>
      </c>
      <c r="C19" s="7">
        <f>C4-B4</f>
        <v>13.099999999999998</v>
      </c>
      <c r="D19" s="7">
        <f>D4-C4</f>
        <v>14.399999999999999</v>
      </c>
      <c r="E19" s="7">
        <f>E4-D4</f>
        <v>14.200000000000003</v>
      </c>
      <c r="F19" s="7">
        <f>F4-E4</f>
        <v>12.900000000000006</v>
      </c>
      <c r="G19" s="7">
        <v>26.1</v>
      </c>
      <c r="H19">
        <f>SUM(B19+C19+D19+E19+F19+G19)</f>
        <v>100</v>
      </c>
    </row>
    <row r="20" spans="1:8">
      <c r="A20" s="8" t="s">
        <v>10</v>
      </c>
      <c r="B20" s="7">
        <v>13.8</v>
      </c>
      <c r="C20" s="7">
        <f>C5-B5</f>
        <v>11.3</v>
      </c>
      <c r="D20" s="7">
        <f>D5-C5</f>
        <v>15.100000000000001</v>
      </c>
      <c r="E20" s="7">
        <f>E5-D5</f>
        <v>16.199999999999996</v>
      </c>
      <c r="F20" s="7">
        <f>F5-E5</f>
        <v>16.300000000000004</v>
      </c>
      <c r="G20" s="7">
        <v>27.3</v>
      </c>
      <c r="H20">
        <f>SUM(B20+C20+D20+E20+F20+G20)</f>
        <v>100</v>
      </c>
    </row>
    <row r="21" spans="1:8">
      <c r="A21" s="8" t="s">
        <v>9</v>
      </c>
      <c r="B21" s="7">
        <v>18.3</v>
      </c>
      <c r="C21" s="7">
        <f>C6-B6</f>
        <v>14.099999999999998</v>
      </c>
      <c r="D21" s="7">
        <f>D6-C6</f>
        <v>13</v>
      </c>
      <c r="E21" s="7">
        <f>E6-D6</f>
        <v>14.200000000000003</v>
      </c>
      <c r="F21" s="7">
        <f>F6-E6</f>
        <v>14.600000000000001</v>
      </c>
      <c r="G21" s="7">
        <v>25.8</v>
      </c>
      <c r="H21">
        <f>SUM(B21+C21+D21+E21+F21+G21)</f>
        <v>100</v>
      </c>
    </row>
    <row r="22" spans="1:8">
      <c r="A22" s="8" t="s">
        <v>8</v>
      </c>
      <c r="B22" s="7">
        <v>18.7</v>
      </c>
      <c r="C22" s="7">
        <f>C7-B7</f>
        <v>12.100000000000001</v>
      </c>
      <c r="D22" s="7">
        <f>D7-C7</f>
        <v>13.599999999999998</v>
      </c>
      <c r="E22" s="7">
        <f>E7-D7</f>
        <v>16.100000000000001</v>
      </c>
      <c r="F22" s="7">
        <f>F7-E7</f>
        <v>13.599999999999994</v>
      </c>
      <c r="G22" s="7">
        <v>25.9</v>
      </c>
      <c r="H22">
        <f>SUM(B22+C22+D22+E22+F22+G22)</f>
        <v>100</v>
      </c>
    </row>
    <row r="23" spans="1:8">
      <c r="A23" s="9" t="s">
        <v>7</v>
      </c>
      <c r="B23" s="7">
        <v>19.3</v>
      </c>
      <c r="C23" s="7">
        <f>C8-B8</f>
        <v>14.099999999999998</v>
      </c>
      <c r="D23" s="7">
        <f>D8-C8</f>
        <v>12.600000000000001</v>
      </c>
      <c r="E23" s="7">
        <f>E8-D8</f>
        <v>15.100000000000001</v>
      </c>
      <c r="F23" s="7">
        <f>F8-E8</f>
        <v>13.800000000000004</v>
      </c>
      <c r="G23" s="7">
        <v>25.1</v>
      </c>
      <c r="H23">
        <f>SUM(B23+C23+D23+E23+F23+G23)</f>
        <v>100</v>
      </c>
    </row>
    <row r="24" spans="1:8">
      <c r="A24" s="8" t="s">
        <v>6</v>
      </c>
      <c r="B24" s="7">
        <v>15.2</v>
      </c>
      <c r="C24" s="7">
        <f>C9-B9</f>
        <v>14.2</v>
      </c>
      <c r="D24" s="7">
        <f>D9-C9</f>
        <v>14.200000000000003</v>
      </c>
      <c r="E24" s="7">
        <f>E9-D9</f>
        <v>16.100000000000001</v>
      </c>
      <c r="F24" s="7">
        <f>F9-E9</f>
        <v>16.599999999999994</v>
      </c>
      <c r="G24" s="7">
        <v>23.7</v>
      </c>
      <c r="H24">
        <f>SUM(B24+C24+D24+E24+F24+G24)</f>
        <v>100</v>
      </c>
    </row>
    <row r="25" spans="1:8">
      <c r="A25" s="8" t="s">
        <v>5</v>
      </c>
      <c r="B25" s="7">
        <v>19.3</v>
      </c>
      <c r="C25" s="7">
        <f>C10-B10</f>
        <v>14.099999999999998</v>
      </c>
      <c r="D25" s="7">
        <f>D10-C10</f>
        <v>13.5</v>
      </c>
      <c r="E25" s="7">
        <f>E10-D10</f>
        <v>14</v>
      </c>
      <c r="F25" s="7">
        <f>F10-E10</f>
        <v>14.199999999999996</v>
      </c>
      <c r="G25" s="7">
        <v>24.9</v>
      </c>
      <c r="H25">
        <f>SUM(B25+C25+D25+E25+F25+G25)</f>
        <v>100</v>
      </c>
    </row>
    <row r="26" spans="1:8">
      <c r="A26" s="8" t="s">
        <v>4</v>
      </c>
      <c r="B26" s="7">
        <v>16.399999999999999</v>
      </c>
      <c r="C26" s="7">
        <f>C11-B11</f>
        <v>14</v>
      </c>
      <c r="D26" s="7">
        <f>D11-C11</f>
        <v>15</v>
      </c>
      <c r="E26" s="7">
        <f>E11-D11</f>
        <v>16.899999999999999</v>
      </c>
      <c r="F26" s="7">
        <f>F11-E11</f>
        <v>15.5</v>
      </c>
      <c r="G26" s="7">
        <v>22.2</v>
      </c>
      <c r="H26">
        <f>SUM(B26+C26+D26+E26+F26+G26)</f>
        <v>100</v>
      </c>
    </row>
    <row r="27" spans="1:8">
      <c r="A27" s="9" t="s">
        <v>3</v>
      </c>
      <c r="B27" s="7">
        <v>21.6</v>
      </c>
      <c r="C27" s="7">
        <f>C12-B12</f>
        <v>12.799999999999997</v>
      </c>
      <c r="D27" s="7">
        <f>D12-C12</f>
        <v>15.5</v>
      </c>
      <c r="E27" s="7">
        <f>E12-D12</f>
        <v>13.399999999999999</v>
      </c>
      <c r="F27" s="7">
        <f>F12-E12</f>
        <v>13.299999999999997</v>
      </c>
      <c r="G27" s="7">
        <v>23.4</v>
      </c>
      <c r="H27">
        <f>SUM(B27+C27+D27+E27+F27+G27)</f>
        <v>100</v>
      </c>
    </row>
    <row r="28" spans="1:8">
      <c r="A28" s="8" t="s">
        <v>2</v>
      </c>
      <c r="B28" s="7">
        <v>17.899999999999999</v>
      </c>
      <c r="C28" s="7">
        <f>C13-B13</f>
        <v>12.400000000000002</v>
      </c>
      <c r="D28" s="7">
        <f>D13-C13</f>
        <v>16.3</v>
      </c>
      <c r="E28" s="7">
        <f>E13-D13</f>
        <v>15.699999999999996</v>
      </c>
      <c r="F28" s="7">
        <f>F13-E13</f>
        <v>15.200000000000003</v>
      </c>
      <c r="G28" s="7">
        <v>22.5</v>
      </c>
      <c r="H28">
        <f>SUM(B28+C28+D28+E28+F28+G28)</f>
        <v>100</v>
      </c>
    </row>
    <row r="29" spans="1:8">
      <c r="A29" s="8" t="s">
        <v>1</v>
      </c>
      <c r="B29" s="7">
        <v>44.3</v>
      </c>
      <c r="C29" s="7">
        <f>C14-B14</f>
        <v>22.100000000000009</v>
      </c>
      <c r="D29" s="7">
        <f>D14-C14</f>
        <v>15.5</v>
      </c>
      <c r="E29" s="7">
        <f>E14-D14</f>
        <v>8</v>
      </c>
      <c r="F29" s="7">
        <f>F14-E14</f>
        <v>4.8999999999999915</v>
      </c>
      <c r="G29" s="7">
        <v>5.2</v>
      </c>
      <c r="H29">
        <f>SUM(B29+C29+D29+E29+F29+G29)</f>
        <v>100</v>
      </c>
    </row>
    <row r="30" spans="1:8">
      <c r="A30" s="8" t="s">
        <v>0</v>
      </c>
      <c r="B30" s="7">
        <v>26</v>
      </c>
      <c r="C30" s="7">
        <f>C15-B15</f>
        <v>13.799999999999997</v>
      </c>
      <c r="D30" s="7">
        <f>D15-C15</f>
        <v>15.600000000000001</v>
      </c>
      <c r="E30" s="7">
        <f>E15-D15</f>
        <v>15.699999999999996</v>
      </c>
      <c r="F30" s="7">
        <f>F15-E15</f>
        <v>12.900000000000006</v>
      </c>
      <c r="G30" s="7">
        <v>16</v>
      </c>
      <c r="H30">
        <f>SUM(B30+C30+D30+E30+F30+G30)</f>
        <v>100</v>
      </c>
    </row>
    <row r="35" spans="1:11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4"/>
      <c r="B37" s="6"/>
      <c r="C37" s="6"/>
      <c r="D37" s="2"/>
      <c r="E37" s="2"/>
      <c r="F37" s="2"/>
      <c r="G37" s="2"/>
      <c r="H37" s="2"/>
      <c r="I37" s="2"/>
      <c r="J37" s="2"/>
      <c r="K37" s="2"/>
    </row>
    <row r="38" spans="1:11">
      <c r="A38" s="4"/>
      <c r="B38" s="3"/>
      <c r="C38" s="3"/>
      <c r="D38" s="2"/>
      <c r="E38" s="2"/>
      <c r="F38" s="2"/>
      <c r="G38" s="2"/>
      <c r="H38" s="2"/>
      <c r="I38" s="2"/>
      <c r="J38" s="2"/>
      <c r="K38" s="2"/>
    </row>
    <row r="39" spans="1:11">
      <c r="A39" s="4"/>
      <c r="B39" s="3"/>
      <c r="C39" s="3"/>
      <c r="D39" s="2"/>
      <c r="E39" s="2"/>
      <c r="F39" s="2"/>
      <c r="G39" s="2"/>
      <c r="H39" s="2"/>
      <c r="I39" s="2"/>
      <c r="J39" s="2"/>
      <c r="K39" s="2"/>
    </row>
    <row r="40" spans="1:11">
      <c r="A40" s="4"/>
      <c r="B40" s="3"/>
      <c r="C40" s="3"/>
      <c r="D40" s="2"/>
      <c r="E40" s="2"/>
      <c r="F40" s="2"/>
      <c r="G40" s="2"/>
      <c r="H40" s="2"/>
      <c r="I40" s="2"/>
      <c r="J40" s="2"/>
      <c r="K40" s="2"/>
    </row>
    <row r="41" spans="1:11">
      <c r="A41" s="4"/>
      <c r="B41" s="3"/>
      <c r="C41" s="3"/>
      <c r="D41" s="2"/>
      <c r="E41" s="2"/>
      <c r="F41" s="2"/>
      <c r="G41" s="2"/>
      <c r="H41" s="2"/>
      <c r="I41" s="2"/>
      <c r="J41" s="2"/>
      <c r="K41" s="2"/>
    </row>
    <row r="42" spans="1:11">
      <c r="A42" s="4"/>
      <c r="B42" s="3"/>
      <c r="C42" s="3"/>
      <c r="D42" s="2"/>
      <c r="E42" s="2"/>
      <c r="F42" s="2"/>
      <c r="G42" s="2"/>
      <c r="H42" s="2"/>
      <c r="I42" s="2"/>
      <c r="J42" s="2"/>
      <c r="K42" s="2"/>
    </row>
    <row r="43" spans="1:11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4"/>
      <c r="B45" s="5"/>
      <c r="C45" s="5"/>
      <c r="D45" s="5"/>
      <c r="E45" s="5"/>
      <c r="F45" s="5"/>
      <c r="G45" s="5"/>
      <c r="H45" s="2"/>
      <c r="I45" s="2"/>
      <c r="J45" s="2"/>
      <c r="K45" s="2"/>
    </row>
    <row r="46" spans="1:11">
      <c r="A46" s="4"/>
      <c r="B46" s="3"/>
      <c r="C46" s="3"/>
      <c r="D46" s="3"/>
      <c r="E46" s="3"/>
      <c r="F46" s="3"/>
      <c r="G46" s="3"/>
      <c r="H46" s="2"/>
      <c r="I46" s="2"/>
      <c r="J46" s="2"/>
      <c r="K46" s="2"/>
    </row>
    <row r="47" spans="1:11">
      <c r="A47" s="4"/>
      <c r="B47" s="3"/>
      <c r="C47" s="3"/>
      <c r="D47" s="3"/>
      <c r="E47" s="3"/>
      <c r="F47" s="3"/>
      <c r="G47" s="3"/>
      <c r="H47" s="2"/>
      <c r="I47" s="2"/>
      <c r="J47" s="2"/>
      <c r="K47" s="2"/>
    </row>
    <row r="48" spans="1:11">
      <c r="A48" s="4"/>
      <c r="B48" s="3"/>
      <c r="C48" s="3"/>
      <c r="D48" s="3"/>
      <c r="E48" s="3"/>
      <c r="F48" s="3"/>
      <c r="G48" s="3"/>
      <c r="H48" s="2"/>
      <c r="I48" s="2"/>
      <c r="J48" s="2"/>
      <c r="K48" s="2"/>
    </row>
    <row r="49" spans="1:11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2"/>
    </row>
    <row r="51" spans="1:11">
      <c r="A51" s="4"/>
      <c r="B51" s="3"/>
      <c r="C51" s="3"/>
      <c r="D51" s="3"/>
      <c r="E51" s="3"/>
      <c r="F51" s="3"/>
      <c r="G51" s="3"/>
      <c r="H51" s="3"/>
      <c r="I51" s="3"/>
      <c r="J51" s="3"/>
      <c r="K51" s="2"/>
    </row>
    <row r="52" spans="1:11">
      <c r="A52" s="4"/>
      <c r="B52" s="3"/>
      <c r="C52" s="3"/>
      <c r="D52" s="3"/>
      <c r="E52" s="3"/>
      <c r="F52" s="3"/>
      <c r="G52" s="3"/>
      <c r="H52" s="3"/>
      <c r="I52" s="3"/>
      <c r="J52" s="3"/>
      <c r="K52" s="2"/>
    </row>
    <row r="53" spans="1:11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4"/>
      <c r="B58" s="5"/>
      <c r="C58" s="5"/>
      <c r="D58" s="5"/>
      <c r="E58" s="2"/>
      <c r="F58" s="2"/>
      <c r="G58" s="2"/>
      <c r="H58" s="2"/>
      <c r="I58" s="2"/>
      <c r="J58" s="2"/>
      <c r="K58" s="2"/>
    </row>
    <row r="59" spans="1:11">
      <c r="A59" s="4"/>
      <c r="B59" s="3"/>
      <c r="C59" s="3"/>
      <c r="D59" s="3"/>
      <c r="E59" s="2"/>
      <c r="F59" s="2"/>
      <c r="G59" s="2"/>
      <c r="H59" s="2"/>
      <c r="I59" s="2"/>
      <c r="J59" s="2"/>
      <c r="K59" s="2"/>
    </row>
    <row r="60" spans="1:11">
      <c r="A60" s="4"/>
      <c r="B60" s="3"/>
      <c r="C60" s="3"/>
      <c r="D60" s="3"/>
      <c r="E60" s="2"/>
      <c r="F60" s="2"/>
      <c r="G60" s="2"/>
      <c r="H60" s="2"/>
      <c r="I60" s="2"/>
      <c r="J60" s="2"/>
      <c r="K60" s="2"/>
    </row>
    <row r="61" spans="1:11">
      <c r="A61" s="4"/>
      <c r="B61" s="3"/>
      <c r="C61" s="3"/>
      <c r="D61" s="3"/>
      <c r="E61" s="2"/>
      <c r="F61" s="2"/>
      <c r="G61" s="2"/>
      <c r="H61" s="2"/>
      <c r="I61" s="2"/>
      <c r="J61" s="2"/>
      <c r="K61" s="2"/>
    </row>
    <row r="62" spans="1:11">
      <c r="A62" s="4"/>
      <c r="B62" s="3"/>
      <c r="C62" s="3"/>
      <c r="D62" s="3"/>
      <c r="E62" s="2"/>
      <c r="F62" s="2"/>
      <c r="G62" s="2"/>
      <c r="H62" s="2"/>
      <c r="I62" s="2"/>
      <c r="J62" s="2"/>
      <c r="K62" s="2"/>
    </row>
    <row r="63" spans="1:11">
      <c r="A63" s="4"/>
      <c r="B63" s="3"/>
      <c r="C63" s="3"/>
      <c r="D63" s="3"/>
      <c r="E63" s="2"/>
      <c r="F63" s="2"/>
      <c r="G63" s="2"/>
      <c r="H63" s="2"/>
      <c r="I63" s="2"/>
      <c r="J63" s="2"/>
      <c r="K63" s="2"/>
    </row>
    <row r="64" spans="1:11">
      <c r="A64" s="4"/>
      <c r="B64" s="3"/>
      <c r="C64" s="3"/>
      <c r="D64" s="3"/>
      <c r="E64" s="2"/>
      <c r="F64" s="2"/>
      <c r="G64" s="2"/>
      <c r="H64" s="2"/>
      <c r="I64" s="2"/>
      <c r="J64" s="2"/>
      <c r="K64" s="2"/>
    </row>
    <row r="65" spans="1:11">
      <c r="A65" s="4"/>
      <c r="B65" s="3"/>
      <c r="C65" s="3"/>
      <c r="D65" s="3"/>
      <c r="E65" s="2"/>
      <c r="F65" s="2"/>
      <c r="G65" s="2"/>
      <c r="H65" s="2"/>
      <c r="I65" s="2"/>
      <c r="J65" s="2"/>
      <c r="K65" s="2"/>
    </row>
    <row r="66" spans="1:11">
      <c r="A66" s="4"/>
      <c r="B66" s="3"/>
      <c r="C66" s="3"/>
      <c r="D66" s="3"/>
      <c r="E66" s="2"/>
      <c r="F66" s="2"/>
      <c r="G66" s="2"/>
      <c r="H66" s="2"/>
      <c r="I66" s="2"/>
      <c r="J66" s="2"/>
      <c r="K66" s="2"/>
    </row>
    <row r="67" spans="1:11">
      <c r="A67" s="4"/>
      <c r="B67" s="3"/>
      <c r="C67" s="3"/>
      <c r="D67" s="3"/>
      <c r="E67" s="2"/>
      <c r="F67" s="2"/>
      <c r="G67" s="2"/>
      <c r="H67" s="2"/>
      <c r="I67" s="2"/>
      <c r="J67" s="2"/>
      <c r="K67" s="2"/>
    </row>
    <row r="68" spans="1:11">
      <c r="A68" s="4"/>
      <c r="B68" s="3"/>
      <c r="C68" s="3"/>
      <c r="D68" s="3"/>
      <c r="E68" s="2"/>
      <c r="F68" s="2"/>
      <c r="G68" s="2"/>
      <c r="H68" s="2"/>
      <c r="I68" s="2"/>
      <c r="J68" s="2"/>
      <c r="K68" s="2"/>
    </row>
    <row r="69" spans="1:11">
      <c r="A69" s="4"/>
      <c r="B69" s="3"/>
      <c r="C69" s="3"/>
      <c r="D69" s="3"/>
      <c r="E69" s="2"/>
      <c r="F69" s="2"/>
      <c r="G69" s="2"/>
      <c r="H69" s="2"/>
      <c r="I69" s="2"/>
      <c r="J69" s="2"/>
      <c r="K69" s="2"/>
    </row>
    <row r="70" spans="1:11">
      <c r="A70" s="4"/>
      <c r="B70" s="3"/>
      <c r="C70" s="3"/>
      <c r="D70" s="3"/>
      <c r="E70" s="2"/>
      <c r="F70" s="2"/>
      <c r="G70" s="2"/>
      <c r="H70" s="2"/>
      <c r="I70" s="2"/>
      <c r="J70" s="2"/>
      <c r="K7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1" sqref="B11"/>
    </sheetView>
  </sheetViews>
  <sheetFormatPr defaultRowHeight="15"/>
  <cols>
    <col min="2" max="2" width="18.140625" customWidth="1"/>
  </cols>
  <sheetData>
    <row r="1" spans="1:8" ht="31.5" customHeight="1">
      <c r="A1" s="13"/>
      <c r="B1" s="17" t="s">
        <v>37</v>
      </c>
      <c r="C1" s="16" t="s">
        <v>36</v>
      </c>
      <c r="D1" s="15" t="s">
        <v>35</v>
      </c>
      <c r="E1" s="14" t="s">
        <v>34</v>
      </c>
      <c r="F1" s="14" t="s">
        <v>33</v>
      </c>
      <c r="G1" s="13" t="s">
        <v>32</v>
      </c>
      <c r="H1" s="13" t="s">
        <v>31</v>
      </c>
    </row>
    <row r="2" spans="1:8">
      <c r="A2" s="7" t="s">
        <v>30</v>
      </c>
      <c r="B2" s="7" t="s">
        <v>23</v>
      </c>
      <c r="C2" s="7" t="s">
        <v>22</v>
      </c>
      <c r="D2" s="7">
        <v>96</v>
      </c>
      <c r="E2" s="7">
        <v>81.666666666666671</v>
      </c>
      <c r="F2" s="7">
        <v>69.666666666666671</v>
      </c>
      <c r="G2" s="7">
        <v>57.666666666666664</v>
      </c>
      <c r="H2" s="7">
        <v>46.333333333333336</v>
      </c>
    </row>
    <row r="3" spans="1:8">
      <c r="A3" s="7" t="s">
        <v>29</v>
      </c>
      <c r="B3" s="7" t="s">
        <v>23</v>
      </c>
      <c r="C3" s="7" t="s">
        <v>22</v>
      </c>
      <c r="D3" s="7">
        <v>90.75</v>
      </c>
      <c r="E3" s="7">
        <v>77.75</v>
      </c>
      <c r="F3" s="7">
        <v>65</v>
      </c>
      <c r="G3" s="7">
        <v>52.75</v>
      </c>
      <c r="H3" s="7">
        <v>40.5</v>
      </c>
    </row>
    <row r="4" spans="1:8">
      <c r="A4" s="7" t="s">
        <v>28</v>
      </c>
      <c r="B4" s="7" t="s">
        <v>23</v>
      </c>
      <c r="C4" s="7" t="s">
        <v>22</v>
      </c>
      <c r="D4" s="7">
        <v>100.33333333333333</v>
      </c>
      <c r="E4" s="7">
        <v>87.666666666666671</v>
      </c>
      <c r="F4" s="7">
        <v>74.666666666666671</v>
      </c>
      <c r="G4" s="7">
        <v>62</v>
      </c>
      <c r="H4" s="7">
        <v>49.666666666666664</v>
      </c>
    </row>
    <row r="5" spans="1:8">
      <c r="A5" s="7" t="s">
        <v>27</v>
      </c>
      <c r="B5" s="7" t="s">
        <v>23</v>
      </c>
      <c r="C5" s="7" t="s">
        <v>22</v>
      </c>
      <c r="D5" s="7">
        <v>100</v>
      </c>
      <c r="E5" s="7">
        <v>85.333333333333329</v>
      </c>
      <c r="F5" s="7">
        <v>71.666666666666671</v>
      </c>
      <c r="G5" s="7">
        <v>58.666666666666664</v>
      </c>
      <c r="H5" s="7">
        <v>45.666666666666664</v>
      </c>
    </row>
    <row r="6" spans="1:8">
      <c r="A6" s="7" t="s">
        <v>26</v>
      </c>
      <c r="B6" s="7" t="s">
        <v>23</v>
      </c>
      <c r="C6" s="7" t="s">
        <v>22</v>
      </c>
      <c r="D6" s="7">
        <v>96</v>
      </c>
      <c r="E6" s="7">
        <v>81.666666666666671</v>
      </c>
      <c r="F6" s="7">
        <v>69</v>
      </c>
      <c r="G6" s="7">
        <v>57</v>
      </c>
      <c r="H6" s="7">
        <v>45.333333333333336</v>
      </c>
    </row>
    <row r="7" spans="1:8">
      <c r="A7" s="7" t="s">
        <v>25</v>
      </c>
      <c r="B7" s="7" t="s">
        <v>23</v>
      </c>
      <c r="C7" s="7" t="s">
        <v>22</v>
      </c>
      <c r="D7" s="7">
        <v>99</v>
      </c>
      <c r="E7" s="7">
        <v>85.333333333333329</v>
      </c>
      <c r="F7" s="7">
        <v>71.333333333333329</v>
      </c>
      <c r="G7" s="7">
        <v>57.333333333333336</v>
      </c>
      <c r="H7" s="7">
        <v>44</v>
      </c>
    </row>
    <row r="8" spans="1:8">
      <c r="A8" s="7" t="s">
        <v>24</v>
      </c>
      <c r="B8" s="7" t="s">
        <v>23</v>
      </c>
      <c r="C8" s="7" t="s">
        <v>22</v>
      </c>
      <c r="D8" s="7">
        <v>87.666666666666671</v>
      </c>
      <c r="E8" s="7">
        <v>72.666666666666671</v>
      </c>
      <c r="F8" s="7">
        <v>59</v>
      </c>
      <c r="G8" s="7">
        <v>45.666666666666664</v>
      </c>
      <c r="H8" s="7">
        <v>32.666666666666664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85" zoomScaleNormal="85" workbookViewId="0">
      <selection activeCell="G14" sqref="G14"/>
    </sheetView>
  </sheetViews>
  <sheetFormatPr defaultRowHeight="15"/>
  <cols>
    <col min="1" max="1" width="13.5703125" customWidth="1"/>
    <col min="2" max="2" width="12.85546875" bestFit="1" customWidth="1"/>
    <col min="3" max="3" width="13.140625" bestFit="1" customWidth="1"/>
    <col min="4" max="4" width="12.7109375" bestFit="1" customWidth="1"/>
    <col min="5" max="5" width="14.28515625" customWidth="1"/>
    <col min="6" max="6" width="13.140625" bestFit="1" customWidth="1"/>
    <col min="7" max="7" width="14.28515625" bestFit="1" customWidth="1"/>
  </cols>
  <sheetData>
    <row r="1" spans="1:8" ht="32.25" customHeight="1">
      <c r="B1" s="20" t="s">
        <v>46</v>
      </c>
      <c r="C1" s="20"/>
      <c r="D1" s="20"/>
      <c r="E1" s="20"/>
    </row>
    <row r="2" spans="1:8" ht="9" customHeight="1"/>
    <row r="3" spans="1:8">
      <c r="A3" s="13" t="s">
        <v>45</v>
      </c>
      <c r="B3" s="13" t="s">
        <v>35</v>
      </c>
      <c r="C3" s="19" t="s">
        <v>44</v>
      </c>
      <c r="D3" s="13" t="s">
        <v>33</v>
      </c>
      <c r="E3" s="13" t="s">
        <v>32</v>
      </c>
      <c r="F3" s="13" t="s">
        <v>31</v>
      </c>
      <c r="G3" s="18"/>
      <c r="H3" s="18"/>
    </row>
    <row r="4" spans="1:8">
      <c r="A4" s="7" t="s">
        <v>30</v>
      </c>
      <c r="B4" s="7">
        <v>96</v>
      </c>
      <c r="C4" s="7">
        <v>81.666666666666671</v>
      </c>
      <c r="D4" s="7">
        <v>69.666666666666671</v>
      </c>
      <c r="E4" s="7">
        <v>57.666666666666664</v>
      </c>
      <c r="F4" s="7">
        <v>46.333333333333336</v>
      </c>
    </row>
    <row r="5" spans="1:8">
      <c r="A5" s="7" t="s">
        <v>29</v>
      </c>
      <c r="B5" s="7">
        <v>90.75</v>
      </c>
      <c r="C5" s="7">
        <v>77.75</v>
      </c>
      <c r="D5" s="7">
        <v>65</v>
      </c>
      <c r="E5" s="7">
        <v>52.75</v>
      </c>
      <c r="F5" s="7">
        <v>40.5</v>
      </c>
    </row>
    <row r="6" spans="1:8">
      <c r="A6" s="7" t="s">
        <v>28</v>
      </c>
      <c r="B6" s="7">
        <v>100.33333333333333</v>
      </c>
      <c r="C6" s="7">
        <v>87.666666666666671</v>
      </c>
      <c r="D6" s="7">
        <v>74.666666666666671</v>
      </c>
      <c r="E6" s="7">
        <v>62</v>
      </c>
      <c r="F6" s="7">
        <v>49.666666666666664</v>
      </c>
    </row>
    <row r="7" spans="1:8">
      <c r="A7" s="7" t="s">
        <v>27</v>
      </c>
      <c r="B7" s="7">
        <v>100</v>
      </c>
      <c r="C7" s="7">
        <v>85.333333333333329</v>
      </c>
      <c r="D7" s="7">
        <v>71.666666666666671</v>
      </c>
      <c r="E7" s="7">
        <v>58.666666666666664</v>
      </c>
      <c r="F7" s="7">
        <v>45.666666666666664</v>
      </c>
    </row>
    <row r="8" spans="1:8">
      <c r="A8" s="7" t="s">
        <v>26</v>
      </c>
      <c r="B8" s="7">
        <v>96</v>
      </c>
      <c r="C8" s="7">
        <v>81.666666666666671</v>
      </c>
      <c r="D8" s="7">
        <v>69</v>
      </c>
      <c r="E8" s="7">
        <v>57</v>
      </c>
      <c r="F8" s="7">
        <v>45.333333333333336</v>
      </c>
    </row>
    <row r="9" spans="1:8">
      <c r="A9" s="7" t="s">
        <v>25</v>
      </c>
      <c r="B9" s="7">
        <v>99</v>
      </c>
      <c r="C9" s="7">
        <v>85.333333333333329</v>
      </c>
      <c r="D9" s="7">
        <v>71.333333333333329</v>
      </c>
      <c r="E9" s="7">
        <v>57.333333333333336</v>
      </c>
      <c r="F9" s="7">
        <v>44</v>
      </c>
    </row>
    <row r="10" spans="1:8">
      <c r="A10" s="7" t="s">
        <v>24</v>
      </c>
      <c r="B10" s="7">
        <v>87.666666666666671</v>
      </c>
      <c r="C10" s="7">
        <v>72.666666666666671</v>
      </c>
      <c r="D10" s="7">
        <v>59</v>
      </c>
      <c r="E10" s="7">
        <v>45.666666666666664</v>
      </c>
      <c r="F10" s="7">
        <v>32.666666666666664</v>
      </c>
    </row>
    <row r="11" spans="1:8">
      <c r="B11" s="2"/>
      <c r="C11" s="2"/>
      <c r="D11" s="2"/>
    </row>
    <row r="13" spans="1:8" ht="41.25" customHeight="1">
      <c r="B13" s="20" t="s">
        <v>47</v>
      </c>
      <c r="C13" s="20"/>
      <c r="D13" s="20"/>
      <c r="E13" s="20"/>
    </row>
    <row r="15" spans="1:8">
      <c r="A15" t="s">
        <v>45</v>
      </c>
      <c r="B15" s="7" t="s">
        <v>43</v>
      </c>
      <c r="C15" s="7" t="s">
        <v>42</v>
      </c>
      <c r="D15" s="7" t="s">
        <v>41</v>
      </c>
      <c r="E15" s="7" t="s">
        <v>40</v>
      </c>
      <c r="F15" s="7" t="s">
        <v>39</v>
      </c>
      <c r="G15" s="7" t="s">
        <v>38</v>
      </c>
    </row>
    <row r="16" spans="1:8">
      <c r="A16" s="7" t="s">
        <v>7</v>
      </c>
      <c r="B16" s="7">
        <v>19.3</v>
      </c>
      <c r="C16" s="7">
        <v>14.099999999999998</v>
      </c>
      <c r="D16" s="7">
        <v>12.600000000000001</v>
      </c>
      <c r="E16" s="7">
        <v>15.100000000000001</v>
      </c>
      <c r="F16" s="7">
        <v>13.800000000000004</v>
      </c>
      <c r="G16" s="7">
        <v>25.1</v>
      </c>
    </row>
    <row r="17" spans="1:7">
      <c r="A17" s="7" t="s">
        <v>6</v>
      </c>
      <c r="B17" s="7">
        <v>15.2</v>
      </c>
      <c r="C17" s="7">
        <v>14.2</v>
      </c>
      <c r="D17" s="7">
        <v>14.200000000000003</v>
      </c>
      <c r="E17" s="7">
        <v>16.100000000000001</v>
      </c>
      <c r="F17" s="7">
        <v>16.599999999999994</v>
      </c>
      <c r="G17" s="7">
        <v>23.7</v>
      </c>
    </row>
    <row r="18" spans="1:7">
      <c r="A18" s="7" t="s">
        <v>5</v>
      </c>
      <c r="B18" s="7">
        <v>19.3</v>
      </c>
      <c r="C18" s="7">
        <v>14.099999999999998</v>
      </c>
      <c r="D18" s="7">
        <v>13.5</v>
      </c>
      <c r="E18" s="7">
        <v>14</v>
      </c>
      <c r="F18" s="7">
        <v>14.199999999999996</v>
      </c>
      <c r="G18" s="7">
        <v>24.9</v>
      </c>
    </row>
    <row r="19" spans="1:7">
      <c r="A19" s="7" t="s">
        <v>4</v>
      </c>
      <c r="B19" s="7">
        <v>16.399999999999999</v>
      </c>
      <c r="C19" s="7">
        <v>14</v>
      </c>
      <c r="D19" s="7">
        <v>15</v>
      </c>
      <c r="E19" s="7">
        <v>16.899999999999999</v>
      </c>
      <c r="F19" s="7">
        <v>15.5</v>
      </c>
      <c r="G19" s="7">
        <v>22.2</v>
      </c>
    </row>
    <row r="20" spans="1:7">
      <c r="A20" s="7" t="s">
        <v>3</v>
      </c>
      <c r="B20" s="7">
        <v>21.6</v>
      </c>
      <c r="C20" s="7">
        <v>12.799999999999997</v>
      </c>
      <c r="D20" s="7">
        <v>15.5</v>
      </c>
      <c r="E20" s="7">
        <v>13.399999999999999</v>
      </c>
      <c r="F20" s="7">
        <v>13.299999999999997</v>
      </c>
      <c r="G20" s="7">
        <v>23.4</v>
      </c>
    </row>
    <row r="21" spans="1:7">
      <c r="A21" s="7" t="s">
        <v>2</v>
      </c>
      <c r="B21" s="7">
        <v>17.899999999999999</v>
      </c>
      <c r="C21" s="7">
        <v>12.400000000000002</v>
      </c>
      <c r="D21" s="7">
        <v>16.3</v>
      </c>
      <c r="E21" s="7">
        <v>15.699999999999996</v>
      </c>
      <c r="F21" s="7">
        <v>15.200000000000003</v>
      </c>
      <c r="G21" s="7">
        <v>22.5</v>
      </c>
    </row>
    <row r="22" spans="1:7">
      <c r="A22" s="7" t="s">
        <v>0</v>
      </c>
      <c r="B22" s="7">
        <v>26</v>
      </c>
      <c r="C22" s="7">
        <v>13.799999999999997</v>
      </c>
      <c r="D22" s="7">
        <v>15.600000000000001</v>
      </c>
      <c r="E22" s="7">
        <v>15.699999999999996</v>
      </c>
      <c r="F22" s="7">
        <v>12.900000000000006</v>
      </c>
      <c r="G22" s="7">
        <v>16</v>
      </c>
    </row>
  </sheetData>
  <mergeCells count="2">
    <mergeCell ref="B1:E1"/>
    <mergeCell ref="B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cs_percent_achieving_grades</vt:lpstr>
      <vt:lpstr>cs_grade_threshold</vt:lpstr>
      <vt:lpstr>cs_(x-axis)_(y-axis)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2021-10-12T08:41:48Z</dcterms:created>
  <dcterms:modified xsi:type="dcterms:W3CDTF">2021-10-12T09:01:21Z</dcterms:modified>
</cp:coreProperties>
</file>