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Papers\computer_science_regression\"/>
    </mc:Choice>
  </mc:AlternateContent>
  <bookViews>
    <workbookView xWindow="0" yWindow="0" windowWidth="7470" windowHeight="4770"/>
  </bookViews>
  <sheets>
    <sheet name="CS Grade Threshold" sheetId="8" r:id="rId1"/>
    <sheet name="jun17" sheetId="7" r:id="rId2"/>
    <sheet name="nov17" sheetId="6" r:id="rId3"/>
    <sheet name="jun18" sheetId="1" r:id="rId4"/>
    <sheet name="nov18" sheetId="2" r:id="rId5"/>
    <sheet name="jun19" sheetId="4" r:id="rId6"/>
    <sheet name="nov19" sheetId="3" r:id="rId7"/>
    <sheet name="nov20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E11" i="4"/>
  <c r="F11" i="4"/>
  <c r="G11" i="4"/>
  <c r="H11" i="4"/>
  <c r="E17" i="5"/>
  <c r="F17" i="5"/>
  <c r="G17" i="5"/>
  <c r="H17" i="5"/>
  <c r="D17" i="5"/>
  <c r="E6" i="3"/>
  <c r="F6" i="3"/>
  <c r="G6" i="3"/>
  <c r="H6" i="3"/>
  <c r="D6" i="3"/>
  <c r="E18" i="2"/>
  <c r="F18" i="2"/>
  <c r="G18" i="2"/>
  <c r="H18" i="2"/>
  <c r="D18" i="2"/>
  <c r="E11" i="1"/>
  <c r="F11" i="1"/>
  <c r="G11" i="1"/>
  <c r="H11" i="1"/>
  <c r="D11" i="1"/>
  <c r="E19" i="6"/>
  <c r="F19" i="6"/>
  <c r="G19" i="6"/>
  <c r="H19" i="6"/>
  <c r="D19" i="6"/>
  <c r="D11" i="7"/>
  <c r="E11" i="7"/>
  <c r="F11" i="7"/>
  <c r="G11" i="7"/>
  <c r="H11" i="7"/>
</calcChain>
</file>

<file path=xl/sharedStrings.xml><?xml version="1.0" encoding="utf-8"?>
<sst xmlns="http://schemas.openxmlformats.org/spreadsheetml/2006/main" count="293" uniqueCount="73">
  <si>
    <r>
      <rPr>
        <sz val="10"/>
        <rFont val="Arial MT"/>
        <family val="2"/>
      </rPr>
      <t>Option</t>
    </r>
  </si>
  <si>
    <r>
      <rPr>
        <sz val="10"/>
        <rFont val="Arial MT"/>
        <family val="2"/>
      </rPr>
      <t>Combination of Components</t>
    </r>
  </si>
  <si>
    <r>
      <rPr>
        <sz val="10"/>
        <rFont val="Arial MT"/>
        <family val="2"/>
      </rPr>
      <t>A*</t>
    </r>
  </si>
  <si>
    <r>
      <rPr>
        <sz val="10"/>
        <rFont val="Arial MT"/>
        <family val="2"/>
      </rPr>
      <t>A</t>
    </r>
  </si>
  <si>
    <r>
      <rPr>
        <sz val="10"/>
        <rFont val="Arial MT"/>
        <family val="2"/>
      </rPr>
      <t>B</t>
    </r>
  </si>
  <si>
    <r>
      <rPr>
        <sz val="10"/>
        <rFont val="Arial MT"/>
        <family val="2"/>
      </rPr>
      <t>C</t>
    </r>
  </si>
  <si>
    <r>
      <rPr>
        <sz val="10"/>
        <rFont val="Arial MT"/>
        <family val="2"/>
      </rPr>
      <t>D</t>
    </r>
  </si>
  <si>
    <r>
      <rPr>
        <sz val="10"/>
        <rFont val="Arial MT"/>
        <family val="2"/>
      </rPr>
      <t>E</t>
    </r>
  </si>
  <si>
    <r>
      <rPr>
        <sz val="10"/>
        <rFont val="Arial MT"/>
        <family val="2"/>
      </rPr>
      <t>DX</t>
    </r>
  </si>
  <si>
    <r>
      <rPr>
        <sz val="10"/>
        <rFont val="Arial MT"/>
        <family val="2"/>
      </rPr>
      <t>31, 41, 97</t>
    </r>
  </si>
  <si>
    <r>
      <rPr>
        <sz val="10"/>
        <rFont val="Arial MT"/>
        <family val="2"/>
      </rPr>
      <t>FW</t>
    </r>
  </si>
  <si>
    <r>
      <rPr>
        <sz val="10"/>
        <rFont val="Arial MT"/>
        <family val="2"/>
      </rPr>
      <t>33, 43, 96</t>
    </r>
  </si>
  <si>
    <r>
      <rPr>
        <sz val="10"/>
        <rFont val="Arial MT"/>
        <family val="2"/>
      </rPr>
      <t>SX</t>
    </r>
  </si>
  <si>
    <r>
      <rPr>
        <sz val="10"/>
        <rFont val="Arial MT"/>
        <family val="2"/>
      </rPr>
      <t>11, 21</t>
    </r>
  </si>
  <si>
    <r>
      <rPr>
        <sz val="10"/>
        <rFont val="Arial MT"/>
        <family val="2"/>
      </rPr>
      <t>–</t>
    </r>
  </si>
  <si>
    <r>
      <rPr>
        <sz val="10"/>
        <rFont val="Arial MT"/>
        <family val="2"/>
      </rPr>
      <t>SY</t>
    </r>
  </si>
  <si>
    <r>
      <rPr>
        <sz val="10"/>
        <rFont val="Arial MT"/>
        <family val="2"/>
      </rPr>
      <t>12, 22</t>
    </r>
  </si>
  <si>
    <r>
      <rPr>
        <sz val="10"/>
        <rFont val="Arial MT"/>
        <family val="2"/>
      </rPr>
      <t>SZ</t>
    </r>
  </si>
  <si>
    <r>
      <rPr>
        <sz val="10"/>
        <rFont val="Arial MT"/>
        <family val="2"/>
      </rPr>
      <t>13, 23</t>
    </r>
  </si>
  <si>
    <r>
      <rPr>
        <sz val="10"/>
        <rFont val="Arial MT"/>
        <family val="2"/>
      </rPr>
      <t>CX</t>
    </r>
  </si>
  <si>
    <r>
      <rPr>
        <sz val="10"/>
        <rFont val="Arial MT"/>
        <family val="2"/>
      </rPr>
      <t>CY</t>
    </r>
  </si>
  <si>
    <r>
      <rPr>
        <sz val="10"/>
        <rFont val="Arial MT"/>
        <family val="2"/>
      </rPr>
      <t>32, 42, 98</t>
    </r>
  </si>
  <si>
    <r>
      <rPr>
        <sz val="10"/>
        <rFont val="Arial MT"/>
        <family val="2"/>
      </rPr>
      <t>CZ</t>
    </r>
  </si>
  <si>
    <r>
      <rPr>
        <sz val="10"/>
        <rFont val="Arial MT"/>
        <family val="2"/>
      </rPr>
      <t>33, 43, 99</t>
    </r>
  </si>
  <si>
    <r>
      <rPr>
        <sz val="10"/>
        <rFont val="Arial MT"/>
        <family val="2"/>
      </rPr>
      <t>WB</t>
    </r>
  </si>
  <si>
    <r>
      <rPr>
        <sz val="10"/>
        <rFont val="Arial MT"/>
        <family val="2"/>
      </rPr>
      <t>31, 42, 89</t>
    </r>
  </si>
  <si>
    <r>
      <rPr>
        <sz val="10"/>
        <rFont val="Arial MT"/>
        <family val="2"/>
      </rPr>
      <t>WG</t>
    </r>
  </si>
  <si>
    <r>
      <rPr>
        <sz val="10"/>
        <rFont val="Arial MT"/>
        <family val="2"/>
      </rPr>
      <t>12, 22, 31, 42</t>
    </r>
  </si>
  <si>
    <r>
      <rPr>
        <sz val="10"/>
        <rFont val="Arial MT"/>
        <family val="2"/>
      </rPr>
      <t>BR</t>
    </r>
  </si>
  <si>
    <r>
      <rPr>
        <sz val="10"/>
        <rFont val="Arial MT"/>
        <family val="2"/>
      </rPr>
      <t>32, 42, 89</t>
    </r>
  </si>
  <si>
    <r>
      <rPr>
        <sz val="10"/>
        <rFont val="Arial MT"/>
        <family val="2"/>
      </rPr>
      <t>BRJ</t>
    </r>
  </si>
  <si>
    <r>
      <rPr>
        <sz val="10"/>
        <rFont val="Arial MT"/>
        <family val="2"/>
      </rPr>
      <t>32, 42</t>
    </r>
  </si>
  <si>
    <r>
      <rPr>
        <sz val="10"/>
        <rFont val="Arial MT"/>
        <family val="2"/>
      </rPr>
      <t>BXJ</t>
    </r>
  </si>
  <si>
    <r>
      <rPr>
        <sz val="10"/>
        <rFont val="Arial MT"/>
        <family val="2"/>
      </rPr>
      <t>31, 41</t>
    </r>
  </si>
  <si>
    <r>
      <rPr>
        <sz val="10"/>
        <rFont val="Arial MT"/>
        <family val="2"/>
      </rPr>
      <t>BY</t>
    </r>
  </si>
  <si>
    <r>
      <rPr>
        <sz val="10"/>
        <rFont val="Arial MT"/>
        <family val="2"/>
      </rPr>
      <t>32, 42, 88</t>
    </r>
  </si>
  <si>
    <r>
      <rPr>
        <sz val="10"/>
        <rFont val="Arial MT"/>
        <family val="2"/>
      </rPr>
      <t>BYJ</t>
    </r>
  </si>
  <si>
    <r>
      <rPr>
        <sz val="10"/>
        <rFont val="Arial MT"/>
        <family val="2"/>
      </rPr>
      <t>DZ (DZ1)</t>
    </r>
  </si>
  <si>
    <r>
      <rPr>
        <sz val="10"/>
        <rFont val="Arial MT"/>
        <family val="2"/>
      </rPr>
      <t>13, 23, 33, 43</t>
    </r>
  </si>
  <si>
    <r>
      <rPr>
        <sz val="10"/>
        <rFont val="Arial MT"/>
        <family val="2"/>
      </rPr>
      <t>DZ (DZ2)</t>
    </r>
  </si>
  <si>
    <r>
      <rPr>
        <sz val="10"/>
        <rFont val="Arial MT"/>
        <family val="2"/>
      </rPr>
      <t>33, 43, 89</t>
    </r>
  </si>
  <si>
    <r>
      <rPr>
        <sz val="10"/>
        <rFont val="Arial MT"/>
        <family val="2"/>
      </rPr>
      <t>SW</t>
    </r>
  </si>
  <si>
    <r>
      <rPr>
        <sz val="10"/>
        <rFont val="Arial MT"/>
        <family val="2"/>
      </rPr>
      <t>12, 21</t>
    </r>
  </si>
  <si>
    <t>Option</t>
  </si>
  <si>
    <t>Combination of Components</t>
  </si>
  <si>
    <t>A*</t>
  </si>
  <si>
    <t>A</t>
  </si>
  <si>
    <t>B</t>
  </si>
  <si>
    <t>C</t>
  </si>
  <si>
    <t>D</t>
  </si>
  <si>
    <t>E</t>
  </si>
  <si>
    <t>CX</t>
  </si>
  <si>
    <t>31, 41, 97</t>
  </si>
  <si>
    <t>CY</t>
  </si>
  <si>
    <t>32, 42, 98</t>
  </si>
  <si>
    <t>SX</t>
  </si>
  <si>
    <t>11, 21</t>
  </si>
  <si>
    <t>–</t>
  </si>
  <si>
    <t>SY</t>
  </si>
  <si>
    <t>12, 22</t>
  </si>
  <si>
    <t>SZ</t>
  </si>
  <si>
    <t>13, 23</t>
  </si>
  <si>
    <t>jun_17_gt</t>
  </si>
  <si>
    <t>-</t>
  </si>
  <si>
    <t>AS</t>
  </si>
  <si>
    <t>Modification</t>
  </si>
  <si>
    <t>nov_17_gt</t>
  </si>
  <si>
    <t>jun_18_gt</t>
  </si>
  <si>
    <t>nov_18_gt</t>
  </si>
  <si>
    <t>jun_19_gt</t>
  </si>
  <si>
    <t>nov_19_gt</t>
  </si>
  <si>
    <t>nov_20_gt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</si>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</sst>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name val="Arial MT"/>
    </font>
    <font>
      <sz val="10"/>
      <name val="Arial MT"/>
      <family val="2"/>
    </font>
    <font>
      <sz val="10"/>
      <color rgb="FF000000"/>
      <name val="Arial MT"/>
      <family val="2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 wrapText="1" indent="2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right" vertical="top" indent="1" shrinkToFit="1"/>
    </xf>
    <xf numFmtId="0" fontId="1" fillId="0" borderId="1" xfId="1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horizontal="left" vertical="top" wrapText="1"/>
    </xf>
    <xf numFmtId="1" fontId="3" fillId="0" borderId="1" xfId="1" applyNumberFormat="1" applyFont="1" applyFill="1" applyBorder="1" applyAlignment="1">
      <alignment horizontal="center" vertical="top" shrinkToFit="1"/>
    </xf>
    <xf numFmtId="0" fontId="1" fillId="0" borderId="1" xfId="1" applyFont="1" applyFill="1" applyBorder="1" applyAlignment="1">
      <alignment horizontal="left" vertical="top" wrapText="1" indent="1"/>
    </xf>
    <xf numFmtId="1" fontId="3" fillId="0" borderId="1" xfId="1" applyNumberFormat="1" applyFont="1" applyFill="1" applyBorder="1" applyAlignment="1">
      <alignment horizontal="left" vertical="top" indent="1" shrinkToFit="1"/>
    </xf>
    <xf numFmtId="0" fontId="1" fillId="0" borderId="1" xfId="1" applyFont="1" applyFill="1" applyBorder="1" applyAlignment="1">
      <alignment horizontal="right" vertical="top" wrapText="1" indent="2"/>
    </xf>
    <xf numFmtId="1" fontId="3" fillId="0" borderId="1" xfId="1" applyNumberFormat="1" applyFont="1" applyFill="1" applyBorder="1" applyAlignment="1">
      <alignment horizontal="right" vertical="top" indent="1" shrinkToFi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2"/>
    </xf>
    <xf numFmtId="1" fontId="3" fillId="0" borderId="1" xfId="0" applyNumberFormat="1" applyFont="1" applyFill="1" applyBorder="1" applyAlignment="1">
      <alignment horizontal="left" vertical="top" indent="1" shrinkToFi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1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right" vertical="top" wrapText="1" indent="2"/>
    </xf>
    <xf numFmtId="0" fontId="1" fillId="0" borderId="2" xfId="0" applyFont="1" applyFill="1" applyBorder="1" applyAlignment="1">
      <alignment horizontal="left" vertical="top" wrapText="1" indent="2"/>
    </xf>
    <xf numFmtId="0" fontId="0" fillId="0" borderId="2" xfId="0" applyBorder="1"/>
    <xf numFmtId="0" fontId="1" fillId="0" borderId="2" xfId="1" applyFont="1" applyFill="1" applyBorder="1" applyAlignment="1">
      <alignment horizontal="center" vertical="top" wrapText="1"/>
    </xf>
    <xf numFmtId="0" fontId="0" fillId="0" borderId="0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A2" sqref="A2"/>
    </sheetView>
  </sheetViews>
  <sheetFormatPr defaultRowHeight="15"/>
  <cols>
    <col min="1" max="1" width="10.42578125" customWidth="1"/>
    <col min="2" max="2" width="15.42578125" customWidth="1"/>
  </cols>
  <sheetData>
    <row r="1" spans="1:8" ht="33" customHeight="1">
      <c r="A1" s="18" t="s">
        <v>72</v>
      </c>
      <c r="B1" s="19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18" t="s">
        <v>6</v>
      </c>
      <c r="H1" s="18" t="s">
        <v>7</v>
      </c>
    </row>
    <row r="2" spans="1:8">
      <c r="A2" s="23" t="s">
        <v>62</v>
      </c>
      <c r="B2" s="23" t="s">
        <v>64</v>
      </c>
      <c r="C2" s="23" t="s">
        <v>63</v>
      </c>
      <c r="D2" s="23">
        <v>96</v>
      </c>
      <c r="E2" s="23">
        <v>81.666666666666671</v>
      </c>
      <c r="F2" s="23">
        <v>69.666666666666671</v>
      </c>
      <c r="G2" s="23">
        <v>57.666666666666664</v>
      </c>
      <c r="H2" s="23">
        <v>46.333333333333336</v>
      </c>
    </row>
    <row r="3" spans="1:8">
      <c r="A3" s="23" t="s">
        <v>66</v>
      </c>
      <c r="B3" s="23" t="s">
        <v>64</v>
      </c>
      <c r="C3" s="23" t="s">
        <v>63</v>
      </c>
      <c r="D3" s="23">
        <v>90.75</v>
      </c>
      <c r="E3" s="23">
        <v>77.75</v>
      </c>
      <c r="F3" s="23">
        <v>65</v>
      </c>
      <c r="G3" s="23">
        <v>52.75</v>
      </c>
      <c r="H3" s="23">
        <v>40.5</v>
      </c>
    </row>
    <row r="4" spans="1:8">
      <c r="A4" s="23" t="s">
        <v>67</v>
      </c>
      <c r="B4" s="23" t="s">
        <v>64</v>
      </c>
      <c r="C4" s="23" t="s">
        <v>63</v>
      </c>
      <c r="D4" s="23">
        <v>100.33333333333333</v>
      </c>
      <c r="E4" s="23">
        <v>87.666666666666671</v>
      </c>
      <c r="F4" s="23">
        <v>74.666666666666671</v>
      </c>
      <c r="G4" s="23">
        <v>62</v>
      </c>
      <c r="H4" s="23">
        <v>49.666666666666664</v>
      </c>
    </row>
    <row r="5" spans="1:8">
      <c r="A5" s="23" t="s">
        <v>68</v>
      </c>
      <c r="B5" s="23" t="s">
        <v>64</v>
      </c>
      <c r="C5" s="23" t="s">
        <v>63</v>
      </c>
      <c r="D5" s="23">
        <v>100</v>
      </c>
      <c r="E5" s="23">
        <v>85.333333333333329</v>
      </c>
      <c r="F5" s="23">
        <v>71.666666666666671</v>
      </c>
      <c r="G5" s="23">
        <v>58.666666666666664</v>
      </c>
      <c r="H5" s="23">
        <v>45.666666666666664</v>
      </c>
    </row>
    <row r="6" spans="1:8">
      <c r="A6" s="23" t="s">
        <v>69</v>
      </c>
      <c r="B6" s="23" t="s">
        <v>64</v>
      </c>
      <c r="C6" s="23" t="s">
        <v>63</v>
      </c>
      <c r="D6" s="23">
        <v>96</v>
      </c>
      <c r="E6" s="23">
        <v>81.666666666666671</v>
      </c>
      <c r="F6" s="23">
        <v>69</v>
      </c>
      <c r="G6" s="23">
        <v>57</v>
      </c>
      <c r="H6" s="23">
        <v>45.333333333333336</v>
      </c>
    </row>
    <row r="7" spans="1:8">
      <c r="A7" s="23" t="s">
        <v>70</v>
      </c>
      <c r="B7" s="23" t="s">
        <v>64</v>
      </c>
      <c r="C7" s="23" t="s">
        <v>63</v>
      </c>
      <c r="D7" s="23">
        <v>99</v>
      </c>
      <c r="E7" s="23">
        <v>85.333333333333329</v>
      </c>
      <c r="F7" s="23">
        <v>71.333333333333329</v>
      </c>
      <c r="G7" s="23">
        <v>57.333333333333336</v>
      </c>
      <c r="H7" s="23">
        <v>44</v>
      </c>
    </row>
    <row r="8" spans="1:8">
      <c r="A8" s="23" t="s">
        <v>71</v>
      </c>
      <c r="B8" s="23" t="s">
        <v>64</v>
      </c>
      <c r="C8" s="23" t="s">
        <v>63</v>
      </c>
      <c r="D8" s="23">
        <v>87.666666666666671</v>
      </c>
      <c r="E8" s="23">
        <v>72.666666666666671</v>
      </c>
      <c r="F8" s="23">
        <v>59</v>
      </c>
      <c r="G8" s="23">
        <v>45.666666666666664</v>
      </c>
      <c r="H8" s="23">
        <v>32.666666666666664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4" sqref="D14"/>
    </sheetView>
  </sheetViews>
  <sheetFormatPr defaultRowHeight="15"/>
  <cols>
    <col min="1" max="1" width="12.28515625" bestFit="1" customWidth="1"/>
  </cols>
  <sheetData>
    <row r="1" spans="1:8">
      <c r="A1" s="23" t="s">
        <v>43</v>
      </c>
      <c r="B1" s="23" t="s">
        <v>44</v>
      </c>
      <c r="C1" s="23" t="s">
        <v>45</v>
      </c>
      <c r="D1" s="23" t="s">
        <v>46</v>
      </c>
      <c r="E1" s="23" t="s">
        <v>47</v>
      </c>
      <c r="F1" s="23" t="s">
        <v>48</v>
      </c>
      <c r="G1" s="23" t="s">
        <v>49</v>
      </c>
      <c r="H1" s="23" t="s">
        <v>50</v>
      </c>
    </row>
    <row r="2" spans="1:8">
      <c r="A2" s="23" t="s">
        <v>51</v>
      </c>
      <c r="B2" s="23" t="s">
        <v>52</v>
      </c>
      <c r="C2" s="23">
        <v>217</v>
      </c>
      <c r="D2" s="23">
        <v>190</v>
      </c>
      <c r="E2" s="23">
        <v>163</v>
      </c>
      <c r="F2" s="23">
        <v>135</v>
      </c>
      <c r="G2" s="23">
        <v>107</v>
      </c>
      <c r="H2" s="23">
        <v>79</v>
      </c>
    </row>
    <row r="3" spans="1:8">
      <c r="A3" s="23" t="s">
        <v>53</v>
      </c>
      <c r="B3" s="23" t="s">
        <v>54</v>
      </c>
      <c r="C3" s="23">
        <v>216</v>
      </c>
      <c r="D3" s="23">
        <v>189</v>
      </c>
      <c r="E3" s="23">
        <v>162</v>
      </c>
      <c r="F3" s="23">
        <v>134</v>
      </c>
      <c r="G3" s="23">
        <v>106</v>
      </c>
      <c r="H3" s="23">
        <v>78</v>
      </c>
    </row>
    <row r="4" spans="1:8">
      <c r="A4" s="23" t="s">
        <v>55</v>
      </c>
      <c r="B4" s="23" t="s">
        <v>56</v>
      </c>
      <c r="C4" s="23" t="s">
        <v>57</v>
      </c>
      <c r="D4" s="23">
        <v>98</v>
      </c>
      <c r="E4" s="23">
        <v>83</v>
      </c>
      <c r="F4" s="23">
        <v>71</v>
      </c>
      <c r="G4" s="23">
        <v>59</v>
      </c>
      <c r="H4" s="23">
        <v>48</v>
      </c>
    </row>
    <row r="5" spans="1:8">
      <c r="A5" s="23" t="s">
        <v>58</v>
      </c>
      <c r="B5" s="23" t="s">
        <v>59</v>
      </c>
      <c r="C5" s="23" t="s">
        <v>57</v>
      </c>
      <c r="D5" s="23">
        <v>92</v>
      </c>
      <c r="E5" s="23">
        <v>79</v>
      </c>
      <c r="F5" s="23">
        <v>67</v>
      </c>
      <c r="G5" s="23">
        <v>55</v>
      </c>
      <c r="H5" s="23">
        <v>43</v>
      </c>
    </row>
    <row r="6" spans="1:8">
      <c r="A6" s="23" t="s">
        <v>60</v>
      </c>
      <c r="B6" s="23" t="s">
        <v>61</v>
      </c>
      <c r="C6" s="23" t="s">
        <v>57</v>
      </c>
      <c r="D6" s="23">
        <v>98</v>
      </c>
      <c r="E6" s="23">
        <v>83</v>
      </c>
      <c r="F6" s="23">
        <v>71</v>
      </c>
      <c r="G6" s="23">
        <v>59</v>
      </c>
      <c r="H6" s="23">
        <v>48</v>
      </c>
    </row>
    <row r="7" spans="1:8">
      <c r="A7" s="23" t="s">
        <v>55</v>
      </c>
      <c r="B7" s="23" t="s">
        <v>56</v>
      </c>
      <c r="C7" s="23" t="s">
        <v>57</v>
      </c>
      <c r="D7" s="23">
        <v>98</v>
      </c>
      <c r="E7" s="23">
        <v>83</v>
      </c>
      <c r="F7" s="23">
        <v>71</v>
      </c>
      <c r="G7" s="23">
        <v>59</v>
      </c>
      <c r="H7" s="23">
        <v>48</v>
      </c>
    </row>
    <row r="8" spans="1:8">
      <c r="A8" s="23" t="s">
        <v>58</v>
      </c>
      <c r="B8" s="23" t="s">
        <v>59</v>
      </c>
      <c r="C8" s="23" t="s">
        <v>57</v>
      </c>
      <c r="D8" s="23">
        <v>92</v>
      </c>
      <c r="E8" s="23">
        <v>79</v>
      </c>
      <c r="F8" s="23">
        <v>67</v>
      </c>
      <c r="G8" s="23">
        <v>55</v>
      </c>
      <c r="H8" s="23">
        <v>43</v>
      </c>
    </row>
    <row r="9" spans="1:8">
      <c r="A9" s="23" t="s">
        <v>60</v>
      </c>
      <c r="B9" s="23" t="s">
        <v>61</v>
      </c>
      <c r="C9" s="23" t="s">
        <v>57</v>
      </c>
      <c r="D9" s="23">
        <v>98</v>
      </c>
      <c r="E9" s="23">
        <v>83</v>
      </c>
      <c r="F9" s="23">
        <v>71</v>
      </c>
      <c r="G9" s="23">
        <v>59</v>
      </c>
      <c r="H9" s="23">
        <v>48</v>
      </c>
    </row>
    <row r="11" spans="1:8">
      <c r="A11" t="s">
        <v>62</v>
      </c>
      <c r="B11" t="s">
        <v>64</v>
      </c>
      <c r="C11" t="s">
        <v>63</v>
      </c>
      <c r="D11">
        <f t="shared" ref="D11:H11" si="0">(D9+D8+D7)/3</f>
        <v>96</v>
      </c>
      <c r="E11">
        <f t="shared" si="0"/>
        <v>81.666666666666671</v>
      </c>
      <c r="F11">
        <f t="shared" si="0"/>
        <v>69.666666666666671</v>
      </c>
      <c r="G11">
        <f t="shared" si="0"/>
        <v>57.666666666666664</v>
      </c>
      <c r="H11">
        <f t="shared" si="0"/>
        <v>46.333333333333336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3" workbookViewId="0">
      <selection activeCell="F30" sqref="F30"/>
    </sheetView>
  </sheetViews>
  <sheetFormatPr defaultRowHeight="15"/>
  <cols>
    <col min="1" max="1" width="12" customWidth="1"/>
    <col min="2" max="2" width="17.140625" customWidth="1"/>
  </cols>
  <sheetData>
    <row r="1" spans="1:8" ht="30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20</v>
      </c>
      <c r="B2" s="1" t="s">
        <v>21</v>
      </c>
      <c r="C2" s="4">
        <v>225</v>
      </c>
      <c r="D2" s="5">
        <v>199</v>
      </c>
      <c r="E2" s="4">
        <v>173</v>
      </c>
      <c r="F2" s="4">
        <v>147</v>
      </c>
      <c r="G2" s="4">
        <v>121</v>
      </c>
      <c r="H2" s="4">
        <v>96</v>
      </c>
    </row>
    <row r="3" spans="1:8">
      <c r="A3" s="1" t="s">
        <v>22</v>
      </c>
      <c r="B3" s="1" t="s">
        <v>23</v>
      </c>
      <c r="C3" s="4">
        <v>226</v>
      </c>
      <c r="D3" s="5">
        <v>200</v>
      </c>
      <c r="E3" s="4">
        <v>174</v>
      </c>
      <c r="F3" s="4">
        <v>147</v>
      </c>
      <c r="G3" s="4">
        <v>121</v>
      </c>
      <c r="H3" s="4">
        <v>95</v>
      </c>
    </row>
    <row r="4" spans="1:8">
      <c r="A4" s="1" t="s">
        <v>37</v>
      </c>
      <c r="B4" s="1" t="s">
        <v>38</v>
      </c>
      <c r="C4" s="4">
        <v>223</v>
      </c>
      <c r="D4" s="5">
        <v>197</v>
      </c>
      <c r="E4" s="4">
        <v>171</v>
      </c>
      <c r="F4" s="4">
        <v>145</v>
      </c>
      <c r="G4" s="4">
        <v>119</v>
      </c>
      <c r="H4" s="4">
        <v>93</v>
      </c>
    </row>
    <row r="5" spans="1:8">
      <c r="A5" s="1" t="s">
        <v>39</v>
      </c>
      <c r="B5" s="1" t="s">
        <v>40</v>
      </c>
      <c r="C5" s="4">
        <v>231</v>
      </c>
      <c r="D5" s="5">
        <v>203</v>
      </c>
      <c r="E5" s="4">
        <v>175</v>
      </c>
      <c r="F5" s="4">
        <v>149</v>
      </c>
      <c r="G5" s="4">
        <v>124</v>
      </c>
      <c r="H5" s="4">
        <v>99</v>
      </c>
    </row>
    <row r="6" spans="1:8">
      <c r="A6" s="1" t="s">
        <v>41</v>
      </c>
      <c r="B6" s="1" t="s">
        <v>42</v>
      </c>
      <c r="C6" s="1" t="s">
        <v>14</v>
      </c>
      <c r="D6" s="5">
        <v>91</v>
      </c>
      <c r="E6" s="4">
        <v>78</v>
      </c>
      <c r="F6" s="4">
        <v>65</v>
      </c>
      <c r="G6" s="4">
        <v>52</v>
      </c>
      <c r="H6" s="4">
        <v>39</v>
      </c>
    </row>
    <row r="7" spans="1:8">
      <c r="A7" s="1" t="s">
        <v>12</v>
      </c>
      <c r="B7" s="1" t="s">
        <v>13</v>
      </c>
      <c r="C7" s="1" t="s">
        <v>14</v>
      </c>
      <c r="D7" s="5">
        <v>92</v>
      </c>
      <c r="E7" s="4">
        <v>79</v>
      </c>
      <c r="F7" s="4">
        <v>66</v>
      </c>
      <c r="G7" s="4">
        <v>54</v>
      </c>
      <c r="H7" s="4">
        <v>42</v>
      </c>
    </row>
    <row r="8" spans="1:8">
      <c r="A8" s="1" t="s">
        <v>15</v>
      </c>
      <c r="B8" s="1" t="s">
        <v>16</v>
      </c>
      <c r="C8" s="1" t="s">
        <v>14</v>
      </c>
      <c r="D8" s="5">
        <v>88</v>
      </c>
      <c r="E8" s="4">
        <v>75</v>
      </c>
      <c r="F8" s="4">
        <v>63</v>
      </c>
      <c r="G8" s="4">
        <v>51</v>
      </c>
      <c r="H8" s="4">
        <v>39</v>
      </c>
    </row>
    <row r="9" spans="1:8">
      <c r="A9" s="1" t="s">
        <v>17</v>
      </c>
      <c r="B9" s="1" t="s">
        <v>18</v>
      </c>
      <c r="C9" s="1" t="s">
        <v>14</v>
      </c>
      <c r="D9" s="5">
        <v>92</v>
      </c>
      <c r="E9" s="4">
        <v>79</v>
      </c>
      <c r="F9" s="4">
        <v>66</v>
      </c>
      <c r="G9" s="4">
        <v>54</v>
      </c>
      <c r="H9" s="4">
        <v>42</v>
      </c>
    </row>
    <row r="11" spans="1:8">
      <c r="A11" s="16" t="s">
        <v>65</v>
      </c>
    </row>
    <row r="13" spans="1:8" ht="25.5">
      <c r="A13" s="1" t="s">
        <v>0</v>
      </c>
      <c r="B13" s="2" t="s">
        <v>1</v>
      </c>
      <c r="C13" s="1" t="s">
        <v>2</v>
      </c>
      <c r="D13" s="3" t="s">
        <v>3</v>
      </c>
      <c r="E13" s="1" t="s">
        <v>4</v>
      </c>
      <c r="F13" s="1" t="s">
        <v>5</v>
      </c>
      <c r="G13" s="1" t="s">
        <v>6</v>
      </c>
      <c r="H13" s="1" t="s">
        <v>7</v>
      </c>
    </row>
    <row r="14" spans="1:8">
      <c r="A14" s="1" t="s">
        <v>41</v>
      </c>
      <c r="B14" s="1" t="s">
        <v>42</v>
      </c>
      <c r="C14" s="1" t="s">
        <v>14</v>
      </c>
      <c r="D14" s="5">
        <v>91</v>
      </c>
      <c r="E14" s="4">
        <v>78</v>
      </c>
      <c r="F14" s="4">
        <v>65</v>
      </c>
      <c r="G14" s="4">
        <v>52</v>
      </c>
      <c r="H14" s="4">
        <v>39</v>
      </c>
    </row>
    <row r="15" spans="1:8">
      <c r="A15" s="1" t="s">
        <v>12</v>
      </c>
      <c r="B15" s="1" t="s">
        <v>13</v>
      </c>
      <c r="C15" s="1" t="s">
        <v>14</v>
      </c>
      <c r="D15" s="5">
        <v>92</v>
      </c>
      <c r="E15" s="4">
        <v>79</v>
      </c>
      <c r="F15" s="4">
        <v>66</v>
      </c>
      <c r="G15" s="4">
        <v>54</v>
      </c>
      <c r="H15" s="4">
        <v>42</v>
      </c>
    </row>
    <row r="16" spans="1:8">
      <c r="A16" s="1" t="s">
        <v>15</v>
      </c>
      <c r="B16" s="1" t="s">
        <v>16</v>
      </c>
      <c r="C16" s="1" t="s">
        <v>14</v>
      </c>
      <c r="D16" s="5">
        <v>88</v>
      </c>
      <c r="E16" s="4">
        <v>75</v>
      </c>
      <c r="F16" s="4">
        <v>63</v>
      </c>
      <c r="G16" s="4">
        <v>51</v>
      </c>
      <c r="H16" s="4">
        <v>39</v>
      </c>
    </row>
    <row r="17" spans="1:8">
      <c r="A17" s="1" t="s">
        <v>17</v>
      </c>
      <c r="B17" s="1" t="s">
        <v>18</v>
      </c>
      <c r="C17" s="1" t="s">
        <v>14</v>
      </c>
      <c r="D17" s="5">
        <v>92</v>
      </c>
      <c r="E17" s="4">
        <v>79</v>
      </c>
      <c r="F17" s="4">
        <v>66</v>
      </c>
      <c r="G17" s="4">
        <v>54</v>
      </c>
      <c r="H17" s="4">
        <v>42</v>
      </c>
    </row>
    <row r="19" spans="1:8" ht="16.5" customHeight="1">
      <c r="A19" s="18" t="s">
        <v>66</v>
      </c>
      <c r="B19" s="18" t="s">
        <v>64</v>
      </c>
      <c r="C19" s="23" t="s">
        <v>63</v>
      </c>
      <c r="D19" s="23">
        <f>(D17+D16+D15+D14)/4</f>
        <v>90.75</v>
      </c>
      <c r="E19" s="23">
        <f t="shared" ref="E19:H19" si="0">(E17+E16+E15+E14)/4</f>
        <v>77.75</v>
      </c>
      <c r="F19" s="23">
        <f t="shared" si="0"/>
        <v>65</v>
      </c>
      <c r="G19" s="23">
        <f t="shared" si="0"/>
        <v>52.75</v>
      </c>
      <c r="H19" s="23">
        <f t="shared" si="0"/>
        <v>40.5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5" sqref="D15"/>
    </sheetView>
  </sheetViews>
  <sheetFormatPr defaultRowHeight="15"/>
  <cols>
    <col min="1" max="1" width="10.5703125" customWidth="1"/>
    <col min="2" max="2" width="14" customWidth="1"/>
  </cols>
  <sheetData>
    <row r="1" spans="1:8" ht="28.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4">
        <v>223</v>
      </c>
      <c r="D2" s="5">
        <v>197</v>
      </c>
      <c r="E2" s="4">
        <v>171</v>
      </c>
      <c r="F2" s="4">
        <v>144</v>
      </c>
      <c r="G2" s="4">
        <v>118</v>
      </c>
      <c r="H2" s="4">
        <v>92</v>
      </c>
    </row>
    <row r="3" spans="1:8">
      <c r="A3" s="1" t="s">
        <v>10</v>
      </c>
      <c r="B3" s="1" t="s">
        <v>11</v>
      </c>
      <c r="C3" s="4">
        <v>222</v>
      </c>
      <c r="D3" s="5">
        <v>196</v>
      </c>
      <c r="E3" s="4">
        <v>170</v>
      </c>
      <c r="F3" s="4">
        <v>143</v>
      </c>
      <c r="G3" s="4">
        <v>116</v>
      </c>
      <c r="H3" s="4">
        <v>89</v>
      </c>
    </row>
    <row r="4" spans="1:8">
      <c r="A4" s="1" t="s">
        <v>12</v>
      </c>
      <c r="B4" s="1" t="s">
        <v>13</v>
      </c>
      <c r="C4" s="1" t="s">
        <v>14</v>
      </c>
      <c r="D4" s="5">
        <v>98</v>
      </c>
      <c r="E4" s="4">
        <v>87</v>
      </c>
      <c r="F4" s="4">
        <v>73</v>
      </c>
      <c r="G4" s="4">
        <v>60</v>
      </c>
      <c r="H4" s="4">
        <v>47</v>
      </c>
    </row>
    <row r="5" spans="1:8">
      <c r="A5" s="1" t="s">
        <v>15</v>
      </c>
      <c r="B5" s="1" t="s">
        <v>16</v>
      </c>
      <c r="C5" s="1" t="s">
        <v>14</v>
      </c>
      <c r="D5" s="5">
        <v>104</v>
      </c>
      <c r="E5" s="4">
        <v>90</v>
      </c>
      <c r="F5" s="4">
        <v>78</v>
      </c>
      <c r="G5" s="4">
        <v>66</v>
      </c>
      <c r="H5" s="4">
        <v>54</v>
      </c>
    </row>
    <row r="6" spans="1:8">
      <c r="A6" s="1" t="s">
        <v>17</v>
      </c>
      <c r="B6" s="1" t="s">
        <v>18</v>
      </c>
      <c r="C6" s="1" t="s">
        <v>14</v>
      </c>
      <c r="D6" s="5">
        <v>99</v>
      </c>
      <c r="E6" s="4">
        <v>86</v>
      </c>
      <c r="F6" s="4">
        <v>73</v>
      </c>
      <c r="G6" s="4">
        <v>60</v>
      </c>
      <c r="H6" s="4">
        <v>48</v>
      </c>
    </row>
    <row r="7" spans="1:8">
      <c r="A7" s="1" t="s">
        <v>12</v>
      </c>
      <c r="B7" s="1" t="s">
        <v>13</v>
      </c>
      <c r="C7" s="1" t="s">
        <v>14</v>
      </c>
      <c r="D7" s="5">
        <v>98</v>
      </c>
      <c r="E7" s="4">
        <v>87</v>
      </c>
      <c r="F7" s="4">
        <v>73</v>
      </c>
      <c r="G7" s="4">
        <v>60</v>
      </c>
      <c r="H7" s="4">
        <v>47</v>
      </c>
    </row>
    <row r="8" spans="1:8">
      <c r="A8" s="1" t="s">
        <v>15</v>
      </c>
      <c r="B8" s="1" t="s">
        <v>16</v>
      </c>
      <c r="C8" s="1" t="s">
        <v>14</v>
      </c>
      <c r="D8" s="5">
        <v>104</v>
      </c>
      <c r="E8" s="4">
        <v>90</v>
      </c>
      <c r="F8" s="4">
        <v>78</v>
      </c>
      <c r="G8" s="4">
        <v>66</v>
      </c>
      <c r="H8" s="4">
        <v>54</v>
      </c>
    </row>
    <row r="9" spans="1:8">
      <c r="A9" s="1" t="s">
        <v>17</v>
      </c>
      <c r="B9" s="1" t="s">
        <v>18</v>
      </c>
      <c r="C9" s="1" t="s">
        <v>14</v>
      </c>
      <c r="D9" s="5">
        <v>99</v>
      </c>
      <c r="E9" s="4">
        <v>86</v>
      </c>
      <c r="F9" s="4">
        <v>73</v>
      </c>
      <c r="G9" s="4">
        <v>60</v>
      </c>
      <c r="H9" s="4">
        <v>48</v>
      </c>
    </row>
    <row r="11" spans="1:8">
      <c r="A11" s="18" t="s">
        <v>67</v>
      </c>
      <c r="B11" s="18" t="s">
        <v>64</v>
      </c>
      <c r="C11" s="18" t="s">
        <v>63</v>
      </c>
      <c r="D11" s="23">
        <f>(D9+D8+D7)/3</f>
        <v>100.33333333333333</v>
      </c>
      <c r="E11" s="23">
        <f t="shared" ref="E11:H11" si="0">(E9+E8+E7)/3</f>
        <v>87.666666666666671</v>
      </c>
      <c r="F11" s="23">
        <f t="shared" si="0"/>
        <v>74.666666666666671</v>
      </c>
      <c r="G11" s="23">
        <f t="shared" si="0"/>
        <v>62</v>
      </c>
      <c r="H11" s="23">
        <f t="shared" si="0"/>
        <v>49.666666666666664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13" workbookViewId="0">
      <selection activeCell="A18" sqref="A18:H18"/>
    </sheetView>
  </sheetViews>
  <sheetFormatPr defaultRowHeight="15"/>
  <cols>
    <col min="1" max="1" width="12.140625" customWidth="1"/>
  </cols>
  <sheetData>
    <row r="1" spans="1:8" ht="51">
      <c r="A1" s="6" t="s">
        <v>0</v>
      </c>
      <c r="B1" s="7" t="s">
        <v>1</v>
      </c>
      <c r="C1" s="9" t="s">
        <v>2</v>
      </c>
      <c r="D1" s="11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25.5">
      <c r="A2" s="6" t="s">
        <v>19</v>
      </c>
      <c r="B2" s="6" t="s">
        <v>9</v>
      </c>
      <c r="C2" s="10">
        <v>228</v>
      </c>
      <c r="D2" s="12">
        <v>198</v>
      </c>
      <c r="E2" s="8">
        <v>168</v>
      </c>
      <c r="F2" s="8">
        <v>142</v>
      </c>
      <c r="G2" s="8">
        <v>117</v>
      </c>
      <c r="H2" s="8">
        <v>92</v>
      </c>
    </row>
    <row r="3" spans="1:8" ht="25.5">
      <c r="A3" s="6" t="s">
        <v>20</v>
      </c>
      <c r="B3" s="6" t="s">
        <v>21</v>
      </c>
      <c r="C3" s="10">
        <v>236</v>
      </c>
      <c r="D3" s="12">
        <v>208</v>
      </c>
      <c r="E3" s="8">
        <v>180</v>
      </c>
      <c r="F3" s="8">
        <v>155</v>
      </c>
      <c r="G3" s="8">
        <v>131</v>
      </c>
      <c r="H3" s="8">
        <v>107</v>
      </c>
    </row>
    <row r="4" spans="1:8" ht="25.5">
      <c r="A4" s="6" t="s">
        <v>22</v>
      </c>
      <c r="B4" s="6" t="s">
        <v>23</v>
      </c>
      <c r="C4" s="10">
        <v>228</v>
      </c>
      <c r="D4" s="12">
        <v>198</v>
      </c>
      <c r="E4" s="8">
        <v>168</v>
      </c>
      <c r="F4" s="8">
        <v>142</v>
      </c>
      <c r="G4" s="8">
        <v>117</v>
      </c>
      <c r="H4" s="8">
        <v>92</v>
      </c>
    </row>
    <row r="5" spans="1:8">
      <c r="A5" s="6" t="s">
        <v>12</v>
      </c>
      <c r="B5" s="6" t="s">
        <v>13</v>
      </c>
      <c r="C5" s="6" t="s">
        <v>14</v>
      </c>
      <c r="D5" s="12">
        <v>95</v>
      </c>
      <c r="E5" s="8">
        <v>79</v>
      </c>
      <c r="F5" s="8">
        <v>67</v>
      </c>
      <c r="G5" s="8">
        <v>56</v>
      </c>
      <c r="H5" s="8">
        <v>45</v>
      </c>
    </row>
    <row r="6" spans="1:8">
      <c r="A6" s="6" t="s">
        <v>15</v>
      </c>
      <c r="B6" s="6" t="s">
        <v>16</v>
      </c>
      <c r="C6" s="6" t="s">
        <v>14</v>
      </c>
      <c r="D6" s="12">
        <v>103</v>
      </c>
      <c r="E6" s="8">
        <v>89</v>
      </c>
      <c r="F6" s="8">
        <v>75</v>
      </c>
      <c r="G6" s="8">
        <v>61</v>
      </c>
      <c r="H6" s="8">
        <v>47</v>
      </c>
    </row>
    <row r="7" spans="1:8">
      <c r="A7" s="6" t="s">
        <v>17</v>
      </c>
      <c r="B7" s="6" t="s">
        <v>18</v>
      </c>
      <c r="C7" s="6" t="s">
        <v>14</v>
      </c>
      <c r="D7" s="12">
        <v>102</v>
      </c>
      <c r="E7" s="8">
        <v>88</v>
      </c>
      <c r="F7" s="8">
        <v>73</v>
      </c>
      <c r="G7" s="8">
        <v>59</v>
      </c>
      <c r="H7" s="8">
        <v>45</v>
      </c>
    </row>
    <row r="8" spans="1:8" ht="25.5">
      <c r="A8" s="6" t="s">
        <v>24</v>
      </c>
      <c r="B8" s="6" t="s">
        <v>25</v>
      </c>
      <c r="C8" s="10">
        <v>239</v>
      </c>
      <c r="D8" s="12">
        <v>210</v>
      </c>
      <c r="E8" s="8">
        <v>181</v>
      </c>
      <c r="F8" s="8">
        <v>154</v>
      </c>
      <c r="G8" s="8">
        <v>127</v>
      </c>
      <c r="H8" s="8">
        <v>101</v>
      </c>
    </row>
    <row r="9" spans="1:8" ht="25.5">
      <c r="A9" s="6" t="s">
        <v>26</v>
      </c>
      <c r="B9" s="6" t="s">
        <v>27</v>
      </c>
      <c r="C9" s="10">
        <v>244</v>
      </c>
      <c r="D9" s="12">
        <v>214</v>
      </c>
      <c r="E9" s="8">
        <v>184</v>
      </c>
      <c r="F9" s="8">
        <v>156</v>
      </c>
      <c r="G9" s="8">
        <v>128</v>
      </c>
      <c r="H9" s="8">
        <v>100</v>
      </c>
    </row>
    <row r="11" spans="1:8">
      <c r="A11" s="17" t="s">
        <v>65</v>
      </c>
    </row>
    <row r="13" spans="1:8" ht="51">
      <c r="A13" s="6" t="s">
        <v>0</v>
      </c>
      <c r="B13" s="7" t="s">
        <v>1</v>
      </c>
      <c r="C13" s="9" t="s">
        <v>2</v>
      </c>
      <c r="D13" s="11" t="s">
        <v>3</v>
      </c>
      <c r="E13" s="6" t="s">
        <v>4</v>
      </c>
      <c r="F13" s="6" t="s">
        <v>5</v>
      </c>
      <c r="G13" s="6" t="s">
        <v>6</v>
      </c>
      <c r="H13" s="6" t="s">
        <v>7</v>
      </c>
    </row>
    <row r="14" spans="1:8">
      <c r="A14" s="6" t="s">
        <v>12</v>
      </c>
      <c r="B14" s="6" t="s">
        <v>13</v>
      </c>
      <c r="C14" s="6" t="s">
        <v>14</v>
      </c>
      <c r="D14" s="12">
        <v>95</v>
      </c>
      <c r="E14" s="8">
        <v>79</v>
      </c>
      <c r="F14" s="8">
        <v>67</v>
      </c>
      <c r="G14" s="8">
        <v>56</v>
      </c>
      <c r="H14" s="8">
        <v>45</v>
      </c>
    </row>
    <row r="15" spans="1:8">
      <c r="A15" s="6" t="s">
        <v>15</v>
      </c>
      <c r="B15" s="6" t="s">
        <v>16</v>
      </c>
      <c r="C15" s="6" t="s">
        <v>14</v>
      </c>
      <c r="D15" s="12">
        <v>103</v>
      </c>
      <c r="E15" s="8">
        <v>89</v>
      </c>
      <c r="F15" s="8">
        <v>75</v>
      </c>
      <c r="G15" s="8">
        <v>61</v>
      </c>
      <c r="H15" s="8">
        <v>47</v>
      </c>
    </row>
    <row r="16" spans="1:8">
      <c r="A16" s="6" t="s">
        <v>17</v>
      </c>
      <c r="B16" s="6" t="s">
        <v>18</v>
      </c>
      <c r="C16" s="6" t="s">
        <v>14</v>
      </c>
      <c r="D16" s="12">
        <v>102</v>
      </c>
      <c r="E16" s="8">
        <v>88</v>
      </c>
      <c r="F16" s="8">
        <v>73</v>
      </c>
      <c r="G16" s="8">
        <v>59</v>
      </c>
      <c r="H16" s="8">
        <v>45</v>
      </c>
    </row>
    <row r="18" spans="1:8">
      <c r="A18" s="24" t="s">
        <v>68</v>
      </c>
      <c r="B18" s="24" t="s">
        <v>64</v>
      </c>
      <c r="C18" s="24" t="s">
        <v>63</v>
      </c>
      <c r="D18" s="23">
        <f>(D14+D15+D16)/3</f>
        <v>100</v>
      </c>
      <c r="E18" s="23">
        <f t="shared" ref="E18:H18" si="0">(E14+E15+E16)/3</f>
        <v>85.333333333333329</v>
      </c>
      <c r="F18" s="23">
        <f t="shared" si="0"/>
        <v>71.666666666666671</v>
      </c>
      <c r="G18" s="23">
        <f t="shared" si="0"/>
        <v>58.666666666666664</v>
      </c>
      <c r="H18" s="23">
        <f t="shared" si="0"/>
        <v>45.666666666666664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1" sqref="A11:H11"/>
    </sheetView>
  </sheetViews>
  <sheetFormatPr defaultRowHeight="15"/>
  <sheetData>
    <row r="1" spans="1:8" ht="5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5.5">
      <c r="A2" s="1" t="s">
        <v>19</v>
      </c>
      <c r="B2" s="1" t="s">
        <v>9</v>
      </c>
      <c r="C2" s="4">
        <v>238</v>
      </c>
      <c r="D2" s="5">
        <v>207</v>
      </c>
      <c r="E2" s="4">
        <v>176</v>
      </c>
      <c r="F2" s="4">
        <v>148</v>
      </c>
      <c r="G2" s="4">
        <v>121</v>
      </c>
      <c r="H2" s="4">
        <v>94</v>
      </c>
    </row>
    <row r="3" spans="1:8" ht="25.5">
      <c r="A3" s="1" t="s">
        <v>20</v>
      </c>
      <c r="B3" s="1" t="s">
        <v>21</v>
      </c>
      <c r="C3" s="4">
        <v>244</v>
      </c>
      <c r="D3" s="5">
        <v>215</v>
      </c>
      <c r="E3" s="4">
        <v>186</v>
      </c>
      <c r="F3" s="4">
        <v>156</v>
      </c>
      <c r="G3" s="4">
        <v>126</v>
      </c>
      <c r="H3" s="4">
        <v>96</v>
      </c>
    </row>
    <row r="4" spans="1:8">
      <c r="A4" s="1" t="s">
        <v>12</v>
      </c>
      <c r="B4" s="1" t="s">
        <v>13</v>
      </c>
      <c r="C4" s="1" t="s">
        <v>14</v>
      </c>
      <c r="D4" s="5">
        <v>97</v>
      </c>
      <c r="E4" s="4">
        <v>84</v>
      </c>
      <c r="F4" s="4">
        <v>71</v>
      </c>
      <c r="G4" s="4">
        <v>59</v>
      </c>
      <c r="H4" s="4">
        <v>47</v>
      </c>
    </row>
    <row r="5" spans="1:8">
      <c r="A5" s="1" t="s">
        <v>15</v>
      </c>
      <c r="B5" s="1" t="s">
        <v>16</v>
      </c>
      <c r="C5" s="1" t="s">
        <v>14</v>
      </c>
      <c r="D5" s="5">
        <v>97</v>
      </c>
      <c r="E5" s="4">
        <v>84</v>
      </c>
      <c r="F5" s="4">
        <v>71</v>
      </c>
      <c r="G5" s="4">
        <v>59</v>
      </c>
      <c r="H5" s="4">
        <v>47</v>
      </c>
    </row>
    <row r="6" spans="1:8">
      <c r="A6" s="1" t="s">
        <v>17</v>
      </c>
      <c r="B6" s="1" t="s">
        <v>18</v>
      </c>
      <c r="C6" s="1" t="s">
        <v>14</v>
      </c>
      <c r="D6" s="5">
        <v>94</v>
      </c>
      <c r="E6" s="4">
        <v>77</v>
      </c>
      <c r="F6" s="4">
        <v>65</v>
      </c>
      <c r="G6" s="4">
        <v>53</v>
      </c>
      <c r="H6" s="4">
        <v>42</v>
      </c>
    </row>
    <row r="7" spans="1:8">
      <c r="A7" s="1" t="s">
        <v>12</v>
      </c>
      <c r="B7" s="1" t="s">
        <v>13</v>
      </c>
      <c r="C7" s="1" t="s">
        <v>14</v>
      </c>
      <c r="D7" s="5">
        <v>97</v>
      </c>
      <c r="E7" s="4">
        <v>84</v>
      </c>
      <c r="F7" s="4">
        <v>71</v>
      </c>
      <c r="G7" s="4">
        <v>59</v>
      </c>
      <c r="H7" s="4">
        <v>47</v>
      </c>
    </row>
    <row r="8" spans="1:8">
      <c r="A8" s="1" t="s">
        <v>15</v>
      </c>
      <c r="B8" s="1" t="s">
        <v>16</v>
      </c>
      <c r="C8" s="1" t="s">
        <v>14</v>
      </c>
      <c r="D8" s="5">
        <v>97</v>
      </c>
      <c r="E8" s="4">
        <v>84</v>
      </c>
      <c r="F8" s="4">
        <v>71</v>
      </c>
      <c r="G8" s="4">
        <v>59</v>
      </c>
      <c r="H8" s="4">
        <v>47</v>
      </c>
    </row>
    <row r="9" spans="1:8">
      <c r="A9" s="1" t="s">
        <v>17</v>
      </c>
      <c r="B9" s="1" t="s">
        <v>18</v>
      </c>
      <c r="C9" s="1" t="s">
        <v>14</v>
      </c>
      <c r="D9" s="5">
        <v>94</v>
      </c>
      <c r="E9" s="4">
        <v>77</v>
      </c>
      <c r="F9" s="4">
        <v>65</v>
      </c>
      <c r="G9" s="4">
        <v>53</v>
      </c>
      <c r="H9" s="4">
        <v>42</v>
      </c>
    </row>
    <row r="11" spans="1:8">
      <c r="A11" s="18" t="s">
        <v>69</v>
      </c>
      <c r="B11" s="18" t="s">
        <v>64</v>
      </c>
      <c r="C11" s="18" t="s">
        <v>63</v>
      </c>
      <c r="D11" s="23">
        <f>(D9+D8+D7)/3</f>
        <v>96</v>
      </c>
      <c r="E11" s="23">
        <f t="shared" ref="E11:H11" si="0">(E9+E8+E7)/3</f>
        <v>81.666666666666671</v>
      </c>
      <c r="F11" s="23">
        <f t="shared" si="0"/>
        <v>69</v>
      </c>
      <c r="G11" s="23">
        <f t="shared" si="0"/>
        <v>57</v>
      </c>
      <c r="H11" s="23">
        <f t="shared" si="0"/>
        <v>45.333333333333336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0" sqref="H10"/>
    </sheetView>
  </sheetViews>
  <sheetFormatPr defaultRowHeight="15"/>
  <cols>
    <col min="1" max="1" width="12.140625" customWidth="1"/>
  </cols>
  <sheetData>
    <row r="1" spans="1:9" ht="51">
      <c r="A1" s="1" t="s">
        <v>0</v>
      </c>
      <c r="B1" s="2" t="s">
        <v>1</v>
      </c>
      <c r="C1" s="13" t="s">
        <v>2</v>
      </c>
      <c r="D1" s="3" t="s">
        <v>3</v>
      </c>
      <c r="E1" s="14" t="s">
        <v>4</v>
      </c>
      <c r="F1" s="14" t="s">
        <v>5</v>
      </c>
      <c r="G1" s="1" t="s">
        <v>6</v>
      </c>
      <c r="H1" s="1" t="s">
        <v>7</v>
      </c>
    </row>
    <row r="2" spans="1:9">
      <c r="A2" s="1" t="s">
        <v>12</v>
      </c>
      <c r="B2" s="1" t="s">
        <v>13</v>
      </c>
      <c r="C2" s="14" t="s">
        <v>14</v>
      </c>
      <c r="D2" s="5">
        <v>94</v>
      </c>
      <c r="E2" s="15">
        <v>80</v>
      </c>
      <c r="F2" s="15">
        <v>67</v>
      </c>
      <c r="G2" s="4">
        <v>54</v>
      </c>
      <c r="H2" s="4">
        <v>42</v>
      </c>
    </row>
    <row r="3" spans="1:9">
      <c r="A3" s="1" t="s">
        <v>15</v>
      </c>
      <c r="B3" s="1" t="s">
        <v>16</v>
      </c>
      <c r="C3" s="14" t="s">
        <v>14</v>
      </c>
      <c r="D3" s="5">
        <v>96</v>
      </c>
      <c r="E3" s="15">
        <v>83</v>
      </c>
      <c r="F3" s="15">
        <v>69</v>
      </c>
      <c r="G3" s="4">
        <v>55</v>
      </c>
      <c r="H3" s="4">
        <v>42</v>
      </c>
    </row>
    <row r="4" spans="1:9">
      <c r="A4" s="1" t="s">
        <v>17</v>
      </c>
      <c r="B4" s="1" t="s">
        <v>18</v>
      </c>
      <c r="C4" s="14" t="s">
        <v>14</v>
      </c>
      <c r="D4" s="5">
        <v>107</v>
      </c>
      <c r="E4" s="15">
        <v>93</v>
      </c>
      <c r="F4" s="15">
        <v>78</v>
      </c>
      <c r="G4" s="4">
        <v>63</v>
      </c>
      <c r="H4" s="4">
        <v>48</v>
      </c>
    </row>
    <row r="6" spans="1:9">
      <c r="A6" s="18" t="s">
        <v>70</v>
      </c>
      <c r="B6" s="18" t="s">
        <v>64</v>
      </c>
      <c r="C6" s="22" t="s">
        <v>63</v>
      </c>
      <c r="D6" s="23">
        <f>(D4+D3+D2)/3</f>
        <v>99</v>
      </c>
      <c r="E6" s="23">
        <f t="shared" ref="E6:H6" si="0">(E4+E3+E2)/3</f>
        <v>85.333333333333329</v>
      </c>
      <c r="F6" s="23">
        <f t="shared" si="0"/>
        <v>71.333333333333329</v>
      </c>
      <c r="G6" s="23">
        <f t="shared" si="0"/>
        <v>57.333333333333336</v>
      </c>
      <c r="H6" s="23">
        <f t="shared" si="0"/>
        <v>44</v>
      </c>
      <c r="I6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workbookViewId="0">
      <selection activeCell="E23" sqref="E23"/>
    </sheetView>
  </sheetViews>
  <sheetFormatPr defaultRowHeight="15"/>
  <cols>
    <col min="1" max="1" width="12" customWidth="1"/>
  </cols>
  <sheetData>
    <row r="1" spans="1:8" ht="51">
      <c r="A1" s="1" t="s">
        <v>0</v>
      </c>
      <c r="B1" s="2" t="s">
        <v>1</v>
      </c>
      <c r="C1" s="1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5.5">
      <c r="A2" s="1" t="s">
        <v>28</v>
      </c>
      <c r="B2" s="1" t="s">
        <v>29</v>
      </c>
      <c r="C2" s="15">
        <v>232</v>
      </c>
      <c r="D2" s="5">
        <v>199</v>
      </c>
      <c r="E2" s="4">
        <v>166</v>
      </c>
      <c r="F2" s="4">
        <v>140</v>
      </c>
      <c r="G2" s="4">
        <v>114</v>
      </c>
      <c r="H2" s="4">
        <v>89</v>
      </c>
    </row>
    <row r="3" spans="1:8">
      <c r="A3" s="1" t="s">
        <v>30</v>
      </c>
      <c r="B3" s="1" t="s">
        <v>31</v>
      </c>
      <c r="C3" s="15">
        <v>121</v>
      </c>
      <c r="D3" s="5">
        <v>103</v>
      </c>
      <c r="E3" s="4">
        <v>85</v>
      </c>
      <c r="F3" s="4">
        <v>70</v>
      </c>
      <c r="G3" s="4">
        <v>55</v>
      </c>
      <c r="H3" s="4">
        <v>40</v>
      </c>
    </row>
    <row r="4" spans="1:8">
      <c r="A4" s="1" t="s">
        <v>32</v>
      </c>
      <c r="B4" s="1" t="s">
        <v>33</v>
      </c>
      <c r="C4" s="15">
        <v>117</v>
      </c>
      <c r="D4" s="5">
        <v>99</v>
      </c>
      <c r="E4" s="4">
        <v>81</v>
      </c>
      <c r="F4" s="4">
        <v>66</v>
      </c>
      <c r="G4" s="4">
        <v>51</v>
      </c>
      <c r="H4" s="4">
        <v>37</v>
      </c>
    </row>
    <row r="5" spans="1:8" ht="25.5">
      <c r="A5" s="1" t="s">
        <v>34</v>
      </c>
      <c r="B5" s="1" t="s">
        <v>35</v>
      </c>
      <c r="C5" s="15">
        <v>231</v>
      </c>
      <c r="D5" s="5">
        <v>202</v>
      </c>
      <c r="E5" s="4">
        <v>173</v>
      </c>
      <c r="F5" s="4">
        <v>146</v>
      </c>
      <c r="G5" s="4">
        <v>120</v>
      </c>
      <c r="H5" s="4">
        <v>94</v>
      </c>
    </row>
    <row r="6" spans="1:8">
      <c r="A6" s="1" t="s">
        <v>36</v>
      </c>
      <c r="B6" s="1" t="s">
        <v>31</v>
      </c>
      <c r="C6" s="15">
        <v>121</v>
      </c>
      <c r="D6" s="5">
        <v>103</v>
      </c>
      <c r="E6" s="4">
        <v>85</v>
      </c>
      <c r="F6" s="4">
        <v>70</v>
      </c>
      <c r="G6" s="4">
        <v>55</v>
      </c>
      <c r="H6" s="4">
        <v>40</v>
      </c>
    </row>
    <row r="7" spans="1:8" ht="25.5">
      <c r="A7" s="1" t="s">
        <v>19</v>
      </c>
      <c r="B7" s="1" t="s">
        <v>9</v>
      </c>
      <c r="C7" s="15">
        <v>225</v>
      </c>
      <c r="D7" s="5">
        <v>195</v>
      </c>
      <c r="E7" s="4">
        <v>165</v>
      </c>
      <c r="F7" s="4">
        <v>138</v>
      </c>
      <c r="G7" s="4">
        <v>112</v>
      </c>
      <c r="H7" s="4">
        <v>86</v>
      </c>
    </row>
    <row r="8" spans="1:8" ht="25.5">
      <c r="A8" s="1" t="s">
        <v>20</v>
      </c>
      <c r="B8" s="1" t="s">
        <v>21</v>
      </c>
      <c r="C8" s="15">
        <v>230</v>
      </c>
      <c r="D8" s="5">
        <v>201</v>
      </c>
      <c r="E8" s="4">
        <v>172</v>
      </c>
      <c r="F8" s="4">
        <v>144</v>
      </c>
      <c r="G8" s="4">
        <v>116</v>
      </c>
      <c r="H8" s="4">
        <v>89</v>
      </c>
    </row>
    <row r="9" spans="1:8" ht="25.5">
      <c r="A9" s="1" t="s">
        <v>22</v>
      </c>
      <c r="B9" s="1" t="s">
        <v>23</v>
      </c>
      <c r="C9" s="15">
        <v>238</v>
      </c>
      <c r="D9" s="5">
        <v>208</v>
      </c>
      <c r="E9" s="4">
        <v>178</v>
      </c>
      <c r="F9" s="4">
        <v>149</v>
      </c>
      <c r="G9" s="4">
        <v>120</v>
      </c>
      <c r="H9" s="4">
        <v>92</v>
      </c>
    </row>
    <row r="10" spans="1:8">
      <c r="A10" s="1" t="s">
        <v>12</v>
      </c>
      <c r="B10" s="1" t="s">
        <v>13</v>
      </c>
      <c r="C10" s="1" t="s">
        <v>14</v>
      </c>
      <c r="D10" s="5">
        <v>79</v>
      </c>
      <c r="E10" s="4">
        <v>63</v>
      </c>
      <c r="F10" s="4">
        <v>51</v>
      </c>
      <c r="G10" s="4">
        <v>39</v>
      </c>
      <c r="H10" s="4">
        <v>28</v>
      </c>
    </row>
    <row r="11" spans="1:8">
      <c r="A11" s="1" t="s">
        <v>15</v>
      </c>
      <c r="B11" s="1" t="s">
        <v>16</v>
      </c>
      <c r="C11" s="1" t="s">
        <v>14</v>
      </c>
      <c r="D11" s="5">
        <v>94</v>
      </c>
      <c r="E11" s="4">
        <v>80</v>
      </c>
      <c r="F11" s="4">
        <v>67</v>
      </c>
      <c r="G11" s="4">
        <v>55</v>
      </c>
      <c r="H11" s="4">
        <v>43</v>
      </c>
    </row>
    <row r="12" spans="1:8">
      <c r="A12" s="1" t="s">
        <v>17</v>
      </c>
      <c r="B12" s="1" t="s">
        <v>18</v>
      </c>
      <c r="C12" s="1" t="s">
        <v>14</v>
      </c>
      <c r="D12" s="5">
        <v>90</v>
      </c>
      <c r="E12" s="4">
        <v>75</v>
      </c>
      <c r="F12" s="4">
        <v>59</v>
      </c>
      <c r="G12" s="4">
        <v>43</v>
      </c>
      <c r="H12" s="4">
        <v>27</v>
      </c>
    </row>
    <row r="13" spans="1:8">
      <c r="A13" s="1" t="s">
        <v>12</v>
      </c>
      <c r="B13" s="1" t="s">
        <v>13</v>
      </c>
      <c r="C13" s="1" t="s">
        <v>14</v>
      </c>
      <c r="D13" s="5">
        <v>79</v>
      </c>
      <c r="E13" s="4">
        <v>63</v>
      </c>
      <c r="F13" s="4">
        <v>51</v>
      </c>
      <c r="G13" s="4">
        <v>39</v>
      </c>
      <c r="H13" s="4">
        <v>28</v>
      </c>
    </row>
    <row r="14" spans="1:8">
      <c r="A14" s="1" t="s">
        <v>15</v>
      </c>
      <c r="B14" s="1" t="s">
        <v>16</v>
      </c>
      <c r="C14" s="1" t="s">
        <v>14</v>
      </c>
      <c r="D14" s="5">
        <v>94</v>
      </c>
      <c r="E14" s="4">
        <v>80</v>
      </c>
      <c r="F14" s="4">
        <v>67</v>
      </c>
      <c r="G14" s="4">
        <v>55</v>
      </c>
      <c r="H14" s="4">
        <v>43</v>
      </c>
    </row>
    <row r="15" spans="1:8">
      <c r="A15" s="1" t="s">
        <v>17</v>
      </c>
      <c r="B15" s="1" t="s">
        <v>18</v>
      </c>
      <c r="C15" s="1" t="s">
        <v>14</v>
      </c>
      <c r="D15" s="5">
        <v>90</v>
      </c>
      <c r="E15" s="4">
        <v>75</v>
      </c>
      <c r="F15" s="4">
        <v>59</v>
      </c>
      <c r="G15" s="4">
        <v>43</v>
      </c>
      <c r="H15" s="4">
        <v>27</v>
      </c>
    </row>
    <row r="17" spans="1:8">
      <c r="A17" s="18" t="s">
        <v>71</v>
      </c>
      <c r="B17" s="18" t="s">
        <v>64</v>
      </c>
      <c r="C17" s="18" t="s">
        <v>63</v>
      </c>
      <c r="D17" s="23">
        <f>(D15+D14+D13)/3</f>
        <v>87.666666666666671</v>
      </c>
      <c r="E17" s="23">
        <f t="shared" ref="E17:H17" si="0">(E15+E14+E13)/3</f>
        <v>72.666666666666671</v>
      </c>
      <c r="F17" s="23">
        <f t="shared" si="0"/>
        <v>59</v>
      </c>
      <c r="G17" s="23">
        <f t="shared" si="0"/>
        <v>45.666666666666664</v>
      </c>
      <c r="H17" s="23">
        <f t="shared" si="0"/>
        <v>32.666666666666664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CS Grade Threshold</vt:lpstr>
      <vt:lpstr>jun17</vt:lpstr>
      <vt:lpstr>nov17</vt:lpstr>
      <vt:lpstr>jun18</vt:lpstr>
      <vt:lpstr>nov18</vt:lpstr>
      <vt:lpstr>jun19</vt:lpstr>
      <vt:lpstr>nov19</vt:lpstr>
      <vt:lpstr>nov20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2021-09-23T16:48:25Z</dcterms:created>
  <dcterms:modified xsi:type="dcterms:W3CDTF">2021-10-12T08:41:31Z</dcterms:modified>
</cp:coreProperties>
</file>