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C498B5BE-2544-41DA-B8C4-4CA922057BFF}" xr6:coauthVersionLast="47" xr6:coauthVersionMax="47" xr10:uidLastSave="{00000000-0000-0000-0000-000000000000}"/>
  <bookViews>
    <workbookView xWindow="-120" yWindow="-120" windowWidth="20730" windowHeight="11160" firstSheet="7" activeTab="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J3" i="3"/>
  <c r="A4" i="3"/>
  <c r="B4" i="3"/>
  <c r="J4" i="3" s="1"/>
  <c r="C4" i="3"/>
  <c r="D4" i="3"/>
  <c r="A5" i="3"/>
  <c r="B5" i="3"/>
  <c r="J5" i="3" s="1"/>
  <c r="C5" i="3"/>
  <c r="D5" i="3"/>
  <c r="A6" i="3"/>
  <c r="B6" i="3"/>
  <c r="J6" i="3" s="1"/>
  <c r="C6" i="3"/>
  <c r="D6" i="3"/>
  <c r="A7" i="3"/>
  <c r="B7" i="3"/>
  <c r="C7" i="3"/>
  <c r="D7" i="3"/>
  <c r="J7" i="3"/>
  <c r="A8" i="3"/>
  <c r="B8" i="3"/>
  <c r="J8" i="3" s="1"/>
  <c r="C8" i="3"/>
  <c r="D8" i="3"/>
  <c r="A9" i="3"/>
  <c r="B9" i="3"/>
  <c r="J9" i="3" s="1"/>
  <c r="C9" i="3"/>
  <c r="D9" i="3"/>
  <c r="I3" i="4"/>
  <c r="I4" i="4"/>
  <c r="I5" i="4"/>
  <c r="I6" i="4"/>
  <c r="I7" i="4"/>
  <c r="I8" i="4"/>
  <c r="I9" i="4"/>
  <c r="I4" i="8"/>
  <c r="I5" i="8"/>
  <c r="I6" i="8"/>
  <c r="I7" i="8"/>
  <c r="I8" i="8"/>
  <c r="I9" i="8"/>
  <c r="I3" i="8"/>
  <c r="G2" i="22"/>
  <c r="F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<sst xmlns="http://schemas.openxmlformats.org/spreadsheetml/2006/main" count="1410" uniqueCount="363">
  <si>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</si>
  <si>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</si>
  <si>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</si>
  <si>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</si>
  <si>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</si>
  <si>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</si>
  <si>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</si>
  <si>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</si>
  <si>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</si>
  <si>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</si>
  <si>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</si>
  <si>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</si>
  <si>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</si>
  <si>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</si>
  <si>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</si>
  <si>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</si>
  <si>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</si>
  <si>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</si>
  <si>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</si>
  <si>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</si>
  <si>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</si>
  <si>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</si>
  <si>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</si>
  <si>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</si>
  <si>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</si>
  <si>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</si>
  <si>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</si>
  <si>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</si>
  <si>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</si>
  <si>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</si>
  <si>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</si>
  <si>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</si>
  <si>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</si>
  <si>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</si>
  <si>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</si>
  <si>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</si>
  <si>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</si>
  <si>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</si>
  <si>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</si>
  <si>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</si>
  <si>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</si>
  <si>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</si>
  <si>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</si>
  <si>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</si>
  <si>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</si>
  <si>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</si>
  <si>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</si>
  <si>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</si>
  <si>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</si>
  <si>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</si>
  <si>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</si>
  <si>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</si>
  <si>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</si>
  <si>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</si>
  <si>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</si>
  <si>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</si>
  <si>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</si>
  <si>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</si>
  <si>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</si>
  <si>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</si>
  <si>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</si>
  <si>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</si>
  <si>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</si>
  <si>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</si>
  <si>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</si>
  <si>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</si>
  <si>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</si>
  <si>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</si>
  <si>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</si>
  <si>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</si>
  <si>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</si>
  <si>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</si>
  <si>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</si>
  <si>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</si>
  <si>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</si>
  <si>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</si>
  <si>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</si>
  <si>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</si>
  <si>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</si>
  <si>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</si>
  <si>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</si>
  <si>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</si>
  <si>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</si>
  <si>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</si>
  <si>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</si>
  <si>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</si>
  <si>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</si>
  <si>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</si>
  <si>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</si>
  <si>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</si>
  <si>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</si>
  <si>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</si>
  <si>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</si>
  <si>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</si>
  <si>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</si>
  <si>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</si>
  <si>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</si>
  <si>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</si>
  <si>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</si>
  <si>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</si>
  <si>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</si>
  <si>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</si>
  <si>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</si>
  <si>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</si>
  <si>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</si>
  <si>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</si>
  <si>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</si>
  <si>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</si>
  <si>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</si>
  <si>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</si>
  <si>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</si>
  <si>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</si>
  <si>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</si>
  <si>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</si>
  <si>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</si>
  <si>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</si>
  <si>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</si>
  <si>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</si>
  <si>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</si>
  <si>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</si>
  <si>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</si>
  <si>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</si>
  <si>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</si>
  <si>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</si>
  <si>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</si>
  <si>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</si>
  <si>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</si>
  <si>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</si>
  <si>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</si>
  <si>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</si>
  <si>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</si>
  <si>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</si>
  <si>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</si>
  <si>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</si>
  <si>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</si>
  <si>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</si>
  <si>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</si>
  <si>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</si>
  <si>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</si>
  <si>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</si>
  <si>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</si>
  <si>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</si>
  <si>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</si>
  <si>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</si>
  <si>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</si>
  <si>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</si>
  <si>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</si>
  <si>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</si>
  <si>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</si>
  <si>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</si>
  <si>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</si>
  <si>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</si>
  <si>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</si>
  <si>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</si>
  <si>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</si>
  <si>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</si>
  <si>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</si>
  <si>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</si>
  <si>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</si>
  <si>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</si>
  <si>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</si>
  <si>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</si>
  <si>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</si>
  <si>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</si>
  <si>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</si>
  <si>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</si>
  <si>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</si>
  <si>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</si>
  <si>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</si>
  <si>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</si>
  <si>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</si>
  <si>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</si>
  <si>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</si>
  <si>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ref_notes</t>
  </si>
  <si>
    <t>04/03/2024</t>
  </si>
  <si>
    <t>05/03/2024</t>
  </si>
  <si>
    <t>12:00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</si>
  <si>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</si>
  <si>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</si>
  <si>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</si>
  <si>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</si>
  <si>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</si>
  <si>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</si>
  <si>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</si>
  <si>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11:00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</si>
  <si>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</si>
  <si>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</si>
  <si>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</si>
  <si>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</si>
  <si>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</si>
  <si>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</si>
  <si>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</si>
  <si>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</si>
  <si>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</si>
  <si>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</si>
  <si>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</si>
  <si>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</si>
  <si>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</si>
  <si>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</si>
  <si>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BATES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</si>
  <si>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</si>
  <si>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</si>
  <si>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</si>
  <si>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</si>
  <si>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</si>
  <si>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</si>
  <si>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</si>
  <si>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</si>
  <si>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</si>
  <si>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</si>
  <si>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10:11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</si>
  <si>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</si>
  <si>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</si>
  <si>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</si>
  <si>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</si>
  <si>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</si>
  <si>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</si>
  <si>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</si>
  <si>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</si>
  <si>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</si>
  <si>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</si>
  <si>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</si>
  <si>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</si>
  <si>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</si>
  <si>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</si>
  <si>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</si>
  <si>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</si>
  <si>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</si>
  <si>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</si>
  <si>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</si>
  <si>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</si>
  <si>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</si>
  <si>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</si>
  <si>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</si>
  <si>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</si>
  <si>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</si>
  <si>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AutoHospSP115</t>
  </si>
  <si>
    <t>15 number</t>
  </si>
  <si>
    <t>Hadapsar</t>
  </si>
  <si>
    <t>4110 01</t>
  </si>
  <si>
    <t>IDF003</t>
  </si>
  <si>
    <t>ICICIT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</si>
  <si>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</si>
  <si>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</si>
  <si>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</si>
  <si>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</si>
  <si>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</si>
  <si>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</si>
  <si>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</si>
  <si>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</si>
  <si>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</si>
  <si>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29/09/2023</t>
  </si>
  <si>
    <t>28/09/2023</t>
  </si>
  <si>
    <t>hosp0524Id058</t>
  </si>
  <si>
    <t>trainer.sathya</t>
  </si>
  <si>
    <t>Sathya@2024</t>
  </si>
  <si>
    <t>hosp0524Id059</t>
  </si>
  <si>
    <t>EonV</t>
  </si>
  <si>
    <t>28/09/2022</t>
  </si>
  <si>
    <t>Jack</t>
  </si>
  <si>
    <t>Eon3</t>
  </si>
  <si>
    <t>28/09/2021</t>
  </si>
  <si>
    <t>Phil</t>
  </si>
  <si>
    <t>Eon4</t>
  </si>
  <si>
    <t>27/09/2021</t>
  </si>
  <si>
    <t>Eon5</t>
  </si>
  <si>
    <t>Eon6</t>
  </si>
  <si>
    <t>Eon7</t>
  </si>
  <si>
    <t>Eon8</t>
  </si>
  <si>
    <t>Rushi</t>
  </si>
  <si>
    <t>Mane</t>
  </si>
  <si>
    <t>Ipoun</t>
  </si>
  <si>
    <t>Uman</t>
  </si>
  <si>
    <t>Checkur</t>
  </si>
  <si>
    <t>Wakad</t>
  </si>
  <si>
    <t>Narhe</t>
  </si>
  <si>
    <t>Mundhwa</t>
  </si>
  <si>
    <t>Dighi</t>
  </si>
  <si>
    <t>hosp0524Id060</t>
  </si>
  <si>
    <t>hosp0524Id061</t>
  </si>
  <si>
    <t>hosp0524Id062</t>
  </si>
  <si>
    <t>hosp0524Id063</t>
  </si>
  <si>
    <t>hosp0524Id064</t>
  </si>
  <si>
    <t>hosp0524Id065</t>
  </si>
  <si>
    <t>Flat no 1102</t>
  </si>
  <si>
    <t>Flat no 1103</t>
  </si>
  <si>
    <t>Flat no 1104</t>
  </si>
  <si>
    <t>Flat no 1105</t>
  </si>
  <si>
    <t>Flat no 1106</t>
  </si>
  <si>
    <t>Flat no 1107</t>
  </si>
  <si>
    <t>Flat no 1108</t>
  </si>
  <si>
    <t>Dadar</t>
  </si>
  <si>
    <t>Vasai</t>
  </si>
  <si>
    <t>Pawai</t>
  </si>
  <si>
    <t>Thane</t>
  </si>
  <si>
    <t>Turbhe</t>
  </si>
  <si>
    <t>Tikona</t>
  </si>
  <si>
    <t>Panvel</t>
  </si>
  <si>
    <t>Testone</t>
  </si>
  <si>
    <t>Testtwo</t>
  </si>
  <si>
    <t>Testthree</t>
  </si>
  <si>
    <t>TestFour</t>
  </si>
  <si>
    <t>TestFive</t>
  </si>
  <si>
    <t>TestSix</t>
  </si>
  <si>
    <t>TestSeven</t>
  </si>
  <si>
    <t>989798979898</t>
  </si>
  <si>
    <t>989798979899</t>
  </si>
  <si>
    <t>989798979900</t>
  </si>
  <si>
    <t>989798979901</t>
  </si>
  <si>
    <t>989798979902</t>
  </si>
  <si>
    <t>989798979903</t>
  </si>
  <si>
    <t>989798979904</t>
  </si>
  <si>
    <t>Flat no 102</t>
  </si>
  <si>
    <t>Flat no 103</t>
  </si>
  <si>
    <t>Flat no 104</t>
  </si>
  <si>
    <t>Flat no 105</t>
  </si>
  <si>
    <t>Flat no 106</t>
  </si>
  <si>
    <t>Flat no 107</t>
  </si>
  <si>
    <t>Flat no 108</t>
  </si>
  <si>
    <t>4111 28</t>
  </si>
  <si>
    <t>4112 28</t>
  </si>
  <si>
    <t>4113 28</t>
  </si>
  <si>
    <t>4114 28</t>
  </si>
  <si>
    <t>4115 28</t>
  </si>
  <si>
    <t>4116 28</t>
  </si>
  <si>
    <t>4117 28</t>
  </si>
  <si>
    <t>Raj</t>
  </si>
  <si>
    <t>Priyam</t>
  </si>
  <si>
    <t>PriyaC</t>
  </si>
  <si>
    <t>PriyaD</t>
  </si>
  <si>
    <t>PriyaE</t>
  </si>
  <si>
    <t>PriyaF</t>
  </si>
  <si>
    <t>PriyaG</t>
  </si>
  <si>
    <t>GP0002</t>
  </si>
  <si>
    <t>GP0003</t>
  </si>
  <si>
    <t>GP0004</t>
  </si>
  <si>
    <t>GP0005</t>
  </si>
  <si>
    <t>GP0006</t>
  </si>
  <si>
    <t>GP0007</t>
  </si>
  <si>
    <t>GP0008</t>
  </si>
  <si>
    <t>GPPCT0002</t>
  </si>
  <si>
    <t>GPPCT0003</t>
  </si>
  <si>
    <t>GPPCT0004</t>
  </si>
  <si>
    <t>GPPCT0005</t>
  </si>
  <si>
    <t>GPPCT0006</t>
  </si>
  <si>
    <t>GPPCT0007</t>
  </si>
  <si>
    <t>GPPCT0008</t>
  </si>
  <si>
    <t>GPGMC0002</t>
  </si>
  <si>
    <t>GPGMC0003</t>
  </si>
  <si>
    <t>GPGMC0004</t>
  </si>
  <si>
    <t>GPGMC0005</t>
  </si>
  <si>
    <t>GPGMC0006</t>
  </si>
  <si>
    <t>GPGMC0007</t>
  </si>
  <si>
    <t>GPGMC0008</t>
  </si>
  <si>
    <t>Kolhe Raj R</t>
  </si>
  <si>
    <t>Kolhe Priyam R</t>
  </si>
  <si>
    <t>Kolhe PriyaC R</t>
  </si>
  <si>
    <t>Kolhe PriyaD R</t>
  </si>
  <si>
    <t>Kolhe PriyaE R</t>
  </si>
  <si>
    <t>Kolhe PriyaF R</t>
  </si>
  <si>
    <t>Kolhe PriyaG R</t>
  </si>
  <si>
    <t>Administrative</t>
  </si>
  <si>
    <t>EonUV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</si>
</sst>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thya@2024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IP@gmail.com" TargetMode="External"/><Relationship Id="rId3" Type="http://schemas.openxmlformats.org/officeDocument/2006/relationships/hyperlink" Target="mailto:PIP@gmail.com" TargetMode="External"/><Relationship Id="rId7" Type="http://schemas.openxmlformats.org/officeDocument/2006/relationships/hyperlink" Target="mailto:PIP@gmail.com" TargetMode="External"/><Relationship Id="rId2" Type="http://schemas.openxmlformats.org/officeDocument/2006/relationships/hyperlink" Target="mailto:PIP@gmail.com" TargetMode="External"/><Relationship Id="rId1" Type="http://schemas.openxmlformats.org/officeDocument/2006/relationships/hyperlink" Target="mailto:PIP@gmail.com" TargetMode="External"/><Relationship Id="rId6" Type="http://schemas.openxmlformats.org/officeDocument/2006/relationships/hyperlink" Target="mailto:PIP@gmail.com" TargetMode="External"/><Relationship Id="rId5" Type="http://schemas.openxmlformats.org/officeDocument/2006/relationships/hyperlink" Target="mailto:PIP@gmail.com" TargetMode="External"/><Relationship Id="rId4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C11" sqref="C11"/>
    </sheetView>
  </sheetViews>
  <sheetFormatPr defaultRowHeight="15" x14ac:dyDescent="0.25"/>
  <cols>
    <col min="1" max="1" width="21.285156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254</v>
      </c>
      <c r="B2" s="1" t="s">
        <v>255</v>
      </c>
    </row>
    <row r="3" spans="1:2" x14ac:dyDescent="0.25">
      <c r="B3" s="1"/>
    </row>
  </sheetData>
  <hyperlinks>
    <hyperlink ref="B2" r:id="rId1" xr:uid="{AB5D03CA-2E0E-431D-B770-47C306D5B8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2" sqref="A2:L9"/>
    </sheetView>
  </sheetViews>
  <sheetFormatPr defaultRowHeight="15" x14ac:dyDescent="0.25"/>
  <cols>
    <col min="1" max="1" width="16.42578125" customWidth="1"/>
    <col min="2" max="2" width="14.42578125" customWidth="1"/>
    <col min="3" max="3" width="17.7109375" customWidth="1"/>
    <col min="4" max="4" width="15.7109375" customWidth="1"/>
    <col min="5" max="5" width="18.28515625" customWidth="1"/>
    <col min="6" max="6" width="18" customWidth="1"/>
    <col min="7" max="7" width="11.7109375" customWidth="1"/>
    <col min="8" max="8" width="14.710937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230</v>
      </c>
      <c r="B2" t="s">
        <v>225</v>
      </c>
      <c r="C2" t="s">
        <v>18</v>
      </c>
      <c r="D2" t="s">
        <v>123</v>
      </c>
      <c r="E2" s="9" t="s">
        <v>224</v>
      </c>
      <c r="F2" t="s">
        <v>30</v>
      </c>
      <c r="G2" t="s">
        <v>30</v>
      </c>
      <c r="H2" s="9" t="s">
        <v>201</v>
      </c>
      <c r="I2">
        <v>11255255</v>
      </c>
      <c r="J2">
        <v>22547545</v>
      </c>
      <c r="K2">
        <v>9890098900</v>
      </c>
      <c r="L2" s="1" t="s">
        <v>202</v>
      </c>
    </row>
    <row r="3" spans="1:12" x14ac:dyDescent="0.25">
      <c r="A3" s="9" t="s">
        <v>230</v>
      </c>
      <c r="B3" t="s">
        <v>225</v>
      </c>
      <c r="C3" t="s">
        <v>18</v>
      </c>
      <c r="D3" t="s">
        <v>123</v>
      </c>
      <c r="E3" s="9" t="s">
        <v>224</v>
      </c>
      <c r="F3" t="s">
        <v>30</v>
      </c>
      <c r="G3" t="s">
        <v>30</v>
      </c>
      <c r="H3" s="9" t="s">
        <v>201</v>
      </c>
      <c r="I3">
        <v>11255255</v>
      </c>
      <c r="J3">
        <v>22547545</v>
      </c>
      <c r="K3">
        <v>9890098900</v>
      </c>
      <c r="L3" s="1" t="s">
        <v>202</v>
      </c>
    </row>
    <row r="4" spans="1:12" x14ac:dyDescent="0.25">
      <c r="A4" s="9" t="s">
        <v>230</v>
      </c>
      <c r="B4" t="s">
        <v>225</v>
      </c>
      <c r="C4" t="s">
        <v>18</v>
      </c>
      <c r="D4" t="s">
        <v>123</v>
      </c>
      <c r="E4" s="9" t="s">
        <v>224</v>
      </c>
      <c r="F4" t="s">
        <v>30</v>
      </c>
      <c r="G4" t="s">
        <v>30</v>
      </c>
      <c r="H4" s="9" t="s">
        <v>201</v>
      </c>
      <c r="I4">
        <v>11255255</v>
      </c>
      <c r="J4">
        <v>22547545</v>
      </c>
      <c r="K4">
        <v>9890098900</v>
      </c>
      <c r="L4" s="1" t="s">
        <v>202</v>
      </c>
    </row>
    <row r="5" spans="1:12" x14ac:dyDescent="0.25">
      <c r="A5" s="9" t="s">
        <v>230</v>
      </c>
      <c r="B5" t="s">
        <v>225</v>
      </c>
      <c r="C5" t="s">
        <v>18</v>
      </c>
      <c r="D5" t="s">
        <v>123</v>
      </c>
      <c r="E5" s="9" t="s">
        <v>224</v>
      </c>
      <c r="F5" t="s">
        <v>30</v>
      </c>
      <c r="G5" t="s">
        <v>30</v>
      </c>
      <c r="H5" s="9" t="s">
        <v>201</v>
      </c>
      <c r="I5">
        <v>11255255</v>
      </c>
      <c r="J5">
        <v>22547545</v>
      </c>
      <c r="K5">
        <v>9890098900</v>
      </c>
      <c r="L5" s="1" t="s">
        <v>202</v>
      </c>
    </row>
    <row r="6" spans="1:12" x14ac:dyDescent="0.25">
      <c r="A6" s="9" t="s">
        <v>230</v>
      </c>
      <c r="B6" t="s">
        <v>225</v>
      </c>
      <c r="C6" t="s">
        <v>18</v>
      </c>
      <c r="D6" t="s">
        <v>123</v>
      </c>
      <c r="E6" s="9" t="s">
        <v>224</v>
      </c>
      <c r="F6" t="s">
        <v>30</v>
      </c>
      <c r="G6" t="s">
        <v>30</v>
      </c>
      <c r="H6" s="9" t="s">
        <v>201</v>
      </c>
      <c r="I6">
        <v>11255255</v>
      </c>
      <c r="J6">
        <v>22547545</v>
      </c>
      <c r="K6">
        <v>9890098900</v>
      </c>
      <c r="L6" s="1" t="s">
        <v>202</v>
      </c>
    </row>
    <row r="7" spans="1:12" x14ac:dyDescent="0.25">
      <c r="A7" s="9" t="s">
        <v>230</v>
      </c>
      <c r="B7" t="s">
        <v>225</v>
      </c>
      <c r="C7" t="s">
        <v>18</v>
      </c>
      <c r="D7" t="s">
        <v>123</v>
      </c>
      <c r="E7" s="9" t="s">
        <v>224</v>
      </c>
      <c r="F7" t="s">
        <v>30</v>
      </c>
      <c r="G7" t="s">
        <v>30</v>
      </c>
      <c r="H7" s="9" t="s">
        <v>201</v>
      </c>
      <c r="I7">
        <v>11255255</v>
      </c>
      <c r="J7">
        <v>22547545</v>
      </c>
      <c r="K7">
        <v>9890098900</v>
      </c>
      <c r="L7" s="1" t="s">
        <v>202</v>
      </c>
    </row>
    <row r="8" spans="1:12" x14ac:dyDescent="0.25">
      <c r="A8" s="9" t="s">
        <v>230</v>
      </c>
      <c r="B8" t="s">
        <v>225</v>
      </c>
      <c r="C8" t="s">
        <v>18</v>
      </c>
      <c r="D8" t="s">
        <v>123</v>
      </c>
      <c r="E8" s="9" t="s">
        <v>224</v>
      </c>
      <c r="F8" t="s">
        <v>30</v>
      </c>
      <c r="G8" t="s">
        <v>30</v>
      </c>
      <c r="H8" s="9" t="s">
        <v>201</v>
      </c>
      <c r="I8">
        <v>11255255</v>
      </c>
      <c r="J8">
        <v>22547545</v>
      </c>
      <c r="K8">
        <v>9890098900</v>
      </c>
      <c r="L8" s="1" t="s">
        <v>202</v>
      </c>
    </row>
    <row r="9" spans="1:12" x14ac:dyDescent="0.25">
      <c r="A9" s="9" t="s">
        <v>230</v>
      </c>
      <c r="B9" t="s">
        <v>225</v>
      </c>
      <c r="C9" t="s">
        <v>18</v>
      </c>
      <c r="D9" t="s">
        <v>123</v>
      </c>
      <c r="E9" s="9" t="s">
        <v>224</v>
      </c>
      <c r="F9" t="s">
        <v>30</v>
      </c>
      <c r="G9" t="s">
        <v>30</v>
      </c>
      <c r="H9" s="9" t="s">
        <v>201</v>
      </c>
      <c r="I9">
        <v>11255255</v>
      </c>
      <c r="J9">
        <v>22547545</v>
      </c>
      <c r="K9">
        <v>9890098900</v>
      </c>
      <c r="L9" s="1" t="s">
        <v>202</v>
      </c>
    </row>
  </sheetData>
  <hyperlinks>
    <hyperlink ref="L2" r:id="rId1" xr:uid="{708F958F-53F4-4DEC-BE3F-33F36062ADD5}"/>
    <hyperlink ref="L3" r:id="rId2" xr:uid="{E1E1F80F-9AE4-4331-9CCA-6713E4B19C2C}"/>
    <hyperlink ref="L4" r:id="rId3" xr:uid="{E7B9C212-6874-4AC7-B6CB-0EB09FB024FB}"/>
    <hyperlink ref="L5" r:id="rId4" xr:uid="{7E7292CF-2C4B-44B2-B519-67E50678ECC4}"/>
    <hyperlink ref="L6" r:id="rId5" xr:uid="{D76BBD11-0C4A-425F-A181-76E3F0F5969E}"/>
    <hyperlink ref="L7" r:id="rId6" xr:uid="{C6EEAA0A-49FC-4F8A-86E4-EE0DBD84AD3B}"/>
    <hyperlink ref="L8" r:id="rId7" xr:uid="{7905C5C1-2656-4CE7-A049-F0677FB25CB1}"/>
    <hyperlink ref="L9" r:id="rId8" xr:uid="{E0C9B00C-DF96-45A7-8BAD-F87E67F293E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S9"/>
  <sheetViews>
    <sheetView topLeftCell="J1" workbookViewId="0">
      <selection activeCell="C2" sqref="C2:S9"/>
    </sheetView>
  </sheetViews>
  <sheetFormatPr defaultRowHeight="15" x14ac:dyDescent="0.25"/>
  <cols>
    <col min="1" max="1" width="25" bestFit="1" customWidth="1"/>
    <col min="2" max="2" width="25.71093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4.28515625" bestFit="1" customWidth="1"/>
    <col min="12" max="12" width="13.42578125" bestFit="1" customWidth="1"/>
    <col min="13" max="13" width="18.42578125" bestFit="1" customWidth="1"/>
    <col min="14" max="14" width="11.42578125" bestFit="1" customWidth="1"/>
    <col min="15" max="15" width="27.28515625" bestFit="1" customWidth="1"/>
    <col min="16" max="16" width="10.5703125" bestFit="1" customWidth="1"/>
    <col min="17" max="17" width="21.42578125" bestFit="1" customWidth="1"/>
    <col min="18" max="18" width="18.42578125" bestFit="1" customWidth="1"/>
    <col min="19" max="19" width="9.5703125" bestFit="1" customWidth="1"/>
  </cols>
  <sheetData>
    <row r="1" spans="1:19" x14ac:dyDescent="0.25">
      <c r="A1" t="s">
        <v>155</v>
      </c>
      <c r="B1" t="s">
        <v>156</v>
      </c>
      <c r="C1" t="s">
        <v>157</v>
      </c>
      <c r="D1" t="s">
        <v>158</v>
      </c>
      <c r="E1" s="3" t="s">
        <v>159</v>
      </c>
      <c r="F1" t="s">
        <v>160</v>
      </c>
      <c r="G1" s="3" t="s">
        <v>161</v>
      </c>
      <c r="H1" s="3" t="s">
        <v>162</v>
      </c>
      <c r="I1" t="s">
        <v>163</v>
      </c>
      <c r="J1" t="s">
        <v>164</v>
      </c>
      <c r="K1" s="10" t="s">
        <v>165</v>
      </c>
      <c r="L1" s="3" t="s">
        <v>166</v>
      </c>
      <c r="M1" t="s">
        <v>167</v>
      </c>
      <c r="N1" s="3" t="s">
        <v>168</v>
      </c>
      <c r="O1" t="s">
        <v>169</v>
      </c>
      <c r="P1" s="3" t="s">
        <v>170</v>
      </c>
      <c r="Q1" t="s">
        <v>171</v>
      </c>
      <c r="R1" t="s">
        <v>172</v>
      </c>
      <c r="S1" t="s">
        <v>173</v>
      </c>
    </row>
    <row r="2" spans="1:19" ht="15" customHeight="1" x14ac:dyDescent="0.25">
      <c r="A2" s="11" t="s">
        <v>174</v>
      </c>
      <c r="B2" s="11" t="s">
        <v>175</v>
      </c>
      <c r="C2" s="11" t="s">
        <v>174</v>
      </c>
      <c r="D2" s="12" t="s">
        <v>176</v>
      </c>
      <c r="E2" s="15" t="s">
        <v>220</v>
      </c>
      <c r="F2" s="6" t="s">
        <v>177</v>
      </c>
      <c r="G2" t="s">
        <v>221</v>
      </c>
      <c r="I2" s="6" t="s">
        <v>178</v>
      </c>
      <c r="J2" s="6" t="s">
        <v>179</v>
      </c>
      <c r="K2" s="6" t="s">
        <v>180</v>
      </c>
      <c r="M2" s="6" t="s">
        <v>181</v>
      </c>
      <c r="O2" s="6" t="s">
        <v>182</v>
      </c>
      <c r="Q2" s="6" t="s">
        <v>183</v>
      </c>
      <c r="R2" s="13" t="s">
        <v>184</v>
      </c>
      <c r="S2" t="s">
        <v>133</v>
      </c>
    </row>
    <row r="3" spans="1:19" x14ac:dyDescent="0.25">
      <c r="C3" s="11" t="s">
        <v>174</v>
      </c>
      <c r="D3" s="12" t="s">
        <v>176</v>
      </c>
      <c r="E3" s="15" t="s">
        <v>220</v>
      </c>
      <c r="F3" s="6" t="s">
        <v>177</v>
      </c>
      <c r="G3" t="s">
        <v>221</v>
      </c>
      <c r="I3" s="6" t="s">
        <v>178</v>
      </c>
      <c r="J3" s="6" t="s">
        <v>179</v>
      </c>
      <c r="K3" s="6" t="s">
        <v>180</v>
      </c>
      <c r="M3" s="6" t="s">
        <v>181</v>
      </c>
      <c r="O3" s="6" t="s">
        <v>182</v>
      </c>
      <c r="Q3" s="6" t="s">
        <v>183</v>
      </c>
      <c r="R3" s="13" t="s">
        <v>184</v>
      </c>
      <c r="S3" t="s">
        <v>133</v>
      </c>
    </row>
    <row r="4" spans="1:19" x14ac:dyDescent="0.25">
      <c r="C4" s="11" t="s">
        <v>174</v>
      </c>
      <c r="D4" s="12" t="s">
        <v>176</v>
      </c>
      <c r="E4" s="15" t="s">
        <v>220</v>
      </c>
      <c r="F4" s="6" t="s">
        <v>177</v>
      </c>
      <c r="G4" t="s">
        <v>221</v>
      </c>
      <c r="I4" s="6" t="s">
        <v>178</v>
      </c>
      <c r="J4" s="6" t="s">
        <v>179</v>
      </c>
      <c r="K4" s="6" t="s">
        <v>180</v>
      </c>
      <c r="M4" s="6" t="s">
        <v>181</v>
      </c>
      <c r="O4" s="6" t="s">
        <v>182</v>
      </c>
      <c r="Q4" s="6" t="s">
        <v>183</v>
      </c>
      <c r="R4" s="13" t="s">
        <v>184</v>
      </c>
      <c r="S4" t="s">
        <v>133</v>
      </c>
    </row>
    <row r="5" spans="1:19" x14ac:dyDescent="0.25">
      <c r="C5" s="11" t="s">
        <v>174</v>
      </c>
      <c r="D5" s="12" t="s">
        <v>176</v>
      </c>
      <c r="E5" s="15" t="s">
        <v>220</v>
      </c>
      <c r="F5" s="6" t="s">
        <v>177</v>
      </c>
      <c r="G5" t="s">
        <v>221</v>
      </c>
      <c r="I5" s="6" t="s">
        <v>178</v>
      </c>
      <c r="J5" s="6" t="s">
        <v>179</v>
      </c>
      <c r="K5" s="6" t="s">
        <v>180</v>
      </c>
      <c r="M5" s="6" t="s">
        <v>181</v>
      </c>
      <c r="O5" s="6" t="s">
        <v>182</v>
      </c>
      <c r="Q5" s="6" t="s">
        <v>183</v>
      </c>
      <c r="R5" s="13" t="s">
        <v>184</v>
      </c>
      <c r="S5" t="s">
        <v>133</v>
      </c>
    </row>
    <row r="6" spans="1:19" x14ac:dyDescent="0.25">
      <c r="C6" s="11" t="s">
        <v>174</v>
      </c>
      <c r="D6" s="12" t="s">
        <v>176</v>
      </c>
      <c r="E6" s="15" t="s">
        <v>220</v>
      </c>
      <c r="F6" s="6" t="s">
        <v>177</v>
      </c>
      <c r="G6" t="s">
        <v>221</v>
      </c>
      <c r="I6" s="6" t="s">
        <v>178</v>
      </c>
      <c r="J6" s="6" t="s">
        <v>179</v>
      </c>
      <c r="K6" s="6" t="s">
        <v>180</v>
      </c>
      <c r="M6" s="6" t="s">
        <v>181</v>
      </c>
      <c r="O6" s="6" t="s">
        <v>182</v>
      </c>
      <c r="Q6" s="6" t="s">
        <v>183</v>
      </c>
      <c r="R6" s="13" t="s">
        <v>184</v>
      </c>
      <c r="S6" t="s">
        <v>133</v>
      </c>
    </row>
    <row r="7" spans="1:19" x14ac:dyDescent="0.25">
      <c r="C7" s="11" t="s">
        <v>174</v>
      </c>
      <c r="D7" s="12" t="s">
        <v>176</v>
      </c>
      <c r="E7" s="15" t="s">
        <v>220</v>
      </c>
      <c r="F7" s="6" t="s">
        <v>177</v>
      </c>
      <c r="G7" t="s">
        <v>221</v>
      </c>
      <c r="I7" s="6" t="s">
        <v>178</v>
      </c>
      <c r="J7" s="6" t="s">
        <v>179</v>
      </c>
      <c r="K7" s="6" t="s">
        <v>180</v>
      </c>
      <c r="M7" s="6" t="s">
        <v>181</v>
      </c>
      <c r="O7" s="6" t="s">
        <v>182</v>
      </c>
      <c r="Q7" s="6" t="s">
        <v>183</v>
      </c>
      <c r="R7" s="13" t="s">
        <v>184</v>
      </c>
      <c r="S7" t="s">
        <v>133</v>
      </c>
    </row>
    <row r="8" spans="1:19" x14ac:dyDescent="0.25">
      <c r="C8" s="11" t="s">
        <v>174</v>
      </c>
      <c r="D8" s="12" t="s">
        <v>176</v>
      </c>
      <c r="E8" s="15" t="s">
        <v>220</v>
      </c>
      <c r="F8" s="6" t="s">
        <v>177</v>
      </c>
      <c r="G8" t="s">
        <v>221</v>
      </c>
      <c r="I8" s="6" t="s">
        <v>178</v>
      </c>
      <c r="J8" s="6" t="s">
        <v>179</v>
      </c>
      <c r="K8" s="6" t="s">
        <v>180</v>
      </c>
      <c r="M8" s="6" t="s">
        <v>181</v>
      </c>
      <c r="O8" s="6" t="s">
        <v>182</v>
      </c>
      <c r="Q8" s="6" t="s">
        <v>183</v>
      </c>
      <c r="R8" s="13" t="s">
        <v>184</v>
      </c>
      <c r="S8" t="s">
        <v>133</v>
      </c>
    </row>
    <row r="9" spans="1:19" x14ac:dyDescent="0.25">
      <c r="C9" s="11" t="s">
        <v>174</v>
      </c>
      <c r="D9" s="12" t="s">
        <v>176</v>
      </c>
      <c r="E9" s="15" t="s">
        <v>220</v>
      </c>
      <c r="F9" s="6" t="s">
        <v>177</v>
      </c>
      <c r="G9" t="s">
        <v>221</v>
      </c>
      <c r="I9" s="6" t="s">
        <v>178</v>
      </c>
      <c r="J9" s="6" t="s">
        <v>179</v>
      </c>
      <c r="K9" s="6" t="s">
        <v>180</v>
      </c>
      <c r="M9" s="6" t="s">
        <v>181</v>
      </c>
      <c r="O9" s="6" t="s">
        <v>182</v>
      </c>
      <c r="Q9" s="6" t="s">
        <v>183</v>
      </c>
      <c r="R9" s="13" t="s">
        <v>184</v>
      </c>
      <c r="S9" t="s">
        <v>133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7109375" bestFit="1" customWidth="1"/>
    <col min="2" max="2" width="37.285156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7109375" bestFit="1" customWidth="1"/>
  </cols>
  <sheetData>
    <row r="1" spans="1:9" x14ac:dyDescent="0.25">
      <c r="A1" t="s">
        <v>185</v>
      </c>
      <c r="B1" t="s">
        <v>186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187</v>
      </c>
      <c r="B2" t="s">
        <v>137</v>
      </c>
      <c r="C2" s="1" t="s">
        <v>188</v>
      </c>
      <c r="D2">
        <v>9800652518</v>
      </c>
      <c r="E2">
        <v>9854148754</v>
      </c>
      <c r="F2" t="s">
        <v>131</v>
      </c>
      <c r="G2" t="s">
        <v>189</v>
      </c>
      <c r="H2" t="s">
        <v>190</v>
      </c>
      <c r="I2" s="6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285156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191</v>
      </c>
      <c r="B2" s="6" t="s">
        <v>192</v>
      </c>
      <c r="C2" s="6" t="s">
        <v>18</v>
      </c>
      <c r="D2" t="s">
        <v>193</v>
      </c>
      <c r="E2" t="s">
        <v>30</v>
      </c>
      <c r="F2" s="6" t="s">
        <v>194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2" sqref="F2"/>
    </sheetView>
  </sheetViews>
  <sheetFormatPr defaultRowHeight="15" x14ac:dyDescent="0.25"/>
  <cols>
    <col min="1" max="1" width="19.7109375" bestFit="1" customWidth="1"/>
    <col min="2" max="2" width="15.710937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7109375" bestFit="1" customWidth="1"/>
    <col min="9" max="9" width="10.7109375" bestFit="1" customWidth="1"/>
    <col min="10" max="10" width="17.7109375" bestFit="1" customWidth="1"/>
    <col min="11" max="11" width="17.5703125" bestFit="1" customWidth="1"/>
    <col min="12" max="12" width="14.7109375" bestFit="1" customWidth="1"/>
    <col min="13" max="13" width="9.7109375" bestFit="1" customWidth="1"/>
    <col min="14" max="14" width="8.7109375" bestFit="1" customWidth="1"/>
    <col min="15" max="15" width="10.28515625" bestFit="1" customWidth="1"/>
    <col min="16" max="16" width="17.7109375" bestFit="1" customWidth="1"/>
    <col min="17" max="17" width="18" bestFit="1" customWidth="1"/>
    <col min="18" max="18" width="16.28515625" bestFit="1" customWidth="1"/>
    <col min="19" max="19" width="11.7109375" bestFit="1" customWidth="1"/>
    <col min="20" max="20" width="21.7109375" bestFit="1" customWidth="1"/>
    <col min="21" max="21" width="16.28515625" bestFit="1" customWidth="1"/>
    <col min="22" max="22" width="27.28515625" bestFit="1" customWidth="1"/>
    <col min="23" max="23" width="23" bestFit="1" customWidth="1"/>
    <col min="24" max="24" width="26.42578125" bestFit="1" customWidth="1"/>
    <col min="25" max="25" width="22.28515625" bestFit="1" customWidth="1"/>
    <col min="26" max="26" width="12.7109375" bestFit="1" customWidth="1"/>
    <col min="27" max="27" width="13.28515625" bestFit="1" customWidth="1"/>
    <col min="28" max="28" width="22.7109375" bestFit="1" customWidth="1"/>
    <col min="29" max="29" width="25.28515625" bestFit="1" customWidth="1"/>
    <col min="30" max="30" width="22.28515625" bestFit="1" customWidth="1"/>
    <col min="31" max="31" width="7.7109375" bestFit="1" customWidth="1"/>
    <col min="32" max="32" width="15.28515625" bestFit="1" customWidth="1"/>
    <col min="33" max="33" width="8.710937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7109375" bestFit="1" customWidth="1"/>
    <col min="41" max="41" width="16.42578125" bestFit="1" customWidth="1"/>
    <col min="42" max="42" width="12.28515625" bestFit="1" customWidth="1"/>
    <col min="43" max="43" width="19.28515625" bestFit="1" customWidth="1"/>
    <col min="44" max="44" width="17.7109375" bestFit="1" customWidth="1"/>
    <col min="45" max="45" width="16.5703125" bestFit="1" customWidth="1"/>
    <col min="46" max="46" width="32.5703125" bestFit="1" customWidth="1"/>
    <col min="47" max="47" width="30.285156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6" t="s">
        <v>236</v>
      </c>
      <c r="C2" s="2" t="s">
        <v>235</v>
      </c>
      <c r="D2" s="2" t="s">
        <v>240</v>
      </c>
      <c r="E2" s="6" t="s">
        <v>110</v>
      </c>
      <c r="F2" s="6" t="s">
        <v>241</v>
      </c>
      <c r="G2" s="6" t="s">
        <v>111</v>
      </c>
      <c r="H2" s="6" t="s">
        <v>112</v>
      </c>
      <c r="I2" s="7" t="s">
        <v>234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285156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237</v>
      </c>
      <c r="B2" t="s">
        <v>18</v>
      </c>
      <c r="C2" t="s">
        <v>238</v>
      </c>
      <c r="D2" t="s">
        <v>123</v>
      </c>
      <c r="E2" s="9" t="s">
        <v>239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7109375" bestFit="1" customWidth="1"/>
    <col min="2" max="2" width="15.710937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130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AutoHospSP115</v>
      </c>
      <c r="E2" s="6" t="s">
        <v>110</v>
      </c>
      <c r="F2" s="6" t="str">
        <f>SPaddPatient!F2</f>
        <v>ICICIT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s="6" t="s">
        <v>121</v>
      </c>
      <c r="Z2" s="8" t="s">
        <v>122</v>
      </c>
      <c r="AG2" s="6" t="s">
        <v>30</v>
      </c>
      <c r="AH2" s="6" t="s">
        <v>112</v>
      </c>
      <c r="AK2" s="6" t="s">
        <v>114</v>
      </c>
      <c r="AM2" t="s">
        <v>129</v>
      </c>
      <c r="AN2">
        <v>0</v>
      </c>
      <c r="AO2" s="6" t="s">
        <v>123</v>
      </c>
      <c r="AP2" s="2" t="s">
        <v>18</v>
      </c>
      <c r="AS2" s="6" t="s">
        <v>124</v>
      </c>
      <c r="AT2" s="6" t="s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28515625" bestFit="1" customWidth="1"/>
    <col min="3" max="3" width="7.7109375" bestFit="1" customWidth="1"/>
    <col min="4" max="4" width="10.7109375" bestFit="1" customWidth="1"/>
    <col min="5" max="5" width="14.7109375" customWidth="1"/>
    <col min="6" max="6" width="12.7109375" customWidth="1"/>
    <col min="7" max="7" width="11.5703125" bestFit="1" customWidth="1"/>
    <col min="8" max="8" width="8.5703125" bestFit="1" customWidth="1"/>
    <col min="9" max="9" width="16.28515625" bestFit="1" customWidth="1"/>
    <col min="10" max="10" width="2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ICICIT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195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ICICIT.Jones@Gmail.com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285156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28515625" bestFit="1" customWidth="1"/>
    <col min="15" max="15" width="22.285156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196</v>
      </c>
      <c r="B2" t="s">
        <v>145</v>
      </c>
      <c r="C2" t="s">
        <v>198</v>
      </c>
      <c r="D2" t="s">
        <v>123</v>
      </c>
      <c r="E2" t="s">
        <v>197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285156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28515625" bestFit="1" customWidth="1"/>
    <col min="15" max="15" width="22.285156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9"/>
  <sheetViews>
    <sheetView topLeftCell="G1" workbookViewId="0">
      <selection activeCell="F2" sqref="F2"/>
    </sheetView>
  </sheetViews>
  <sheetFormatPr defaultColWidth="9.28515625" defaultRowHeight="15" x14ac:dyDescent="0.25"/>
  <cols>
    <col min="1" max="1" width="21.7109375" style="2" customWidth="1"/>
    <col min="2" max="2" width="16" style="2" customWidth="1"/>
    <col min="3" max="3" width="15.5703125" style="2" customWidth="1"/>
    <col min="4" max="8" width="15" style="2" customWidth="1"/>
    <col min="9" max="9" width="17.7109375" style="2" customWidth="1"/>
    <col min="10" max="10" width="16" style="2" customWidth="1"/>
    <col min="11" max="11" width="17.5703125" style="2" bestFit="1" customWidth="1"/>
    <col min="12" max="12" width="14.7109375" style="2" bestFit="1" customWidth="1"/>
    <col min="13" max="13" width="19.42578125" style="2" customWidth="1"/>
    <col min="14" max="14" width="8.7109375" style="2" bestFit="1" customWidth="1"/>
    <col min="15" max="15" width="10.28515625" style="2" bestFit="1" customWidth="1"/>
    <col min="16" max="16" width="17.7109375" style="2" bestFit="1" customWidth="1"/>
    <col min="17" max="17" width="18" style="2" bestFit="1" customWidth="1"/>
    <col min="18" max="18" width="16.28515625" style="2" bestFit="1" customWidth="1"/>
    <col min="19" max="19" width="11.7109375" style="2" bestFit="1" customWidth="1"/>
    <col min="20" max="20" width="9.28515625" style="2"/>
    <col min="21" max="21" width="16.28515625" style="2" bestFit="1" customWidth="1"/>
    <col min="22" max="22" width="16.28515625" style="2" customWidth="1"/>
    <col min="23" max="27" width="9.28515625" style="2"/>
    <col min="28" max="28" width="12.7109375" style="2" customWidth="1"/>
    <col min="29" max="40" width="9.28515625" style="2"/>
    <col min="41" max="41" width="8.7109375" customWidth="1"/>
    <col min="42" max="16384" width="9.285156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6" t="s">
        <v>253</v>
      </c>
      <c r="E2" s="6" t="s">
        <v>110</v>
      </c>
      <c r="F2" s="6" t="s">
        <v>362</v>
      </c>
      <c r="G2" s="6" t="s">
        <v>229</v>
      </c>
      <c r="H2" s="6" t="s">
        <v>112</v>
      </c>
      <c r="I2" s="7" t="s">
        <v>252</v>
      </c>
      <c r="J2" s="2" t="s">
        <v>113</v>
      </c>
      <c r="K2" s="2" t="s">
        <v>114</v>
      </c>
      <c r="L2" s="2" t="s">
        <v>361</v>
      </c>
      <c r="M2" s="6" t="s">
        <v>231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  <row r="3" spans="1:48" ht="30" x14ac:dyDescent="0.25">
      <c r="B3" s="6" t="s">
        <v>256</v>
      </c>
      <c r="E3" s="6" t="s">
        <v>110</v>
      </c>
      <c r="F3" s="6" t="s">
        <v>257</v>
      </c>
      <c r="G3" s="6" t="s">
        <v>229</v>
      </c>
      <c r="H3" s="6" t="s">
        <v>112</v>
      </c>
      <c r="I3" s="7" t="s">
        <v>258</v>
      </c>
      <c r="J3" s="2" t="s">
        <v>113</v>
      </c>
      <c r="K3" s="2" t="s">
        <v>114</v>
      </c>
      <c r="L3" s="2" t="s">
        <v>361</v>
      </c>
      <c r="M3" s="6" t="s">
        <v>231</v>
      </c>
      <c r="N3" s="2" t="s">
        <v>116</v>
      </c>
      <c r="P3" s="6" t="s">
        <v>18</v>
      </c>
      <c r="R3" s="2" t="s">
        <v>117</v>
      </c>
      <c r="S3" s="6" t="s">
        <v>119</v>
      </c>
      <c r="U3" s="6" t="s">
        <v>259</v>
      </c>
      <c r="V3" s="6" t="s">
        <v>129</v>
      </c>
      <c r="W3" s="2">
        <v>0</v>
      </c>
      <c r="X3" s="6" t="s">
        <v>129</v>
      </c>
      <c r="Y3" s="2">
        <v>0</v>
      </c>
      <c r="Z3" s="6" t="s">
        <v>121</v>
      </c>
      <c r="AB3" s="8" t="s">
        <v>122</v>
      </c>
      <c r="AI3" s="6" t="s">
        <v>30</v>
      </c>
      <c r="AJ3" s="6" t="s">
        <v>112</v>
      </c>
      <c r="AM3" s="6" t="s">
        <v>114</v>
      </c>
      <c r="AO3" t="s">
        <v>129</v>
      </c>
      <c r="AQ3" s="6" t="s">
        <v>123</v>
      </c>
      <c r="AR3" s="2" t="s">
        <v>18</v>
      </c>
      <c r="AU3" s="6" t="s">
        <v>124</v>
      </c>
      <c r="AV3" s="6" t="s">
        <v>125</v>
      </c>
    </row>
    <row r="4" spans="1:48" ht="30" x14ac:dyDescent="0.25">
      <c r="B4" s="6" t="s">
        <v>278</v>
      </c>
      <c r="E4" s="6" t="s">
        <v>110</v>
      </c>
      <c r="F4" s="6" t="s">
        <v>260</v>
      </c>
      <c r="G4" s="6" t="s">
        <v>229</v>
      </c>
      <c r="H4" s="6" t="s">
        <v>112</v>
      </c>
      <c r="I4" s="7" t="s">
        <v>261</v>
      </c>
      <c r="J4" s="2" t="s">
        <v>113</v>
      </c>
      <c r="K4" s="2" t="s">
        <v>114</v>
      </c>
      <c r="L4" s="2" t="s">
        <v>361</v>
      </c>
      <c r="M4" s="6" t="s">
        <v>231</v>
      </c>
      <c r="N4" s="2" t="s">
        <v>116</v>
      </c>
      <c r="P4" s="6" t="s">
        <v>18</v>
      </c>
      <c r="R4" s="2" t="s">
        <v>117</v>
      </c>
      <c r="S4" s="6" t="s">
        <v>119</v>
      </c>
      <c r="U4" s="6" t="s">
        <v>262</v>
      </c>
      <c r="V4" s="6" t="s">
        <v>129</v>
      </c>
      <c r="W4" s="2">
        <v>0</v>
      </c>
      <c r="X4" s="6" t="s">
        <v>129</v>
      </c>
      <c r="Y4" s="2">
        <v>0</v>
      </c>
      <c r="Z4" s="6" t="s">
        <v>121</v>
      </c>
      <c r="AB4" s="8" t="s">
        <v>122</v>
      </c>
      <c r="AI4" s="6" t="s">
        <v>30</v>
      </c>
      <c r="AJ4" s="6" t="s">
        <v>112</v>
      </c>
      <c r="AM4" s="6" t="s">
        <v>114</v>
      </c>
      <c r="AO4" t="s">
        <v>129</v>
      </c>
      <c r="AQ4" s="6" t="s">
        <v>123</v>
      </c>
      <c r="AR4" s="2" t="s">
        <v>18</v>
      </c>
      <c r="AU4" s="6" t="s">
        <v>124</v>
      </c>
      <c r="AV4" s="6" t="s">
        <v>125</v>
      </c>
    </row>
    <row r="5" spans="1:48" ht="30" x14ac:dyDescent="0.25">
      <c r="B5" s="6" t="s">
        <v>279</v>
      </c>
      <c r="E5" s="6" t="s">
        <v>110</v>
      </c>
      <c r="F5" s="6" t="s">
        <v>263</v>
      </c>
      <c r="G5" s="6" t="s">
        <v>229</v>
      </c>
      <c r="H5" s="6" t="s">
        <v>112</v>
      </c>
      <c r="I5" s="7" t="s">
        <v>264</v>
      </c>
      <c r="J5" s="2" t="s">
        <v>113</v>
      </c>
      <c r="K5" s="2" t="s">
        <v>114</v>
      </c>
      <c r="L5" s="2" t="s">
        <v>361</v>
      </c>
      <c r="M5" s="6" t="s">
        <v>231</v>
      </c>
      <c r="N5" s="2" t="s">
        <v>116</v>
      </c>
      <c r="P5" s="6" t="s">
        <v>18</v>
      </c>
      <c r="R5" s="2" t="s">
        <v>117</v>
      </c>
      <c r="S5" s="6" t="s">
        <v>119</v>
      </c>
      <c r="U5" s="6" t="s">
        <v>269</v>
      </c>
      <c r="V5" s="6" t="s">
        <v>129</v>
      </c>
      <c r="W5" s="2">
        <v>0</v>
      </c>
      <c r="X5" s="6" t="s">
        <v>129</v>
      </c>
      <c r="Y5" s="2">
        <v>0</v>
      </c>
      <c r="Z5" s="6" t="s">
        <v>121</v>
      </c>
      <c r="AB5" s="8" t="s">
        <v>122</v>
      </c>
      <c r="AI5" s="6" t="s">
        <v>30</v>
      </c>
      <c r="AJ5" s="6" t="s">
        <v>112</v>
      </c>
      <c r="AM5" s="6" t="s">
        <v>114</v>
      </c>
      <c r="AO5" t="s">
        <v>129</v>
      </c>
      <c r="AQ5" s="6" t="s">
        <v>123</v>
      </c>
      <c r="AR5" s="2" t="s">
        <v>18</v>
      </c>
      <c r="AU5" s="6" t="s">
        <v>124</v>
      </c>
      <c r="AV5" s="6" t="s">
        <v>125</v>
      </c>
    </row>
    <row r="6" spans="1:48" ht="30" x14ac:dyDescent="0.25">
      <c r="B6" s="6" t="s">
        <v>280</v>
      </c>
      <c r="E6" s="6" t="s">
        <v>110</v>
      </c>
      <c r="F6" s="6" t="s">
        <v>265</v>
      </c>
      <c r="G6" s="6" t="s">
        <v>229</v>
      </c>
      <c r="H6" s="6" t="s">
        <v>112</v>
      </c>
      <c r="I6" s="7" t="s">
        <v>252</v>
      </c>
      <c r="J6" s="2" t="s">
        <v>113</v>
      </c>
      <c r="K6" s="2" t="s">
        <v>114</v>
      </c>
      <c r="L6" s="2" t="s">
        <v>361</v>
      </c>
      <c r="M6" s="6" t="s">
        <v>231</v>
      </c>
      <c r="N6" s="2" t="s">
        <v>116</v>
      </c>
      <c r="P6" s="6" t="s">
        <v>18</v>
      </c>
      <c r="R6" s="2" t="s">
        <v>117</v>
      </c>
      <c r="S6" s="6" t="s">
        <v>119</v>
      </c>
      <c r="U6" s="6" t="s">
        <v>270</v>
      </c>
      <c r="V6" s="6" t="s">
        <v>129</v>
      </c>
      <c r="W6" s="2">
        <v>0</v>
      </c>
      <c r="X6" s="6" t="s">
        <v>129</v>
      </c>
      <c r="Y6" s="2">
        <v>0</v>
      </c>
      <c r="Z6" s="6" t="s">
        <v>121</v>
      </c>
      <c r="AB6" s="8" t="s">
        <v>122</v>
      </c>
      <c r="AI6" s="6" t="s">
        <v>30</v>
      </c>
      <c r="AJ6" s="6" t="s">
        <v>112</v>
      </c>
      <c r="AM6" s="6" t="s">
        <v>114</v>
      </c>
      <c r="AO6" t="s">
        <v>129</v>
      </c>
      <c r="AQ6" s="6" t="s">
        <v>123</v>
      </c>
      <c r="AR6" s="2" t="s">
        <v>18</v>
      </c>
      <c r="AU6" s="6" t="s">
        <v>124</v>
      </c>
      <c r="AV6" s="6" t="s">
        <v>125</v>
      </c>
    </row>
    <row r="7" spans="1:48" ht="30" x14ac:dyDescent="0.25">
      <c r="B7" s="6" t="s">
        <v>281</v>
      </c>
      <c r="E7" s="6" t="s">
        <v>110</v>
      </c>
      <c r="F7" s="6" t="s">
        <v>266</v>
      </c>
      <c r="G7" s="6" t="s">
        <v>229</v>
      </c>
      <c r="H7" s="6" t="s">
        <v>112</v>
      </c>
      <c r="I7" s="7" t="s">
        <v>258</v>
      </c>
      <c r="J7" s="2" t="s">
        <v>113</v>
      </c>
      <c r="K7" s="2" t="s">
        <v>114</v>
      </c>
      <c r="L7" s="2" t="s">
        <v>361</v>
      </c>
      <c r="M7" s="6" t="s">
        <v>231</v>
      </c>
      <c r="N7" s="2" t="s">
        <v>116</v>
      </c>
      <c r="P7" s="6" t="s">
        <v>18</v>
      </c>
      <c r="R7" s="2" t="s">
        <v>117</v>
      </c>
      <c r="S7" s="6" t="s">
        <v>119</v>
      </c>
      <c r="U7" s="6" t="s">
        <v>271</v>
      </c>
      <c r="V7" s="6" t="s">
        <v>129</v>
      </c>
      <c r="W7" s="2">
        <v>0</v>
      </c>
      <c r="X7" s="6" t="s">
        <v>129</v>
      </c>
      <c r="Y7" s="2">
        <v>0</v>
      </c>
      <c r="Z7" s="6" t="s">
        <v>121</v>
      </c>
      <c r="AB7" s="8" t="s">
        <v>122</v>
      </c>
      <c r="AI7" s="6" t="s">
        <v>30</v>
      </c>
      <c r="AJ7" s="6" t="s">
        <v>112</v>
      </c>
      <c r="AM7" s="6" t="s">
        <v>114</v>
      </c>
      <c r="AO7" t="s">
        <v>129</v>
      </c>
      <c r="AQ7" s="6" t="s">
        <v>123</v>
      </c>
      <c r="AR7" s="2" t="s">
        <v>18</v>
      </c>
      <c r="AU7" s="6" t="s">
        <v>124</v>
      </c>
      <c r="AV7" s="6" t="s">
        <v>125</v>
      </c>
    </row>
    <row r="8" spans="1:48" ht="30" x14ac:dyDescent="0.25">
      <c r="B8" s="6" t="s">
        <v>282</v>
      </c>
      <c r="E8" s="6" t="s">
        <v>110</v>
      </c>
      <c r="F8" s="6" t="s">
        <v>267</v>
      </c>
      <c r="G8" s="6" t="s">
        <v>229</v>
      </c>
      <c r="H8" s="6" t="s">
        <v>112</v>
      </c>
      <c r="I8" s="7" t="s">
        <v>261</v>
      </c>
      <c r="J8" s="2" t="s">
        <v>113</v>
      </c>
      <c r="K8" s="2" t="s">
        <v>114</v>
      </c>
      <c r="L8" s="2" t="s">
        <v>361</v>
      </c>
      <c r="M8" s="6" t="s">
        <v>231</v>
      </c>
      <c r="N8" s="2" t="s">
        <v>116</v>
      </c>
      <c r="P8" s="6" t="s">
        <v>18</v>
      </c>
      <c r="R8" s="2" t="s">
        <v>117</v>
      </c>
      <c r="S8" s="6" t="s">
        <v>119</v>
      </c>
      <c r="U8" s="6" t="s">
        <v>272</v>
      </c>
      <c r="V8" s="6" t="s">
        <v>129</v>
      </c>
      <c r="W8" s="2">
        <v>0</v>
      </c>
      <c r="X8" s="6" t="s">
        <v>129</v>
      </c>
      <c r="Y8" s="2">
        <v>0</v>
      </c>
      <c r="Z8" s="6" t="s">
        <v>121</v>
      </c>
      <c r="AB8" s="8" t="s">
        <v>122</v>
      </c>
      <c r="AI8" s="6" t="s">
        <v>30</v>
      </c>
      <c r="AJ8" s="6" t="s">
        <v>112</v>
      </c>
      <c r="AM8" s="6" t="s">
        <v>114</v>
      </c>
      <c r="AO8" t="s">
        <v>129</v>
      </c>
      <c r="AQ8" s="6" t="s">
        <v>123</v>
      </c>
      <c r="AR8" s="2" t="s">
        <v>18</v>
      </c>
      <c r="AU8" s="6" t="s">
        <v>124</v>
      </c>
      <c r="AV8" s="6" t="s">
        <v>125</v>
      </c>
    </row>
    <row r="9" spans="1:48" ht="30" x14ac:dyDescent="0.25">
      <c r="B9" s="6" t="s">
        <v>283</v>
      </c>
      <c r="E9" s="6" t="s">
        <v>110</v>
      </c>
      <c r="F9" s="6" t="s">
        <v>268</v>
      </c>
      <c r="G9" s="6" t="s">
        <v>229</v>
      </c>
      <c r="H9" s="6" t="s">
        <v>112</v>
      </c>
      <c r="I9" s="7" t="s">
        <v>264</v>
      </c>
      <c r="J9" s="2" t="s">
        <v>113</v>
      </c>
      <c r="K9" s="2" t="s">
        <v>114</v>
      </c>
      <c r="L9" s="2" t="s">
        <v>361</v>
      </c>
      <c r="M9" s="6" t="s">
        <v>231</v>
      </c>
      <c r="N9" s="2" t="s">
        <v>116</v>
      </c>
      <c r="P9" s="6" t="s">
        <v>18</v>
      </c>
      <c r="R9" s="2" t="s">
        <v>117</v>
      </c>
      <c r="S9" s="6" t="s">
        <v>119</v>
      </c>
      <c r="U9" s="6" t="s">
        <v>273</v>
      </c>
      <c r="V9" s="6" t="s">
        <v>129</v>
      </c>
      <c r="W9" s="2">
        <v>0</v>
      </c>
      <c r="X9" s="6" t="s">
        <v>129</v>
      </c>
      <c r="Y9" s="2">
        <v>0</v>
      </c>
      <c r="Z9" s="6" t="s">
        <v>121</v>
      </c>
      <c r="AB9" s="8" t="s">
        <v>122</v>
      </c>
      <c r="AI9" s="6" t="s">
        <v>30</v>
      </c>
      <c r="AJ9" s="6" t="s">
        <v>112</v>
      </c>
      <c r="AM9" s="6" t="s">
        <v>114</v>
      </c>
      <c r="AO9" t="s">
        <v>129</v>
      </c>
      <c r="AQ9" s="6" t="s">
        <v>123</v>
      </c>
      <c r="AR9" s="2" t="s">
        <v>18</v>
      </c>
      <c r="AU9" s="6" t="s">
        <v>124</v>
      </c>
      <c r="AV9" s="6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135</v>
      </c>
      <c r="F1" t="s">
        <v>74</v>
      </c>
      <c r="G1" t="s">
        <v>75</v>
      </c>
      <c r="H1" t="s">
        <v>136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140</v>
      </c>
      <c r="T1" t="s">
        <v>86</v>
      </c>
      <c r="U1" t="s">
        <v>87</v>
      </c>
      <c r="V1" t="s">
        <v>142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131</v>
      </c>
      <c r="B2" t="s">
        <v>132</v>
      </c>
      <c r="C2" t="s">
        <v>133</v>
      </c>
      <c r="D2" t="s">
        <v>134</v>
      </c>
      <c r="E2" t="s">
        <v>129</v>
      </c>
      <c r="F2">
        <v>0</v>
      </c>
      <c r="G2" t="s">
        <v>109</v>
      </c>
      <c r="H2" t="s">
        <v>137</v>
      </c>
      <c r="I2">
        <v>1</v>
      </c>
      <c r="L2" t="s">
        <v>138</v>
      </c>
      <c r="M2" t="s">
        <v>112</v>
      </c>
      <c r="N2" s="9" t="s">
        <v>139</v>
      </c>
      <c r="S2" t="s">
        <v>137</v>
      </c>
      <c r="T2">
        <v>1</v>
      </c>
      <c r="V2" t="s">
        <v>114</v>
      </c>
      <c r="W2">
        <v>6882</v>
      </c>
      <c r="AF2" t="s">
        <v>141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J11" sqref="J11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131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J2" t="s">
        <v>152</v>
      </c>
      <c r="K2" t="s">
        <v>199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200</v>
      </c>
      <c r="B2" t="s">
        <v>153</v>
      </c>
      <c r="C2" t="s">
        <v>18</v>
      </c>
      <c r="D2" t="s">
        <v>123</v>
      </c>
      <c r="E2" s="9" t="s">
        <v>154</v>
      </c>
      <c r="F2" t="s">
        <v>30</v>
      </c>
      <c r="G2" s="9" t="s">
        <v>201</v>
      </c>
      <c r="H2" s="9" t="s">
        <v>203</v>
      </c>
      <c r="I2" s="9" t="s">
        <v>204</v>
      </c>
      <c r="J2" s="9" t="s">
        <v>205</v>
      </c>
      <c r="K2" s="1" t="s">
        <v>202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1" sqref="E1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7.7109375" bestFit="1" customWidth="1"/>
    <col min="4" max="4" width="28.5703125" bestFit="1" customWidth="1"/>
    <col min="5" max="5" width="17.28515625" bestFit="1" customWidth="1"/>
    <col min="6" max="6" width="14.28515625" customWidth="1"/>
    <col min="7" max="7" width="11.42578125" customWidth="1"/>
  </cols>
  <sheetData>
    <row r="1" spans="1:7" x14ac:dyDescent="0.25">
      <c r="A1" t="s">
        <v>26</v>
      </c>
      <c r="B1" t="s">
        <v>206</v>
      </c>
      <c r="C1" t="s">
        <v>207</v>
      </c>
      <c r="D1" t="s">
        <v>208</v>
      </c>
      <c r="E1" t="s">
        <v>209</v>
      </c>
      <c r="F1" t="s">
        <v>0</v>
      </c>
      <c r="G1" t="s">
        <v>20</v>
      </c>
    </row>
    <row r="2" spans="1:7" x14ac:dyDescent="0.25">
      <c r="A2" t="str">
        <f>addPatient!B2</f>
        <v>hosp0524Id058</v>
      </c>
      <c r="B2" s="9" t="s">
        <v>251</v>
      </c>
      <c r="C2" s="9" t="s">
        <v>210</v>
      </c>
      <c r="D2" t="s">
        <v>211</v>
      </c>
      <c r="E2" t="s">
        <v>212</v>
      </c>
      <c r="F2" s="6" t="str">
        <f>addPatient!F2</f>
        <v>EonUV</v>
      </c>
      <c r="G2" s="6" t="str">
        <f>addPatient!G2</f>
        <v>Riomedtest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213</v>
      </c>
      <c r="B1" t="s">
        <v>214</v>
      </c>
      <c r="C1" t="s">
        <v>215</v>
      </c>
    </row>
    <row r="2" spans="1:3" x14ac:dyDescent="0.25">
      <c r="A2" t="s">
        <v>216</v>
      </c>
      <c r="B2" t="s">
        <v>250</v>
      </c>
      <c r="C2" t="s">
        <v>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A2" sqref="A2"/>
    </sheetView>
  </sheetViews>
  <sheetFormatPr defaultRowHeight="22.5" customHeight="1" x14ac:dyDescent="0.25"/>
  <cols>
    <col min="1" max="1" width="15.7109375" customWidth="1"/>
    <col min="2" max="2" width="33" bestFit="1" customWidth="1"/>
    <col min="3" max="3" width="15.7109375" bestFit="1" customWidth="1"/>
    <col min="4" max="4" width="21" bestFit="1" customWidth="1"/>
  </cols>
  <sheetData>
    <row r="1" spans="1:4" ht="22.5" customHeight="1" x14ac:dyDescent="0.25">
      <c r="A1" t="s">
        <v>213</v>
      </c>
      <c r="B1" t="s">
        <v>218</v>
      </c>
      <c r="C1" t="s">
        <v>214</v>
      </c>
      <c r="D1" t="s">
        <v>215</v>
      </c>
    </row>
    <row r="2" spans="1:4" ht="22.5" customHeight="1" x14ac:dyDescent="0.25">
      <c r="A2" s="14" t="s">
        <v>223</v>
      </c>
      <c r="B2" t="s">
        <v>219</v>
      </c>
      <c r="C2" t="s">
        <v>222</v>
      </c>
      <c r="D2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L14" sqref="L14"/>
    </sheetView>
  </sheetViews>
  <sheetFormatPr defaultRowHeight="15" x14ac:dyDescent="0.25"/>
  <cols>
    <col min="1" max="1" width="17.7109375" customWidth="1"/>
    <col min="2" max="2" width="13.7109375" customWidth="1"/>
    <col min="3" max="3" width="13.28515625" customWidth="1"/>
    <col min="4" max="4" width="10.7109375" customWidth="1"/>
    <col min="5" max="6" width="12.28515625" customWidth="1"/>
    <col min="7" max="7" width="13.28515625" customWidth="1"/>
    <col min="10" max="10" width="13.42578125" customWidth="1"/>
    <col min="11" max="11" width="12" customWidth="1"/>
    <col min="23" max="24" width="22.7109375" customWidth="1"/>
    <col min="40" max="40" width="16.28515625" customWidth="1"/>
    <col min="42" max="42" width="13.28515625" customWidth="1"/>
    <col min="46" max="46" width="14.710937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128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130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126</v>
      </c>
      <c r="E2" s="6" t="s">
        <v>110</v>
      </c>
      <c r="F2" s="6" t="str">
        <f>addPatient!F2</f>
        <v>EonUV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t="s">
        <v>137</v>
      </c>
      <c r="Y2" s="6" t="s">
        <v>121</v>
      </c>
      <c r="AA2" s="8" t="s">
        <v>122</v>
      </c>
      <c r="AH2" s="6" t="s">
        <v>30</v>
      </c>
      <c r="AI2" s="6" t="s">
        <v>112</v>
      </c>
      <c r="AL2" s="6" t="s">
        <v>114</v>
      </c>
      <c r="AN2" t="s">
        <v>129</v>
      </c>
      <c r="AO2">
        <v>0</v>
      </c>
      <c r="AP2" s="6" t="s">
        <v>123</v>
      </c>
      <c r="AQ2" s="2" t="s">
        <v>18</v>
      </c>
      <c r="AT2" s="6" t="s">
        <v>124</v>
      </c>
      <c r="AU2" s="6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1" sqref="F1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EonUV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146</v>
      </c>
      <c r="G2" s="6" t="s">
        <v>30</v>
      </c>
      <c r="H2" s="6" t="s">
        <v>110</v>
      </c>
      <c r="I2" s="6" t="s">
        <v>120</v>
      </c>
      <c r="J2" t="str">
        <f>CONCATENATE(A2,".",B2,"@Gmail.com")</f>
        <v>EonUV.Riomedtest@Gmail.com</v>
      </c>
    </row>
    <row r="3" spans="1:10" x14ac:dyDescent="0.25">
      <c r="A3" s="6" t="str">
        <f>addPatient!F3</f>
        <v>EonV</v>
      </c>
      <c r="B3" s="6" t="str">
        <f>addPatient!G3</f>
        <v>Riomedtest</v>
      </c>
      <c r="C3" s="6" t="str">
        <f>addPatient!H3</f>
        <v>M</v>
      </c>
      <c r="D3" s="7" t="str">
        <f>addPatient!I3</f>
        <v>28/09/2022</v>
      </c>
      <c r="E3" s="6">
        <v>8962845424</v>
      </c>
      <c r="F3" s="6" t="s">
        <v>146</v>
      </c>
      <c r="G3" s="6" t="s">
        <v>30</v>
      </c>
      <c r="H3" s="6" t="s">
        <v>110</v>
      </c>
      <c r="I3" s="6" t="s">
        <v>120</v>
      </c>
      <c r="J3" t="str">
        <f t="shared" ref="J3:J9" si="0">CONCATENATE(A3,".",B3,"@Gmail.com")</f>
        <v>EonV.Riomedtest@Gmail.com</v>
      </c>
    </row>
    <row r="4" spans="1:10" x14ac:dyDescent="0.25">
      <c r="A4" s="6" t="str">
        <f>addPatient!F4</f>
        <v>Eon3</v>
      </c>
      <c r="B4" s="6" t="str">
        <f>addPatient!G4</f>
        <v>Riomedtest</v>
      </c>
      <c r="C4" s="6" t="str">
        <f>addPatient!H4</f>
        <v>M</v>
      </c>
      <c r="D4" s="7" t="str">
        <f>addPatient!I4</f>
        <v>28/09/2021</v>
      </c>
      <c r="E4" s="6">
        <v>8962845424</v>
      </c>
      <c r="F4" s="6" t="s">
        <v>146</v>
      </c>
      <c r="G4" s="6" t="s">
        <v>30</v>
      </c>
      <c r="H4" s="6" t="s">
        <v>110</v>
      </c>
      <c r="I4" s="6" t="s">
        <v>120</v>
      </c>
      <c r="J4" t="str">
        <f t="shared" si="0"/>
        <v>Eon3.Riomedtest@Gmail.com</v>
      </c>
    </row>
    <row r="5" spans="1:10" x14ac:dyDescent="0.25">
      <c r="A5" s="6" t="str">
        <f>addPatient!F5</f>
        <v>Eon4</v>
      </c>
      <c r="B5" s="6" t="str">
        <f>addPatient!G5</f>
        <v>Riomedtest</v>
      </c>
      <c r="C5" s="6" t="str">
        <f>addPatient!H5</f>
        <v>M</v>
      </c>
      <c r="D5" s="7" t="str">
        <f>addPatient!I5</f>
        <v>27/09/2021</v>
      </c>
      <c r="E5" s="6">
        <v>8962845424</v>
      </c>
      <c r="F5" s="6" t="s">
        <v>146</v>
      </c>
      <c r="G5" s="6" t="s">
        <v>30</v>
      </c>
      <c r="H5" s="6" t="s">
        <v>110</v>
      </c>
      <c r="I5" s="6" t="s">
        <v>120</v>
      </c>
      <c r="J5" t="str">
        <f t="shared" si="0"/>
        <v>Eon4.Riomedtest@Gmail.com</v>
      </c>
    </row>
    <row r="6" spans="1:10" x14ac:dyDescent="0.25">
      <c r="A6" s="6" t="str">
        <f>addPatient!F6</f>
        <v>Eon5</v>
      </c>
      <c r="B6" s="6" t="str">
        <f>addPatient!G6</f>
        <v>Riomedtest</v>
      </c>
      <c r="C6" s="6" t="str">
        <f>addPatient!H6</f>
        <v>M</v>
      </c>
      <c r="D6" s="7" t="str">
        <f>addPatient!I6</f>
        <v>28/09/2023</v>
      </c>
      <c r="E6" s="6">
        <v>8962845424</v>
      </c>
      <c r="F6" s="6" t="s">
        <v>146</v>
      </c>
      <c r="G6" s="6" t="s">
        <v>30</v>
      </c>
      <c r="H6" s="6" t="s">
        <v>110</v>
      </c>
      <c r="I6" s="6" t="s">
        <v>120</v>
      </c>
      <c r="J6" t="str">
        <f t="shared" si="0"/>
        <v>Eon5.Riomedtest@Gmail.com</v>
      </c>
    </row>
    <row r="7" spans="1:10" x14ac:dyDescent="0.25">
      <c r="A7" s="6" t="str">
        <f>addPatient!F7</f>
        <v>Eon6</v>
      </c>
      <c r="B7" s="6" t="str">
        <f>addPatient!G7</f>
        <v>Riomedtest</v>
      </c>
      <c r="C7" s="6" t="str">
        <f>addPatient!H7</f>
        <v>M</v>
      </c>
      <c r="D7" s="7" t="str">
        <f>addPatient!I7</f>
        <v>28/09/2022</v>
      </c>
      <c r="E7" s="6">
        <v>8962845424</v>
      </c>
      <c r="F7" s="6" t="s">
        <v>146</v>
      </c>
      <c r="G7" s="6" t="s">
        <v>30</v>
      </c>
      <c r="H7" s="6" t="s">
        <v>110</v>
      </c>
      <c r="I7" s="6" t="s">
        <v>120</v>
      </c>
      <c r="J7" t="str">
        <f t="shared" si="0"/>
        <v>Eon6.Riomedtest@Gmail.com</v>
      </c>
    </row>
    <row r="8" spans="1:10" x14ac:dyDescent="0.25">
      <c r="A8" s="6" t="str">
        <f>addPatient!F8</f>
        <v>Eon7</v>
      </c>
      <c r="B8" s="6" t="str">
        <f>addPatient!G8</f>
        <v>Riomedtest</v>
      </c>
      <c r="C8" s="6" t="str">
        <f>addPatient!H8</f>
        <v>M</v>
      </c>
      <c r="D8" s="7" t="str">
        <f>addPatient!I8</f>
        <v>28/09/2021</v>
      </c>
      <c r="E8" s="6">
        <v>8962845424</v>
      </c>
      <c r="F8" s="6" t="s">
        <v>146</v>
      </c>
      <c r="G8" s="6" t="s">
        <v>30</v>
      </c>
      <c r="H8" s="6" t="s">
        <v>110</v>
      </c>
      <c r="I8" s="6" t="s">
        <v>120</v>
      </c>
      <c r="J8" t="str">
        <f t="shared" si="0"/>
        <v>Eon7.Riomedtest@Gmail.com</v>
      </c>
    </row>
    <row r="9" spans="1:10" x14ac:dyDescent="0.25">
      <c r="A9" s="6" t="str">
        <f>addPatient!F9</f>
        <v>Eon8</v>
      </c>
      <c r="B9" s="6" t="str">
        <f>addPatient!G9</f>
        <v>Riomedtest</v>
      </c>
      <c r="C9" s="6" t="str">
        <f>addPatient!H9</f>
        <v>M</v>
      </c>
      <c r="D9" s="7" t="str">
        <f>addPatient!I9</f>
        <v>27/09/2021</v>
      </c>
      <c r="E9" s="6">
        <v>8962845424</v>
      </c>
      <c r="F9" s="6" t="s">
        <v>146</v>
      </c>
      <c r="G9" s="6" t="s">
        <v>30</v>
      </c>
      <c r="H9" s="6" t="s">
        <v>110</v>
      </c>
      <c r="I9" s="6" t="s">
        <v>120</v>
      </c>
      <c r="J9" t="str">
        <f t="shared" si="0"/>
        <v>Eon8.Riomedtest@Gmail.com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D1" workbookViewId="0">
      <selection activeCell="O3" sqref="O3:O9"/>
    </sheetView>
  </sheetViews>
  <sheetFormatPr defaultRowHeight="15" x14ac:dyDescent="0.25"/>
  <cols>
    <col min="1" max="1" width="15.28515625" customWidth="1"/>
    <col min="2" max="3" width="14.42578125" customWidth="1"/>
    <col min="4" max="5" width="16.7109375" customWidth="1"/>
    <col min="6" max="6" width="16" customWidth="1"/>
    <col min="7" max="7" width="12.7109375" customWidth="1"/>
    <col min="8" max="8" width="13.28515625" customWidth="1"/>
    <col min="9" max="9" width="19" customWidth="1"/>
    <col min="10" max="10" width="12.7109375" customWidth="1"/>
    <col min="11" max="11" width="15.5703125" customWidth="1"/>
    <col min="12" max="12" width="15.28515625" customWidth="1"/>
    <col min="13" max="13" width="12.7109375" customWidth="1"/>
    <col min="14" max="14" width="11.710937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233</v>
      </c>
    </row>
    <row r="3" spans="1:15" x14ac:dyDescent="0.25">
      <c r="A3" t="s">
        <v>284</v>
      </c>
      <c r="B3" t="s">
        <v>18</v>
      </c>
      <c r="C3" t="s">
        <v>144</v>
      </c>
      <c r="D3" t="s">
        <v>123</v>
      </c>
      <c r="E3" t="s">
        <v>31</v>
      </c>
      <c r="F3" t="s">
        <v>30</v>
      </c>
      <c r="G3" s="3">
        <v>8888888801</v>
      </c>
      <c r="H3">
        <v>9762713711</v>
      </c>
      <c r="I3" t="str">
        <f>CONCATENATE(B3,".",C3,"@gmail.com")</f>
        <v>Pune.SaiCapital@gmail.com</v>
      </c>
      <c r="J3" s="3">
        <v>8181808080</v>
      </c>
      <c r="K3" s="3">
        <v>666999</v>
      </c>
      <c r="L3" s="3">
        <v>91</v>
      </c>
      <c r="M3" s="3">
        <v>54215</v>
      </c>
      <c r="N3" s="3">
        <v>91</v>
      </c>
      <c r="O3" t="s">
        <v>233</v>
      </c>
    </row>
    <row r="4" spans="1:15" x14ac:dyDescent="0.25">
      <c r="A4" t="s">
        <v>285</v>
      </c>
      <c r="B4" t="s">
        <v>225</v>
      </c>
      <c r="C4" t="s">
        <v>144</v>
      </c>
      <c r="D4" t="s">
        <v>123</v>
      </c>
      <c r="E4" t="s">
        <v>31</v>
      </c>
      <c r="F4" t="s">
        <v>30</v>
      </c>
      <c r="G4" s="3">
        <v>8888888802</v>
      </c>
      <c r="H4">
        <v>9762713711</v>
      </c>
      <c r="I4" t="str">
        <f t="shared" ref="I4:I9" si="0">CONCATENATE(B4,".",C4,"@gmail.com")</f>
        <v>Kharadi.SaiCapital@gmail.com</v>
      </c>
      <c r="J4" s="3">
        <v>8181808080</v>
      </c>
      <c r="K4" s="3">
        <v>666999</v>
      </c>
      <c r="L4" s="3">
        <v>91</v>
      </c>
      <c r="M4" s="3">
        <v>54215</v>
      </c>
      <c r="N4" s="3">
        <v>91</v>
      </c>
      <c r="O4" t="s">
        <v>233</v>
      </c>
    </row>
    <row r="5" spans="1:15" x14ac:dyDescent="0.25">
      <c r="A5" t="s">
        <v>286</v>
      </c>
      <c r="B5" t="s">
        <v>274</v>
      </c>
      <c r="C5" t="s">
        <v>144</v>
      </c>
      <c r="D5" t="s">
        <v>123</v>
      </c>
      <c r="E5" t="s">
        <v>31</v>
      </c>
      <c r="F5" t="s">
        <v>30</v>
      </c>
      <c r="G5" s="3">
        <v>8888888803</v>
      </c>
      <c r="H5">
        <v>9762713711</v>
      </c>
      <c r="I5" t="str">
        <f t="shared" si="0"/>
        <v>Wakad.SaiCapital@gmail.com</v>
      </c>
      <c r="J5" s="3">
        <v>8181808080</v>
      </c>
      <c r="K5" s="3">
        <v>666999</v>
      </c>
      <c r="L5" s="3">
        <v>91</v>
      </c>
      <c r="M5" s="3">
        <v>54215</v>
      </c>
      <c r="N5" s="3">
        <v>91</v>
      </c>
      <c r="O5" t="s">
        <v>233</v>
      </c>
    </row>
    <row r="6" spans="1:15" x14ac:dyDescent="0.25">
      <c r="A6" t="s">
        <v>287</v>
      </c>
      <c r="B6" t="s">
        <v>275</v>
      </c>
      <c r="C6" t="s">
        <v>144</v>
      </c>
      <c r="D6" t="s">
        <v>123</v>
      </c>
      <c r="E6" t="s">
        <v>31</v>
      </c>
      <c r="F6" t="s">
        <v>30</v>
      </c>
      <c r="G6" s="3">
        <v>8888888804</v>
      </c>
      <c r="H6">
        <v>9762713711</v>
      </c>
      <c r="I6" t="str">
        <f t="shared" si="0"/>
        <v>Narhe.SaiCapital@gmail.com</v>
      </c>
      <c r="J6" s="3">
        <v>8181808080</v>
      </c>
      <c r="K6" s="3">
        <v>666999</v>
      </c>
      <c r="L6" s="3">
        <v>91</v>
      </c>
      <c r="M6" s="3">
        <v>54215</v>
      </c>
      <c r="N6" s="3">
        <v>91</v>
      </c>
      <c r="O6" t="s">
        <v>233</v>
      </c>
    </row>
    <row r="7" spans="1:15" x14ac:dyDescent="0.25">
      <c r="A7" t="s">
        <v>288</v>
      </c>
      <c r="B7" t="s">
        <v>238</v>
      </c>
      <c r="C7" t="s">
        <v>144</v>
      </c>
      <c r="D7" t="s">
        <v>123</v>
      </c>
      <c r="E7" t="s">
        <v>31</v>
      </c>
      <c r="F7" t="s">
        <v>30</v>
      </c>
      <c r="G7" s="3">
        <v>8888888805</v>
      </c>
      <c r="H7">
        <v>9762713711</v>
      </c>
      <c r="I7" t="str">
        <f t="shared" si="0"/>
        <v>Hadapsar.SaiCapital@gmail.com</v>
      </c>
      <c r="J7" s="3">
        <v>8181808080</v>
      </c>
      <c r="K7" s="3">
        <v>666999</v>
      </c>
      <c r="L7" s="3">
        <v>91</v>
      </c>
      <c r="M7" s="3">
        <v>54215</v>
      </c>
      <c r="N7" s="3">
        <v>91</v>
      </c>
      <c r="O7" t="s">
        <v>233</v>
      </c>
    </row>
    <row r="8" spans="1:15" x14ac:dyDescent="0.25">
      <c r="A8" t="s">
        <v>289</v>
      </c>
      <c r="B8" t="s">
        <v>276</v>
      </c>
      <c r="C8" t="s">
        <v>144</v>
      </c>
      <c r="D8" t="s">
        <v>123</v>
      </c>
      <c r="E8" t="s">
        <v>31</v>
      </c>
      <c r="F8" t="s">
        <v>30</v>
      </c>
      <c r="G8" s="3">
        <v>8888888806</v>
      </c>
      <c r="H8">
        <v>9762713711</v>
      </c>
      <c r="I8" t="str">
        <f t="shared" si="0"/>
        <v>Mundhwa.SaiCapital@gmail.com</v>
      </c>
      <c r="J8" s="3">
        <v>8181808080</v>
      </c>
      <c r="K8" s="3">
        <v>666999</v>
      </c>
      <c r="L8" s="3">
        <v>91</v>
      </c>
      <c r="M8" s="3">
        <v>54215</v>
      </c>
      <c r="N8" s="3">
        <v>91</v>
      </c>
      <c r="O8" t="s">
        <v>233</v>
      </c>
    </row>
    <row r="9" spans="1:15" x14ac:dyDescent="0.25">
      <c r="A9" t="s">
        <v>290</v>
      </c>
      <c r="B9" t="s">
        <v>277</v>
      </c>
      <c r="C9" t="s">
        <v>144</v>
      </c>
      <c r="D9" t="s">
        <v>123</v>
      </c>
      <c r="E9" t="s">
        <v>31</v>
      </c>
      <c r="F9" t="s">
        <v>30</v>
      </c>
      <c r="G9" s="3">
        <v>8888888807</v>
      </c>
      <c r="H9">
        <v>9762713711</v>
      </c>
      <c r="I9" t="str">
        <f t="shared" si="0"/>
        <v>Dighi.SaiCapital@gmail.com</v>
      </c>
      <c r="J9" s="3">
        <v>8181808080</v>
      </c>
      <c r="K9" s="3">
        <v>666999</v>
      </c>
      <c r="L9" s="3">
        <v>91</v>
      </c>
      <c r="M9" s="3">
        <v>54215</v>
      </c>
      <c r="N9" s="3">
        <v>91</v>
      </c>
      <c r="O9" t="s">
        <v>233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K15" sqref="K15"/>
    </sheetView>
  </sheetViews>
  <sheetFormatPr defaultRowHeight="15" x14ac:dyDescent="0.25"/>
  <cols>
    <col min="1" max="1" width="15.7109375" customWidth="1"/>
    <col min="2" max="3" width="14.28515625" customWidth="1"/>
    <col min="4" max="4" width="14" customWidth="1"/>
    <col min="5" max="8" width="14.28515625" customWidth="1"/>
    <col min="9" max="9" width="23.28515625" customWidth="1"/>
    <col min="10" max="11" width="14.28515625" customWidth="1"/>
    <col min="12" max="12" width="21" customWidth="1"/>
    <col min="13" max="13" width="10.710937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232</v>
      </c>
    </row>
    <row r="3" spans="1:14" x14ac:dyDescent="0.25">
      <c r="A3" t="s">
        <v>284</v>
      </c>
      <c r="B3" t="s">
        <v>291</v>
      </c>
      <c r="C3" t="s">
        <v>144</v>
      </c>
      <c r="D3" t="s">
        <v>123</v>
      </c>
      <c r="E3" t="s">
        <v>31</v>
      </c>
      <c r="F3" t="s">
        <v>30</v>
      </c>
      <c r="G3" s="3">
        <v>7700770078</v>
      </c>
      <c r="H3">
        <v>9762713711</v>
      </c>
      <c r="I3" s="4" t="str">
        <f t="shared" ref="I3:I9" si="0">CONCATENATE(B3,".",C3,"@gmail.com")</f>
        <v>Dadar.SaiCapital@gmail.com</v>
      </c>
      <c r="J3" s="3">
        <v>112233</v>
      </c>
      <c r="K3" s="3">
        <v>9890098901</v>
      </c>
      <c r="L3" s="5">
        <v>91</v>
      </c>
      <c r="M3" s="3">
        <v>542152</v>
      </c>
      <c r="N3" t="s">
        <v>232</v>
      </c>
    </row>
    <row r="4" spans="1:14" x14ac:dyDescent="0.25">
      <c r="A4" t="s">
        <v>285</v>
      </c>
      <c r="B4" t="s">
        <v>292</v>
      </c>
      <c r="C4" t="s">
        <v>144</v>
      </c>
      <c r="D4" t="s">
        <v>123</v>
      </c>
      <c r="E4" t="s">
        <v>31</v>
      </c>
      <c r="F4" t="s">
        <v>30</v>
      </c>
      <c r="G4" s="3">
        <v>7700770079</v>
      </c>
      <c r="H4">
        <v>9762713712</v>
      </c>
      <c r="I4" s="4" t="str">
        <f t="shared" si="0"/>
        <v>Vasai.SaiCapital@gmail.com</v>
      </c>
      <c r="J4" s="3">
        <v>112233</v>
      </c>
      <c r="K4" s="3">
        <v>9890098902</v>
      </c>
      <c r="L4" s="5">
        <v>91</v>
      </c>
      <c r="M4" s="3">
        <v>542152</v>
      </c>
      <c r="N4" t="s">
        <v>232</v>
      </c>
    </row>
    <row r="5" spans="1:14" x14ac:dyDescent="0.25">
      <c r="A5" t="s">
        <v>286</v>
      </c>
      <c r="B5" t="s">
        <v>293</v>
      </c>
      <c r="C5" t="s">
        <v>144</v>
      </c>
      <c r="D5" t="s">
        <v>123</v>
      </c>
      <c r="E5" t="s">
        <v>31</v>
      </c>
      <c r="F5" t="s">
        <v>30</v>
      </c>
      <c r="G5" s="3">
        <v>7700770080</v>
      </c>
      <c r="H5">
        <v>9762713713</v>
      </c>
      <c r="I5" s="4" t="str">
        <f t="shared" si="0"/>
        <v>Pawai.SaiCapital@gmail.com</v>
      </c>
      <c r="J5" s="3">
        <v>112233</v>
      </c>
      <c r="K5" s="3">
        <v>9890098903</v>
      </c>
      <c r="L5" s="5">
        <v>91</v>
      </c>
      <c r="M5" s="3">
        <v>542152</v>
      </c>
      <c r="N5" t="s">
        <v>232</v>
      </c>
    </row>
    <row r="6" spans="1:14" x14ac:dyDescent="0.25">
      <c r="A6" t="s">
        <v>287</v>
      </c>
      <c r="B6" t="s">
        <v>294</v>
      </c>
      <c r="C6" t="s">
        <v>144</v>
      </c>
      <c r="D6" t="s">
        <v>123</v>
      </c>
      <c r="E6" t="s">
        <v>31</v>
      </c>
      <c r="F6" t="s">
        <v>30</v>
      </c>
      <c r="G6" s="3">
        <v>7700770081</v>
      </c>
      <c r="H6">
        <v>9762713714</v>
      </c>
      <c r="I6" s="4" t="str">
        <f t="shared" si="0"/>
        <v>Thane.SaiCapital@gmail.com</v>
      </c>
      <c r="J6" s="3">
        <v>112233</v>
      </c>
      <c r="K6" s="3">
        <v>9890098904</v>
      </c>
      <c r="L6" s="5">
        <v>91</v>
      </c>
      <c r="M6" s="3">
        <v>542152</v>
      </c>
      <c r="N6" t="s">
        <v>232</v>
      </c>
    </row>
    <row r="7" spans="1:14" x14ac:dyDescent="0.25">
      <c r="A7" t="s">
        <v>288</v>
      </c>
      <c r="B7" t="s">
        <v>295</v>
      </c>
      <c r="C7" t="s">
        <v>144</v>
      </c>
      <c r="D7" t="s">
        <v>123</v>
      </c>
      <c r="E7" t="s">
        <v>31</v>
      </c>
      <c r="F7" t="s">
        <v>30</v>
      </c>
      <c r="G7" s="3">
        <v>7700770082</v>
      </c>
      <c r="H7">
        <v>9762713715</v>
      </c>
      <c r="I7" s="4" t="str">
        <f t="shared" si="0"/>
        <v>Turbhe.SaiCapital@gmail.com</v>
      </c>
      <c r="J7" s="3">
        <v>112233</v>
      </c>
      <c r="K7" s="3">
        <v>9890098905</v>
      </c>
      <c r="L7" s="5">
        <v>91</v>
      </c>
      <c r="M7" s="3">
        <v>542152</v>
      </c>
      <c r="N7" t="s">
        <v>232</v>
      </c>
    </row>
    <row r="8" spans="1:14" x14ac:dyDescent="0.25">
      <c r="A8" t="s">
        <v>289</v>
      </c>
      <c r="B8" t="s">
        <v>296</v>
      </c>
      <c r="C8" t="s">
        <v>144</v>
      </c>
      <c r="D8" t="s">
        <v>123</v>
      </c>
      <c r="E8" t="s">
        <v>31</v>
      </c>
      <c r="F8" t="s">
        <v>30</v>
      </c>
      <c r="G8" s="3">
        <v>7700770083</v>
      </c>
      <c r="H8">
        <v>9762713716</v>
      </c>
      <c r="I8" s="4" t="str">
        <f t="shared" si="0"/>
        <v>Tikona.SaiCapital@gmail.com</v>
      </c>
      <c r="J8" s="3">
        <v>112233</v>
      </c>
      <c r="K8" s="3">
        <v>9890098906</v>
      </c>
      <c r="L8" s="5">
        <v>91</v>
      </c>
      <c r="M8" s="3">
        <v>542152</v>
      </c>
      <c r="N8" t="s">
        <v>232</v>
      </c>
    </row>
    <row r="9" spans="1:14" x14ac:dyDescent="0.25">
      <c r="A9" t="s">
        <v>290</v>
      </c>
      <c r="B9" t="s">
        <v>297</v>
      </c>
      <c r="C9" t="s">
        <v>144</v>
      </c>
      <c r="D9" t="s">
        <v>123</v>
      </c>
      <c r="E9" t="s">
        <v>31</v>
      </c>
      <c r="F9" t="s">
        <v>30</v>
      </c>
      <c r="G9" s="3">
        <v>7700770084</v>
      </c>
      <c r="H9">
        <v>9762713717</v>
      </c>
      <c r="I9" s="4" t="str">
        <f t="shared" si="0"/>
        <v>Panvel.SaiCapital@gmail.com</v>
      </c>
      <c r="J9" s="3">
        <v>112233</v>
      </c>
      <c r="K9" s="3">
        <v>9890098907</v>
      </c>
      <c r="L9" s="5">
        <v>91</v>
      </c>
      <c r="M9" s="3">
        <v>542152</v>
      </c>
      <c r="N9" t="s">
        <v>232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T10" sqref="T10"/>
    </sheetView>
  </sheetViews>
  <sheetFormatPr defaultRowHeight="15" x14ac:dyDescent="0.25"/>
  <cols>
    <col min="1" max="1" width="11.7109375" customWidth="1"/>
    <col min="2" max="2" width="14" customWidth="1"/>
    <col min="3" max="3" width="16.28515625" customWidth="1"/>
    <col min="4" max="6" width="19.42578125" customWidth="1"/>
    <col min="7" max="7" width="15.42578125" customWidth="1"/>
    <col min="8" max="8" width="14.7109375" customWidth="1"/>
    <col min="9" max="9" width="11" customWidth="1"/>
    <col min="10" max="11" width="27.5703125" customWidth="1"/>
    <col min="16" max="16" width="10.7109375" bestFit="1" customWidth="1"/>
    <col min="17" max="17" width="14.7109375" bestFit="1" customWidth="1"/>
    <col min="18" max="18" width="20.7109375" bestFit="1" customWidth="1"/>
    <col min="19" max="19" width="18.5703125" bestFit="1" customWidth="1"/>
    <col min="20" max="20" width="21.7109375" bestFit="1" customWidth="1"/>
    <col min="21" max="21" width="23" bestFit="1" customWidth="1"/>
    <col min="22" max="23" width="22.28515625" customWidth="1"/>
    <col min="24" max="25" width="17.5703125" bestFit="1" customWidth="1"/>
    <col min="26" max="26" width="16.7109375" customWidth="1"/>
    <col min="27" max="27" width="16.7109375" bestFit="1" customWidth="1"/>
    <col min="29" max="30" width="35.7109375" customWidth="1"/>
    <col min="31" max="32" width="27.28515625" customWidth="1"/>
  </cols>
  <sheetData>
    <row r="1" spans="1:35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245</v>
      </c>
      <c r="G1" t="s">
        <v>74</v>
      </c>
      <c r="H1" t="s">
        <v>75</v>
      </c>
      <c r="I1" t="s">
        <v>136</v>
      </c>
      <c r="J1" t="s">
        <v>76</v>
      </c>
      <c r="K1" t="s">
        <v>136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140</v>
      </c>
      <c r="V1" t="s">
        <v>86</v>
      </c>
      <c r="W1" t="s">
        <v>140</v>
      </c>
      <c r="X1" t="s">
        <v>87</v>
      </c>
      <c r="Y1" t="s">
        <v>142</v>
      </c>
      <c r="Z1" t="s">
        <v>88</v>
      </c>
      <c r="AA1" t="s">
        <v>89</v>
      </c>
      <c r="AB1" t="s">
        <v>90</v>
      </c>
      <c r="AC1" t="s">
        <v>91</v>
      </c>
      <c r="AD1" t="s">
        <v>247</v>
      </c>
      <c r="AE1" t="s">
        <v>92</v>
      </c>
      <c r="AF1" t="s">
        <v>246</v>
      </c>
      <c r="AG1" t="s">
        <v>93</v>
      </c>
      <c r="AH1" t="s">
        <v>94</v>
      </c>
      <c r="AI1" t="s">
        <v>95</v>
      </c>
    </row>
    <row r="2" spans="1:35" x14ac:dyDescent="0.25">
      <c r="A2" t="s">
        <v>131</v>
      </c>
      <c r="B2" t="s">
        <v>132</v>
      </c>
      <c r="C2" t="s">
        <v>133</v>
      </c>
      <c r="D2" t="s">
        <v>134</v>
      </c>
      <c r="E2">
        <v>1</v>
      </c>
      <c r="F2" t="s">
        <v>137</v>
      </c>
      <c r="G2">
        <v>0</v>
      </c>
      <c r="H2" t="s">
        <v>109</v>
      </c>
      <c r="I2" t="s">
        <v>137</v>
      </c>
      <c r="J2">
        <v>1</v>
      </c>
      <c r="K2" t="s">
        <v>137</v>
      </c>
      <c r="N2" t="s">
        <v>138</v>
      </c>
      <c r="O2" t="s">
        <v>112</v>
      </c>
      <c r="P2" s="9" t="s">
        <v>139</v>
      </c>
      <c r="S2" t="s">
        <v>248</v>
      </c>
      <c r="T2" s="9" t="s">
        <v>249</v>
      </c>
      <c r="U2" t="s">
        <v>137</v>
      </c>
      <c r="V2">
        <v>1</v>
      </c>
      <c r="W2" t="s">
        <v>137</v>
      </c>
      <c r="Y2" t="s">
        <v>114</v>
      </c>
      <c r="Z2">
        <v>6882</v>
      </c>
      <c r="AC2">
        <v>0</v>
      </c>
      <c r="AD2" t="s">
        <v>129</v>
      </c>
      <c r="AE2">
        <v>0</v>
      </c>
      <c r="AF2" t="s">
        <v>129</v>
      </c>
      <c r="AH2" t="s">
        <v>141</v>
      </c>
    </row>
    <row r="3" spans="1:35" x14ac:dyDescent="0.25">
      <c r="A3" t="s">
        <v>131</v>
      </c>
      <c r="B3" t="s">
        <v>298</v>
      </c>
      <c r="C3" t="s">
        <v>133</v>
      </c>
      <c r="D3" t="s">
        <v>134</v>
      </c>
      <c r="E3">
        <v>1</v>
      </c>
      <c r="F3" t="s">
        <v>137</v>
      </c>
      <c r="G3">
        <v>0</v>
      </c>
      <c r="H3" t="s">
        <v>109</v>
      </c>
      <c r="I3" t="s">
        <v>137</v>
      </c>
      <c r="J3">
        <v>1</v>
      </c>
      <c r="K3" t="s">
        <v>137</v>
      </c>
      <c r="N3" t="s">
        <v>138</v>
      </c>
      <c r="O3" t="s">
        <v>112</v>
      </c>
      <c r="P3" s="9" t="s">
        <v>139</v>
      </c>
      <c r="S3" t="s">
        <v>248</v>
      </c>
      <c r="T3" s="9" t="s">
        <v>305</v>
      </c>
      <c r="U3" t="s">
        <v>137</v>
      </c>
      <c r="V3">
        <v>1</v>
      </c>
      <c r="W3" t="s">
        <v>137</v>
      </c>
      <c r="Y3" t="s">
        <v>114</v>
      </c>
      <c r="Z3">
        <v>6882</v>
      </c>
      <c r="AC3">
        <v>0</v>
      </c>
      <c r="AD3" t="s">
        <v>129</v>
      </c>
      <c r="AE3">
        <v>0</v>
      </c>
      <c r="AF3" t="s">
        <v>129</v>
      </c>
      <c r="AH3" t="s">
        <v>141</v>
      </c>
    </row>
    <row r="4" spans="1:35" x14ac:dyDescent="0.25">
      <c r="A4" t="s">
        <v>131</v>
      </c>
      <c r="B4" t="s">
        <v>299</v>
      </c>
      <c r="C4" t="s">
        <v>133</v>
      </c>
      <c r="D4" t="s">
        <v>134</v>
      </c>
      <c r="E4">
        <v>1</v>
      </c>
      <c r="F4" t="s">
        <v>137</v>
      </c>
      <c r="G4">
        <v>0</v>
      </c>
      <c r="H4" t="s">
        <v>109</v>
      </c>
      <c r="I4" t="s">
        <v>137</v>
      </c>
      <c r="J4">
        <v>1</v>
      </c>
      <c r="K4" t="s">
        <v>137</v>
      </c>
      <c r="N4" t="s">
        <v>138</v>
      </c>
      <c r="O4" t="s">
        <v>112</v>
      </c>
      <c r="P4" s="9" t="s">
        <v>139</v>
      </c>
      <c r="S4" t="s">
        <v>248</v>
      </c>
      <c r="T4" s="9" t="s">
        <v>306</v>
      </c>
      <c r="U4" t="s">
        <v>137</v>
      </c>
      <c r="V4">
        <v>1</v>
      </c>
      <c r="W4" t="s">
        <v>137</v>
      </c>
      <c r="Y4" t="s">
        <v>114</v>
      </c>
      <c r="Z4">
        <v>6882</v>
      </c>
      <c r="AC4">
        <v>0</v>
      </c>
      <c r="AD4" t="s">
        <v>129</v>
      </c>
      <c r="AE4">
        <v>0</v>
      </c>
      <c r="AF4" t="s">
        <v>129</v>
      </c>
      <c r="AH4" t="s">
        <v>141</v>
      </c>
    </row>
    <row r="5" spans="1:35" x14ac:dyDescent="0.25">
      <c r="A5" t="s">
        <v>131</v>
      </c>
      <c r="B5" t="s">
        <v>300</v>
      </c>
      <c r="C5" t="s">
        <v>133</v>
      </c>
      <c r="D5" t="s">
        <v>134</v>
      </c>
      <c r="E5">
        <v>1</v>
      </c>
      <c r="F5" t="s">
        <v>137</v>
      </c>
      <c r="G5">
        <v>0</v>
      </c>
      <c r="H5" t="s">
        <v>109</v>
      </c>
      <c r="I5" t="s">
        <v>137</v>
      </c>
      <c r="J5">
        <v>1</v>
      </c>
      <c r="K5" t="s">
        <v>137</v>
      </c>
      <c r="N5" t="s">
        <v>138</v>
      </c>
      <c r="O5" t="s">
        <v>112</v>
      </c>
      <c r="P5" s="9" t="s">
        <v>139</v>
      </c>
      <c r="S5" t="s">
        <v>248</v>
      </c>
      <c r="T5" s="9" t="s">
        <v>307</v>
      </c>
      <c r="U5" t="s">
        <v>137</v>
      </c>
      <c r="V5">
        <v>1</v>
      </c>
      <c r="W5" t="s">
        <v>137</v>
      </c>
      <c r="Y5" t="s">
        <v>114</v>
      </c>
      <c r="Z5">
        <v>6882</v>
      </c>
      <c r="AC5">
        <v>0</v>
      </c>
      <c r="AD5" t="s">
        <v>129</v>
      </c>
      <c r="AE5">
        <v>0</v>
      </c>
      <c r="AF5" t="s">
        <v>129</v>
      </c>
      <c r="AH5" t="s">
        <v>141</v>
      </c>
    </row>
    <row r="6" spans="1:35" x14ac:dyDescent="0.25">
      <c r="A6" t="s">
        <v>131</v>
      </c>
      <c r="B6" t="s">
        <v>301</v>
      </c>
      <c r="C6" t="s">
        <v>133</v>
      </c>
      <c r="D6" t="s">
        <v>134</v>
      </c>
      <c r="E6">
        <v>1</v>
      </c>
      <c r="F6" t="s">
        <v>137</v>
      </c>
      <c r="G6">
        <v>0</v>
      </c>
      <c r="H6" t="s">
        <v>109</v>
      </c>
      <c r="I6" t="s">
        <v>137</v>
      </c>
      <c r="J6">
        <v>1</v>
      </c>
      <c r="K6" t="s">
        <v>137</v>
      </c>
      <c r="N6" t="s">
        <v>138</v>
      </c>
      <c r="O6" t="s">
        <v>112</v>
      </c>
      <c r="P6" s="9" t="s">
        <v>139</v>
      </c>
      <c r="S6" t="s">
        <v>248</v>
      </c>
      <c r="T6" s="9" t="s">
        <v>308</v>
      </c>
      <c r="U6" t="s">
        <v>137</v>
      </c>
      <c r="V6">
        <v>1</v>
      </c>
      <c r="W6" t="s">
        <v>137</v>
      </c>
      <c r="Y6" t="s">
        <v>114</v>
      </c>
      <c r="Z6">
        <v>6882</v>
      </c>
      <c r="AC6">
        <v>0</v>
      </c>
      <c r="AD6" t="s">
        <v>129</v>
      </c>
      <c r="AE6">
        <v>0</v>
      </c>
      <c r="AF6" t="s">
        <v>129</v>
      </c>
      <c r="AH6" t="s">
        <v>141</v>
      </c>
    </row>
    <row r="7" spans="1:35" x14ac:dyDescent="0.25">
      <c r="A7" t="s">
        <v>131</v>
      </c>
      <c r="B7" t="s">
        <v>302</v>
      </c>
      <c r="C7" t="s">
        <v>133</v>
      </c>
      <c r="D7" t="s">
        <v>134</v>
      </c>
      <c r="E7">
        <v>1</v>
      </c>
      <c r="F7" t="s">
        <v>137</v>
      </c>
      <c r="G7">
        <v>0</v>
      </c>
      <c r="H7" t="s">
        <v>109</v>
      </c>
      <c r="I7" t="s">
        <v>137</v>
      </c>
      <c r="J7">
        <v>1</v>
      </c>
      <c r="K7" t="s">
        <v>137</v>
      </c>
      <c r="N7" t="s">
        <v>138</v>
      </c>
      <c r="O7" t="s">
        <v>112</v>
      </c>
      <c r="P7" s="9" t="s">
        <v>139</v>
      </c>
      <c r="S7" t="s">
        <v>248</v>
      </c>
      <c r="T7" s="9" t="s">
        <v>309</v>
      </c>
      <c r="U7" t="s">
        <v>137</v>
      </c>
      <c r="V7">
        <v>1</v>
      </c>
      <c r="W7" t="s">
        <v>137</v>
      </c>
      <c r="Y7" t="s">
        <v>114</v>
      </c>
      <c r="Z7">
        <v>6882</v>
      </c>
      <c r="AC7">
        <v>0</v>
      </c>
      <c r="AD7" t="s">
        <v>129</v>
      </c>
      <c r="AE7">
        <v>0</v>
      </c>
      <c r="AF7" t="s">
        <v>129</v>
      </c>
      <c r="AH7" t="s">
        <v>141</v>
      </c>
    </row>
    <row r="8" spans="1:35" x14ac:dyDescent="0.25">
      <c r="A8" t="s">
        <v>131</v>
      </c>
      <c r="B8" t="s">
        <v>303</v>
      </c>
      <c r="C8" t="s">
        <v>133</v>
      </c>
      <c r="D8" t="s">
        <v>134</v>
      </c>
      <c r="E8">
        <v>1</v>
      </c>
      <c r="F8" t="s">
        <v>137</v>
      </c>
      <c r="G8">
        <v>0</v>
      </c>
      <c r="H8" t="s">
        <v>109</v>
      </c>
      <c r="I8" t="s">
        <v>137</v>
      </c>
      <c r="J8">
        <v>1</v>
      </c>
      <c r="K8" t="s">
        <v>137</v>
      </c>
      <c r="N8" t="s">
        <v>138</v>
      </c>
      <c r="O8" t="s">
        <v>112</v>
      </c>
      <c r="P8" s="9" t="s">
        <v>139</v>
      </c>
      <c r="S8" t="s">
        <v>248</v>
      </c>
      <c r="T8" s="9" t="s">
        <v>310</v>
      </c>
      <c r="U8" t="s">
        <v>137</v>
      </c>
      <c r="V8">
        <v>1</v>
      </c>
      <c r="W8" t="s">
        <v>137</v>
      </c>
      <c r="Y8" t="s">
        <v>114</v>
      </c>
      <c r="Z8">
        <v>6882</v>
      </c>
      <c r="AC8">
        <v>0</v>
      </c>
      <c r="AD8" t="s">
        <v>129</v>
      </c>
      <c r="AE8">
        <v>0</v>
      </c>
      <c r="AF8" t="s">
        <v>129</v>
      </c>
      <c r="AH8" t="s">
        <v>141</v>
      </c>
    </row>
    <row r="9" spans="1:35" x14ac:dyDescent="0.25">
      <c r="A9" t="s">
        <v>131</v>
      </c>
      <c r="B9" t="s">
        <v>304</v>
      </c>
      <c r="C9" t="s">
        <v>133</v>
      </c>
      <c r="D9" t="s">
        <v>134</v>
      </c>
      <c r="E9">
        <v>1</v>
      </c>
      <c r="F9" t="s">
        <v>137</v>
      </c>
      <c r="G9">
        <v>0</v>
      </c>
      <c r="H9" t="s">
        <v>109</v>
      </c>
      <c r="I9" t="s">
        <v>137</v>
      </c>
      <c r="J9">
        <v>1</v>
      </c>
      <c r="K9" t="s">
        <v>137</v>
      </c>
      <c r="N9" t="s">
        <v>138</v>
      </c>
      <c r="O9" t="s">
        <v>112</v>
      </c>
      <c r="P9" s="9" t="s">
        <v>139</v>
      </c>
      <c r="S9" t="s">
        <v>248</v>
      </c>
      <c r="T9" s="9" t="s">
        <v>311</v>
      </c>
      <c r="U9" t="s">
        <v>137</v>
      </c>
      <c r="V9">
        <v>1</v>
      </c>
      <c r="W9" t="s">
        <v>137</v>
      </c>
      <c r="Y9" t="s">
        <v>114</v>
      </c>
      <c r="Z9">
        <v>6882</v>
      </c>
      <c r="AC9">
        <v>0</v>
      </c>
      <c r="AD9" t="s">
        <v>129</v>
      </c>
      <c r="AE9">
        <v>0</v>
      </c>
      <c r="AF9" t="s">
        <v>129</v>
      </c>
      <c r="AH9" t="s">
        <v>141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7" max="7" width="11" bestFit="1" customWidth="1"/>
    <col min="8" max="8" width="11.5703125" bestFit="1" customWidth="1"/>
    <col min="9" max="9" width="10.285156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242</v>
      </c>
      <c r="B2" s="6" t="s">
        <v>18</v>
      </c>
      <c r="C2" s="6" t="s">
        <v>243</v>
      </c>
      <c r="D2" s="6" t="s">
        <v>30</v>
      </c>
      <c r="E2" s="6" t="s">
        <v>244</v>
      </c>
      <c r="F2" s="6" t="s">
        <v>30</v>
      </c>
      <c r="G2" s="6">
        <v>9854148754</v>
      </c>
      <c r="H2" s="6">
        <v>9890098900</v>
      </c>
      <c r="I2" s="6" t="s">
        <v>202</v>
      </c>
      <c r="J2" s="6">
        <v>985421547</v>
      </c>
      <c r="K2" s="6">
        <v>22547545</v>
      </c>
    </row>
    <row r="3" spans="1:18" ht="30" x14ac:dyDescent="0.25">
      <c r="A3" s="6" t="s">
        <v>312</v>
      </c>
      <c r="B3" s="6" t="s">
        <v>18</v>
      </c>
      <c r="C3" s="6" t="s">
        <v>243</v>
      </c>
      <c r="D3" s="6" t="s">
        <v>30</v>
      </c>
      <c r="E3" s="6" t="s">
        <v>319</v>
      </c>
      <c r="F3" s="6" t="s">
        <v>30</v>
      </c>
      <c r="G3" s="6">
        <v>9854148854</v>
      </c>
      <c r="H3" s="6">
        <v>9890098901</v>
      </c>
      <c r="I3" s="6" t="s">
        <v>202</v>
      </c>
      <c r="J3" s="6">
        <v>985421547</v>
      </c>
      <c r="K3" s="6">
        <v>22547545</v>
      </c>
    </row>
    <row r="4" spans="1:18" ht="30" x14ac:dyDescent="0.25">
      <c r="A4" s="6" t="s">
        <v>313</v>
      </c>
      <c r="B4" s="6" t="s">
        <v>18</v>
      </c>
      <c r="C4" s="6" t="s">
        <v>243</v>
      </c>
      <c r="D4" s="6" t="s">
        <v>30</v>
      </c>
      <c r="E4" s="6" t="s">
        <v>320</v>
      </c>
      <c r="F4" s="6" t="s">
        <v>30</v>
      </c>
      <c r="G4" s="6">
        <v>9854148954</v>
      </c>
      <c r="H4" s="6">
        <v>9890098902</v>
      </c>
      <c r="I4" s="6" t="s">
        <v>202</v>
      </c>
      <c r="J4" s="6">
        <v>985421547</v>
      </c>
      <c r="K4" s="6">
        <v>22547545</v>
      </c>
    </row>
    <row r="5" spans="1:18" ht="30" x14ac:dyDescent="0.25">
      <c r="A5" s="6" t="s">
        <v>314</v>
      </c>
      <c r="B5" s="6" t="s">
        <v>18</v>
      </c>
      <c r="C5" s="6" t="s">
        <v>243</v>
      </c>
      <c r="D5" s="6" t="s">
        <v>30</v>
      </c>
      <c r="E5" s="6" t="s">
        <v>321</v>
      </c>
      <c r="F5" s="6" t="s">
        <v>30</v>
      </c>
      <c r="G5" s="6">
        <v>9854149054</v>
      </c>
      <c r="H5" s="6">
        <v>9890098903</v>
      </c>
      <c r="I5" s="6" t="s">
        <v>202</v>
      </c>
      <c r="J5" s="6">
        <v>985421547</v>
      </c>
      <c r="K5" s="6">
        <v>22547545</v>
      </c>
    </row>
    <row r="6" spans="1:18" ht="30" x14ac:dyDescent="0.25">
      <c r="A6" s="6" t="s">
        <v>315</v>
      </c>
      <c r="B6" s="6" t="s">
        <v>18</v>
      </c>
      <c r="C6" s="6" t="s">
        <v>243</v>
      </c>
      <c r="D6" s="6" t="s">
        <v>30</v>
      </c>
      <c r="E6" s="6" t="s">
        <v>322</v>
      </c>
      <c r="F6" s="6" t="s">
        <v>30</v>
      </c>
      <c r="G6" s="6">
        <v>9854149154</v>
      </c>
      <c r="H6" s="6">
        <v>9890098904</v>
      </c>
      <c r="I6" s="6" t="s">
        <v>202</v>
      </c>
      <c r="J6" s="6">
        <v>985421547</v>
      </c>
      <c r="K6" s="6">
        <v>22547545</v>
      </c>
    </row>
    <row r="7" spans="1:18" ht="30" x14ac:dyDescent="0.25">
      <c r="A7" s="6" t="s">
        <v>316</v>
      </c>
      <c r="B7" s="6" t="s">
        <v>18</v>
      </c>
      <c r="C7" s="6" t="s">
        <v>243</v>
      </c>
      <c r="D7" s="6" t="s">
        <v>30</v>
      </c>
      <c r="E7" s="6" t="s">
        <v>323</v>
      </c>
      <c r="F7" s="6" t="s">
        <v>30</v>
      </c>
      <c r="G7" s="6">
        <v>9854149254</v>
      </c>
      <c r="H7" s="6">
        <v>9890098905</v>
      </c>
      <c r="I7" s="6" t="s">
        <v>202</v>
      </c>
      <c r="J7" s="6">
        <v>985421547</v>
      </c>
      <c r="K7" s="6">
        <v>22547545</v>
      </c>
    </row>
    <row r="8" spans="1:18" ht="30" x14ac:dyDescent="0.25">
      <c r="A8" s="6" t="s">
        <v>317</v>
      </c>
      <c r="B8" s="6" t="s">
        <v>18</v>
      </c>
      <c r="C8" s="6" t="s">
        <v>243</v>
      </c>
      <c r="D8" s="6" t="s">
        <v>30</v>
      </c>
      <c r="E8" s="6" t="s">
        <v>324</v>
      </c>
      <c r="F8" s="6" t="s">
        <v>30</v>
      </c>
      <c r="G8" s="6">
        <v>9854149354</v>
      </c>
      <c r="H8" s="6">
        <v>9890098906</v>
      </c>
      <c r="I8" s="6" t="s">
        <v>202</v>
      </c>
      <c r="J8" s="6">
        <v>985421547</v>
      </c>
      <c r="K8" s="6">
        <v>22547545</v>
      </c>
    </row>
    <row r="9" spans="1:18" ht="30" x14ac:dyDescent="0.25">
      <c r="A9" s="6" t="s">
        <v>318</v>
      </c>
      <c r="B9" s="6" t="s">
        <v>18</v>
      </c>
      <c r="C9" s="6" t="s">
        <v>243</v>
      </c>
      <c r="D9" s="6" t="s">
        <v>30</v>
      </c>
      <c r="E9" s="6" t="s">
        <v>325</v>
      </c>
      <c r="F9" s="6" t="s">
        <v>30</v>
      </c>
      <c r="G9" s="6">
        <v>9854149454</v>
      </c>
      <c r="H9" s="6">
        <v>9890098907</v>
      </c>
      <c r="I9" s="6" t="s">
        <v>202</v>
      </c>
      <c r="J9" s="6">
        <v>985421547</v>
      </c>
      <c r="K9" s="6">
        <v>22547545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9"/>
  <sheetViews>
    <sheetView tabSelected="1" workbookViewId="0">
      <selection activeCell="H16" sqref="H16"/>
    </sheetView>
  </sheetViews>
  <sheetFormatPr defaultRowHeight="15" x14ac:dyDescent="0.25"/>
  <cols>
    <col min="1" max="1" width="15.7109375" customWidth="1"/>
    <col min="2" max="2" width="12.28515625" customWidth="1"/>
    <col min="3" max="3" width="15" bestFit="1" customWidth="1"/>
    <col min="4" max="4" width="13.28515625" bestFit="1" customWidth="1"/>
    <col min="5" max="5" width="17.7109375" customWidth="1"/>
    <col min="6" max="6" width="16" customWidth="1"/>
    <col min="7" max="7" width="14.285156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131</v>
      </c>
      <c r="B2" t="s">
        <v>147</v>
      </c>
      <c r="C2" t="s">
        <v>226</v>
      </c>
      <c r="D2" t="s">
        <v>227</v>
      </c>
      <c r="E2" t="s">
        <v>150</v>
      </c>
      <c r="F2" t="s">
        <v>151</v>
      </c>
      <c r="G2" t="s">
        <v>152</v>
      </c>
      <c r="H2" t="s">
        <v>228</v>
      </c>
    </row>
    <row r="3" spans="1:8" x14ac:dyDescent="0.25">
      <c r="A3" t="s">
        <v>131</v>
      </c>
      <c r="B3" t="s">
        <v>147</v>
      </c>
      <c r="C3" t="s">
        <v>326</v>
      </c>
      <c r="D3" t="s">
        <v>227</v>
      </c>
      <c r="E3" t="s">
        <v>333</v>
      </c>
      <c r="F3" t="s">
        <v>340</v>
      </c>
      <c r="G3" t="s">
        <v>347</v>
      </c>
      <c r="H3" t="s">
        <v>354</v>
      </c>
    </row>
    <row r="4" spans="1:8" x14ac:dyDescent="0.25">
      <c r="A4" t="s">
        <v>131</v>
      </c>
      <c r="B4" t="s">
        <v>147</v>
      </c>
      <c r="C4" t="s">
        <v>327</v>
      </c>
      <c r="D4" t="s">
        <v>227</v>
      </c>
      <c r="E4" t="s">
        <v>334</v>
      </c>
      <c r="F4" t="s">
        <v>341</v>
      </c>
      <c r="G4" t="s">
        <v>348</v>
      </c>
      <c r="H4" t="s">
        <v>355</v>
      </c>
    </row>
    <row r="5" spans="1:8" x14ac:dyDescent="0.25">
      <c r="A5" t="s">
        <v>131</v>
      </c>
      <c r="B5" t="s">
        <v>147</v>
      </c>
      <c r="C5" t="s">
        <v>328</v>
      </c>
      <c r="D5" t="s">
        <v>227</v>
      </c>
      <c r="E5" t="s">
        <v>335</v>
      </c>
      <c r="F5" t="s">
        <v>342</v>
      </c>
      <c r="G5" t="s">
        <v>349</v>
      </c>
      <c r="H5" t="s">
        <v>356</v>
      </c>
    </row>
    <row r="6" spans="1:8" x14ac:dyDescent="0.25">
      <c r="A6" t="s">
        <v>131</v>
      </c>
      <c r="B6" t="s">
        <v>147</v>
      </c>
      <c r="C6" t="s">
        <v>329</v>
      </c>
      <c r="D6" t="s">
        <v>227</v>
      </c>
      <c r="E6" t="s">
        <v>336</v>
      </c>
      <c r="F6" t="s">
        <v>343</v>
      </c>
      <c r="G6" t="s">
        <v>350</v>
      </c>
      <c r="H6" t="s">
        <v>357</v>
      </c>
    </row>
    <row r="7" spans="1:8" x14ac:dyDescent="0.25">
      <c r="A7" t="s">
        <v>131</v>
      </c>
      <c r="B7" t="s">
        <v>147</v>
      </c>
      <c r="C7" t="s">
        <v>330</v>
      </c>
      <c r="D7" t="s">
        <v>227</v>
      </c>
      <c r="E7" t="s">
        <v>337</v>
      </c>
      <c r="F7" t="s">
        <v>344</v>
      </c>
      <c r="G7" t="s">
        <v>351</v>
      </c>
      <c r="H7" t="s">
        <v>358</v>
      </c>
    </row>
    <row r="8" spans="1:8" x14ac:dyDescent="0.25">
      <c r="A8" t="s">
        <v>131</v>
      </c>
      <c r="B8" t="s">
        <v>147</v>
      </c>
      <c r="C8" t="s">
        <v>331</v>
      </c>
      <c r="D8" t="s">
        <v>227</v>
      </c>
      <c r="E8" t="s">
        <v>338</v>
      </c>
      <c r="F8" t="s">
        <v>345</v>
      </c>
      <c r="G8" t="s">
        <v>352</v>
      </c>
      <c r="H8" t="s">
        <v>359</v>
      </c>
    </row>
    <row r="9" spans="1:8" x14ac:dyDescent="0.25">
      <c r="A9" t="s">
        <v>131</v>
      </c>
      <c r="B9" t="s">
        <v>147</v>
      </c>
      <c r="C9" t="s">
        <v>332</v>
      </c>
      <c r="D9" t="s">
        <v>227</v>
      </c>
      <c r="E9" t="s">
        <v>339</v>
      </c>
      <c r="F9" t="s">
        <v>346</v>
      </c>
      <c r="G9" t="s">
        <v>353</v>
      </c>
      <c r="H9" t="s">
        <v>360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Saurabh Dayal</cp:lastModifiedBy>
  <dcterms:created xsi:type="dcterms:W3CDTF">2015-06-05T18:17:20Z</dcterms:created>
  <dcterms:modified xsi:type="dcterms:W3CDTF">2024-05-21T11:17:54Z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