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F6CF77B6-6B1D-4D83-B3CE-07A0E118EBC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<sst xmlns="http://schemas.openxmlformats.org/spreadsheetml/2006/main" count="1299" uniqueCount="658">
  <si>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</si>
  <si>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</si>
  <si>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</si>
  <si>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</si>
  <si>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</si>
  <si>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</si>
  <si>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</si>
  <si>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</si>
  <si>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</si>
  <si>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</si>
  <si>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</si>
  <si>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</si>
  <si>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</si>
  <si>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</si>
  <si>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</si>
  <si>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</si>
  <si>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</si>
  <si>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</si>
  <si>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</si>
  <si>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</si>
  <si>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</si>
  <si>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</si>
  <si>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</si>
  <si>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</si>
  <si>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</si>
  <si>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</si>
  <si>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</si>
  <si>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</si>
  <si>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</si>
  <si>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</si>
  <si>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</si>
  <si>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</si>
  <si>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</si>
  <si>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</si>
  <si>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</si>
  <si>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</si>
  <si>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</si>
  <si>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</si>
  <si>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</si>
  <si>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</si>
  <si>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</si>
  <si>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</si>
  <si>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</si>
  <si>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</si>
  <si>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</si>
  <si>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</si>
  <si>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</si>
  <si>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</si>
  <si>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</si>
  <si>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</si>
  <si>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</si>
  <si>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</si>
  <si>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</si>
  <si>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</si>
  <si>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</si>
  <si>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</si>
  <si>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</si>
  <si>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</si>
  <si>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</si>
  <si>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</si>
  <si>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</si>
  <si>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</si>
  <si>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</si>
  <si>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</si>
  <si>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</si>
  <si>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</si>
  <si>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</si>
  <si>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</si>
  <si>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</si>
  <si>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</si>
  <si>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</si>
  <si>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</si>
  <si>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</si>
  <si>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</si>
  <si>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</si>
  <si>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</si>
  <si>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</si>
  <si>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</si>
  <si>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</si>
  <si>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</si>
  <si>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</si>
  <si>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</si>
  <si>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</si>
  <si>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</si>
  <si>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</si>
  <si>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</si>
  <si>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</si>
  <si>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</si>
  <si>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</si>
  <si>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</si>
  <si>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</si>
  <si>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</si>
  <si>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</si>
  <si>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</si>
  <si>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</si>
  <si>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</si>
  <si>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</si>
  <si>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</si>
  <si>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</si>
  <si>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</si>
  <si>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</si>
  <si>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</si>
  <si>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</si>
  <si>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</si>
  <si>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</si>
  <si>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</si>
  <si>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</si>
  <si>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</si>
  <si>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</si>
  <si>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</si>
  <si>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</si>
  <si>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</si>
  <si>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</si>
  <si>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</si>
  <si>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</si>
  <si>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</si>
  <si>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</si>
  <si>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</si>
  <si>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</si>
  <si>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</si>
  <si>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</si>
  <si>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</si>
  <si>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</si>
  <si>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</si>
  <si>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</si>
  <si>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</si>
  <si>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</si>
  <si>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</si>
  <si>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</si>
  <si>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</si>
  <si>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</si>
  <si>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</si>
  <si>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</si>
  <si>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</si>
  <si>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</si>
  <si>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</si>
  <si>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</si>
  <si>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</si>
  <si>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</si>
  <si>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</si>
  <si>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</si>
  <si>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</si>
  <si>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</si>
  <si>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</si>
  <si>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</si>
  <si>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</si>
  <si>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</si>
  <si>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</si>
  <si>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</si>
  <si>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</si>
  <si>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</si>
  <si>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</si>
  <si>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</si>
  <si>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</si>
  <si>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</si>
  <si>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</si>
  <si>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</si>
  <si>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</si>
  <si>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</si>
  <si>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</si>
  <si>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</si>
  <si>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</si>
  <si>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</si>
  <si>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</si>
  <si>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</si>
  <si>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</si>
  <si>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</si>
  <si>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</si>
  <si>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</si>
  <si>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</si>
  <si>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</si>
  <si>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</si>
  <si>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</si>
  <si>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</si>
  <si>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</si>
  <si>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</si>
  <si>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</si>
  <si>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</si>
  <si>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</si>
  <si>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</si>
  <si>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</si>
  <si>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</si>
  <si>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</si>
  <si>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</si>
  <si>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</si>
  <si>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</si>
  <si>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</si>
  <si>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</si>
  <si>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</si>
  <si>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</si>
  <si>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</si>
  <si>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</si>
  <si>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</si>
  <si>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</si>
  <si>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</si>
  <si>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</si>
  <si>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</si>
  <si>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</si>
  <si>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</si>
  <si>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</si>
  <si>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</si>
  <si>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</si>
  <si>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</si>
  <si>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</si>
  <si>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</si>
  <si>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</si>
  <si>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</si>
  <si>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</si>
  <si>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</si>
  <si>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</si>
  <si>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</si>
  <si>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</si>
  <si>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</si>
  <si>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</si>
  <si>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</si>
  <si>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</si>
  <si>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</si>
  <si>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</si>
  <si>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</si>
  <si>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</si>
  <si>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</si>
  <si>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</si>
  <si>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</si>
  <si>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</si>
  <si>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</si>
  <si>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</si>
  <si>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</si>
  <si>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</si>
  <si>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</si>
  <si>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</si>
  <si>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</si>
  <si>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</si>
  <si>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</si>
  <si>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</si>
  <si>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</si>
  <si>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</si>
  <si>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</si>
  <si>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</si>
  <si>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</si>
  <si>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</si>
  <si>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</si>
  <si>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</si>
  <si>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</si>
  <si>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</si>
  <si>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</si>
  <si>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</si>
  <si>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</si>
  <si>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</si>
  <si>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</si>
  <si>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</si>
  <si>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</si>
  <si>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</si>
  <si>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</si>
  <si>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</si>
  <si>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</si>
  <si>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</si>
  <si>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</si>
  <si>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</si>
  <si>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</si>
  <si>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</si>
  <si>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</si>
  <si>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</si>
  <si>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</si>
  <si>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</si>
  <si>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</si>
  <si>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</si>
  <si>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</si>
  <si>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</si>
  <si>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</si>
  <si>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</si>
  <si>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</si>
  <si>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</si>
  <si>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</si>
  <si>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</si>
  <si>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</si>
  <si>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</si>
  <si>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</si>
  <si>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</si>
  <si>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</si>
  <si>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</si>
  <si>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</si>
  <si>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</si>
  <si>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</si>
  <si>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</si>
  <si>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</si>
  <si>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</si>
  <si>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</si>
  <si>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</si>
  <si>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</si>
  <si>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</si>
  <si>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</si>
  <si>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</si>
  <si>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</si>
  <si>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</si>
  <si>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</si>
  <si>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</si>
  <si>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</si>
  <si>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</si>
  <si>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</si>
  <si>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</si>
  <si>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</si>
  <si>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</si>
  <si>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</si>
  <si>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</si>
  <si>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</si>
  <si>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</si>
  <si>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</si>
  <si>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</si>
  <si>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</si>
  <si>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</si>
  <si>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</si>
  <si>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</si>
  <si>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</si>
  <si>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</si>
  <si>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</si>
  <si>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</si>
  <si>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</si>
  <si>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</si>
  <si>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</si>
  <si>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</si>
  <si>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</si>
  <si>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</si>
  <si>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</si>
  <si>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</si>
  <si>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</si>
  <si>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</si>
  <si>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</si>
  <si>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</si>
  <si>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</si>
  <si>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</si>
  <si>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</si>
  <si>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</si>
  <si>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</si>
  <si>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</si>
  <si>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</si>
  <si>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</si>
  <si>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</si>
  <si>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</si>
  <si>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</si>
  <si>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</si>
  <si>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</si>
  <si>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</si>
  <si>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</si>
  <si>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</si>
  <si>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</si>
  <si>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</si>
  <si>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</si>
  <si>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</si>
  <si>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</si>
  <si>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</si>
  <si>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</si>
  <si>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</si>
  <si>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</si>
  <si>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</si>
  <si>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</si>
  <si>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</si>
  <si>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</si>
  <si>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</si>
  <si>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</si>
  <si>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</si>
  <si>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</si>
  <si>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</si>
  <si>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</si>
  <si>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</si>
  <si>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</si>
  <si>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</si>
  <si>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</si>
  <si>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</si>
  <si>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</si>
  <si>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</si>
  <si>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</si>
  <si>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</si>
  <si>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</si>
  <si>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</si>
  <si>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</si>
  <si>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</si>
  <si>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</si>
  <si>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</si>
  <si>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</si>
  <si>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</si>
  <si>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</si>
  <si>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</si>
  <si>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</si>
  <si>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</si>
  <si>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</si>
  <si>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</si>
  <si>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</si>
  <si>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</si>
  <si>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</si>
  <si>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</si>
  <si>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</si>
  <si>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</si>
  <si>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</si>
  <si>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</si>
  <si>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</si>
  <si>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</si>
  <si>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</si>
  <si>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</si>
  <si>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</si>
  <si>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</si>
  <si>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</si>
  <si>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</si>
  <si>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</si>
  <si>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</si>
  <si>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</si>
  <si>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</si>
  <si>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</si>
  <si>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</si>
  <si>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</si>
  <si>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</si>
  <si>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</si>
  <si>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</si>
  <si>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</si>
  <si>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</si>
  <si>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</si>
  <si>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</si>
  <si>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</si>
  <si>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</si>
  <si>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</si>
  <si>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</si>
  <si>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</si>
  <si>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</si>
  <si>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</si>
  <si>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</si>
  <si>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</si>
  <si>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</si>
  <si>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</si>
  <si>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</si>
  <si>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</si>
  <si>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</si>
  <si>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</si>
  <si>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</si>
  <si>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</si>
  <si>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</si>
  <si>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</si>
  <si>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</si>
  <si>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</si>
  <si>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</si>
  <si>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</si>
  <si>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</si>
  <si>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</si>
  <si>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</si>
  <si>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</si>
  <si>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</si>
  <si>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</si>
  <si>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</si>
  <si>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</si>
  <si>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</si>
  <si>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</si>
  <si>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</si>
  <si>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</si>
  <si>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</si>
  <si>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</si>
  <si>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</si>
  <si>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</si>
  <si>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</si>
  <si>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</si>
  <si>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</si>
  <si>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</si>
  <si>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</si>
  <si>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</si>
  <si>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</si>
  <si>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</si>
  <si>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</si>
  <si>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</si>
  <si>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</si>
  <si>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</si>
  <si>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</si>
  <si>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</si>
  <si>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</si>
  <si>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</si>
  <si>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</si>
  <si>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</si>
  <si>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</si>
  <si>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</si>
  <si>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</si>
  <si>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</si>
  <si>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</si>
  <si>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</si>
  <si>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</si>
  <si>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</si>
  <si>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</si>
  <si>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</si>
  <si>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</si>
  <si>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</si>
  <si>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</si>
  <si>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</si>
  <si>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</si>
  <si>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</si>
  <si>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</si>
  <si>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</si>
  <si>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</si>
  <si>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</si>
  <si>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</si>
  <si>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</si>
  <si>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</si>
  <si>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</si>
  <si>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</si>
  <si>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</si>
  <si>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</si>
  <si>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</si>
  <si>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</si>
  <si>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</si>
  <si>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</si>
  <si>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</si>
  <si>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</si>
  <si>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</si>
  <si>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</si>
  <si>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</si>
  <si>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</si>
  <si>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</si>
  <si>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</si>
  <si>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</si>
  <si>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</si>
  <si>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</si>
  <si>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</si>
  <si>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</si>
  <si>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</si>
  <si>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</si>
  <si>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</si>
  <si>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</si>
  <si>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</si>
  <si>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</si>
  <si>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</si>
  <si>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</si>
  <si>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</si>
  <si>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</si>
  <si>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</si>
  <si>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</si>
  <si>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</si>
  <si>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</si>
  <si>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</si>
  <si>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</si>
  <si>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</si>
  <si>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</si>
  <si>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</si>
  <si>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</si>
  <si>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</si>
  <si>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</si>
  <si>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</si>
  <si>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</si>
  <si>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</si>
  <si>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</si>
  <si>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</si>
  <si>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</si>
  <si>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</si>
  <si>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</si>
  <si>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</si>
  <si>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</si>
  <si>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</si>
  <si>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</si>
  <si>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</si>
  <si>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</si>
  <si>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</si>
  <si>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</si>
  <si>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</si>
  <si>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</si>
  <si>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</si>
  <si>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</si>
  <si>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</si>
  <si>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</si>
  <si>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</si>
  <si>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</si>
  <si>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</si>
  <si>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</si>
  <si>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</si>
  <si>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</si>
  <si>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</si>
  <si>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</si>
  <si>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</si>
  <si>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</si>
  <si>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</si>
  <si>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</si>
  <si>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</si>
  <si>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</si>
  <si>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</si>
  <si>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</si>
  <si>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</si>
  <si>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</si>
  <si>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</si>
  <si>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</si>
  <si>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</si>
  <si>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</si>
  <si>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</si>
  <si>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</si>
  <si>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</si>
  <si>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</si>
  <si>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</si>
  <si>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</si>
  <si>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</si>
  <si>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</si>
  <si>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</si>
  <si>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</si>
  <si>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</si>
  <si>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</si>
  <si>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</si>
  <si>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</si>
  <si>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</si>
  <si>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</si>
  <si>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</si>
  <si>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</si>
  <si>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</si>
  <si>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</si>
  <si>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</si>
  <si>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</si>
  <si>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</si>
  <si>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</si>
  <si>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</si>
  <si>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</si>
  <si>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</si>
  <si>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</si>
  <si>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</si>
  <si>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</si>
  <si>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</si>
  <si>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</si>
  <si>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</si>
  <si>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</si>
  <si>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</si>
  <si>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</si>
  <si>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</si>
  <si>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</si>
  <si>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</si>
  <si>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</si>
  <si>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</si>
  <si>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</si>
  <si>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</si>
  <si>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</si>
  <si>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</si>
  <si>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</si>
  <si>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</si>
  <si>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</si>
  <si>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</si>
  <si>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</si>
  <si>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</si>
  <si>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</si>
  <si>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</si>
  <si>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</si>
  <si>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</si>
  <si>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</si>
  <si>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</si>
  <si>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</si>
  <si>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hosp2525</t>
  </si>
  <si>
    <t>RTIAB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</si>
  <si>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</si>
  <si>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</si>
  <si>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</si>
  <si>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</si>
  <si>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</si>
  <si>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</si>
  <si>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</si>
  <si>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</si>
  <si>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</si>
  <si>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</si>
  <si>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</si>
  <si>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Wednesday Tester (Next Of Kin)</t>
  </si>
  <si>
    <t>01/07/2025</t>
  </si>
  <si>
    <t>Skin lesion</t>
  </si>
  <si>
    <t>Forearm DEXA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</si>
</sst>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tabSelected="1"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643</v>
      </c>
      <c r="B2" t="s">
        <v>644</v>
      </c>
    </row>
    <row r="3" spans="1:2" x14ac:dyDescent="0.25">
      <c r="A3" t="s">
        <v>280</v>
      </c>
      <c r="B3" s="1" t="s">
        <v>426</v>
      </c>
    </row>
    <row r="4" spans="1:2" x14ac:dyDescent="0.25">
      <c r="A4" t="s">
        <v>369</v>
      </c>
      <c r="B4" s="1" t="s">
        <v>370</v>
      </c>
    </row>
  </sheetData>
  <hyperlinks>
    <hyperlink ref="B3" r:id="rId1" xr:uid="{0C05B6B9-5554-4DE8-9F6A-6002C7FF4022}"/>
    <hyperlink ref="B4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655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371</v>
      </c>
      <c r="J2" s="9" t="s">
        <v>371</v>
      </c>
      <c r="K2" s="9" t="s">
        <v>157</v>
      </c>
      <c r="L2" t="s">
        <v>424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I2" sqref="I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641</v>
      </c>
      <c r="E2" s="3" t="s">
        <v>428</v>
      </c>
      <c r="F2" s="15" t="s">
        <v>642</v>
      </c>
      <c r="G2" s="3" t="s">
        <v>302</v>
      </c>
      <c r="H2" s="3" t="s">
        <v>50</v>
      </c>
      <c r="I2" s="6" t="s">
        <v>652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645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645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645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12/07/2025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12/07/2025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647</v>
      </c>
      <c r="C2" s="6" t="s">
        <v>368</v>
      </c>
      <c r="D2" s="6" t="s">
        <v>368</v>
      </c>
      <c r="E2" s="6" t="s">
        <v>103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117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647</v>
      </c>
      <c r="C2" s="6">
        <f ca="1">TODAY()</f>
        <v>45850</v>
      </c>
      <c r="D2" s="6" t="s">
        <v>103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117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647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45" x14ac:dyDescent="0.25">
      <c r="A2" t="s">
        <v>230</v>
      </c>
      <c r="B2" s="16" t="s">
        <v>657</v>
      </c>
      <c r="C2" s="7" t="s">
        <v>136</v>
      </c>
      <c r="D2" s="3" t="s">
        <v>231</v>
      </c>
      <c r="E2" t="s">
        <v>232</v>
      </c>
      <c r="F2" t="s">
        <v>233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657</v>
      </c>
      <c r="C2" s="7" t="s">
        <v>136</v>
      </c>
      <c r="D2" s="3" t="s">
        <v>237</v>
      </c>
      <c r="E2" t="s">
        <v>232</v>
      </c>
      <c r="F2">
        <v>57749615244</v>
      </c>
      <c r="G2" s="10" t="s">
        <v>233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646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653</v>
      </c>
      <c r="C2" s="7" t="s">
        <v>136</v>
      </c>
      <c r="D2" s="3" t="s">
        <v>245</v>
      </c>
      <c r="E2" t="s">
        <v>246</v>
      </c>
      <c r="F2" s="11" t="s">
        <v>247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653</v>
      </c>
      <c r="C2" s="7" t="s">
        <v>136</v>
      </c>
      <c r="D2" s="3" t="s">
        <v>251</v>
      </c>
      <c r="E2" t="s">
        <v>246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653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200</v>
      </c>
    </row>
    <row r="2" spans="1:33" x14ac:dyDescent="0.25">
      <c r="A2" t="s">
        <v>221</v>
      </c>
      <c r="B2" t="s">
        <v>649</v>
      </c>
      <c r="C2" s="5" t="s">
        <v>82</v>
      </c>
      <c r="D2" s="5" t="s">
        <v>638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639</v>
      </c>
      <c r="K2" s="6" t="s">
        <v>640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651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651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651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648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648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648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650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650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125mg suppositories</v>
      </c>
      <c r="C2" s="5" t="s">
        <v>113</v>
      </c>
      <c r="D2" s="5" t="s">
        <v>638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321</v>
      </c>
      <c r="B2" t="s">
        <v>322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385</v>
      </c>
      <c r="J1" t="s">
        <v>387</v>
      </c>
      <c r="K1" t="s">
        <v>389</v>
      </c>
      <c r="L1" t="s">
        <v>391</v>
      </c>
      <c r="M1" t="s">
        <v>393</v>
      </c>
      <c r="N1" t="s">
        <v>395</v>
      </c>
      <c r="O1" t="s">
        <v>396</v>
      </c>
    </row>
    <row r="2" spans="1:16" x14ac:dyDescent="0.25">
      <c r="A2" t="s">
        <v>398</v>
      </c>
      <c r="B2" t="s">
        <v>372</v>
      </c>
      <c r="C2" t="s">
        <v>379</v>
      </c>
      <c r="D2" t="s">
        <v>380</v>
      </c>
      <c r="E2" t="s">
        <v>381</v>
      </c>
      <c r="F2" t="s">
        <v>382</v>
      </c>
      <c r="G2" t="s">
        <v>383</v>
      </c>
      <c r="H2" t="s">
        <v>384</v>
      </c>
      <c r="I2" t="s">
        <v>386</v>
      </c>
      <c r="J2" t="s">
        <v>388</v>
      </c>
      <c r="K2" t="s">
        <v>390</v>
      </c>
      <c r="L2" t="s">
        <v>392</v>
      </c>
      <c r="M2" t="s">
        <v>394</v>
      </c>
      <c r="N2" t="s">
        <v>399</v>
      </c>
      <c r="O2" t="s">
        <v>397</v>
      </c>
      <c r="P2" t="s">
        <v>397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385</v>
      </c>
      <c r="J1" t="s">
        <v>387</v>
      </c>
      <c r="K1" t="s">
        <v>389</v>
      </c>
      <c r="L1" t="s">
        <v>391</v>
      </c>
      <c r="M1" t="s">
        <v>393</v>
      </c>
      <c r="N1" t="s">
        <v>395</v>
      </c>
      <c r="O1" t="s">
        <v>396</v>
      </c>
    </row>
    <row r="2" spans="1:16" x14ac:dyDescent="0.25">
      <c r="A2" t="s">
        <v>398</v>
      </c>
      <c r="B2" t="s">
        <v>372</v>
      </c>
      <c r="C2" t="s">
        <v>379</v>
      </c>
      <c r="D2" t="s">
        <v>380</v>
      </c>
      <c r="E2" t="s">
        <v>400</v>
      </c>
      <c r="F2" t="s">
        <v>382</v>
      </c>
      <c r="G2" t="s">
        <v>383</v>
      </c>
      <c r="H2" t="s">
        <v>401</v>
      </c>
      <c r="I2" t="s">
        <v>386</v>
      </c>
      <c r="J2" t="s">
        <v>388</v>
      </c>
      <c r="K2" t="s">
        <v>402</v>
      </c>
      <c r="L2" t="s">
        <v>392</v>
      </c>
      <c r="M2" t="s">
        <v>394</v>
      </c>
      <c r="N2" t="s">
        <v>403</v>
      </c>
      <c r="O2" t="s">
        <v>397</v>
      </c>
      <c r="P2" t="s">
        <v>397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B12" sqref="B1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422</v>
      </c>
    </row>
    <row r="2" spans="1:12" x14ac:dyDescent="0.25">
      <c r="A2" s="6" t="s">
        <v>420</v>
      </c>
      <c r="B2" s="7" t="str">
        <f ca="1">TEXT(TODAY(), "DD/MM/YYYY")</f>
        <v>12/07/2025</v>
      </c>
      <c r="C2" t="s">
        <v>410</v>
      </c>
      <c r="D2" t="s">
        <v>411</v>
      </c>
      <c r="E2" t="s">
        <v>304</v>
      </c>
      <c r="F2" t="s">
        <v>117</v>
      </c>
      <c r="H2" t="s">
        <v>417</v>
      </c>
      <c r="I2" t="s">
        <v>418</v>
      </c>
      <c r="J2" t="s">
        <v>419</v>
      </c>
      <c r="K2" t="s">
        <v>421</v>
      </c>
      <c r="L2" t="s">
        <v>423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429</v>
      </c>
      <c r="B2" s="3" t="s">
        <v>430</v>
      </c>
      <c r="C2" s="3" t="s">
        <v>431</v>
      </c>
      <c r="D2" s="5" t="s">
        <v>432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</row>
    <row r="2" spans="1:15" x14ac:dyDescent="0.25">
      <c r="A2" t="s">
        <v>448</v>
      </c>
      <c r="B2" t="s">
        <v>449</v>
      </c>
      <c r="C2" t="s">
        <v>450</v>
      </c>
      <c r="D2" t="s">
        <v>451</v>
      </c>
      <c r="E2" s="6" t="s">
        <v>452</v>
      </c>
      <c r="F2" t="str">
        <f>LOWER(G2)</f>
        <v>primary</v>
      </c>
      <c r="G2" t="s">
        <v>210</v>
      </c>
      <c r="H2" t="str">
        <f>LOWER(I2)</f>
        <v>internal</v>
      </c>
      <c r="I2" t="s">
        <v>453</v>
      </c>
      <c r="J2" t="str">
        <f>LOWER(K2)</f>
        <v>left</v>
      </c>
      <c r="K2" t="s">
        <v>103</v>
      </c>
      <c r="L2" t="s">
        <v>454</v>
      </c>
      <c r="M2" t="str">
        <f>LOWER(N2)</f>
        <v>implanted</v>
      </c>
      <c r="N2" t="s">
        <v>455</v>
      </c>
      <c r="O2" s="5" t="s">
        <v>456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433</v>
      </c>
      <c r="B1" t="s">
        <v>434</v>
      </c>
      <c r="C1" t="s">
        <v>435</v>
      </c>
      <c r="D1" t="s">
        <v>436</v>
      </c>
      <c r="E1" t="s">
        <v>457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458</v>
      </c>
    </row>
    <row r="2" spans="1:16" x14ac:dyDescent="0.25">
      <c r="A2" t="s">
        <v>448</v>
      </c>
      <c r="B2" t="s">
        <v>459</v>
      </c>
      <c r="C2" t="s">
        <v>450</v>
      </c>
      <c r="D2" t="s">
        <v>460</v>
      </c>
      <c r="E2" t="s">
        <v>461</v>
      </c>
      <c r="F2" s="6" t="s">
        <v>462</v>
      </c>
      <c r="G2" t="str">
        <f>SUBSTITUTE(LOWER(H2)," ","")</f>
        <v>firststage</v>
      </c>
      <c r="H2" t="s">
        <v>463</v>
      </c>
      <c r="I2" t="str">
        <f>LOWER(J2)</f>
        <v>external</v>
      </c>
      <c r="J2" t="s">
        <v>464</v>
      </c>
      <c r="K2" t="str">
        <f>LOWER(L2)</f>
        <v>right</v>
      </c>
      <c r="L2" t="s">
        <v>184</v>
      </c>
      <c r="M2" t="s">
        <v>465</v>
      </c>
      <c r="N2" t="str">
        <f>LOWER(O2)</f>
        <v>requested</v>
      </c>
      <c r="O2" t="s">
        <v>205</v>
      </c>
      <c r="P2" t="s">
        <v>466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467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476</v>
      </c>
      <c r="K1" t="s">
        <v>477</v>
      </c>
    </row>
    <row r="2" spans="1:11" x14ac:dyDescent="0.25">
      <c r="A2" t="s">
        <v>478</v>
      </c>
      <c r="B2" t="s">
        <v>479</v>
      </c>
      <c r="C2" t="s">
        <v>480</v>
      </c>
      <c r="D2" t="s">
        <v>481</v>
      </c>
      <c r="E2" t="s">
        <v>482</v>
      </c>
      <c r="F2" t="s">
        <v>483</v>
      </c>
      <c r="G2" t="s">
        <v>484</v>
      </c>
      <c r="K2" t="s">
        <v>485</v>
      </c>
    </row>
    <row r="3" spans="1:11" x14ac:dyDescent="0.25">
      <c r="A3" t="s">
        <v>486</v>
      </c>
      <c r="B3" t="s">
        <v>487</v>
      </c>
      <c r="C3" t="s">
        <v>488</v>
      </c>
      <c r="D3" t="s">
        <v>100</v>
      </c>
      <c r="K3" t="s">
        <v>489</v>
      </c>
    </row>
    <row r="4" spans="1:11" x14ac:dyDescent="0.25">
      <c r="A4" t="s">
        <v>490</v>
      </c>
      <c r="B4" t="s">
        <v>491</v>
      </c>
      <c r="C4" t="s">
        <v>492</v>
      </c>
      <c r="D4" t="s">
        <v>493</v>
      </c>
      <c r="E4" t="s">
        <v>494</v>
      </c>
      <c r="K4" t="s">
        <v>495</v>
      </c>
    </row>
    <row r="5" spans="1:11" x14ac:dyDescent="0.25">
      <c r="A5" t="s">
        <v>496</v>
      </c>
      <c r="B5" t="s">
        <v>497</v>
      </c>
      <c r="C5" s="3" t="s">
        <v>498</v>
      </c>
      <c r="D5" t="s">
        <v>499</v>
      </c>
      <c r="E5" t="s">
        <v>500</v>
      </c>
      <c r="F5" t="s">
        <v>497</v>
      </c>
      <c r="G5" t="s">
        <v>498</v>
      </c>
      <c r="H5" t="s">
        <v>499</v>
      </c>
      <c r="I5" t="s">
        <v>100</v>
      </c>
      <c r="J5" t="s">
        <v>100</v>
      </c>
      <c r="K5" t="s">
        <v>501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467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476</v>
      </c>
      <c r="K1" t="s">
        <v>477</v>
      </c>
      <c r="L1" t="s">
        <v>502</v>
      </c>
      <c r="M1" t="s">
        <v>503</v>
      </c>
      <c r="N1" t="s">
        <v>122</v>
      </c>
    </row>
    <row r="2" spans="1:14" x14ac:dyDescent="0.25">
      <c r="A2" t="s">
        <v>478</v>
      </c>
      <c r="B2" t="s">
        <v>504</v>
      </c>
      <c r="C2" t="s">
        <v>505</v>
      </c>
      <c r="D2" t="s">
        <v>506</v>
      </c>
      <c r="E2" t="s">
        <v>507</v>
      </c>
      <c r="F2" t="s">
        <v>508</v>
      </c>
      <c r="G2" t="s">
        <v>509</v>
      </c>
      <c r="K2" t="s">
        <v>510</v>
      </c>
      <c r="L2" s="5" t="s">
        <v>511</v>
      </c>
      <c r="M2" s="5" t="s">
        <v>511</v>
      </c>
      <c r="N2" t="s">
        <v>512</v>
      </c>
    </row>
    <row r="3" spans="1:14" x14ac:dyDescent="0.25">
      <c r="A3" t="s">
        <v>486</v>
      </c>
      <c r="B3" t="s">
        <v>513</v>
      </c>
      <c r="C3" t="s">
        <v>514</v>
      </c>
      <c r="D3" t="s">
        <v>60</v>
      </c>
      <c r="K3" t="s">
        <v>515</v>
      </c>
      <c r="L3" s="5" t="s">
        <v>511</v>
      </c>
      <c r="M3" s="5" t="s">
        <v>511</v>
      </c>
      <c r="N3" t="s">
        <v>512</v>
      </c>
    </row>
    <row r="4" spans="1:14" x14ac:dyDescent="0.25">
      <c r="A4" t="s">
        <v>490</v>
      </c>
      <c r="B4" t="s">
        <v>516</v>
      </c>
      <c r="C4" t="s">
        <v>517</v>
      </c>
      <c r="D4" t="s">
        <v>518</v>
      </c>
      <c r="E4" t="s">
        <v>519</v>
      </c>
      <c r="K4" t="s">
        <v>520</v>
      </c>
      <c r="L4" s="5" t="s">
        <v>511</v>
      </c>
      <c r="M4" s="5" t="s">
        <v>511</v>
      </c>
      <c r="N4" t="s">
        <v>512</v>
      </c>
    </row>
    <row r="5" spans="1:14" x14ac:dyDescent="0.25">
      <c r="A5" t="s">
        <v>496</v>
      </c>
      <c r="B5" s="3" t="s">
        <v>498</v>
      </c>
      <c r="C5" t="s">
        <v>499</v>
      </c>
      <c r="D5" t="s">
        <v>500</v>
      </c>
      <c r="E5" t="s">
        <v>497</v>
      </c>
      <c r="F5" t="s">
        <v>498</v>
      </c>
      <c r="G5" t="s">
        <v>499</v>
      </c>
      <c r="H5" t="s">
        <v>497</v>
      </c>
      <c r="I5" t="s">
        <v>60</v>
      </c>
      <c r="J5" t="s">
        <v>60</v>
      </c>
      <c r="K5" t="s">
        <v>521</v>
      </c>
      <c r="L5" s="5" t="s">
        <v>511</v>
      </c>
      <c r="M5" s="5" t="s">
        <v>511</v>
      </c>
      <c r="N5" t="s">
        <v>512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540</v>
      </c>
      <c r="U1" t="s">
        <v>541</v>
      </c>
    </row>
    <row r="2" spans="1:21" x14ac:dyDescent="0.25">
      <c r="A2" t="s">
        <v>542</v>
      </c>
      <c r="B2" t="s">
        <v>543</v>
      </c>
      <c r="C2" t="s">
        <v>544</v>
      </c>
      <c r="D2" t="s">
        <v>545</v>
      </c>
      <c r="E2" t="s">
        <v>546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  <c r="L2" t="s">
        <v>553</v>
      </c>
      <c r="M2" t="s">
        <v>554</v>
      </c>
      <c r="N2" t="s">
        <v>555</v>
      </c>
      <c r="P2" t="s">
        <v>556</v>
      </c>
      <c r="Q2" t="s">
        <v>557</v>
      </c>
      <c r="R2" t="s">
        <v>558</v>
      </c>
      <c r="S2" t="s">
        <v>559</v>
      </c>
      <c r="U2" t="s">
        <v>542</v>
      </c>
    </row>
    <row r="3" spans="1:21" x14ac:dyDescent="0.25">
      <c r="A3" t="s">
        <v>560</v>
      </c>
      <c r="B3" t="s">
        <v>561</v>
      </c>
      <c r="C3" t="s">
        <v>562</v>
      </c>
      <c r="D3" t="s">
        <v>316</v>
      </c>
      <c r="O3" t="s">
        <v>563</v>
      </c>
      <c r="T3" t="s">
        <v>564</v>
      </c>
      <c r="U3" t="s">
        <v>565</v>
      </c>
    </row>
    <row r="4" spans="1:21" x14ac:dyDescent="0.25">
      <c r="A4" t="s">
        <v>566</v>
      </c>
      <c r="O4" t="s">
        <v>567</v>
      </c>
      <c r="T4" t="s">
        <v>568</v>
      </c>
      <c r="U4" t="s">
        <v>569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541</v>
      </c>
      <c r="U1" t="s">
        <v>132</v>
      </c>
      <c r="V1" t="s">
        <v>570</v>
      </c>
      <c r="W1" t="s">
        <v>571</v>
      </c>
      <c r="X1" t="s">
        <v>122</v>
      </c>
    </row>
    <row r="2" spans="1:24" x14ac:dyDescent="0.25">
      <c r="A2" t="s">
        <v>542</v>
      </c>
      <c r="B2" t="s">
        <v>547</v>
      </c>
      <c r="C2" t="s">
        <v>548</v>
      </c>
      <c r="D2" t="s">
        <v>572</v>
      </c>
      <c r="E2" t="s">
        <v>573</v>
      </c>
      <c r="F2" t="s">
        <v>543</v>
      </c>
      <c r="G2" t="s">
        <v>544</v>
      </c>
      <c r="H2" t="s">
        <v>574</v>
      </c>
      <c r="I2" t="s">
        <v>553</v>
      </c>
      <c r="J2" t="s">
        <v>554</v>
      </c>
      <c r="K2" t="s">
        <v>575</v>
      </c>
      <c r="L2" t="s">
        <v>550</v>
      </c>
      <c r="M2" t="s">
        <v>551</v>
      </c>
      <c r="N2" t="s">
        <v>576</v>
      </c>
      <c r="P2" t="s">
        <v>577</v>
      </c>
      <c r="Q2" t="s">
        <v>578</v>
      </c>
      <c r="R2" t="s">
        <v>579</v>
      </c>
      <c r="S2" t="s">
        <v>580</v>
      </c>
      <c r="T2" t="s">
        <v>542</v>
      </c>
      <c r="U2" s="5" t="s">
        <v>581</v>
      </c>
      <c r="V2" s="5" t="s">
        <v>581</v>
      </c>
      <c r="W2" s="5" t="s">
        <v>581</v>
      </c>
      <c r="X2" t="s">
        <v>582</v>
      </c>
    </row>
    <row r="3" spans="1:24" x14ac:dyDescent="0.25">
      <c r="A3" t="s">
        <v>560</v>
      </c>
      <c r="B3" s="5" t="s">
        <v>583</v>
      </c>
      <c r="C3" s="5" t="s">
        <v>584</v>
      </c>
      <c r="D3" s="5" t="s">
        <v>585</v>
      </c>
      <c r="E3" s="5" t="s">
        <v>186</v>
      </c>
      <c r="F3" s="5" t="s">
        <v>586</v>
      </c>
      <c r="G3" s="5"/>
      <c r="H3" s="5"/>
      <c r="I3" s="5"/>
      <c r="J3" s="5"/>
      <c r="K3" s="5"/>
      <c r="L3" s="5"/>
      <c r="M3" s="5"/>
      <c r="N3" s="5"/>
      <c r="O3" t="s">
        <v>587</v>
      </c>
      <c r="T3" t="s">
        <v>565</v>
      </c>
      <c r="V3" s="5" t="s">
        <v>581</v>
      </c>
      <c r="W3" s="5" t="s">
        <v>581</v>
      </c>
      <c r="X3" t="s">
        <v>582</v>
      </c>
    </row>
    <row r="4" spans="1:24" x14ac:dyDescent="0.25">
      <c r="A4" t="s">
        <v>566</v>
      </c>
      <c r="B4" s="5" t="s">
        <v>588</v>
      </c>
      <c r="C4" s="5" t="s">
        <v>589</v>
      </c>
      <c r="O4" t="s">
        <v>590</v>
      </c>
      <c r="T4" t="s">
        <v>569</v>
      </c>
      <c r="V4" s="5" t="s">
        <v>591</v>
      </c>
      <c r="W4" s="5" t="s">
        <v>591</v>
      </c>
      <c r="X4" t="s">
        <v>582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592</v>
      </c>
      <c r="B1" t="s">
        <v>593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</row>
    <row r="2" spans="1:17" x14ac:dyDescent="0.25">
      <c r="A2" t="s">
        <v>654</v>
      </c>
      <c r="B2" t="s">
        <v>610</v>
      </c>
      <c r="C2" t="s">
        <v>611</v>
      </c>
      <c r="D2" s="6" t="s">
        <v>612</v>
      </c>
      <c r="E2" s="6" t="s">
        <v>613</v>
      </c>
      <c r="F2" t="s">
        <v>614</v>
      </c>
      <c r="G2" t="s">
        <v>615</v>
      </c>
      <c r="H2" t="s">
        <v>616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s="10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592</v>
      </c>
      <c r="B1" t="s">
        <v>593</v>
      </c>
      <c r="C1" t="s">
        <v>626</v>
      </c>
      <c r="D1" t="s">
        <v>594</v>
      </c>
      <c r="E1" t="s">
        <v>595</v>
      </c>
      <c r="F1" t="s">
        <v>596</v>
      </c>
      <c r="G1" t="s">
        <v>627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  <c r="P1" t="s">
        <v>605</v>
      </c>
      <c r="Q1" t="s">
        <v>606</v>
      </c>
      <c r="R1" t="s">
        <v>607</v>
      </c>
      <c r="S1" t="s">
        <v>608</v>
      </c>
    </row>
    <row r="2" spans="1:19" x14ac:dyDescent="0.25">
      <c r="A2" t="s">
        <v>609</v>
      </c>
      <c r="B2" t="s">
        <v>610</v>
      </c>
      <c r="C2" t="s">
        <v>628</v>
      </c>
      <c r="D2" t="str">
        <f>LOWER(C2)</f>
        <v>withdrawn</v>
      </c>
      <c r="E2" s="6" t="s">
        <v>612</v>
      </c>
      <c r="F2" s="6" t="s">
        <v>425</v>
      </c>
      <c r="G2" s="6" t="s">
        <v>425</v>
      </c>
      <c r="H2" t="s">
        <v>614</v>
      </c>
      <c r="I2" t="s">
        <v>615</v>
      </c>
      <c r="J2" t="s">
        <v>616</v>
      </c>
      <c r="K2" t="s">
        <v>629</v>
      </c>
      <c r="L2" t="s">
        <v>630</v>
      </c>
      <c r="M2" t="s">
        <v>631</v>
      </c>
      <c r="N2" t="s">
        <v>632</v>
      </c>
      <c r="O2" t="s">
        <v>633</v>
      </c>
      <c r="P2" t="s">
        <v>634</v>
      </c>
      <c r="Q2" t="s">
        <v>635</v>
      </c>
      <c r="R2" t="s">
        <v>636</v>
      </c>
      <c r="S2" s="10" t="s">
        <v>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656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199</v>
      </c>
      <c r="B2" s="5" t="s">
        <v>656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2025-07-13T05:05:45Z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