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D2/manolo/OneDrive/Trabalho/UFSCar/PosDoc/Colaboração_Faircloth/ManuscriptSpDelScleropages/"/>
    </mc:Choice>
  </mc:AlternateContent>
  <xr:revisionPtr revIDLastSave="0" documentId="13_ncr:1_{35E34A70-7E11-B74E-8D3D-04A61DB515D7}" xr6:coauthVersionLast="45" xr6:coauthVersionMax="45" xr10:uidLastSave="{00000000-0000-0000-0000-000000000000}"/>
  <bookViews>
    <workbookView xWindow="320" yWindow="460" windowWidth="24940" windowHeight="14600" xr2:uid="{BC9D8DE1-0F4A-2F4D-8BA9-BAD3EECD621A}"/>
  </bookViews>
  <sheets>
    <sheet name="Planilha1" sheetId="1" r:id="rId1"/>
  </sheets>
  <definedNames>
    <definedName name="_xlchart.v1.0" hidden="1">Planilha1!$B$2:$S$2</definedName>
    <definedName name="_xlchart.v1.1" hidden="1">Planilha1!$B$3:$S$3</definedName>
    <definedName name="_xlchart.v1.10" hidden="1">Planilha1!$B$3:$S$3</definedName>
    <definedName name="_xlchart.v1.11" hidden="1">Planilha1!$B$4:$S$4</definedName>
    <definedName name="_xlchart.v1.2" hidden="1">Planilha1!$B$4:$S$4</definedName>
    <definedName name="_xlchart.v1.3" hidden="1">Planilha1!$B$2:$S$2</definedName>
    <definedName name="_xlchart.v1.4" hidden="1">Planilha1!$B$3:$S$3</definedName>
    <definedName name="_xlchart.v1.5" hidden="1">Planilha1!$B$4:$S$4</definedName>
    <definedName name="_xlchart.v1.6" hidden="1">Planilha1!$B$2:$S$2</definedName>
    <definedName name="_xlchart.v1.7" hidden="1">Planilha1!$B$3:$S$3</definedName>
    <definedName name="_xlchart.v1.8" hidden="1">Planilha1!$B$4:$S$4</definedName>
    <definedName name="_xlchart.v1.9" hidden="1">Planilha1!$B$2:$S$2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P15" i="1"/>
  <c r="C18" i="1"/>
  <c r="D18" i="1"/>
  <c r="F18" i="1"/>
  <c r="G18" i="1"/>
  <c r="H18" i="1"/>
  <c r="I18" i="1"/>
  <c r="K18" i="1"/>
  <c r="L18" i="1"/>
  <c r="M18" i="1"/>
  <c r="N18" i="1"/>
  <c r="P18" i="1"/>
  <c r="Q18" i="1"/>
  <c r="R18" i="1"/>
  <c r="S18" i="1"/>
  <c r="B18" i="1"/>
  <c r="C17" i="1"/>
  <c r="D17" i="1"/>
  <c r="F17" i="1"/>
  <c r="G17" i="1"/>
  <c r="H17" i="1"/>
  <c r="I17" i="1"/>
  <c r="K17" i="1"/>
  <c r="L17" i="1"/>
  <c r="M17" i="1"/>
  <c r="N17" i="1"/>
  <c r="P17" i="1"/>
  <c r="Q17" i="1"/>
  <c r="R17" i="1"/>
  <c r="S17" i="1"/>
  <c r="B17" i="1"/>
  <c r="B14" i="1"/>
  <c r="D14" i="1"/>
  <c r="B15" i="1"/>
  <c r="C15" i="1"/>
  <c r="D15" i="1"/>
  <c r="F15" i="1"/>
  <c r="G15" i="1"/>
  <c r="H15" i="1"/>
  <c r="I15" i="1"/>
  <c r="K15" i="1"/>
  <c r="L15" i="1"/>
  <c r="M15" i="1"/>
  <c r="N15" i="1"/>
  <c r="Q15" i="1"/>
  <c r="R15" i="1"/>
  <c r="S15" i="1"/>
  <c r="F14" i="1"/>
  <c r="G14" i="1"/>
  <c r="H14" i="1"/>
  <c r="I14" i="1"/>
  <c r="K14" i="1"/>
  <c r="L14" i="1"/>
  <c r="M14" i="1"/>
  <c r="N14" i="1"/>
  <c r="P14" i="1"/>
  <c r="Q14" i="1"/>
  <c r="R14" i="1"/>
  <c r="S14" i="1"/>
</calcChain>
</file>

<file path=xl/sharedStrings.xml><?xml version="1.0" encoding="utf-8"?>
<sst xmlns="http://schemas.openxmlformats.org/spreadsheetml/2006/main" count="35" uniqueCount="12">
  <si>
    <t>Traits only</t>
  </si>
  <si>
    <t>10SNPs</t>
  </si>
  <si>
    <t>50SNPs</t>
  </si>
  <si>
    <t>1KSNPs</t>
  </si>
  <si>
    <t>BM</t>
  </si>
  <si>
    <t>OU</t>
  </si>
  <si>
    <t>discrete</t>
  </si>
  <si>
    <t>SNPonly</t>
  </si>
  <si>
    <t>training</t>
  </si>
  <si>
    <t>validation</t>
  </si>
  <si>
    <t>Median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</si>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</sst>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Planilha1!$K$2:$S$2</c:f>
              <c:strCache>
                <c:ptCount val="9"/>
                <c:pt idx="0">
                  <c:v>SNPonly</c:v>
                </c:pt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</c:strCache>
            </c:strRef>
          </c:cat>
          <c:val>
            <c:numRef>
              <c:f>Planilha1!$K$14:$S$14</c:f>
              <c:numCache>
                <c:formatCode>General</c:formatCode>
                <c:ptCount val="9"/>
                <c:pt idx="0">
                  <c:v>0.98770000000000002</c:v>
                </c:pt>
                <c:pt idx="1">
                  <c:v>0.99229999999999996</c:v>
                </c:pt>
                <c:pt idx="2">
                  <c:v>0.99209999999999998</c:v>
                </c:pt>
                <c:pt idx="3">
                  <c:v>0.99590000000000001</c:v>
                </c:pt>
                <c:pt idx="5">
                  <c:v>0.99029999999999996</c:v>
                </c:pt>
                <c:pt idx="6">
                  <c:v>0.99919999999999998</c:v>
                </c:pt>
                <c:pt idx="7">
                  <c:v>0.99619999999999997</c:v>
                </c:pt>
                <c:pt idx="8">
                  <c:v>0.99850000000000005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4-1C42-9638-3FB233745258}"/>
            </c:ext>
          </c:extLst>
        </c:ser>
        <c:ser>
          <c:idx val="1"/>
          <c:order val="1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Planilha1!$K$2:$S$2</c:f>
              <c:strCache>
                <c:ptCount val="9"/>
                <c:pt idx="0">
                  <c:v>SNPonly</c:v>
                </c:pt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</c:strCache>
            </c:strRef>
          </c:cat>
          <c:val>
            <c:numRef>
              <c:f>Planilha1!$K$15:$S$15</c:f>
              <c:numCache>
                <c:formatCode>General</c:formatCode>
                <c:ptCount val="9"/>
                <c:pt idx="0">
                  <c:v>0.97</c:v>
                </c:pt>
                <c:pt idx="1">
                  <c:v>0.97</c:v>
                </c:pt>
                <c:pt idx="2">
                  <c:v>0.98</c:v>
                </c:pt>
                <c:pt idx="3">
                  <c:v>0.98</c:v>
                </c:pt>
                <c:pt idx="5">
                  <c:v>0.96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4-1C42-9638-3FB233745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236576"/>
        <c:axId val="1504508672"/>
      </c:barChart>
      <c:catAx>
        <c:axId val="1507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08672"/>
        <c:crosses val="autoZero"/>
        <c:auto val="1"/>
        <c:lblAlgn val="ctr"/>
        <c:lblOffset val="100"/>
        <c:noMultiLvlLbl val="0"/>
      </c:catAx>
      <c:valAx>
        <c:axId val="150450867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36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Planilha1!$A$2:$S$2</c:f>
              <c:strCache>
                <c:ptCount val="19"/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  <c:pt idx="10">
                  <c:v>SNPonly</c:v>
                </c:pt>
                <c:pt idx="11">
                  <c:v>discrete</c:v>
                </c:pt>
                <c:pt idx="12">
                  <c:v>BM</c:v>
                </c:pt>
                <c:pt idx="13">
                  <c:v>OU</c:v>
                </c:pt>
                <c:pt idx="15">
                  <c:v>SNPonly</c:v>
                </c:pt>
                <c:pt idx="16">
                  <c:v>discrete</c:v>
                </c:pt>
                <c:pt idx="17">
                  <c:v>BM</c:v>
                </c:pt>
                <c:pt idx="18">
                  <c:v>OU</c:v>
                </c:pt>
              </c:strCache>
            </c:strRef>
          </c:cat>
          <c:val>
            <c:numRef>
              <c:f>Planilha1!$A$14:$S$14</c:f>
              <c:numCache>
                <c:formatCode>General</c:formatCode>
                <c:ptCount val="19"/>
                <c:pt idx="0">
                  <c:v>0</c:v>
                </c:pt>
                <c:pt idx="1">
                  <c:v>0.25969999999999999</c:v>
                </c:pt>
                <c:pt idx="2">
                  <c:v>0.25509999999999999</c:v>
                </c:pt>
                <c:pt idx="3">
                  <c:v>0.36059999999999998</c:v>
                </c:pt>
                <c:pt idx="5">
                  <c:v>0.78</c:v>
                </c:pt>
                <c:pt idx="6">
                  <c:v>0.88380000000000003</c:v>
                </c:pt>
                <c:pt idx="7">
                  <c:v>0.87460000000000004</c:v>
                </c:pt>
                <c:pt idx="8">
                  <c:v>0.91180000000000005</c:v>
                </c:pt>
                <c:pt idx="10">
                  <c:v>0.98770000000000002</c:v>
                </c:pt>
                <c:pt idx="11">
                  <c:v>0.99229999999999996</c:v>
                </c:pt>
                <c:pt idx="12">
                  <c:v>0.99209999999999998</c:v>
                </c:pt>
                <c:pt idx="13">
                  <c:v>0.99590000000000001</c:v>
                </c:pt>
                <c:pt idx="15">
                  <c:v>0.99029999999999996</c:v>
                </c:pt>
                <c:pt idx="16">
                  <c:v>0.99919999999999998</c:v>
                </c:pt>
                <c:pt idx="17">
                  <c:v>0.99619999999999997</c:v>
                </c:pt>
                <c:pt idx="18">
                  <c:v>0.99850000000000005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D3-074C-8050-15BBA3B27726}"/>
            </c:ext>
          </c:extLst>
        </c:ser>
        <c:ser>
          <c:idx val="1"/>
          <c:order val="1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Planilha1!$A$2:$S$2</c:f>
              <c:strCache>
                <c:ptCount val="19"/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  <c:pt idx="10">
                  <c:v>SNPonly</c:v>
                </c:pt>
                <c:pt idx="11">
                  <c:v>discrete</c:v>
                </c:pt>
                <c:pt idx="12">
                  <c:v>BM</c:v>
                </c:pt>
                <c:pt idx="13">
                  <c:v>OU</c:v>
                </c:pt>
                <c:pt idx="15">
                  <c:v>SNPonly</c:v>
                </c:pt>
                <c:pt idx="16">
                  <c:v>discrete</c:v>
                </c:pt>
                <c:pt idx="17">
                  <c:v>BM</c:v>
                </c:pt>
                <c:pt idx="18">
                  <c:v>OU</c:v>
                </c:pt>
              </c:strCache>
            </c:strRef>
          </c:cat>
          <c:val>
            <c:numRef>
              <c:f>Planilha1!$A$15:$S$15</c:f>
              <c:numCache>
                <c:formatCode>General</c:formatCode>
                <c:ptCount val="19"/>
                <c:pt idx="0">
                  <c:v>0</c:v>
                </c:pt>
                <c:pt idx="1">
                  <c:v>0.28000000000000003</c:v>
                </c:pt>
                <c:pt idx="2">
                  <c:v>0.3</c:v>
                </c:pt>
                <c:pt idx="3">
                  <c:v>0.39</c:v>
                </c:pt>
                <c:pt idx="5">
                  <c:v>0.67</c:v>
                </c:pt>
                <c:pt idx="6">
                  <c:v>0.83</c:v>
                </c:pt>
                <c:pt idx="7">
                  <c:v>0.78</c:v>
                </c:pt>
                <c:pt idx="8">
                  <c:v>0.85</c:v>
                </c:pt>
                <c:pt idx="10">
                  <c:v>0.97</c:v>
                </c:pt>
                <c:pt idx="11">
                  <c:v>0.97</c:v>
                </c:pt>
                <c:pt idx="12">
                  <c:v>0.98</c:v>
                </c:pt>
                <c:pt idx="13">
                  <c:v>0.98</c:v>
                </c:pt>
                <c:pt idx="15">
                  <c:v>0.96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D3-074C-8050-15BBA3B2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236576"/>
        <c:axId val="1504508672"/>
      </c:barChart>
      <c:catAx>
        <c:axId val="1507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08672"/>
        <c:crosses val="autoZero"/>
        <c:auto val="1"/>
        <c:lblAlgn val="ctr"/>
        <c:lblOffset val="100"/>
        <c:noMultiLvlLbl val="0"/>
      </c:catAx>
      <c:valAx>
        <c:axId val="1504508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36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Planilha1!$K$2:$S$2</c:f>
              <c:strCache>
                <c:ptCount val="9"/>
                <c:pt idx="0">
                  <c:v>SNPonly</c:v>
                </c:pt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</c:strCache>
            </c:strRef>
          </c:cat>
          <c:val>
            <c:numRef>
              <c:f>Planilha1!$K$17:$S$17</c:f>
              <c:numCache>
                <c:formatCode>General</c:formatCode>
                <c:ptCount val="9"/>
                <c:pt idx="0">
                  <c:v>0.96616000000000002</c:v>
                </c:pt>
                <c:pt idx="1">
                  <c:v>0.99107999999999996</c:v>
                </c:pt>
                <c:pt idx="2">
                  <c:v>0.99062000000000006</c:v>
                </c:pt>
                <c:pt idx="3">
                  <c:v>0.9778</c:v>
                </c:pt>
                <c:pt idx="5">
                  <c:v>0.98496000000000006</c:v>
                </c:pt>
                <c:pt idx="6">
                  <c:v>0.99890000000000012</c:v>
                </c:pt>
                <c:pt idx="7">
                  <c:v>0.99550000000000005</c:v>
                </c:pt>
                <c:pt idx="8">
                  <c:v>0.99749999999999994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A-2D44-A1BC-8A94EC6B1500}"/>
            </c:ext>
          </c:extLst>
        </c:ser>
        <c:ser>
          <c:idx val="1"/>
          <c:order val="1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Planilha1!$K$2:$S$2</c:f>
              <c:strCache>
                <c:ptCount val="9"/>
                <c:pt idx="0">
                  <c:v>SNPonly</c:v>
                </c:pt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</c:strCache>
            </c:strRef>
          </c:cat>
          <c:val>
            <c:numRef>
              <c:f>Planilha1!$K$18:$S$18</c:f>
              <c:numCache>
                <c:formatCode>General</c:formatCode>
                <c:ptCount val="9"/>
                <c:pt idx="0">
                  <c:v>0.94881999999999989</c:v>
                </c:pt>
                <c:pt idx="1">
                  <c:v>0.97148000000000001</c:v>
                </c:pt>
                <c:pt idx="2">
                  <c:v>0.97707999999999995</c:v>
                </c:pt>
                <c:pt idx="3">
                  <c:v>0.98517999999999994</c:v>
                </c:pt>
                <c:pt idx="5">
                  <c:v>0.98026000000000002</c:v>
                </c:pt>
                <c:pt idx="6">
                  <c:v>0.99199999999999999</c:v>
                </c:pt>
                <c:pt idx="7">
                  <c:v>0.99924000000000002</c:v>
                </c:pt>
                <c:pt idx="8">
                  <c:v>0.98543999999999998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8A-2D44-A1BC-8A94EC6B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236576"/>
        <c:axId val="1504508672"/>
      </c:barChart>
      <c:catAx>
        <c:axId val="1507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08672"/>
        <c:crosses val="autoZero"/>
        <c:auto val="1"/>
        <c:lblAlgn val="ctr"/>
        <c:lblOffset val="100"/>
        <c:noMultiLvlLbl val="0"/>
      </c:catAx>
      <c:valAx>
        <c:axId val="1504508672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36576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pt-B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Título do Gráfico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Planilha1!$A$2:$S$2</c:f>
              <c:strCache>
                <c:ptCount val="19"/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  <c:pt idx="10">
                  <c:v>SNPonly</c:v>
                </c:pt>
                <c:pt idx="11">
                  <c:v>discrete</c:v>
                </c:pt>
                <c:pt idx="12">
                  <c:v>BM</c:v>
                </c:pt>
                <c:pt idx="13">
                  <c:v>OU</c:v>
                </c:pt>
                <c:pt idx="15">
                  <c:v>SNPonly</c:v>
                </c:pt>
                <c:pt idx="16">
                  <c:v>discrete</c:v>
                </c:pt>
                <c:pt idx="17">
                  <c:v>BM</c:v>
                </c:pt>
                <c:pt idx="18">
                  <c:v>OU</c:v>
                </c:pt>
              </c:strCache>
            </c:strRef>
          </c:cat>
          <c:val>
            <c:numRef>
              <c:f>Planilha1!$A$17:$S$17</c:f>
              <c:numCache>
                <c:formatCode>General</c:formatCode>
                <c:ptCount val="19"/>
                <c:pt idx="0">
                  <c:v>0</c:v>
                </c:pt>
                <c:pt idx="1">
                  <c:v>0.26246000000000003</c:v>
                </c:pt>
                <c:pt idx="2">
                  <c:v>0.27932000000000007</c:v>
                </c:pt>
                <c:pt idx="3">
                  <c:v>0.34473999999999999</c:v>
                </c:pt>
                <c:pt idx="5">
                  <c:v>0.7845399999999999</c:v>
                </c:pt>
                <c:pt idx="6">
                  <c:v>0.88043999999999989</c:v>
                </c:pt>
                <c:pt idx="7">
                  <c:v>0.84009999999999996</c:v>
                </c:pt>
                <c:pt idx="8">
                  <c:v>0.9106200000000001</c:v>
                </c:pt>
                <c:pt idx="10">
                  <c:v>0.96616000000000002</c:v>
                </c:pt>
                <c:pt idx="11">
                  <c:v>0.99107999999999996</c:v>
                </c:pt>
                <c:pt idx="12">
                  <c:v>0.99062000000000006</c:v>
                </c:pt>
                <c:pt idx="13">
                  <c:v>0.9778</c:v>
                </c:pt>
                <c:pt idx="15">
                  <c:v>0.98496000000000006</c:v>
                </c:pt>
                <c:pt idx="16">
                  <c:v>0.99890000000000012</c:v>
                </c:pt>
                <c:pt idx="17">
                  <c:v>0.99550000000000005</c:v>
                </c:pt>
                <c:pt idx="18">
                  <c:v>0.99749999999999994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9-1F49-ACE2-18F1D04D7DA5}"/>
            </c:ext>
          </c:extLst>
        </c:ser>
        <c:ser>
          <c:idx val="1"/>
          <c:order val="1"/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Planilha1!$A$2:$S$2</c:f>
              <c:strCache>
                <c:ptCount val="19"/>
                <c:pt idx="1">
                  <c:v>discrete</c:v>
                </c:pt>
                <c:pt idx="2">
                  <c:v>BM</c:v>
                </c:pt>
                <c:pt idx="3">
                  <c:v>OU</c:v>
                </c:pt>
                <c:pt idx="5">
                  <c:v>SNPonly</c:v>
                </c:pt>
                <c:pt idx="6">
                  <c:v>discrete</c:v>
                </c:pt>
                <c:pt idx="7">
                  <c:v>BM</c:v>
                </c:pt>
                <c:pt idx="8">
                  <c:v>OU</c:v>
                </c:pt>
                <c:pt idx="10">
                  <c:v>SNPonly</c:v>
                </c:pt>
                <c:pt idx="11">
                  <c:v>discrete</c:v>
                </c:pt>
                <c:pt idx="12">
                  <c:v>BM</c:v>
                </c:pt>
                <c:pt idx="13">
                  <c:v>OU</c:v>
                </c:pt>
                <c:pt idx="15">
                  <c:v>SNPonly</c:v>
                </c:pt>
                <c:pt idx="16">
                  <c:v>discrete</c:v>
                </c:pt>
                <c:pt idx="17">
                  <c:v>BM</c:v>
                </c:pt>
                <c:pt idx="18">
                  <c:v>OU</c:v>
                </c:pt>
              </c:strCache>
            </c:strRef>
          </c:cat>
          <c:val>
            <c:numRef>
              <c:f>Planilha1!$A$18:$S$18</c:f>
              <c:numCache>
                <c:formatCode>General</c:formatCode>
                <c:ptCount val="19"/>
                <c:pt idx="0">
                  <c:v>0</c:v>
                </c:pt>
                <c:pt idx="1">
                  <c:v>0.2918</c:v>
                </c:pt>
                <c:pt idx="2">
                  <c:v>0.26901999999999998</c:v>
                </c:pt>
                <c:pt idx="3">
                  <c:v>0.38246000000000002</c:v>
                </c:pt>
                <c:pt idx="5">
                  <c:v>0.7093799999999999</c:v>
                </c:pt>
                <c:pt idx="6">
                  <c:v>0.82042000000000004</c:v>
                </c:pt>
                <c:pt idx="7">
                  <c:v>0.76737999999999995</c:v>
                </c:pt>
                <c:pt idx="8">
                  <c:v>0.86154000000000008</c:v>
                </c:pt>
                <c:pt idx="10">
                  <c:v>0.94881999999999989</c:v>
                </c:pt>
                <c:pt idx="11">
                  <c:v>0.97148000000000001</c:v>
                </c:pt>
                <c:pt idx="12">
                  <c:v>0.97707999999999995</c:v>
                </c:pt>
                <c:pt idx="13">
                  <c:v>0.98517999999999994</c:v>
                </c:pt>
                <c:pt idx="15">
                  <c:v>0.98026000000000002</c:v>
                </c:pt>
                <c:pt idx="16">
                  <c:v>0.99199999999999999</c:v>
                </c:pt>
                <c:pt idx="17">
                  <c:v>0.99924000000000002</c:v>
                </c:pt>
                <c:pt idx="18">
                  <c:v>0.98543999999999998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9-1F49-ACE2-18F1D04D7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236576"/>
        <c:axId val="1504508672"/>
      </c:barChart>
      <c:catAx>
        <c:axId val="150723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08672"/>
        <c:crosses val="autoZero"/>
        <c:auto val="1"/>
        <c:lblAlgn val="ctr"/>
        <c:lblOffset val="100"/>
        <c:noMultiLvlLbl val="0"/>
      </c:catAx>
      <c:valAx>
        <c:axId val="15045086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23657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19</xdr:row>
      <xdr:rowOff>50800</xdr:rowOff>
    </xdr:from>
    <xdr:to>
      <xdr:col>14</xdr:col>
      <xdr:colOff>609600</xdr:colOff>
      <xdr:row>34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3FEE6E-6448-0F49-BB64-3060CD601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20</xdr:row>
      <xdr:rowOff>0</xdr:rowOff>
    </xdr:from>
    <xdr:to>
      <xdr:col>7</xdr:col>
      <xdr:colOff>355600</xdr:colOff>
      <xdr:row>35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4D791A-F33D-D34A-9CE2-A920AA7DE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</xdr:colOff>
      <xdr:row>37</xdr:row>
      <xdr:rowOff>112059</xdr:rowOff>
    </xdr:from>
    <xdr:to>
      <xdr:col>15</xdr:col>
      <xdr:colOff>152400</xdr:colOff>
      <xdr:row>53</xdr:row>
      <xdr:rowOff>46319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7AC0DBB-3415-0247-B715-1DB52841E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541618</xdr:colOff>
      <xdr:row>38</xdr:row>
      <xdr:rowOff>18676</xdr:rowOff>
    </xdr:from>
    <xdr:to>
      <xdr:col>8</xdr:col>
      <xdr:colOff>211418</xdr:colOff>
      <xdr:row>53</xdr:row>
      <xdr:rowOff>158376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55C1CA3-2E2E-8541-B630-BAFDA763E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140D-8E69-9242-A408-C00A4FA6013C}">
  <dimension ref="A1:S18"/>
  <sheetViews>
    <sheetView tabSelected="1" topLeftCell="A14" zoomScale="68" workbookViewId="0">
      <selection activeCell="N17" sqref="N17"/>
    </sheetView>
  </sheetViews>
  <sheetFormatPr baseColWidth="10" defaultRowHeight="16" x14ac:dyDescent="0.2"/>
  <sheetData>
    <row r="1" spans="1:19" x14ac:dyDescent="0.2">
      <c r="B1" t="s">
        <v>0</v>
      </c>
      <c r="F1" t="s">
        <v>1</v>
      </c>
      <c r="K1" t="s">
        <v>2</v>
      </c>
      <c r="P1" t="s">
        <v>3</v>
      </c>
    </row>
    <row r="2" spans="1:19" x14ac:dyDescent="0.2">
      <c r="B2" t="s">
        <v>6</v>
      </c>
      <c r="C2" t="s">
        <v>4</v>
      </c>
      <c r="D2" t="s">
        <v>5</v>
      </c>
      <c r="F2" t="s">
        <v>7</v>
      </c>
      <c r="G2" t="s">
        <v>6</v>
      </c>
      <c r="H2" t="s">
        <v>4</v>
      </c>
      <c r="I2" t="s">
        <v>5</v>
      </c>
      <c r="K2" t="s">
        <v>7</v>
      </c>
      <c r="L2" t="s">
        <v>6</v>
      </c>
      <c r="M2" t="s">
        <v>4</v>
      </c>
      <c r="N2" t="s">
        <v>5</v>
      </c>
      <c r="P2" t="s">
        <v>7</v>
      </c>
      <c r="Q2" t="s">
        <v>6</v>
      </c>
      <c r="R2" t="s">
        <v>4</v>
      </c>
      <c r="S2" t="s">
        <v>5</v>
      </c>
    </row>
    <row r="3" spans="1:19" x14ac:dyDescent="0.2">
      <c r="A3" t="s">
        <v>8</v>
      </c>
      <c r="B3">
        <v>0.25900000000000001</v>
      </c>
      <c r="C3">
        <v>0.25509999999999999</v>
      </c>
      <c r="D3">
        <v>0.2923</v>
      </c>
      <c r="F3">
        <v>0.69689999999999996</v>
      </c>
      <c r="G3">
        <v>0.80210000000000004</v>
      </c>
      <c r="H3">
        <v>0.64690000000000003</v>
      </c>
      <c r="I3">
        <v>0.87770000000000004</v>
      </c>
      <c r="K3">
        <v>0.99409999999999998</v>
      </c>
      <c r="L3">
        <v>0.98740000000000006</v>
      </c>
      <c r="M3">
        <v>0.99539999999999995</v>
      </c>
      <c r="N3">
        <v>0.99590000000000001</v>
      </c>
      <c r="P3">
        <v>0.99129999999999996</v>
      </c>
      <c r="Q3">
        <v>1</v>
      </c>
      <c r="R3">
        <v>0.99619999999999997</v>
      </c>
      <c r="S3">
        <v>0.99719999999999998</v>
      </c>
    </row>
    <row r="4" spans="1:19" x14ac:dyDescent="0.2">
      <c r="A4" t="s">
        <v>9</v>
      </c>
      <c r="B4">
        <v>0.22</v>
      </c>
      <c r="C4">
        <v>0.34</v>
      </c>
      <c r="D4">
        <v>0.21</v>
      </c>
      <c r="F4">
        <v>0.67</v>
      </c>
      <c r="G4">
        <v>0.83</v>
      </c>
      <c r="H4">
        <v>0.56999999999999995</v>
      </c>
      <c r="I4">
        <v>0.64</v>
      </c>
      <c r="K4">
        <v>1</v>
      </c>
      <c r="L4">
        <v>1</v>
      </c>
      <c r="M4">
        <v>1</v>
      </c>
      <c r="N4">
        <v>0.98</v>
      </c>
      <c r="P4">
        <v>0.96</v>
      </c>
      <c r="Q4">
        <v>1</v>
      </c>
      <c r="R4">
        <v>1</v>
      </c>
      <c r="S4">
        <v>1</v>
      </c>
    </row>
    <row r="5" spans="1:19" x14ac:dyDescent="0.2">
      <c r="A5" t="s">
        <v>8</v>
      </c>
      <c r="B5">
        <v>0.26179999999999998</v>
      </c>
      <c r="C5">
        <v>0.25180000000000002</v>
      </c>
      <c r="D5">
        <v>0.36059999999999998</v>
      </c>
      <c r="F5">
        <v>0.9446</v>
      </c>
      <c r="G5">
        <v>0.93559999999999999</v>
      </c>
      <c r="H5">
        <v>0.9244</v>
      </c>
      <c r="I5">
        <v>0.91180000000000005</v>
      </c>
      <c r="K5">
        <v>0.88670000000000004</v>
      </c>
      <c r="L5">
        <v>0.99229999999999996</v>
      </c>
      <c r="M5">
        <v>0.99329999999999996</v>
      </c>
      <c r="N5">
        <v>0.99280000000000002</v>
      </c>
      <c r="P5">
        <v>0.96260000000000001</v>
      </c>
      <c r="Q5">
        <v>0.99819999999999998</v>
      </c>
      <c r="R5">
        <v>0.99819999999999998</v>
      </c>
      <c r="S5">
        <v>0.99850000000000005</v>
      </c>
    </row>
    <row r="6" spans="1:19" x14ac:dyDescent="0.2">
      <c r="A6" t="s">
        <v>9</v>
      </c>
      <c r="B6">
        <v>0.3</v>
      </c>
      <c r="C6">
        <v>0.18</v>
      </c>
      <c r="D6">
        <v>0.39</v>
      </c>
      <c r="F6">
        <v>0.85</v>
      </c>
      <c r="G6">
        <v>0.88</v>
      </c>
      <c r="H6">
        <v>0.88</v>
      </c>
      <c r="I6">
        <v>0.85</v>
      </c>
      <c r="K6">
        <v>0.86</v>
      </c>
      <c r="L6">
        <v>0.95</v>
      </c>
      <c r="M6">
        <v>0.98</v>
      </c>
      <c r="N6">
        <v>0.98</v>
      </c>
      <c r="P6">
        <v>1</v>
      </c>
      <c r="Q6">
        <v>1</v>
      </c>
      <c r="R6">
        <v>1</v>
      </c>
      <c r="S6">
        <v>1</v>
      </c>
    </row>
    <row r="7" spans="1:19" x14ac:dyDescent="0.2">
      <c r="A7" t="s">
        <v>8</v>
      </c>
      <c r="B7">
        <v>0.25969999999999999</v>
      </c>
      <c r="C7">
        <v>0.24379999999999999</v>
      </c>
      <c r="D7">
        <v>0.40949999999999998</v>
      </c>
      <c r="F7">
        <v>0.63739999999999997</v>
      </c>
      <c r="G7">
        <v>0.85509999999999997</v>
      </c>
      <c r="H7">
        <v>0.89870000000000005</v>
      </c>
      <c r="I7">
        <v>0.90690000000000004</v>
      </c>
      <c r="K7">
        <v>0.98770000000000002</v>
      </c>
      <c r="L7">
        <v>0.98619999999999997</v>
      </c>
      <c r="M7">
        <v>0.98129999999999995</v>
      </c>
      <c r="N7">
        <v>0.90590000000000004</v>
      </c>
      <c r="P7">
        <v>0.99209999999999998</v>
      </c>
      <c r="Q7">
        <v>0.99919999999999998</v>
      </c>
      <c r="R7">
        <v>0.98899999999999999</v>
      </c>
      <c r="S7">
        <v>0.99460000000000004</v>
      </c>
    </row>
    <row r="8" spans="1:19" x14ac:dyDescent="0.2">
      <c r="A8" t="s">
        <v>9</v>
      </c>
      <c r="B8">
        <v>0.25</v>
      </c>
      <c r="C8">
        <v>0.23</v>
      </c>
      <c r="D8">
        <v>0.51</v>
      </c>
      <c r="F8">
        <v>0.53</v>
      </c>
      <c r="G8">
        <v>0.75</v>
      </c>
      <c r="H8">
        <v>0.78</v>
      </c>
      <c r="I8">
        <v>0.83</v>
      </c>
      <c r="K8">
        <v>0.97</v>
      </c>
      <c r="L8">
        <v>1</v>
      </c>
      <c r="M8">
        <v>0.97</v>
      </c>
      <c r="N8">
        <v>0.97</v>
      </c>
      <c r="P8">
        <v>0.95</v>
      </c>
      <c r="Q8">
        <v>0.99</v>
      </c>
      <c r="R8">
        <v>1</v>
      </c>
      <c r="S8">
        <v>1</v>
      </c>
    </row>
    <row r="9" spans="1:19" x14ac:dyDescent="0.2">
      <c r="A9" t="s">
        <v>8</v>
      </c>
      <c r="B9">
        <v>0.28970000000000001</v>
      </c>
      <c r="C9">
        <v>0.33639999999999998</v>
      </c>
      <c r="D9">
        <v>0.2787</v>
      </c>
      <c r="F9">
        <v>0.86380000000000001</v>
      </c>
      <c r="G9">
        <v>0.92559999999999998</v>
      </c>
      <c r="H9">
        <v>0.87460000000000004</v>
      </c>
      <c r="I9">
        <v>0.93259999999999998</v>
      </c>
      <c r="K9">
        <v>0.97330000000000005</v>
      </c>
      <c r="L9">
        <v>0.99439999999999995</v>
      </c>
      <c r="M9">
        <v>0.99099999999999999</v>
      </c>
      <c r="N9">
        <v>0.99719999999999998</v>
      </c>
      <c r="P9">
        <v>0.99029999999999996</v>
      </c>
      <c r="Q9">
        <v>0.99919999999999998</v>
      </c>
      <c r="R9">
        <v>0.99819999999999998</v>
      </c>
      <c r="S9">
        <v>0.99850000000000005</v>
      </c>
    </row>
    <row r="10" spans="1:19" x14ac:dyDescent="0.2">
      <c r="A10" t="s">
        <v>9</v>
      </c>
      <c r="B10">
        <v>0.37</v>
      </c>
      <c r="C10">
        <v>0.3</v>
      </c>
      <c r="D10">
        <v>0.28000000000000003</v>
      </c>
      <c r="F10">
        <v>0.67</v>
      </c>
      <c r="G10">
        <v>0.89</v>
      </c>
      <c r="H10">
        <v>0.67</v>
      </c>
      <c r="I10">
        <v>0.88</v>
      </c>
      <c r="K10">
        <v>0.92</v>
      </c>
      <c r="L10">
        <v>0.95</v>
      </c>
      <c r="M10">
        <v>0.96</v>
      </c>
      <c r="N10">
        <v>0.98</v>
      </c>
      <c r="P10">
        <v>0.96</v>
      </c>
      <c r="Q10">
        <v>0.97</v>
      </c>
      <c r="R10">
        <v>1</v>
      </c>
      <c r="S10">
        <v>0.94</v>
      </c>
    </row>
    <row r="11" spans="1:19" x14ac:dyDescent="0.2">
      <c r="A11" t="s">
        <v>8</v>
      </c>
      <c r="B11">
        <v>0.24210000000000001</v>
      </c>
      <c r="C11">
        <v>0.3095</v>
      </c>
      <c r="D11">
        <v>0.3826</v>
      </c>
      <c r="F11">
        <v>0.78</v>
      </c>
      <c r="G11">
        <v>0.88380000000000003</v>
      </c>
      <c r="H11">
        <v>0.85589999999999999</v>
      </c>
      <c r="I11">
        <v>0.92410000000000003</v>
      </c>
      <c r="K11">
        <v>0.98899999999999999</v>
      </c>
      <c r="L11">
        <v>0.99509999999999998</v>
      </c>
      <c r="M11">
        <v>0.99209999999999998</v>
      </c>
      <c r="N11">
        <v>0.99719999999999998</v>
      </c>
      <c r="P11">
        <v>0.98850000000000005</v>
      </c>
      <c r="Q11">
        <v>0.99790000000000001</v>
      </c>
      <c r="R11">
        <v>0.99590000000000001</v>
      </c>
      <c r="S11">
        <v>0.99870000000000003</v>
      </c>
    </row>
    <row r="12" spans="1:19" x14ac:dyDescent="0.2">
      <c r="A12" t="s">
        <v>9</v>
      </c>
      <c r="B12">
        <v>0.28000000000000003</v>
      </c>
      <c r="C12">
        <v>0.38</v>
      </c>
      <c r="D12">
        <v>0.44</v>
      </c>
      <c r="F12">
        <v>0.8</v>
      </c>
      <c r="G12">
        <v>0.78</v>
      </c>
      <c r="H12">
        <v>0.86</v>
      </c>
      <c r="I12">
        <v>0.87</v>
      </c>
      <c r="K12">
        <v>1</v>
      </c>
      <c r="L12">
        <v>0.97</v>
      </c>
      <c r="M12">
        <v>0.98</v>
      </c>
      <c r="N12">
        <v>1</v>
      </c>
      <c r="P12">
        <v>1</v>
      </c>
      <c r="Q12">
        <v>1</v>
      </c>
      <c r="R12">
        <v>1</v>
      </c>
      <c r="S12">
        <v>0.99</v>
      </c>
    </row>
    <row r="13" spans="1:19" x14ac:dyDescent="0.2">
      <c r="A13" s="1" t="s">
        <v>10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">
      <c r="A14" t="s">
        <v>8</v>
      </c>
      <c r="B14">
        <f>MEDIAN(B3,B5,B7,B9,B11)</f>
        <v>0.25969999999999999</v>
      </c>
      <c r="C14">
        <f>MEDIAN(C3,C5,C7,C9,C11)</f>
        <v>0.25509999999999999</v>
      </c>
      <c r="D14">
        <f>MEDIAN(D3,D5,D7,D9,D11)</f>
        <v>0.36059999999999998</v>
      </c>
      <c r="F14">
        <f>MEDIAN(F3,F5,F7,F9,F11)</f>
        <v>0.78</v>
      </c>
      <c r="G14">
        <f>MEDIAN(G3,G5,G7,G9,G11)</f>
        <v>0.88380000000000003</v>
      </c>
      <c r="H14">
        <f>MEDIAN(H3,H5,H7,H9,H11)</f>
        <v>0.87460000000000004</v>
      </c>
      <c r="I14">
        <f>MEDIAN(I3,I5,I7,I9,I11)</f>
        <v>0.91180000000000005</v>
      </c>
      <c r="K14">
        <f>MEDIAN(K3,K5,K7,K9,K11)</f>
        <v>0.98770000000000002</v>
      </c>
      <c r="L14">
        <f>MEDIAN(L3,L5,L7,L9,L11)</f>
        <v>0.99229999999999996</v>
      </c>
      <c r="M14">
        <f>MEDIAN(M3,M5,M7,M9,M11)</f>
        <v>0.99209999999999998</v>
      </c>
      <c r="N14">
        <f>MEDIAN(N3,N5,N7,N9,N11)</f>
        <v>0.99590000000000001</v>
      </c>
      <c r="P14">
        <f>MEDIAN(P3,P5,P7,P9,P11)</f>
        <v>0.99029999999999996</v>
      </c>
      <c r="Q14">
        <f>MEDIAN(Q3,Q5,Q7,Q9,Q11)</f>
        <v>0.99919999999999998</v>
      </c>
      <c r="R14">
        <f>MEDIAN(R3,R5,R7,R9,R11)</f>
        <v>0.99619999999999997</v>
      </c>
      <c r="S14">
        <f>MEDIAN(S3,S5,S7,S9,S11)</f>
        <v>0.99850000000000005</v>
      </c>
    </row>
    <row r="15" spans="1:19" x14ac:dyDescent="0.2">
      <c r="A15" t="s">
        <v>9</v>
      </c>
      <c r="B15">
        <f>MEDIAN(B4,B6,B8,B10,B12)</f>
        <v>0.28000000000000003</v>
      </c>
      <c r="C15">
        <f>MEDIAN(C4,C6,C8,C10,C12)</f>
        <v>0.3</v>
      </c>
      <c r="D15">
        <f>MEDIAN(D4,D6,D8,D10,D12)</f>
        <v>0.39</v>
      </c>
      <c r="F15">
        <f>MEDIAN(F4,F6,F8,F10,F12)</f>
        <v>0.67</v>
      </c>
      <c r="G15">
        <f>MEDIAN(G4,G6,G8,G10,G12)</f>
        <v>0.83</v>
      </c>
      <c r="H15">
        <f>MEDIAN(H4,H6,H8,H10,H12)</f>
        <v>0.78</v>
      </c>
      <c r="I15">
        <f>MEDIAN(I4,I6,I8,I10,I12)</f>
        <v>0.85</v>
      </c>
      <c r="K15">
        <f>MEDIAN(K4,K6,K8,K10,K12)</f>
        <v>0.97</v>
      </c>
      <c r="L15">
        <f>MEDIAN(L4,L6,L8,L10,L12)</f>
        <v>0.97</v>
      </c>
      <c r="M15">
        <f>MEDIAN(M4,M6,M8,M10,M12)</f>
        <v>0.98</v>
      </c>
      <c r="N15">
        <f>MEDIAN(N4,N6,N8,N10,N12)</f>
        <v>0.98</v>
      </c>
      <c r="P15">
        <f>MEDIAN(P4,P6,P8,P10,P12)</f>
        <v>0.96</v>
      </c>
      <c r="Q15">
        <f>MEDIAN(Q4,Q6,Q8,Q10,Q12)</f>
        <v>1</v>
      </c>
      <c r="R15">
        <f>MEDIAN(R4,R6,R8,R10,R12)</f>
        <v>1</v>
      </c>
      <c r="S15">
        <f>MEDIAN(S4,S6,S8,S10,S12)</f>
        <v>1</v>
      </c>
    </row>
    <row r="16" spans="1:19" x14ac:dyDescent="0.2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">
      <c r="A17" t="s">
        <v>8</v>
      </c>
      <c r="B17">
        <f>AVERAGE(B5,B7,B9,B11,B3)</f>
        <v>0.26246000000000003</v>
      </c>
      <c r="C17">
        <f>AVERAGE(C5,C7,C9,C11,C3)</f>
        <v>0.27932000000000007</v>
      </c>
      <c r="D17">
        <f>AVERAGE(D5,D7,D9,D11,D3)</f>
        <v>0.34473999999999999</v>
      </c>
      <c r="F17">
        <f>AVERAGE(F5,F7,F9,F11,F3)</f>
        <v>0.7845399999999999</v>
      </c>
      <c r="G17">
        <f>AVERAGE(G5,G7,G9,G11,G3)</f>
        <v>0.88043999999999989</v>
      </c>
      <c r="H17">
        <f>AVERAGE(H5,H7,H9,H11,H3)</f>
        <v>0.84009999999999996</v>
      </c>
      <c r="I17">
        <f>AVERAGE(I5,I7,I9,I11,I3)</f>
        <v>0.9106200000000001</v>
      </c>
      <c r="K17">
        <f>AVERAGE(K5,K7,K9,K11,K3)</f>
        <v>0.96616000000000002</v>
      </c>
      <c r="L17">
        <f>AVERAGE(L5,L7,L9,L11,L3)</f>
        <v>0.99107999999999996</v>
      </c>
      <c r="M17">
        <f>AVERAGE(M5,M7,M9,M11,M3)</f>
        <v>0.99062000000000006</v>
      </c>
      <c r="N17">
        <f>AVERAGE(N5,N7,N9,N11,N3)</f>
        <v>0.9778</v>
      </c>
      <c r="P17">
        <f>AVERAGE(P5,P7,P9,P11,P3)</f>
        <v>0.98496000000000006</v>
      </c>
      <c r="Q17">
        <f>AVERAGE(Q5,Q7,Q9,Q11,Q3)</f>
        <v>0.99890000000000012</v>
      </c>
      <c r="R17">
        <f>AVERAGE(R5,R7,R9,R11,R3)</f>
        <v>0.99550000000000005</v>
      </c>
      <c r="S17">
        <f>AVERAGE(S5,S7,S9,S11,S3)</f>
        <v>0.99749999999999994</v>
      </c>
    </row>
    <row r="18" spans="1:19" x14ac:dyDescent="0.2">
      <c r="A18" t="s">
        <v>9</v>
      </c>
      <c r="B18">
        <f>AVERAGE(B6,B8,B10,B12,B3)</f>
        <v>0.2918</v>
      </c>
      <c r="C18">
        <f>AVERAGE(C6,C8,C10,C12,C3)</f>
        <v>0.26901999999999998</v>
      </c>
      <c r="D18">
        <f>AVERAGE(D6,D8,D10,D12,D3)</f>
        <v>0.38246000000000002</v>
      </c>
      <c r="F18">
        <f>AVERAGE(F6,F8,F10,F12,F3)</f>
        <v>0.7093799999999999</v>
      </c>
      <c r="G18">
        <f>AVERAGE(G6,G8,G10,G12,G3)</f>
        <v>0.82042000000000004</v>
      </c>
      <c r="H18">
        <f>AVERAGE(H6,H8,H10,H12,H3)</f>
        <v>0.76737999999999995</v>
      </c>
      <c r="I18">
        <f>AVERAGE(I6,I8,I10,I12,I3)</f>
        <v>0.86154000000000008</v>
      </c>
      <c r="K18">
        <f>AVERAGE(K6,K8,K10,K12,K3)</f>
        <v>0.94881999999999989</v>
      </c>
      <c r="L18">
        <f>AVERAGE(L6,L8,L10,L12,L3)</f>
        <v>0.97148000000000001</v>
      </c>
      <c r="M18">
        <f>AVERAGE(M6,M8,M10,M12,M3)</f>
        <v>0.97707999999999995</v>
      </c>
      <c r="N18">
        <f>AVERAGE(N6,N8,N10,N12,N3)</f>
        <v>0.98517999999999994</v>
      </c>
      <c r="P18">
        <f>AVERAGE(P6,P8,P10,P12,P3)</f>
        <v>0.98026000000000002</v>
      </c>
      <c r="Q18">
        <f>AVERAGE(Q6,Q8,Q10,Q12,Q3)</f>
        <v>0.99199999999999999</v>
      </c>
      <c r="R18">
        <f>AVERAGE(R6,R8,R10,R12,R3)</f>
        <v>0.99924000000000002</v>
      </c>
      <c r="S18">
        <f>AVERAGE(S6,S8,S10,S12,S3)</f>
        <v>0.98543999999999998</v>
      </c>
    </row>
  </sheetData>
  <mergeCells count="2">
    <mergeCell ref="A13:S13"/>
    <mergeCell ref="A16:S1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Manolo Perez</dc:creator>
  <cp:lastModifiedBy>Manolo Perez</cp:lastModifiedBy>
  <dcterms:created xsi:type="dcterms:W3CDTF">2020-06-25T10:21:23Z</dcterms:created>
  <dcterms:modified xsi:type="dcterms:W3CDTF">2020-06-26T14:58:56Z</dcterms:modified>
</cp:coreProperties>
</file>