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05" windowWidth="15600" windowHeight="11700" activeTab="9"/>
  </bookViews>
  <sheets>
    <sheet name="EDIFICACIONES" sheetId="1" r:id="rId1"/>
    <sheet name="COLECTORES" sheetId="2" r:id="rId2"/>
    <sheet name="CAPTACION" sheetId="3" r:id="rId3"/>
    <sheet name="CONDUCCION" sheetId="5" r:id="rId4"/>
    <sheet name="TRATAMIENTO" sheetId="6" r:id="rId5"/>
    <sheet name="PANAMERICANA" sheetId="7" r:id="rId6"/>
    <sheet name="ARTERIAL" sheetId="8" r:id="rId7"/>
    <sheet name="AGUA_POTABLE" sheetId="9" r:id="rId8"/>
    <sheet name="ALCANTARILLADO" sheetId="10" r:id="rId9"/>
    <sheet name="RED_VIAL" sheetId="11" r:id="rId10"/>
  </sheets>
  <calcPr calcId="144525"/>
</workbook>
</file>

<file path=xl/calcChain.xml><?xml version="1.0" encoding="utf-8"?>
<calcChain xmlns="http://schemas.openxmlformats.org/spreadsheetml/2006/main">
  <c r="Q19" i="2" l="1"/>
  <c r="S19" i="2" s="1"/>
  <c r="O19" i="2"/>
  <c r="M19" i="2"/>
  <c r="S15" i="2"/>
  <c r="Q15" i="2"/>
  <c r="O15" i="2"/>
  <c r="M15" i="2"/>
  <c r="S12" i="2"/>
  <c r="Q12" i="2"/>
  <c r="O12" i="2"/>
  <c r="M12" i="2"/>
  <c r="O9" i="2"/>
  <c r="M9" i="2"/>
  <c r="S6" i="2"/>
  <c r="Q6" i="2"/>
  <c r="O6" i="2"/>
  <c r="M6" i="2"/>
  <c r="O3" i="2"/>
  <c r="S51" i="1"/>
  <c r="Q51" i="1"/>
  <c r="O51" i="1"/>
  <c r="M51" i="1"/>
</calcChain>
</file>

<file path=xl/sharedStrings.xml><?xml version="1.0" encoding="utf-8"?>
<sst xmlns="http://schemas.openxmlformats.org/spreadsheetml/2006/main" count="998" uniqueCount="312">
  <si>
    <t>FACTOR DE VULNERABILIDAD</t>
  </si>
  <si>
    <t>VARIABLE DE VULNERABILIDAD</t>
  </si>
  <si>
    <t>INDICADORES</t>
  </si>
  <si>
    <t>Amenaza</t>
  </si>
  <si>
    <t>Ponderación</t>
  </si>
  <si>
    <t>Valor Maximo</t>
  </si>
  <si>
    <t>Sísmica</t>
  </si>
  <si>
    <t>Inundación</t>
  </si>
  <si>
    <t>Deslizamiento</t>
  </si>
  <si>
    <t>Hormigón armado</t>
  </si>
  <si>
    <t>1.2</t>
  </si>
  <si>
    <t>Estructura metálica</t>
  </si>
  <si>
    <t>Estructura de madera</t>
  </si>
  <si>
    <t>Estructura de caña</t>
  </si>
  <si>
    <t>Estructura de pared portante</t>
  </si>
  <si>
    <t>Mixta madera/hormigón</t>
  </si>
  <si>
    <t>Mixta metálica/hormigón</t>
  </si>
  <si>
    <t>Tipo de material en paredes</t>
  </si>
  <si>
    <t>Pared de ladrillo</t>
  </si>
  <si>
    <t>Pared de bloque</t>
  </si>
  <si>
    <t>Pared de piedra</t>
  </si>
  <si>
    <t>Pared de adobe</t>
  </si>
  <si>
    <t>Pared de tapial/bahareque</t>
  </si>
  <si>
    <t>Tipo de cubierta</t>
  </si>
  <si>
    <t>Cubierta metálica</t>
  </si>
  <si>
    <t>NA</t>
  </si>
  <si>
    <t>Losa de hormigón armado</t>
  </si>
  <si>
    <t>Vigas de madera y zinc</t>
  </si>
  <si>
    <t>Caña y zinc</t>
  </si>
  <si>
    <t>Vigas de madera y teja</t>
  </si>
  <si>
    <t>Sistema de Entrepisos</t>
  </si>
  <si>
    <t>Losahormigón armado</t>
  </si>
  <si>
    <t>Vigas y entramado madera</t>
  </si>
  <si>
    <t>Entramado de madera/caña</t>
  </si>
  <si>
    <t>Entramado metálico</t>
  </si>
  <si>
    <t>Entramado hormigón/metálico</t>
  </si>
  <si>
    <t>Número de pisos</t>
  </si>
  <si>
    <t>1 piso</t>
  </si>
  <si>
    <t>0.8</t>
  </si>
  <si>
    <t>2 pisos</t>
  </si>
  <si>
    <t>3 pisos</t>
  </si>
  <si>
    <t>4 pisos</t>
  </si>
  <si>
    <t>5 pisos o mas</t>
  </si>
  <si>
    <t>Año construcción</t>
  </si>
  <si>
    <t>antes de 1970</t>
  </si>
  <si>
    <t>entre 1971 y 1980</t>
  </si>
  <si>
    <t>entre 1981 y 1990</t>
  </si>
  <si>
    <t>entre 1991 y 2010</t>
  </si>
  <si>
    <t>Estado de conservación</t>
  </si>
  <si>
    <t>Bueno</t>
  </si>
  <si>
    <t>Aceptable</t>
  </si>
  <si>
    <t>Regular</t>
  </si>
  <si>
    <t>Malo</t>
  </si>
  <si>
    <t>Características del suelo bajo la Edificación</t>
  </si>
  <si>
    <t>firme, seco,</t>
  </si>
  <si>
    <t>inundable</t>
  </si>
  <si>
    <t>ciénaga</t>
  </si>
  <si>
    <t>húmedo, blando, relleno</t>
  </si>
  <si>
    <t>Topografía del sitio</t>
  </si>
  <si>
    <t>A nivel,  terreno plano</t>
  </si>
  <si>
    <t>Bajo nivel calzada</t>
  </si>
  <si>
    <t>Sobre nivel calzada</t>
  </si>
  <si>
    <t>Escarpe positivo o negativo</t>
  </si>
  <si>
    <t>Forma de la construcción</t>
  </si>
  <si>
    <t>Irregular</t>
  </si>
  <si>
    <t>Irregularidad severa</t>
  </si>
  <si>
    <r>
      <t>Rangos</t>
    </r>
    <r>
      <rPr>
        <sz val="10"/>
        <color indexed="8"/>
        <rFont val="Arial"/>
        <family val="2"/>
      </rPr>
      <t xml:space="preserve"> </t>
    </r>
  </si>
  <si>
    <t>Vulnerabilidad</t>
  </si>
  <si>
    <t>Valor máximo</t>
  </si>
  <si>
    <t>0 al 25</t>
  </si>
  <si>
    <t xml:space="preserve">Baja </t>
  </si>
  <si>
    <t>Valor mínimo</t>
  </si>
  <si>
    <t>25 al 75</t>
  </si>
  <si>
    <t xml:space="preserve">Moderada </t>
  </si>
  <si>
    <t>75 al 100</t>
  </si>
  <si>
    <t xml:space="preserve">Alta </t>
  </si>
  <si>
    <t>Limite vertical, esta columna</t>
  </si>
  <si>
    <t>valor evaluacion</t>
  </si>
  <si>
    <t>hormigon</t>
  </si>
  <si>
    <t>metalica</t>
  </si>
  <si>
    <t>madera</t>
  </si>
  <si>
    <t>caña</t>
  </si>
  <si>
    <t>pared_portante</t>
  </si>
  <si>
    <t>madera_hormigon</t>
  </si>
  <si>
    <t>metalica_hormigon</t>
  </si>
  <si>
    <t>ladrillo</t>
  </si>
  <si>
    <t>bloque</t>
  </si>
  <si>
    <t>piedra</t>
  </si>
  <si>
    <t>adobe</t>
  </si>
  <si>
    <t>tapia</t>
  </si>
  <si>
    <t>caña_zinc</t>
  </si>
  <si>
    <t>madera_caña</t>
  </si>
  <si>
    <t>hormigon_metalico</t>
  </si>
  <si>
    <t>bueno</t>
  </si>
  <si>
    <t>aceptable</t>
  </si>
  <si>
    <t>regular</t>
  </si>
  <si>
    <t>malo</t>
  </si>
  <si>
    <t>seco</t>
  </si>
  <si>
    <t>cienaga</t>
  </si>
  <si>
    <t>humedo</t>
  </si>
  <si>
    <t>plano</t>
  </si>
  <si>
    <t>bajo_calzada</t>
  </si>
  <si>
    <t>sobre_calzada</t>
  </si>
  <si>
    <t>escarpe</t>
  </si>
  <si>
    <t>irregular</t>
  </si>
  <si>
    <t>severa</t>
  </si>
  <si>
    <t>Limite horizontal 1, de ahí nuevo algoritmo de carga</t>
  </si>
  <si>
    <t>Tomar primera columna en pares (pond, valor)</t>
  </si>
  <si>
    <t>Sistema estructural</t>
  </si>
  <si>
    <t>Codigo_variable</t>
  </si>
  <si>
    <t>material_paredes</t>
  </si>
  <si>
    <t>cubierta</t>
  </si>
  <si>
    <t>entrepisos</t>
  </si>
  <si>
    <t>num_pisos</t>
  </si>
  <si>
    <t>anio_construccion</t>
  </si>
  <si>
    <t>conservacion</t>
  </si>
  <si>
    <t>suelo</t>
  </si>
  <si>
    <t>topografia</t>
  </si>
  <si>
    <t>forma_construccion</t>
  </si>
  <si>
    <t>sist_estructural</t>
  </si>
  <si>
    <t>Volcanico</t>
  </si>
  <si>
    <t>Lahar</t>
  </si>
  <si>
    <t>Física Estrucrual Alcantarillado COLECTOR</t>
  </si>
  <si>
    <t>Funcionamiento hidraulico</t>
  </si>
  <si>
    <t>Qr&lt;Qd</t>
  </si>
  <si>
    <t>N/A</t>
  </si>
  <si>
    <t>Qr=Qd</t>
  </si>
  <si>
    <t>Qr&gt;Qd</t>
  </si>
  <si>
    <t>Estado actual</t>
  </si>
  <si>
    <t>Antigüedad</t>
  </si>
  <si>
    <t>0 a 25 años</t>
  </si>
  <si>
    <t>25 a 50 años</t>
  </si>
  <si>
    <t>mayor a 50 años</t>
  </si>
  <si>
    <t>Mantenimiento</t>
  </si>
  <si>
    <t>Planificado</t>
  </si>
  <si>
    <t>Esporádico</t>
  </si>
  <si>
    <t>Ninguna</t>
  </si>
  <si>
    <t>Material de construcción</t>
  </si>
  <si>
    <t>PVC</t>
  </si>
  <si>
    <t>Asbesto cemento</t>
  </si>
  <si>
    <t>Mampostería de piedra y mampostería de ladrillo</t>
  </si>
  <si>
    <t>Estándares de diseño y construcción</t>
  </si>
  <si>
    <t>antes de IEOS</t>
  </si>
  <si>
    <t>entre el ieos y la norma local</t>
  </si>
  <si>
    <t>luego de la norma local</t>
  </si>
  <si>
    <t>Nombre colector</t>
  </si>
  <si>
    <t>Codigo Colector</t>
  </si>
  <si>
    <t>Canton</t>
  </si>
  <si>
    <t>Referencia geografica</t>
  </si>
  <si>
    <t>q1</t>
  </si>
  <si>
    <t>q2</t>
  </si>
  <si>
    <t>q3</t>
  </si>
  <si>
    <t>rango1</t>
  </si>
  <si>
    <t>planificado</t>
  </si>
  <si>
    <t>ninguna</t>
  </si>
  <si>
    <t>pvc</t>
  </si>
  <si>
    <t>antes</t>
  </si>
  <si>
    <t>entre</t>
  </si>
  <si>
    <t>TABLA DE RECOLECION/RECOPILACION ALCANTARILLAGO</t>
  </si>
  <si>
    <t>Quito</t>
  </si>
  <si>
    <t>24_mayo</t>
  </si>
  <si>
    <t>24 de mayo</t>
  </si>
  <si>
    <t>centro</t>
  </si>
  <si>
    <t>esporadico</t>
  </si>
  <si>
    <t>Datos de ejemplo y considerar cuando haya mas de un valor, el predominante</t>
  </si>
  <si>
    <t>hormigo</t>
  </si>
  <si>
    <t>Codigo sistema</t>
  </si>
  <si>
    <t>Tipo/eval</t>
  </si>
  <si>
    <t>int, script</t>
  </si>
  <si>
    <t>val &gt;= 5</t>
  </si>
  <si>
    <t>val &lt;=1970</t>
  </si>
  <si>
    <t>val &gt;=1971 and val &lt;=1980</t>
  </si>
  <si>
    <t>val &gt;=1981 and val &lt;=1990</t>
  </si>
  <si>
    <t>val == 1</t>
  </si>
  <si>
    <t>val == 2</t>
  </si>
  <si>
    <t>val == 3</t>
  </si>
  <si>
    <t>val == 4</t>
  </si>
  <si>
    <t>Deslizamientos</t>
  </si>
  <si>
    <t>Física estructural  EDIFICACIONES</t>
  </si>
  <si>
    <t>Tipo, eval</t>
  </si>
  <si>
    <t>VALORES VARIABLES</t>
  </si>
  <si>
    <t>Ceniza</t>
  </si>
  <si>
    <t>valores</t>
  </si>
  <si>
    <t>Ponderación sismica</t>
  </si>
  <si>
    <t>Ponderación Inundación</t>
  </si>
  <si>
    <t>Ponderación Deslizamientos</t>
  </si>
  <si>
    <t>Ponderación Volcánica Lahar/flujo lodo</t>
  </si>
  <si>
    <t>Ponderación Volcánica Ceniza</t>
  </si>
  <si>
    <t>0, 1, 5, 10</t>
  </si>
  <si>
    <t>Agua Potable CAPTACION</t>
  </si>
  <si>
    <t>POR CAPTACI{ON</t>
  </si>
  <si>
    <t>moderno</t>
  </si>
  <si>
    <t>antiguo</t>
  </si>
  <si>
    <t>obsoleto</t>
  </si>
  <si>
    <t>ha</t>
  </si>
  <si>
    <t>ac</t>
  </si>
  <si>
    <t>mp</t>
  </si>
  <si>
    <t>despues</t>
  </si>
  <si>
    <t>CODIGO</t>
  </si>
  <si>
    <t>Cod Colector</t>
  </si>
  <si>
    <t>Nombre Colector</t>
  </si>
  <si>
    <t>observaciones</t>
  </si>
  <si>
    <t>QUITO</t>
  </si>
  <si>
    <t>CAP_10 DE AGOSTO</t>
  </si>
  <si>
    <t>10 DE AGOSTO</t>
  </si>
  <si>
    <t>ninguno</t>
  </si>
  <si>
    <t>antre</t>
  </si>
  <si>
    <t>Agua Potable CONDUCCION</t>
  </si>
  <si>
    <t xml:space="preserve">Tierra </t>
  </si>
  <si>
    <t>POR CONDUCCIÓN</t>
  </si>
  <si>
    <t>CON_MILAGRO</t>
  </si>
  <si>
    <t>MILAGRO</t>
  </si>
  <si>
    <t>Agua Potable TRATAMIENTO</t>
  </si>
  <si>
    <t>Mampostería de ladrillo</t>
  </si>
  <si>
    <t>ml</t>
  </si>
  <si>
    <t xml:space="preserve">Mampostería de piedra </t>
  </si>
  <si>
    <t>POR TRATAMIENTO</t>
  </si>
  <si>
    <t>TRA_LA RAYA</t>
  </si>
  <si>
    <t>LA RAYA</t>
  </si>
  <si>
    <t>Red Vial PANAMERICANA</t>
  </si>
  <si>
    <t>Estado de revestimiento</t>
  </si>
  <si>
    <t>Aplica la normativa MOP 2002</t>
  </si>
  <si>
    <t>normativa mop</t>
  </si>
  <si>
    <t>Versión anterior al 2002</t>
  </si>
  <si>
    <t>anterior</t>
  </si>
  <si>
    <t>No aplica normativa</t>
  </si>
  <si>
    <t>no aplica</t>
  </si>
  <si>
    <t>PANAMERICANA</t>
  </si>
  <si>
    <t>RED1_ELOY ALFARO</t>
  </si>
  <si>
    <t>ELOY ALFARO</t>
  </si>
  <si>
    <t>Codigo</t>
  </si>
  <si>
    <t>estandares</t>
  </si>
  <si>
    <t>material</t>
  </si>
  <si>
    <t>mantenimiento</t>
  </si>
  <si>
    <t>estado</t>
  </si>
  <si>
    <t>funcionamiento</t>
  </si>
  <si>
    <t>edad</t>
  </si>
  <si>
    <t>tipo, eval</t>
  </si>
  <si>
    <t>revestimiento</t>
  </si>
  <si>
    <t>Red Vial ARTERIAL</t>
  </si>
  <si>
    <t>VIA ARTERIAL</t>
  </si>
  <si>
    <t>RED2_REPUBLICA</t>
  </si>
  <si>
    <t>REPUBLICA</t>
  </si>
  <si>
    <t>FACTOR DE VULNERABILIDAD FUNCIONAL</t>
  </si>
  <si>
    <r>
      <t>Vulnerabilidad funcional</t>
    </r>
    <r>
      <rPr>
        <sz val="10"/>
        <color indexed="8"/>
        <rFont val="Arial"/>
        <family val="2"/>
      </rPr>
      <t xml:space="preserve"> </t>
    </r>
  </si>
  <si>
    <t>AGUA POTABLE</t>
  </si>
  <si>
    <t xml:space="preserve">Cobertura de servicios </t>
  </si>
  <si>
    <t>&gt;80%</t>
  </si>
  <si>
    <t>alta</t>
  </si>
  <si>
    <t>4 al 6</t>
  </si>
  <si>
    <t>50 al 80%</t>
  </si>
  <si>
    <t>moderada</t>
  </si>
  <si>
    <t>7 al 9</t>
  </si>
  <si>
    <t>&lt; 50%</t>
  </si>
  <si>
    <t>baja</t>
  </si>
  <si>
    <t>10 al 12</t>
  </si>
  <si>
    <t>Sin servicio</t>
  </si>
  <si>
    <t>sin servicio</t>
  </si>
  <si>
    <t xml:space="preserve">Dependencia  </t>
  </si>
  <si>
    <t>Sin dependencia</t>
  </si>
  <si>
    <t>sin</t>
  </si>
  <si>
    <t>Con dependencia</t>
  </si>
  <si>
    <t>con</t>
  </si>
  <si>
    <t xml:space="preserve">Redundancia </t>
  </si>
  <si>
    <t>Mas de una</t>
  </si>
  <si>
    <t>varias</t>
  </si>
  <si>
    <t>una</t>
  </si>
  <si>
    <t>niguna</t>
  </si>
  <si>
    <t xml:space="preserve">Capacidad de intervención </t>
  </si>
  <si>
    <t>media</t>
  </si>
  <si>
    <t>Sin personal ni equipamiento</t>
  </si>
  <si>
    <t>Cod Sistema</t>
  </si>
  <si>
    <t>Nombre Sistema</t>
  </si>
  <si>
    <t>Cobertura de servicios</t>
  </si>
  <si>
    <t>Dependencia</t>
  </si>
  <si>
    <t>Redundancia</t>
  </si>
  <si>
    <t>Capacidad de intervención</t>
  </si>
  <si>
    <t>Observaciones</t>
  </si>
  <si>
    <t>Funcional_AP</t>
  </si>
  <si>
    <t>SALITRE</t>
  </si>
  <si>
    <t>cobertura</t>
  </si>
  <si>
    <t>dependencia</t>
  </si>
  <si>
    <t>redundancia</t>
  </si>
  <si>
    <t>intervencion</t>
  </si>
  <si>
    <t>ALCANTARILLADO</t>
  </si>
  <si>
    <t>2 al 3</t>
  </si>
  <si>
    <t>4 al 5</t>
  </si>
  <si>
    <t>6 al 7</t>
  </si>
  <si>
    <t>Funcional_AL</t>
  </si>
  <si>
    <t>SANTA ELENA</t>
  </si>
  <si>
    <t>RED VIAL</t>
  </si>
  <si>
    <t>3 al 4</t>
  </si>
  <si>
    <t>5 al 6</t>
  </si>
  <si>
    <t>7 al 8</t>
  </si>
  <si>
    <t>Funcional_Vial</t>
  </si>
  <si>
    <t>MACHALA</t>
  </si>
  <si>
    <t>Ponderacion</t>
  </si>
  <si>
    <t>Sismica</t>
  </si>
  <si>
    <t>Inundacion</t>
  </si>
  <si>
    <t>25 al 50</t>
  </si>
  <si>
    <t>50 al 100</t>
  </si>
  <si>
    <t>Pared de madera</t>
  </si>
  <si>
    <t>Madera sola</t>
  </si>
  <si>
    <t>madera_zinc</t>
  </si>
  <si>
    <t>madera_teja</t>
  </si>
  <si>
    <t>val &gt;=1991 and val &lt;=2011</t>
  </si>
  <si>
    <t>Personal calificado y equipamiento</t>
  </si>
  <si>
    <t>Personal calificado sin equipamiento</t>
  </si>
  <si>
    <t>placeholder</t>
  </si>
  <si>
    <t>Auxiliar Ponderacion (requerido)</t>
  </si>
  <si>
    <t>Auxiliar Ponderacion(requerido)</t>
  </si>
  <si>
    <t>ejemplo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</si>
</sst>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19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8"/>
      <name val="Arial"/>
      <family val="2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000000"/>
      <name val="Arial"/>
      <family val="2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.5"/>
      <color rgb="FF000000"/>
      <name val="Arial"/>
      <family val="2"/>
    </font>
    <font>
      <u/>
      <sz val="10"/>
      <name val="Calibri"/>
      <family val="2"/>
      <scheme val="minor"/>
    </font>
    <font>
      <sz val="10"/>
      <color rgb="FFFF0000"/>
      <name val="Arial"/>
      <family val="2"/>
    </font>
    <font>
      <b/>
      <sz val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3" fillId="0" borderId="0"/>
  </cellStyleXfs>
  <cellXfs count="49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7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8" fillId="0" borderId="0" xfId="0" applyFont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9" fillId="0" borderId="17" xfId="0" applyFont="1" applyFill="1" applyBorder="1" applyAlignment="1">
      <alignment horizontal="justify" vertical="top" wrapText="1" readingOrder="1"/>
    </xf>
    <xf numFmtId="0" fontId="9" fillId="0" borderId="18" xfId="0" applyFont="1" applyFill="1" applyBorder="1" applyAlignment="1">
      <alignment horizontal="justify" vertical="top" wrapText="1" readingOrder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2" fontId="11" fillId="0" borderId="19" xfId="0" applyNumberFormat="1" applyFont="1" applyFill="1" applyBorder="1" applyAlignment="1">
      <alignment horizontal="justify" vertical="top" wrapText="1" readingOrder="1"/>
    </xf>
    <xf numFmtId="0" fontId="11" fillId="0" borderId="20" xfId="0" applyFont="1" applyFill="1" applyBorder="1" applyAlignment="1">
      <alignment horizontal="justify" vertical="top" wrapText="1" readingOrder="1"/>
    </xf>
    <xf numFmtId="0" fontId="3" fillId="0" borderId="3" xfId="0" applyFont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justify" vertical="top" wrapText="1" readingOrder="1"/>
    </xf>
    <xf numFmtId="0" fontId="11" fillId="0" borderId="16" xfId="0" applyFont="1" applyFill="1" applyBorder="1" applyAlignment="1">
      <alignment horizontal="justify" vertical="top" wrapText="1" readingOrder="1"/>
    </xf>
    <xf numFmtId="0" fontId="1" fillId="0" borderId="1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 wrapText="1"/>
    </xf>
    <xf numFmtId="0" fontId="3" fillId="0" borderId="32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1" xfId="0" applyBorder="1" applyAlignment="1">
      <alignment horizontal="center" wrapText="1"/>
    </xf>
    <xf numFmtId="0" fontId="0" fillId="0" borderId="11" xfId="0" applyBorder="1" applyAlignment="1">
      <alignment wrapText="1"/>
    </xf>
    <xf numFmtId="0" fontId="3" fillId="2" borderId="11" xfId="0" applyFont="1" applyFill="1" applyBorder="1" applyAlignment="1">
      <alignment vertical="center" wrapText="1"/>
    </xf>
    <xf numFmtId="0" fontId="3" fillId="0" borderId="2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/>
    <xf numFmtId="0" fontId="3" fillId="0" borderId="22" xfId="0" applyFont="1" applyFill="1" applyBorder="1" applyAlignment="1">
      <alignment vertical="center" wrapText="1"/>
    </xf>
    <xf numFmtId="0" fontId="3" fillId="0" borderId="35" xfId="0" applyFont="1" applyFill="1" applyBorder="1" applyAlignment="1">
      <alignment vertical="center" wrapText="1"/>
    </xf>
    <xf numFmtId="0" fontId="3" fillId="0" borderId="36" xfId="0" applyFont="1" applyFill="1" applyBorder="1" applyAlignment="1">
      <alignment vertical="center" wrapText="1"/>
    </xf>
    <xf numFmtId="0" fontId="3" fillId="0" borderId="37" xfId="0" applyFont="1" applyFill="1" applyBorder="1" applyAlignment="1">
      <alignment vertical="center" wrapText="1"/>
    </xf>
    <xf numFmtId="0" fontId="3" fillId="0" borderId="27" xfId="0" applyFont="1" applyFill="1" applyBorder="1" applyAlignment="1">
      <alignment vertical="center" wrapText="1"/>
    </xf>
    <xf numFmtId="0" fontId="8" fillId="0" borderId="0" xfId="0" applyFont="1" applyFill="1"/>
    <xf numFmtId="0" fontId="10" fillId="0" borderId="0" xfId="0" applyFont="1" applyFill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/>
    <xf numFmtId="164" fontId="0" fillId="0" borderId="0" xfId="0" applyNumberFormat="1" applyFill="1"/>
    <xf numFmtId="0" fontId="3" fillId="0" borderId="2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164" fontId="1" fillId="0" borderId="2" xfId="0" applyNumberFormat="1" applyFont="1" applyFill="1" applyBorder="1" applyAlignment="1">
      <alignment horizontal="center" vertical="center"/>
    </xf>
    <xf numFmtId="0" fontId="3" fillId="0" borderId="38" xfId="0" applyFont="1" applyFill="1" applyBorder="1" applyAlignment="1">
      <alignment horizontal="center" vertical="center" wrapText="1"/>
    </xf>
    <xf numFmtId="0" fontId="3" fillId="0" borderId="37" xfId="0" applyFont="1" applyFill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0" fontId="8" fillId="0" borderId="0" xfId="0" applyFont="1" applyFill="1" applyBorder="1"/>
    <xf numFmtId="0" fontId="7" fillId="0" borderId="0" xfId="0" applyFont="1" applyFill="1"/>
    <xf numFmtId="0" fontId="9" fillId="0" borderId="17" xfId="0" applyFont="1" applyFill="1" applyBorder="1" applyAlignment="1">
      <alignment horizontal="justify" vertical="top" wrapText="1" readingOrder="1"/>
    </xf>
    <xf numFmtId="0" fontId="9" fillId="0" borderId="18" xfId="0" applyFont="1" applyFill="1" applyBorder="1" applyAlignment="1">
      <alignment horizontal="justify" vertical="top" wrapText="1" readingOrder="1"/>
    </xf>
    <xf numFmtId="2" fontId="11" fillId="0" borderId="19" xfId="0" applyNumberFormat="1" applyFont="1" applyFill="1" applyBorder="1" applyAlignment="1">
      <alignment horizontal="justify" vertical="top" wrapText="1" readingOrder="1"/>
    </xf>
    <xf numFmtId="0" fontId="11" fillId="0" borderId="20" xfId="0" applyFont="1" applyFill="1" applyBorder="1" applyAlignment="1">
      <alignment horizontal="justify" vertical="top" wrapText="1" readingOrder="1"/>
    </xf>
    <xf numFmtId="16" fontId="11" fillId="0" borderId="24" xfId="0" applyNumberFormat="1" applyFont="1" applyFill="1" applyBorder="1" applyAlignment="1">
      <alignment horizontal="justify" vertical="top" wrapText="1" readingOrder="1"/>
    </xf>
    <xf numFmtId="0" fontId="11" fillId="0" borderId="12" xfId="0" applyFont="1" applyFill="1" applyBorder="1" applyAlignment="1">
      <alignment horizontal="justify" vertical="top" wrapText="1" readingOrder="1"/>
    </xf>
    <xf numFmtId="16" fontId="11" fillId="0" borderId="25" xfId="0" applyNumberFormat="1" applyFont="1" applyFill="1" applyBorder="1" applyAlignment="1">
      <alignment horizontal="justify" vertical="top" wrapText="1" readingOrder="1"/>
    </xf>
    <xf numFmtId="0" fontId="11" fillId="0" borderId="16" xfId="0" applyFont="1" applyFill="1" applyBorder="1" applyAlignment="1">
      <alignment horizontal="justify" vertical="top" wrapText="1" readingOrder="1"/>
    </xf>
    <xf numFmtId="0" fontId="1" fillId="0" borderId="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23" xfId="0" applyFill="1" applyBorder="1"/>
    <xf numFmtId="0" fontId="0" fillId="0" borderId="7" xfId="0" applyFill="1" applyBorder="1"/>
    <xf numFmtId="164" fontId="0" fillId="0" borderId="7" xfId="0" applyNumberFormat="1" applyFill="1" applyBorder="1"/>
    <xf numFmtId="0" fontId="3" fillId="0" borderId="7" xfId="0" applyFont="1" applyFill="1" applyBorder="1" applyAlignment="1">
      <alignment vertical="center" wrapText="1"/>
    </xf>
    <xf numFmtId="0" fontId="0" fillId="0" borderId="25" xfId="0" applyFill="1" applyBorder="1"/>
    <xf numFmtId="0" fontId="0" fillId="0" borderId="15" xfId="0" applyFill="1" applyBorder="1"/>
    <xf numFmtId="164" fontId="0" fillId="0" borderId="15" xfId="0" applyNumberFormat="1" applyFill="1" applyBorder="1"/>
    <xf numFmtId="0" fontId="10" fillId="0" borderId="15" xfId="0" applyFont="1" applyFill="1" applyBorder="1" applyAlignment="1">
      <alignment vertical="center"/>
    </xf>
    <xf numFmtId="0" fontId="3" fillId="0" borderId="15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/>
    </xf>
    <xf numFmtId="0" fontId="0" fillId="0" borderId="0" xfId="0"/>
    <xf numFmtId="0" fontId="8" fillId="0" borderId="0" xfId="0" applyFont="1" applyFill="1"/>
    <xf numFmtId="0" fontId="10" fillId="0" borderId="0" xfId="0" applyFont="1" applyFill="1" applyAlignment="1">
      <alignment vertical="center"/>
    </xf>
    <xf numFmtId="0" fontId="0" fillId="0" borderId="0" xfId="0" applyFill="1"/>
    <xf numFmtId="164" fontId="0" fillId="0" borderId="0" xfId="0" applyNumberFormat="1" applyFill="1"/>
    <xf numFmtId="0" fontId="3" fillId="0" borderId="45" xfId="0" applyFont="1" applyFill="1" applyBorder="1" applyAlignment="1">
      <alignment horizontal="center" vertical="center" wrapText="1"/>
    </xf>
    <xf numFmtId="0" fontId="0" fillId="0" borderId="23" xfId="0" applyFill="1" applyBorder="1"/>
    <xf numFmtId="0" fontId="0" fillId="0" borderId="7" xfId="0" applyFill="1" applyBorder="1"/>
    <xf numFmtId="164" fontId="0" fillId="0" borderId="7" xfId="0" applyNumberFormat="1" applyFill="1" applyBorder="1"/>
    <xf numFmtId="0" fontId="0" fillId="0" borderId="25" xfId="0" applyFill="1" applyBorder="1"/>
    <xf numFmtId="0" fontId="0" fillId="0" borderId="15" xfId="0" applyFill="1" applyBorder="1"/>
    <xf numFmtId="164" fontId="0" fillId="0" borderId="15" xfId="0" applyNumberFormat="1" applyFill="1" applyBorder="1"/>
    <xf numFmtId="0" fontId="10" fillId="0" borderId="15" xfId="0" applyFont="1" applyFill="1" applyBorder="1" applyAlignment="1">
      <alignment vertical="center"/>
    </xf>
    <xf numFmtId="164" fontId="10" fillId="0" borderId="29" xfId="0" applyNumberFormat="1" applyFont="1" applyFill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164" fontId="10" fillId="0" borderId="31" xfId="0" applyNumberFormat="1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horizontal="center" vertical="center"/>
    </xf>
    <xf numFmtId="0" fontId="10" fillId="0" borderId="33" xfId="0" applyFont="1" applyFill="1" applyBorder="1" applyAlignment="1">
      <alignment horizontal="center" vertical="center"/>
    </xf>
    <xf numFmtId="164" fontId="10" fillId="0" borderId="34" xfId="0" applyNumberFormat="1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/>
    </xf>
    <xf numFmtId="0" fontId="7" fillId="0" borderId="0" xfId="0" applyFont="1" applyFill="1"/>
    <xf numFmtId="0" fontId="9" fillId="0" borderId="17" xfId="0" applyFont="1" applyFill="1" applyBorder="1" applyAlignment="1">
      <alignment horizontal="justify" vertical="top" wrapText="1" readingOrder="1"/>
    </xf>
    <xf numFmtId="0" fontId="9" fillId="0" borderId="18" xfId="0" applyFont="1" applyFill="1" applyBorder="1" applyAlignment="1">
      <alignment horizontal="justify" vertical="top" wrapText="1" readingOrder="1"/>
    </xf>
    <xf numFmtId="2" fontId="11" fillId="0" borderId="19" xfId="0" applyNumberFormat="1" applyFont="1" applyFill="1" applyBorder="1" applyAlignment="1">
      <alignment horizontal="justify" vertical="top" wrapText="1" readingOrder="1"/>
    </xf>
    <xf numFmtId="0" fontId="11" fillId="0" borderId="20" xfId="0" applyFont="1" applyFill="1" applyBorder="1" applyAlignment="1">
      <alignment horizontal="justify" vertical="top" wrapText="1" readingOrder="1"/>
    </xf>
    <xf numFmtId="16" fontId="11" fillId="0" borderId="24" xfId="0" applyNumberFormat="1" applyFont="1" applyFill="1" applyBorder="1" applyAlignment="1">
      <alignment horizontal="justify" vertical="top" wrapText="1" readingOrder="1"/>
    </xf>
    <xf numFmtId="0" fontId="11" fillId="0" borderId="12" xfId="0" applyFont="1" applyFill="1" applyBorder="1" applyAlignment="1">
      <alignment horizontal="justify" vertical="top" wrapText="1" readingOrder="1"/>
    </xf>
    <xf numFmtId="16" fontId="11" fillId="0" borderId="25" xfId="0" applyNumberFormat="1" applyFont="1" applyFill="1" applyBorder="1" applyAlignment="1">
      <alignment horizontal="justify" vertical="top" wrapText="1" readingOrder="1"/>
    </xf>
    <xf numFmtId="0" fontId="11" fillId="0" borderId="16" xfId="0" applyFont="1" applyFill="1" applyBorder="1" applyAlignment="1">
      <alignment horizontal="justify" vertical="top" wrapText="1" readingOrder="1"/>
    </xf>
    <xf numFmtId="0" fontId="0" fillId="0" borderId="0" xfId="0"/>
    <xf numFmtId="0" fontId="8" fillId="0" borderId="0" xfId="0" applyFont="1" applyFill="1"/>
    <xf numFmtId="0" fontId="10" fillId="0" borderId="0" xfId="0" applyFont="1" applyFill="1" applyAlignment="1">
      <alignment vertical="center"/>
    </xf>
    <xf numFmtId="0" fontId="0" fillId="0" borderId="0" xfId="0" applyFill="1"/>
    <xf numFmtId="164" fontId="0" fillId="0" borderId="0" xfId="0" applyNumberFormat="1" applyFill="1"/>
    <xf numFmtId="0" fontId="3" fillId="0" borderId="45" xfId="0" applyFont="1" applyFill="1" applyBorder="1" applyAlignment="1">
      <alignment horizontal="center" vertical="center" wrapText="1"/>
    </xf>
    <xf numFmtId="0" fontId="0" fillId="0" borderId="23" xfId="0" applyFill="1" applyBorder="1"/>
    <xf numFmtId="0" fontId="0" fillId="0" borderId="7" xfId="0" applyFill="1" applyBorder="1"/>
    <xf numFmtId="164" fontId="0" fillId="0" borderId="7" xfId="0" applyNumberFormat="1" applyFill="1" applyBorder="1"/>
    <xf numFmtId="0" fontId="0" fillId="0" borderId="25" xfId="0" applyFill="1" applyBorder="1"/>
    <xf numFmtId="0" fontId="0" fillId="0" borderId="15" xfId="0" applyFill="1" applyBorder="1"/>
    <xf numFmtId="164" fontId="0" fillId="0" borderId="15" xfId="0" applyNumberFormat="1" applyFill="1" applyBorder="1"/>
    <xf numFmtId="0" fontId="10" fillId="0" borderId="15" xfId="0" applyFont="1" applyFill="1" applyBorder="1" applyAlignment="1">
      <alignment vertical="center"/>
    </xf>
    <xf numFmtId="164" fontId="10" fillId="0" borderId="29" xfId="0" applyNumberFormat="1" applyFont="1" applyFill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164" fontId="10" fillId="0" borderId="31" xfId="0" applyNumberFormat="1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horizontal="center" vertical="center"/>
    </xf>
    <xf numFmtId="0" fontId="10" fillId="0" borderId="33" xfId="0" applyFont="1" applyFill="1" applyBorder="1" applyAlignment="1">
      <alignment horizontal="center" vertical="center"/>
    </xf>
    <xf numFmtId="164" fontId="10" fillId="0" borderId="34" xfId="0" applyNumberFormat="1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8" fillId="0" borderId="39" xfId="0" applyFont="1" applyFill="1" applyBorder="1" applyAlignment="1">
      <alignment horizontal="center"/>
    </xf>
    <xf numFmtId="0" fontId="3" fillId="0" borderId="40" xfId="0" applyFont="1" applyFill="1" applyBorder="1" applyAlignment="1">
      <alignment horizontal="center" vertical="center" wrapText="1"/>
    </xf>
    <xf numFmtId="0" fontId="7" fillId="0" borderId="0" xfId="0" applyFont="1" applyFill="1"/>
    <xf numFmtId="0" fontId="9" fillId="0" borderId="17" xfId="0" applyFont="1" applyFill="1" applyBorder="1" applyAlignment="1">
      <alignment horizontal="justify" vertical="top" wrapText="1" readingOrder="1"/>
    </xf>
    <xf numFmtId="0" fontId="9" fillId="0" borderId="18" xfId="0" applyFont="1" applyFill="1" applyBorder="1" applyAlignment="1">
      <alignment horizontal="justify" vertical="top" wrapText="1" readingOrder="1"/>
    </xf>
    <xf numFmtId="2" fontId="11" fillId="0" borderId="19" xfId="0" applyNumberFormat="1" applyFont="1" applyFill="1" applyBorder="1" applyAlignment="1">
      <alignment horizontal="justify" vertical="top" wrapText="1" readingOrder="1"/>
    </xf>
    <xf numFmtId="0" fontId="11" fillId="0" borderId="20" xfId="0" applyFont="1" applyFill="1" applyBorder="1" applyAlignment="1">
      <alignment horizontal="justify" vertical="top" wrapText="1" readingOrder="1"/>
    </xf>
    <xf numFmtId="16" fontId="11" fillId="0" borderId="24" xfId="0" applyNumberFormat="1" applyFont="1" applyFill="1" applyBorder="1" applyAlignment="1">
      <alignment horizontal="justify" vertical="top" wrapText="1" readingOrder="1"/>
    </xf>
    <xf numFmtId="0" fontId="11" fillId="0" borderId="12" xfId="0" applyFont="1" applyFill="1" applyBorder="1" applyAlignment="1">
      <alignment horizontal="justify" vertical="top" wrapText="1" readingOrder="1"/>
    </xf>
    <xf numFmtId="16" fontId="11" fillId="0" borderId="25" xfId="0" applyNumberFormat="1" applyFont="1" applyFill="1" applyBorder="1" applyAlignment="1">
      <alignment horizontal="justify" vertical="top" wrapText="1" readingOrder="1"/>
    </xf>
    <xf numFmtId="0" fontId="11" fillId="0" borderId="16" xfId="0" applyFont="1" applyFill="1" applyBorder="1" applyAlignment="1">
      <alignment horizontal="justify" vertical="top" wrapText="1" readingOrder="1"/>
    </xf>
    <xf numFmtId="0" fontId="3" fillId="0" borderId="26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 wrapText="1"/>
    </xf>
    <xf numFmtId="0" fontId="3" fillId="0" borderId="41" xfId="0" applyFont="1" applyFill="1" applyBorder="1" applyAlignment="1">
      <alignment horizontal="center" vertical="center" wrapText="1"/>
    </xf>
    <xf numFmtId="0" fontId="0" fillId="0" borderId="0" xfId="0"/>
    <xf numFmtId="0" fontId="8" fillId="0" borderId="0" xfId="0" applyFont="1" applyFill="1"/>
    <xf numFmtId="0" fontId="10" fillId="0" borderId="0" xfId="0" applyFont="1" applyFill="1" applyAlignment="1">
      <alignment vertical="center"/>
    </xf>
    <xf numFmtId="0" fontId="0" fillId="0" borderId="0" xfId="0" applyFill="1"/>
    <xf numFmtId="164" fontId="0" fillId="0" borderId="0" xfId="0" applyNumberFormat="1" applyFill="1"/>
    <xf numFmtId="0" fontId="3" fillId="0" borderId="45" xfId="0" applyFont="1" applyFill="1" applyBorder="1" applyAlignment="1">
      <alignment horizontal="center" vertical="center" wrapText="1"/>
    </xf>
    <xf numFmtId="0" fontId="0" fillId="0" borderId="23" xfId="0" applyFill="1" applyBorder="1"/>
    <xf numFmtId="0" fontId="0" fillId="0" borderId="7" xfId="0" applyFill="1" applyBorder="1"/>
    <xf numFmtId="164" fontId="0" fillId="0" borderId="7" xfId="0" applyNumberFormat="1" applyFill="1" applyBorder="1"/>
    <xf numFmtId="0" fontId="0" fillId="0" borderId="25" xfId="0" applyFill="1" applyBorder="1"/>
    <xf numFmtId="0" fontId="0" fillId="0" borderId="15" xfId="0" applyFill="1" applyBorder="1"/>
    <xf numFmtId="164" fontId="0" fillId="0" borderId="15" xfId="0" applyNumberFormat="1" applyFill="1" applyBorder="1"/>
    <xf numFmtId="164" fontId="10" fillId="0" borderId="29" xfId="0" applyNumberFormat="1" applyFont="1" applyFill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164" fontId="10" fillId="0" borderId="31" xfId="0" applyNumberFormat="1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horizontal="center" vertical="center"/>
    </xf>
    <xf numFmtId="0" fontId="10" fillId="0" borderId="33" xfId="0" applyFont="1" applyFill="1" applyBorder="1" applyAlignment="1">
      <alignment horizontal="center" vertical="center"/>
    </xf>
    <xf numFmtId="164" fontId="10" fillId="0" borderId="34" xfId="0" applyNumberFormat="1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8" fillId="0" borderId="0" xfId="0" applyFont="1" applyFill="1" applyBorder="1"/>
    <xf numFmtId="0" fontId="3" fillId="0" borderId="5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39" xfId="0" applyFont="1" applyFill="1" applyBorder="1" applyAlignment="1">
      <alignment vertical="center" wrapText="1"/>
    </xf>
    <xf numFmtId="0" fontId="8" fillId="0" borderId="28" xfId="0" applyFont="1" applyFill="1" applyBorder="1" applyAlignment="1">
      <alignment horizontal="center"/>
    </xf>
    <xf numFmtId="0" fontId="0" fillId="0" borderId="40" xfId="0" applyFill="1" applyBorder="1"/>
    <xf numFmtId="0" fontId="10" fillId="0" borderId="32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justify" vertical="top" wrapText="1" readingOrder="1"/>
    </xf>
    <xf numFmtId="0" fontId="9" fillId="0" borderId="18" xfId="0" applyFont="1" applyFill="1" applyBorder="1" applyAlignment="1">
      <alignment horizontal="justify" vertical="top" wrapText="1" readingOrder="1"/>
    </xf>
    <xf numFmtId="2" fontId="11" fillId="0" borderId="19" xfId="0" applyNumberFormat="1" applyFont="1" applyFill="1" applyBorder="1" applyAlignment="1">
      <alignment horizontal="justify" vertical="top" wrapText="1" readingOrder="1"/>
    </xf>
    <xf numFmtId="0" fontId="11" fillId="0" borderId="20" xfId="0" applyFont="1" applyFill="1" applyBorder="1" applyAlignment="1">
      <alignment horizontal="justify" vertical="top" wrapText="1" readingOrder="1"/>
    </xf>
    <xf numFmtId="16" fontId="11" fillId="0" borderId="24" xfId="0" applyNumberFormat="1" applyFont="1" applyFill="1" applyBorder="1" applyAlignment="1">
      <alignment horizontal="justify" vertical="top" wrapText="1" readingOrder="1"/>
    </xf>
    <xf numFmtId="0" fontId="11" fillId="0" borderId="12" xfId="0" applyFont="1" applyFill="1" applyBorder="1" applyAlignment="1">
      <alignment horizontal="justify" vertical="top" wrapText="1" readingOrder="1"/>
    </xf>
    <xf numFmtId="16" fontId="11" fillId="0" borderId="25" xfId="0" applyNumberFormat="1" applyFont="1" applyFill="1" applyBorder="1" applyAlignment="1">
      <alignment horizontal="justify" vertical="top" wrapText="1" readingOrder="1"/>
    </xf>
    <xf numFmtId="0" fontId="11" fillId="0" borderId="16" xfId="0" applyFont="1" applyFill="1" applyBorder="1" applyAlignment="1">
      <alignment horizontal="justify" vertical="top" wrapText="1" readingOrder="1"/>
    </xf>
    <xf numFmtId="0" fontId="3" fillId="0" borderId="2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3" fillId="0" borderId="21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6" fillId="0" borderId="0" xfId="0" applyFont="1"/>
    <xf numFmtId="0" fontId="3" fillId="0" borderId="29" xfId="0" applyFont="1" applyFill="1" applyBorder="1" applyAlignment="1">
      <alignment horizontal="left" vertical="center" wrapText="1"/>
    </xf>
    <xf numFmtId="0" fontId="3" fillId="0" borderId="31" xfId="0" applyFont="1" applyFill="1" applyBorder="1" applyAlignment="1">
      <alignment horizontal="left" vertical="center" wrapText="1"/>
    </xf>
    <xf numFmtId="0" fontId="3" fillId="0" borderId="33" xfId="0" applyFont="1" applyFill="1" applyBorder="1" applyAlignment="1">
      <alignment horizontal="left" vertical="center" wrapText="1"/>
    </xf>
    <xf numFmtId="0" fontId="3" fillId="0" borderId="34" xfId="0" applyFont="1" applyFill="1" applyBorder="1" applyAlignment="1">
      <alignment horizontal="left" vertical="center" wrapText="1"/>
    </xf>
    <xf numFmtId="0" fontId="3" fillId="0" borderId="26" xfId="0" applyFont="1" applyFill="1" applyBorder="1" applyAlignment="1">
      <alignment horizontal="left" vertical="center" wrapText="1"/>
    </xf>
    <xf numFmtId="0" fontId="3" fillId="0" borderId="37" xfId="0" applyFont="1" applyFill="1" applyBorder="1" applyAlignment="1">
      <alignment horizontal="left" vertical="center" wrapText="1"/>
    </xf>
    <xf numFmtId="0" fontId="3" fillId="0" borderId="27" xfId="0" applyFont="1" applyFill="1" applyBorder="1" applyAlignment="1">
      <alignment horizontal="left" vertical="center" wrapText="1"/>
    </xf>
    <xf numFmtId="0" fontId="3" fillId="0" borderId="41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42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0" fillId="0" borderId="0" xfId="0"/>
    <xf numFmtId="0" fontId="8" fillId="0" borderId="0" xfId="0" applyFont="1" applyFill="1"/>
    <xf numFmtId="0" fontId="10" fillId="0" borderId="0" xfId="0" applyFont="1" applyFill="1" applyAlignment="1">
      <alignment vertical="center"/>
    </xf>
    <xf numFmtId="0" fontId="0" fillId="0" borderId="0" xfId="0" applyFill="1"/>
    <xf numFmtId="164" fontId="0" fillId="0" borderId="0" xfId="0" applyNumberFormat="1" applyFill="1"/>
    <xf numFmtId="0" fontId="3" fillId="0" borderId="45" xfId="0" applyFont="1" applyFill="1" applyBorder="1" applyAlignment="1">
      <alignment horizontal="center" vertical="center" wrapText="1"/>
    </xf>
    <xf numFmtId="0" fontId="0" fillId="0" borderId="23" xfId="0" applyFill="1" applyBorder="1"/>
    <xf numFmtId="0" fontId="0" fillId="0" borderId="7" xfId="0" applyFill="1" applyBorder="1"/>
    <xf numFmtId="164" fontId="0" fillId="0" borderId="7" xfId="0" applyNumberFormat="1" applyFill="1" applyBorder="1"/>
    <xf numFmtId="0" fontId="0" fillId="0" borderId="25" xfId="0" applyFill="1" applyBorder="1"/>
    <xf numFmtId="0" fontId="0" fillId="0" borderId="15" xfId="0" applyFill="1" applyBorder="1"/>
    <xf numFmtId="164" fontId="0" fillId="0" borderId="15" xfId="0" applyNumberFormat="1" applyFill="1" applyBorder="1"/>
    <xf numFmtId="164" fontId="10" fillId="0" borderId="29" xfId="0" applyNumberFormat="1" applyFont="1" applyFill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164" fontId="10" fillId="0" borderId="31" xfId="0" applyNumberFormat="1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horizontal="center" vertical="center"/>
    </xf>
    <xf numFmtId="0" fontId="10" fillId="0" borderId="33" xfId="0" applyFont="1" applyFill="1" applyBorder="1" applyAlignment="1">
      <alignment horizontal="center" vertical="center"/>
    </xf>
    <xf numFmtId="164" fontId="10" fillId="0" borderId="34" xfId="0" applyNumberFormat="1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/>
    </xf>
    <xf numFmtId="0" fontId="0" fillId="0" borderId="40" xfId="0" applyFill="1" applyBorder="1"/>
    <xf numFmtId="0" fontId="10" fillId="0" borderId="32" xfId="0" applyFont="1" applyFill="1" applyBorder="1" applyAlignment="1">
      <alignment horizontal="center" vertical="center"/>
    </xf>
    <xf numFmtId="0" fontId="12" fillId="0" borderId="0" xfId="0" applyFont="1" applyFill="1"/>
    <xf numFmtId="164" fontId="12" fillId="0" borderId="0" xfId="0" applyNumberFormat="1" applyFont="1" applyFill="1"/>
    <xf numFmtId="0" fontId="9" fillId="0" borderId="17" xfId="0" applyFont="1" applyFill="1" applyBorder="1" applyAlignment="1">
      <alignment horizontal="justify" vertical="top" wrapText="1" readingOrder="1"/>
    </xf>
    <xf numFmtId="0" fontId="9" fillId="0" borderId="18" xfId="0" applyFont="1" applyFill="1" applyBorder="1" applyAlignment="1">
      <alignment horizontal="justify" vertical="top" wrapText="1" readingOrder="1"/>
    </xf>
    <xf numFmtId="2" fontId="11" fillId="0" borderId="19" xfId="0" applyNumberFormat="1" applyFont="1" applyFill="1" applyBorder="1" applyAlignment="1">
      <alignment horizontal="justify" vertical="top" wrapText="1" readingOrder="1"/>
    </xf>
    <xf numFmtId="0" fontId="11" fillId="0" borderId="20" xfId="0" applyFont="1" applyFill="1" applyBorder="1" applyAlignment="1">
      <alignment horizontal="justify" vertical="top" wrapText="1" readingOrder="1"/>
    </xf>
    <xf numFmtId="16" fontId="11" fillId="0" borderId="24" xfId="0" applyNumberFormat="1" applyFont="1" applyFill="1" applyBorder="1" applyAlignment="1">
      <alignment horizontal="justify" vertical="top" wrapText="1" readingOrder="1"/>
    </xf>
    <xf numFmtId="0" fontId="11" fillId="0" borderId="12" xfId="0" applyFont="1" applyFill="1" applyBorder="1" applyAlignment="1">
      <alignment horizontal="justify" vertical="top" wrapText="1" readingOrder="1"/>
    </xf>
    <xf numFmtId="16" fontId="11" fillId="0" borderId="25" xfId="0" applyNumberFormat="1" applyFont="1" applyFill="1" applyBorder="1" applyAlignment="1">
      <alignment horizontal="justify" vertical="top" wrapText="1" readingOrder="1"/>
    </xf>
    <xf numFmtId="0" fontId="11" fillId="0" borderId="16" xfId="0" applyFont="1" applyFill="1" applyBorder="1" applyAlignment="1">
      <alignment horizontal="justify" vertical="top" wrapText="1" readingOrder="1"/>
    </xf>
    <xf numFmtId="0" fontId="0" fillId="0" borderId="0" xfId="0"/>
    <xf numFmtId="0" fontId="8" fillId="0" borderId="0" xfId="0" applyFont="1" applyFill="1"/>
    <xf numFmtId="0" fontId="0" fillId="0" borderId="23" xfId="0" applyFill="1" applyBorder="1"/>
    <xf numFmtId="0" fontId="0" fillId="0" borderId="7" xfId="0" applyFill="1" applyBorder="1"/>
    <xf numFmtId="164" fontId="0" fillId="0" borderId="7" xfId="0" applyNumberFormat="1" applyFill="1" applyBorder="1"/>
    <xf numFmtId="0" fontId="0" fillId="0" borderId="25" xfId="0" applyFill="1" applyBorder="1"/>
    <xf numFmtId="0" fontId="0" fillId="0" borderId="15" xfId="0" applyFill="1" applyBorder="1"/>
    <xf numFmtId="164" fontId="0" fillId="0" borderId="15" xfId="0" applyNumberFormat="1" applyFill="1" applyBorder="1"/>
    <xf numFmtId="0" fontId="12" fillId="0" borderId="0" xfId="0" applyFont="1" applyFill="1"/>
    <xf numFmtId="164" fontId="12" fillId="0" borderId="0" xfId="0" applyNumberFormat="1" applyFont="1" applyFill="1"/>
    <xf numFmtId="0" fontId="1" fillId="0" borderId="1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center" vertical="center" wrapText="1" readingOrder="1"/>
    </xf>
    <xf numFmtId="0" fontId="9" fillId="0" borderId="3" xfId="0" applyFont="1" applyFill="1" applyBorder="1" applyAlignment="1">
      <alignment horizontal="center" vertical="center" wrapText="1" readingOrder="1"/>
    </xf>
    <xf numFmtId="0" fontId="9" fillId="0" borderId="46" xfId="0" applyFont="1" applyFill="1" applyBorder="1" applyAlignment="1">
      <alignment horizontal="justify" vertical="top" wrapText="1" readingOrder="1"/>
    </xf>
    <xf numFmtId="0" fontId="9" fillId="0" borderId="47" xfId="0" applyFont="1" applyFill="1" applyBorder="1" applyAlignment="1">
      <alignment horizontal="justify" vertical="top" wrapText="1" readingOrder="1"/>
    </xf>
    <xf numFmtId="0" fontId="3" fillId="0" borderId="34" xfId="0" applyFont="1" applyFill="1" applyBorder="1" applyAlignment="1">
      <alignment wrapText="1"/>
    </xf>
    <xf numFmtId="2" fontId="11" fillId="0" borderId="46" xfId="0" applyNumberFormat="1" applyFont="1" applyFill="1" applyBorder="1" applyAlignment="1">
      <alignment horizontal="justify" vertical="top" wrapText="1" readingOrder="1"/>
    </xf>
    <xf numFmtId="0" fontId="11" fillId="0" borderId="47" xfId="0" applyFont="1" applyFill="1" applyBorder="1" applyAlignment="1">
      <alignment horizontal="justify" vertical="top" wrapText="1" readingOrder="1"/>
    </xf>
    <xf numFmtId="0" fontId="3" fillId="0" borderId="31" xfId="0" applyFont="1" applyFill="1" applyBorder="1" applyAlignment="1">
      <alignment wrapText="1"/>
    </xf>
    <xf numFmtId="16" fontId="11" fillId="0" borderId="46" xfId="0" applyNumberFormat="1" applyFont="1" applyFill="1" applyBorder="1" applyAlignment="1">
      <alignment horizontal="justify" vertical="top" wrapText="1" readingOrder="1"/>
    </xf>
    <xf numFmtId="0" fontId="3" fillId="0" borderId="33" xfId="0" applyFont="1" applyFill="1" applyBorder="1" applyAlignment="1">
      <alignment wrapText="1"/>
    </xf>
    <xf numFmtId="0" fontId="11" fillId="0" borderId="0" xfId="0" applyFont="1" applyFill="1" applyBorder="1" applyAlignment="1">
      <alignment horizontal="center" vertical="center" wrapText="1" readingOrder="1"/>
    </xf>
    <xf numFmtId="0" fontId="3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wrapText="1"/>
    </xf>
    <xf numFmtId="0" fontId="12" fillId="0" borderId="7" xfId="0" applyFont="1" applyFill="1" applyBorder="1" applyAlignment="1">
      <alignment horizontal="center" vertical="center"/>
    </xf>
    <xf numFmtId="0" fontId="8" fillId="0" borderId="7" xfId="0" applyFont="1" applyFill="1" applyBorder="1"/>
    <xf numFmtId="0" fontId="8" fillId="0" borderId="7" xfId="0" applyFont="1" applyFill="1" applyBorder="1" applyAlignment="1">
      <alignment horizontal="center" wrapText="1"/>
    </xf>
    <xf numFmtId="164" fontId="12" fillId="0" borderId="8" xfId="0" applyNumberFormat="1" applyFont="1" applyFill="1" applyBorder="1"/>
    <xf numFmtId="0" fontId="3" fillId="0" borderId="15" xfId="0" applyFont="1" applyFill="1" applyBorder="1" applyAlignment="1">
      <alignment wrapText="1"/>
    </xf>
    <xf numFmtId="0" fontId="12" fillId="0" borderId="15" xfId="0" applyFont="1" applyFill="1" applyBorder="1" applyAlignment="1">
      <alignment horizontal="center" vertical="center"/>
    </xf>
    <xf numFmtId="0" fontId="8" fillId="0" borderId="15" xfId="0" applyFont="1" applyFill="1" applyBorder="1"/>
    <xf numFmtId="164" fontId="12" fillId="0" borderId="16" xfId="0" applyNumberFormat="1" applyFont="1" applyFill="1" applyBorder="1"/>
    <xf numFmtId="0" fontId="11" fillId="0" borderId="34" xfId="0" applyFont="1" applyFill="1" applyBorder="1" applyAlignment="1">
      <alignment horizontal="center" vertical="center" wrapText="1" readingOrder="1"/>
    </xf>
    <xf numFmtId="0" fontId="11" fillId="0" borderId="31" xfId="0" applyFont="1" applyFill="1" applyBorder="1" applyAlignment="1">
      <alignment horizontal="center" vertical="center" wrapText="1" readingOrder="1"/>
    </xf>
    <xf numFmtId="0" fontId="11" fillId="0" borderId="33" xfId="0" applyFont="1" applyFill="1" applyBorder="1" applyAlignment="1">
      <alignment horizontal="center" vertical="center" wrapText="1" readingOrder="1"/>
    </xf>
    <xf numFmtId="0" fontId="11" fillId="0" borderId="34" xfId="0" applyFont="1" applyFill="1" applyBorder="1" applyAlignment="1">
      <alignment horizontal="left" vertical="center" wrapText="1" readingOrder="1"/>
    </xf>
    <xf numFmtId="0" fontId="11" fillId="0" borderId="31" xfId="0" applyFont="1" applyFill="1" applyBorder="1" applyAlignment="1">
      <alignment horizontal="left" vertical="center" wrapText="1" readingOrder="1"/>
    </xf>
    <xf numFmtId="0" fontId="11" fillId="0" borderId="33" xfId="0" applyFont="1" applyFill="1" applyBorder="1" applyAlignment="1">
      <alignment horizontal="left" vertical="center" wrapText="1" readingOrder="1"/>
    </xf>
    <xf numFmtId="0" fontId="3" fillId="0" borderId="34" xfId="0" applyFont="1" applyFill="1" applyBorder="1" applyAlignment="1">
      <alignment horizontal="center" wrapText="1"/>
    </xf>
    <xf numFmtId="0" fontId="3" fillId="0" borderId="31" xfId="0" applyFont="1" applyFill="1" applyBorder="1" applyAlignment="1">
      <alignment horizontal="center" wrapText="1"/>
    </xf>
    <xf numFmtId="0" fontId="3" fillId="0" borderId="33" xfId="0" applyFont="1" applyFill="1" applyBorder="1" applyAlignment="1">
      <alignment horizontal="center" wrapText="1"/>
    </xf>
    <xf numFmtId="0" fontId="0" fillId="0" borderId="0" xfId="0"/>
    <xf numFmtId="0" fontId="8" fillId="0" borderId="0" xfId="0" applyFont="1" applyFill="1"/>
    <xf numFmtId="0" fontId="0" fillId="0" borderId="23" xfId="0" applyFill="1" applyBorder="1"/>
    <xf numFmtId="0" fontId="0" fillId="0" borderId="7" xfId="0" applyFill="1" applyBorder="1"/>
    <xf numFmtId="164" fontId="0" fillId="0" borderId="7" xfId="0" applyNumberFormat="1" applyFill="1" applyBorder="1"/>
    <xf numFmtId="0" fontId="0" fillId="0" borderId="25" xfId="0" applyFill="1" applyBorder="1"/>
    <xf numFmtId="0" fontId="0" fillId="0" borderId="15" xfId="0" applyFill="1" applyBorder="1"/>
    <xf numFmtId="164" fontId="0" fillId="0" borderId="15" xfId="0" applyNumberFormat="1" applyFill="1" applyBorder="1"/>
    <xf numFmtId="0" fontId="12" fillId="0" borderId="0" xfId="0" applyFont="1" applyFill="1"/>
    <xf numFmtId="164" fontId="12" fillId="0" borderId="0" xfId="0" applyNumberFormat="1" applyFont="1" applyFill="1"/>
    <xf numFmtId="0" fontId="12" fillId="0" borderId="0" xfId="0" applyFont="1" applyFill="1" applyAlignment="1">
      <alignment vertical="center"/>
    </xf>
    <xf numFmtId="0" fontId="14" fillId="0" borderId="0" xfId="0" applyFont="1" applyFill="1"/>
    <xf numFmtId="0" fontId="9" fillId="0" borderId="2" xfId="0" applyFont="1" applyFill="1" applyBorder="1" applyAlignment="1">
      <alignment horizontal="center" vertical="center" wrapText="1" readingOrder="1"/>
    </xf>
    <xf numFmtId="0" fontId="9" fillId="0" borderId="3" xfId="0" applyFont="1" applyFill="1" applyBorder="1" applyAlignment="1">
      <alignment horizontal="center" vertical="center" wrapText="1" readingOrder="1"/>
    </xf>
    <xf numFmtId="0" fontId="9" fillId="0" borderId="46" xfId="0" applyFont="1" applyFill="1" applyBorder="1" applyAlignment="1">
      <alignment horizontal="justify" vertical="top" wrapText="1" readingOrder="1"/>
    </xf>
    <xf numFmtId="0" fontId="9" fillId="0" borderId="47" xfId="0" applyFont="1" applyFill="1" applyBorder="1" applyAlignment="1">
      <alignment horizontal="justify" vertical="top" wrapText="1" readingOrder="1"/>
    </xf>
    <xf numFmtId="0" fontId="11" fillId="0" borderId="0" xfId="0" applyFont="1" applyFill="1" applyBorder="1" applyAlignment="1">
      <alignment horizontal="center" vertical="center" wrapText="1" readingOrder="1"/>
    </xf>
    <xf numFmtId="0" fontId="12" fillId="0" borderId="0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wrapText="1"/>
    </xf>
    <xf numFmtId="164" fontId="12" fillId="0" borderId="8" xfId="0" applyNumberFormat="1" applyFont="1" applyFill="1" applyBorder="1"/>
    <xf numFmtId="0" fontId="8" fillId="0" borderId="15" xfId="0" applyFont="1" applyFill="1" applyBorder="1"/>
    <xf numFmtId="164" fontId="12" fillId="0" borderId="16" xfId="0" applyNumberFormat="1" applyFont="1" applyFill="1" applyBorder="1"/>
    <xf numFmtId="164" fontId="15" fillId="0" borderId="47" xfId="0" applyNumberFormat="1" applyFont="1" applyFill="1" applyBorder="1" applyAlignment="1">
      <alignment horizontal="justify" vertical="top" wrapText="1" readingOrder="1"/>
    </xf>
    <xf numFmtId="0" fontId="15" fillId="0" borderId="47" xfId="0" applyFont="1" applyFill="1" applyBorder="1" applyAlignment="1">
      <alignment horizontal="justify" vertical="top" wrapText="1" readingOrder="1"/>
    </xf>
    <xf numFmtId="0" fontId="7" fillId="0" borderId="0" xfId="0" applyFont="1" applyFill="1"/>
    <xf numFmtId="164" fontId="15" fillId="0" borderId="0" xfId="0" applyNumberFormat="1" applyFont="1" applyFill="1" applyBorder="1" applyAlignment="1">
      <alignment horizontal="justify" vertical="top" wrapText="1" readingOrder="1"/>
    </xf>
    <xf numFmtId="0" fontId="15" fillId="0" borderId="0" xfId="0" applyFont="1" applyFill="1" applyBorder="1" applyAlignment="1">
      <alignment horizontal="justify" vertical="top" wrapText="1" readingOrder="1"/>
    </xf>
    <xf numFmtId="0" fontId="5" fillId="0" borderId="35" xfId="0" applyFont="1" applyFill="1" applyBorder="1" applyAlignment="1">
      <alignment vertical="center" textRotation="90" wrapText="1"/>
    </xf>
    <xf numFmtId="0" fontId="3" fillId="0" borderId="34" xfId="0" applyFont="1" applyFill="1" applyBorder="1" applyAlignment="1">
      <alignment horizontal="left" wrapText="1"/>
    </xf>
    <xf numFmtId="0" fontId="3" fillId="0" borderId="31" xfId="0" applyFont="1" applyFill="1" applyBorder="1" applyAlignment="1">
      <alignment horizontal="left" wrapText="1"/>
    </xf>
    <xf numFmtId="0" fontId="3" fillId="0" borderId="33" xfId="0" applyFont="1" applyFill="1" applyBorder="1" applyAlignment="1">
      <alignment horizontal="left" wrapText="1"/>
    </xf>
    <xf numFmtId="0" fontId="0" fillId="0" borderId="0" xfId="0"/>
    <xf numFmtId="0" fontId="8" fillId="0" borderId="0" xfId="0" applyFont="1" applyFill="1"/>
    <xf numFmtId="0" fontId="10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/>
    </xf>
    <xf numFmtId="16" fontId="11" fillId="0" borderId="0" xfId="0" applyNumberFormat="1" applyFont="1" applyFill="1" applyBorder="1" applyAlignment="1">
      <alignment horizontal="justify" vertical="top" wrapText="1" readingOrder="1"/>
    </xf>
    <xf numFmtId="0" fontId="11" fillId="0" borderId="0" xfId="0" applyFont="1" applyFill="1" applyBorder="1" applyAlignment="1">
      <alignment horizontal="justify" vertical="top" wrapText="1" readingOrder="1"/>
    </xf>
    <xf numFmtId="0" fontId="0" fillId="0" borderId="23" xfId="0" applyFill="1" applyBorder="1"/>
    <xf numFmtId="0" fontId="0" fillId="0" borderId="7" xfId="0" applyFill="1" applyBorder="1"/>
    <xf numFmtId="164" fontId="0" fillId="0" borderId="7" xfId="0" applyNumberFormat="1" applyFill="1" applyBorder="1"/>
    <xf numFmtId="0" fontId="0" fillId="0" borderId="25" xfId="0" applyFill="1" applyBorder="1"/>
    <xf numFmtId="0" fontId="0" fillId="0" borderId="15" xfId="0" applyFill="1" applyBorder="1"/>
    <xf numFmtId="164" fontId="0" fillId="0" borderId="15" xfId="0" applyNumberFormat="1" applyFill="1" applyBorder="1"/>
    <xf numFmtId="0" fontId="12" fillId="0" borderId="0" xfId="0" applyFont="1" applyFill="1"/>
    <xf numFmtId="0" fontId="12" fillId="0" borderId="0" xfId="0" applyFont="1" applyFill="1" applyAlignment="1">
      <alignment vertical="center"/>
    </xf>
    <xf numFmtId="0" fontId="14" fillId="0" borderId="0" xfId="0" applyFont="1" applyFill="1"/>
    <xf numFmtId="0" fontId="9" fillId="0" borderId="3" xfId="0" applyFont="1" applyFill="1" applyBorder="1" applyAlignment="1">
      <alignment horizontal="center" vertical="center" wrapText="1" readingOrder="1"/>
    </xf>
    <xf numFmtId="0" fontId="9" fillId="0" borderId="46" xfId="0" applyFont="1" applyFill="1" applyBorder="1" applyAlignment="1">
      <alignment horizontal="justify" vertical="top" wrapText="1" readingOrder="1"/>
    </xf>
    <xf numFmtId="0" fontId="9" fillId="0" borderId="47" xfId="0" applyFont="1" applyFill="1" applyBorder="1" applyAlignment="1">
      <alignment horizontal="justify" vertical="top" wrapText="1" readingOrder="1"/>
    </xf>
    <xf numFmtId="0" fontId="11" fillId="0" borderId="47" xfId="0" applyFont="1" applyFill="1" applyBorder="1" applyAlignment="1">
      <alignment horizontal="justify" vertical="top" wrapText="1" readingOrder="1"/>
    </xf>
    <xf numFmtId="0" fontId="12" fillId="0" borderId="0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8" fillId="0" borderId="7" xfId="0" applyFont="1" applyFill="1" applyBorder="1"/>
    <xf numFmtId="0" fontId="8" fillId="0" borderId="7" xfId="0" applyFont="1" applyFill="1" applyBorder="1" applyAlignment="1">
      <alignment horizontal="center" wrapText="1"/>
    </xf>
    <xf numFmtId="164" fontId="12" fillId="0" borderId="8" xfId="0" applyNumberFormat="1" applyFont="1" applyFill="1" applyBorder="1"/>
    <xf numFmtId="0" fontId="12" fillId="0" borderId="15" xfId="0" applyFont="1" applyFill="1" applyBorder="1" applyAlignment="1">
      <alignment horizontal="center" vertical="center"/>
    </xf>
    <xf numFmtId="0" fontId="8" fillId="0" borderId="15" xfId="0" applyFont="1" applyFill="1" applyBorder="1"/>
    <xf numFmtId="164" fontId="12" fillId="0" borderId="16" xfId="0" applyNumberFormat="1" applyFont="1" applyFill="1" applyBorder="1"/>
    <xf numFmtId="0" fontId="9" fillId="0" borderId="1" xfId="0" applyFont="1" applyFill="1" applyBorder="1" applyAlignment="1">
      <alignment horizontal="center" vertical="center" wrapText="1" readingOrder="1"/>
    </xf>
    <xf numFmtId="16" fontId="11" fillId="0" borderId="47" xfId="0" applyNumberFormat="1" applyFont="1" applyFill="1" applyBorder="1" applyAlignment="1">
      <alignment horizontal="justify" vertical="top" wrapText="1" readingOrder="1"/>
    </xf>
    <xf numFmtId="0" fontId="8" fillId="0" borderId="0" xfId="0" applyFont="1"/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6" fillId="0" borderId="0" xfId="0" applyFont="1" applyFill="1" applyAlignment="1">
      <alignment vertical="center"/>
    </xf>
    <xf numFmtId="0" fontId="12" fillId="0" borderId="0" xfId="0" applyFont="1" applyFill="1" applyAlignment="1">
      <alignment horizontal="right"/>
    </xf>
    <xf numFmtId="0" fontId="11" fillId="0" borderId="0" xfId="0" applyFont="1" applyFill="1" applyBorder="1" applyAlignment="1">
      <alignment horizontal="right" vertical="center" readingOrder="1"/>
    </xf>
    <xf numFmtId="16" fontId="17" fillId="0" borderId="24" xfId="0" applyNumberFormat="1" applyFont="1" applyFill="1" applyBorder="1" applyAlignment="1">
      <alignment horizontal="justify" vertical="top" wrapText="1" readingOrder="1"/>
    </xf>
    <xf numFmtId="0" fontId="3" fillId="0" borderId="52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 wrapText="1"/>
    </xf>
    <xf numFmtId="164" fontId="3" fillId="0" borderId="42" xfId="0" applyNumberFormat="1" applyFont="1" applyFill="1" applyBorder="1" applyAlignment="1">
      <alignment horizontal="center" vertical="center"/>
    </xf>
    <xf numFmtId="164" fontId="3" fillId="0" borderId="9" xfId="0" applyNumberFormat="1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 wrapText="1"/>
    </xf>
    <xf numFmtId="164" fontId="3" fillId="0" borderId="13" xfId="0" applyNumberFormat="1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164" fontId="3" fillId="0" borderId="34" xfId="0" applyNumberFormat="1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 vertical="center"/>
    </xf>
    <xf numFmtId="164" fontId="3" fillId="0" borderId="31" xfId="0" applyNumberFormat="1" applyFont="1" applyFill="1" applyBorder="1" applyAlignment="1">
      <alignment horizontal="center" vertical="center"/>
    </xf>
    <xf numFmtId="164" fontId="3" fillId="0" borderId="33" xfId="0" applyNumberFormat="1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0" fillId="0" borderId="0" xfId="0"/>
    <xf numFmtId="0" fontId="8" fillId="0" borderId="0" xfId="0" applyFont="1" applyFill="1"/>
    <xf numFmtId="0" fontId="3" fillId="0" borderId="31" xfId="0" applyFont="1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164" fontId="10" fillId="0" borderId="29" xfId="0" applyNumberFormat="1" applyFont="1" applyFill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164" fontId="10" fillId="0" borderId="31" xfId="0" applyNumberFormat="1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horizontal="center" vertical="center"/>
    </xf>
    <xf numFmtId="0" fontId="10" fillId="0" borderId="33" xfId="0" applyFont="1" applyFill="1" applyBorder="1" applyAlignment="1">
      <alignment horizontal="center" vertical="center"/>
    </xf>
    <xf numFmtId="164" fontId="10" fillId="0" borderId="34" xfId="0" applyNumberFormat="1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textRotation="90" wrapText="1"/>
    </xf>
    <xf numFmtId="0" fontId="18" fillId="0" borderId="21" xfId="0" applyFont="1" applyBorder="1" applyAlignment="1">
      <alignment horizontal="center" vertical="center" textRotation="90" wrapText="1"/>
    </xf>
    <xf numFmtId="0" fontId="18" fillId="0" borderId="4" xfId="0" applyFont="1" applyBorder="1" applyAlignment="1">
      <alignment horizontal="center" vertical="center" textRotation="90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horizontal="center" vertical="center" textRotation="90" wrapText="1"/>
    </xf>
    <xf numFmtId="0" fontId="18" fillId="0" borderId="37" xfId="0" applyFont="1" applyFill="1" applyBorder="1" applyAlignment="1">
      <alignment horizontal="center" vertical="center" textRotation="90" wrapText="1"/>
    </xf>
    <xf numFmtId="0" fontId="18" fillId="0" borderId="27" xfId="0" applyFont="1" applyFill="1" applyBorder="1" applyAlignment="1">
      <alignment horizontal="center" vertical="center" textRotation="90" wrapText="1"/>
    </xf>
    <xf numFmtId="0" fontId="3" fillId="0" borderId="5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54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3" fillId="0" borderId="33" xfId="0" applyFont="1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 wrapText="1"/>
    </xf>
    <xf numFmtId="0" fontId="14" fillId="0" borderId="29" xfId="0" applyFont="1" applyFill="1" applyBorder="1" applyAlignment="1">
      <alignment horizontal="center" vertical="center" wrapText="1"/>
    </xf>
    <xf numFmtId="0" fontId="14" fillId="0" borderId="31" xfId="0" applyFont="1" applyFill="1" applyBorder="1" applyAlignment="1">
      <alignment horizontal="center" vertical="center" wrapText="1"/>
    </xf>
    <xf numFmtId="0" fontId="14" fillId="0" borderId="33" xfId="0" applyFont="1" applyFill="1" applyBorder="1" applyAlignment="1">
      <alignment horizontal="center" vertical="center" wrapText="1"/>
    </xf>
    <xf numFmtId="0" fontId="14" fillId="0" borderId="3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textRotation="90"/>
    </xf>
    <xf numFmtId="0" fontId="18" fillId="0" borderId="21" xfId="0" applyFont="1" applyFill="1" applyBorder="1" applyAlignment="1">
      <alignment horizontal="center" vertical="center" textRotation="90"/>
    </xf>
    <xf numFmtId="0" fontId="18" fillId="0" borderId="4" xfId="0" applyFont="1" applyFill="1" applyBorder="1" applyAlignment="1">
      <alignment horizontal="center" vertical="center" textRotation="90"/>
    </xf>
    <xf numFmtId="0" fontId="1" fillId="0" borderId="22" xfId="0" applyFont="1" applyFill="1" applyBorder="1" applyAlignment="1">
      <alignment horizontal="center" vertical="center" wrapText="1"/>
    </xf>
    <xf numFmtId="0" fontId="1" fillId="0" borderId="36" xfId="0" applyFont="1" applyFill="1" applyBorder="1" applyAlignment="1">
      <alignment horizontal="center" vertical="center" wrapText="1"/>
    </xf>
    <xf numFmtId="0" fontId="1" fillId="0" borderId="4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textRotation="90" wrapText="1"/>
    </xf>
    <xf numFmtId="0" fontId="18" fillId="0" borderId="21" xfId="0" applyFont="1" applyFill="1" applyBorder="1" applyAlignment="1">
      <alignment horizontal="center" vertical="center" textRotation="90" wrapText="1"/>
    </xf>
    <xf numFmtId="0" fontId="18" fillId="0" borderId="4" xfId="0" applyFont="1" applyFill="1" applyBorder="1" applyAlignment="1">
      <alignment horizontal="center" vertical="center" textRotation="90" wrapText="1"/>
    </xf>
    <xf numFmtId="0" fontId="5" fillId="0" borderId="21" xfId="0" applyFont="1" applyFill="1" applyBorder="1" applyAlignment="1">
      <alignment horizontal="center" vertical="center" textRotation="90" wrapText="1"/>
    </xf>
    <xf numFmtId="0" fontId="5" fillId="0" borderId="4" xfId="0" applyFont="1" applyFill="1" applyBorder="1" applyAlignment="1">
      <alignment horizontal="center" vertical="center" textRotation="90" wrapText="1"/>
    </xf>
    <xf numFmtId="0" fontId="11" fillId="0" borderId="42" xfId="0" applyFont="1" applyFill="1" applyBorder="1" applyAlignment="1">
      <alignment horizontal="center" vertical="center" wrapText="1" readingOrder="1"/>
    </xf>
    <xf numFmtId="0" fontId="11" fillId="0" borderId="9" xfId="0" applyFont="1" applyFill="1" applyBorder="1" applyAlignment="1">
      <alignment horizontal="center" vertical="center" wrapText="1" readingOrder="1"/>
    </xf>
    <xf numFmtId="0" fontId="11" fillId="0" borderId="13" xfId="0" applyFont="1" applyFill="1" applyBorder="1" applyAlignment="1">
      <alignment horizontal="center" vertical="center" wrapText="1" readingOrder="1"/>
    </xf>
    <xf numFmtId="0" fontId="5" fillId="0" borderId="1" xfId="0" applyFont="1" applyFill="1" applyBorder="1" applyAlignment="1">
      <alignment horizontal="center" vertical="center" textRotation="90" wrapText="1"/>
    </xf>
    <xf numFmtId="0" fontId="15" fillId="0" borderId="48" xfId="0" applyFont="1" applyFill="1" applyBorder="1" applyAlignment="1">
      <alignment horizontal="center" vertical="center" wrapText="1" readingOrder="1"/>
    </xf>
    <xf numFmtId="0" fontId="15" fillId="0" borderId="45" xfId="0" applyFont="1" applyFill="1" applyBorder="1" applyAlignment="1">
      <alignment horizontal="center" vertical="center" wrapText="1" readingOrder="1"/>
    </xf>
    <xf numFmtId="0" fontId="15" fillId="0" borderId="49" xfId="0" applyFont="1" applyFill="1" applyBorder="1" applyAlignment="1">
      <alignment horizontal="center" vertical="center" wrapText="1" readingOrder="1"/>
    </xf>
    <xf numFmtId="0" fontId="11" fillId="0" borderId="26" xfId="0" applyFont="1" applyFill="1" applyBorder="1" applyAlignment="1">
      <alignment horizontal="center" vertical="center" wrapText="1" readingOrder="1"/>
    </xf>
    <xf numFmtId="0" fontId="11" fillId="0" borderId="50" xfId="0" applyFont="1" applyFill="1" applyBorder="1" applyAlignment="1">
      <alignment horizontal="center" vertical="center" wrapText="1" readingOrder="1"/>
    </xf>
    <xf numFmtId="0" fontId="11" fillId="0" borderId="51" xfId="0" applyFont="1" applyFill="1" applyBorder="1" applyAlignment="1">
      <alignment horizontal="center" vertical="center" wrapText="1" readingOrder="1"/>
    </xf>
    <xf numFmtId="0" fontId="11" fillId="0" borderId="37" xfId="0" applyFont="1" applyFill="1" applyBorder="1" applyAlignment="1">
      <alignment horizontal="center" vertical="center" wrapText="1" readingOrder="1"/>
    </xf>
    <xf numFmtId="0" fontId="11" fillId="0" borderId="27" xfId="0" applyFont="1" applyFill="1" applyBorder="1" applyAlignment="1">
      <alignment horizontal="center" vertical="center" wrapText="1" readingOrder="1"/>
    </xf>
    <xf numFmtId="0" fontId="13" fillId="0" borderId="44" xfId="0" applyFont="1" applyFill="1" applyBorder="1" applyAlignment="1">
      <alignment horizontal="center" vertical="center" wrapText="1"/>
    </xf>
    <xf numFmtId="0" fontId="3" fillId="0" borderId="55" xfId="0" applyFont="1" applyFill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center" vertical="center" wrapText="1"/>
    </xf>
    <xf numFmtId="0" fontId="3" fillId="0" borderId="57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 readingOrder="1"/>
    </xf>
    <xf numFmtId="0" fontId="8" fillId="0" borderId="11" xfId="0" applyFont="1" applyFill="1" applyBorder="1"/>
    <xf numFmtId="0" fontId="0" fillId="0" borderId="11" xfId="0" applyBorder="1" applyAlignment="1">
      <alignment horizontal="right"/>
    </xf>
    <xf numFmtId="0" fontId="12" fillId="0" borderId="11" xfId="0" applyFont="1" applyFill="1" applyBorder="1" applyAlignment="1">
      <alignment horizontal="right"/>
    </xf>
    <xf numFmtId="0" fontId="11" fillId="0" borderId="11" xfId="0" applyFont="1" applyFill="1" applyBorder="1" applyAlignment="1">
      <alignment horizontal="right" vertical="center" wrapText="1" readingOrder="1"/>
    </xf>
    <xf numFmtId="0" fontId="12" fillId="0" borderId="55" xfId="0" applyFont="1" applyFill="1" applyBorder="1" applyAlignment="1">
      <alignment horizontal="center" vertical="center"/>
    </xf>
    <xf numFmtId="0" fontId="12" fillId="0" borderId="57" xfId="0" applyFont="1" applyFill="1" applyBorder="1" applyAlignment="1">
      <alignment horizontal="center" vertical="center"/>
    </xf>
    <xf numFmtId="0" fontId="12" fillId="0" borderId="56" xfId="0" applyFont="1" applyFill="1" applyBorder="1" applyAlignment="1">
      <alignment horizontal="center" vertical="center"/>
    </xf>
    <xf numFmtId="164" fontId="12" fillId="0" borderId="11" xfId="0" applyNumberFormat="1" applyFont="1" applyFill="1" applyBorder="1"/>
    <xf numFmtId="0" fontId="11" fillId="0" borderId="11" xfId="0" applyFont="1" applyFill="1" applyBorder="1" applyAlignment="1">
      <alignment vertical="center" wrapText="1" readingOrder="1"/>
    </xf>
    <xf numFmtId="0" fontId="11" fillId="0" borderId="11" xfId="0" applyFont="1" applyFill="1" applyBorder="1" applyAlignment="1">
      <alignment horizontal="left" vertical="center" wrapText="1" readingOrder="1"/>
    </xf>
    <xf numFmtId="0" fontId="11" fillId="0" borderId="11" xfId="0" applyFont="1" applyFill="1" applyBorder="1" applyAlignment="1">
      <alignment horizontal="right" vertical="center" readingOrder="1"/>
    </xf>
  </cellXfs>
  <cellStyles count="4">
    <cellStyle name="Normal" xfId="0" builtinId="0"/>
    <cellStyle name="Normal 5" xfId="1"/>
    <cellStyle name="Normal 6" xfId="2"/>
    <cellStyle name="Normal 9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="70" zoomScaleNormal="70" workbookViewId="0">
      <selection activeCell="F39" sqref="F39"/>
    </sheetView>
  </sheetViews>
  <sheetFormatPr baseColWidth="10" defaultColWidth="9.140625" defaultRowHeight="15" x14ac:dyDescent="0.25"/>
  <cols>
    <col min="1" max="1" width="14.42578125" customWidth="1"/>
    <col min="2" max="2" width="22.42578125" customWidth="1"/>
    <col min="3" max="3" width="13.7109375" customWidth="1"/>
    <col min="4" max="4" width="26.5703125" customWidth="1"/>
    <col min="5" max="5" width="26.5703125" bestFit="1" customWidth="1"/>
    <col min="6" max="6" width="26.5703125" customWidth="1"/>
  </cols>
  <sheetData>
    <row r="1" spans="1:21" ht="16.5" thickBot="1" x14ac:dyDescent="0.3">
      <c r="A1" s="407" t="s">
        <v>0</v>
      </c>
      <c r="B1" s="40"/>
      <c r="C1" s="40"/>
      <c r="D1" s="409" t="s">
        <v>1</v>
      </c>
      <c r="E1" s="411" t="s">
        <v>180</v>
      </c>
      <c r="F1" s="36"/>
      <c r="G1" s="413" t="s">
        <v>3</v>
      </c>
      <c r="H1" s="414"/>
      <c r="I1" s="414"/>
      <c r="J1" s="414"/>
      <c r="K1" s="31"/>
      <c r="L1" s="1" t="s">
        <v>4</v>
      </c>
      <c r="M1" s="1" t="s">
        <v>5</v>
      </c>
      <c r="N1" s="1" t="s">
        <v>4</v>
      </c>
      <c r="O1" s="1" t="s">
        <v>5</v>
      </c>
      <c r="P1" s="1" t="s">
        <v>4</v>
      </c>
      <c r="Q1" s="1" t="s">
        <v>5</v>
      </c>
      <c r="R1" s="1" t="s">
        <v>4</v>
      </c>
      <c r="S1" s="1" t="s">
        <v>5</v>
      </c>
      <c r="T1" s="2"/>
      <c r="U1" s="2"/>
    </row>
    <row r="2" spans="1:21" ht="48" thickBot="1" x14ac:dyDescent="0.3">
      <c r="A2" s="408"/>
      <c r="B2" s="41" t="s">
        <v>109</v>
      </c>
      <c r="C2" s="41" t="s">
        <v>167</v>
      </c>
      <c r="D2" s="410"/>
      <c r="E2" s="412"/>
      <c r="F2" s="5" t="s">
        <v>77</v>
      </c>
      <c r="G2" s="3" t="s">
        <v>297</v>
      </c>
      <c r="H2" s="60" t="s">
        <v>298</v>
      </c>
      <c r="I2" s="60" t="s">
        <v>177</v>
      </c>
      <c r="J2" s="4" t="s">
        <v>120</v>
      </c>
      <c r="K2" s="32" t="s">
        <v>182</v>
      </c>
      <c r="L2" s="5" t="s">
        <v>6</v>
      </c>
      <c r="M2" s="5" t="s">
        <v>6</v>
      </c>
      <c r="N2" s="5" t="s">
        <v>7</v>
      </c>
      <c r="O2" s="5" t="s">
        <v>7</v>
      </c>
      <c r="P2" s="5" t="s">
        <v>8</v>
      </c>
      <c r="Q2" s="5" t="s">
        <v>8</v>
      </c>
      <c r="R2" s="4" t="s">
        <v>120</v>
      </c>
      <c r="S2" s="4" t="s">
        <v>120</v>
      </c>
      <c r="T2" s="2"/>
      <c r="U2" s="2"/>
    </row>
    <row r="3" spans="1:21" x14ac:dyDescent="0.25">
      <c r="A3" s="415" t="s">
        <v>178</v>
      </c>
      <c r="B3" s="33" t="s">
        <v>119</v>
      </c>
      <c r="C3" s="33"/>
      <c r="D3" s="33" t="s">
        <v>108</v>
      </c>
      <c r="E3" s="6" t="s">
        <v>9</v>
      </c>
      <c r="F3" s="37" t="s">
        <v>78</v>
      </c>
      <c r="G3" s="7">
        <v>0</v>
      </c>
      <c r="H3" s="8">
        <v>1</v>
      </c>
      <c r="I3" s="8">
        <v>5</v>
      </c>
      <c r="J3" s="9">
        <v>1</v>
      </c>
      <c r="K3" s="404" t="s">
        <v>188</v>
      </c>
      <c r="L3" s="401" t="s">
        <v>10</v>
      </c>
      <c r="M3" s="401">
        <v>12</v>
      </c>
      <c r="N3" s="401">
        <v>0.5</v>
      </c>
      <c r="O3" s="401">
        <v>5</v>
      </c>
      <c r="P3" s="401">
        <v>0.8</v>
      </c>
      <c r="Q3" s="401">
        <v>8</v>
      </c>
      <c r="R3" s="401">
        <v>0.5</v>
      </c>
      <c r="S3" s="401">
        <v>5</v>
      </c>
      <c r="T3" s="10"/>
      <c r="U3" s="10"/>
    </row>
    <row r="4" spans="1:21" x14ac:dyDescent="0.25">
      <c r="A4" s="416"/>
      <c r="B4" s="34"/>
      <c r="C4" s="34"/>
      <c r="D4" s="34"/>
      <c r="E4" s="11" t="s">
        <v>11</v>
      </c>
      <c r="F4" s="38" t="s">
        <v>79</v>
      </c>
      <c r="G4" s="12">
        <v>1</v>
      </c>
      <c r="H4" s="13">
        <v>1</v>
      </c>
      <c r="I4" s="13">
        <v>5</v>
      </c>
      <c r="J4" s="14">
        <v>5</v>
      </c>
      <c r="K4" s="405"/>
      <c r="L4" s="402"/>
      <c r="M4" s="402"/>
      <c r="N4" s="402"/>
      <c r="O4" s="402"/>
      <c r="P4" s="402"/>
      <c r="Q4" s="402"/>
      <c r="R4" s="402"/>
      <c r="S4" s="402"/>
      <c r="T4" s="10"/>
      <c r="U4" s="10"/>
    </row>
    <row r="5" spans="1:21" x14ac:dyDescent="0.25">
      <c r="A5" s="416"/>
      <c r="B5" s="34"/>
      <c r="C5" s="34"/>
      <c r="D5" s="34"/>
      <c r="E5" s="11" t="s">
        <v>12</v>
      </c>
      <c r="F5" s="38" t="s">
        <v>80</v>
      </c>
      <c r="G5" s="12">
        <v>1</v>
      </c>
      <c r="H5" s="13">
        <v>10</v>
      </c>
      <c r="I5" s="13">
        <v>10</v>
      </c>
      <c r="J5" s="14">
        <v>10</v>
      </c>
      <c r="K5" s="405"/>
      <c r="L5" s="402"/>
      <c r="M5" s="402"/>
      <c r="N5" s="402"/>
      <c r="O5" s="402"/>
      <c r="P5" s="402"/>
      <c r="Q5" s="402"/>
      <c r="R5" s="402"/>
      <c r="S5" s="402"/>
      <c r="T5" s="10"/>
      <c r="U5" s="10"/>
    </row>
    <row r="6" spans="1:21" x14ac:dyDescent="0.25">
      <c r="A6" s="416"/>
      <c r="B6" s="34"/>
      <c r="C6" s="34"/>
      <c r="D6" s="34"/>
      <c r="E6" s="11" t="s">
        <v>13</v>
      </c>
      <c r="F6" s="38" t="s">
        <v>81</v>
      </c>
      <c r="G6" s="12">
        <v>10</v>
      </c>
      <c r="H6" s="13">
        <v>10</v>
      </c>
      <c r="I6" s="13">
        <v>10</v>
      </c>
      <c r="J6" s="14">
        <v>10</v>
      </c>
      <c r="K6" s="405"/>
      <c r="L6" s="402"/>
      <c r="M6" s="402"/>
      <c r="N6" s="402"/>
      <c r="O6" s="402"/>
      <c r="P6" s="402"/>
      <c r="Q6" s="402"/>
      <c r="R6" s="402"/>
      <c r="S6" s="402"/>
      <c r="T6" s="10"/>
      <c r="U6" s="10"/>
    </row>
    <row r="7" spans="1:21" x14ac:dyDescent="0.25">
      <c r="A7" s="416"/>
      <c r="B7" s="34"/>
      <c r="C7" s="34"/>
      <c r="D7" s="34"/>
      <c r="E7" s="11" t="s">
        <v>14</v>
      </c>
      <c r="F7" s="38" t="s">
        <v>82</v>
      </c>
      <c r="G7" s="12">
        <v>5</v>
      </c>
      <c r="H7" s="13">
        <v>5</v>
      </c>
      <c r="I7" s="13">
        <v>10</v>
      </c>
      <c r="J7" s="14">
        <v>5</v>
      </c>
      <c r="K7" s="405"/>
      <c r="L7" s="402"/>
      <c r="M7" s="402"/>
      <c r="N7" s="402"/>
      <c r="O7" s="402"/>
      <c r="P7" s="402"/>
      <c r="Q7" s="402"/>
      <c r="R7" s="402"/>
      <c r="S7" s="402"/>
      <c r="T7" s="10"/>
      <c r="U7" s="10"/>
    </row>
    <row r="8" spans="1:21" x14ac:dyDescent="0.25">
      <c r="A8" s="416"/>
      <c r="B8" s="34"/>
      <c r="C8" s="34"/>
      <c r="D8" s="34"/>
      <c r="E8" s="11" t="s">
        <v>15</v>
      </c>
      <c r="F8" s="38" t="s">
        <v>83</v>
      </c>
      <c r="G8" s="12">
        <v>5</v>
      </c>
      <c r="H8" s="13">
        <v>5</v>
      </c>
      <c r="I8" s="13">
        <v>10</v>
      </c>
      <c r="J8" s="14">
        <v>5</v>
      </c>
      <c r="K8" s="405"/>
      <c r="L8" s="402"/>
      <c r="M8" s="402"/>
      <c r="N8" s="402"/>
      <c r="O8" s="402"/>
      <c r="P8" s="402"/>
      <c r="Q8" s="402"/>
      <c r="R8" s="402"/>
      <c r="S8" s="402"/>
      <c r="T8" s="10"/>
      <c r="U8" s="10"/>
    </row>
    <row r="9" spans="1:21" ht="15.75" thickBot="1" x14ac:dyDescent="0.3">
      <c r="A9" s="416"/>
      <c r="B9" s="35"/>
      <c r="C9" s="35"/>
      <c r="D9" s="35"/>
      <c r="E9" s="15" t="s">
        <v>16</v>
      </c>
      <c r="F9" s="39" t="s">
        <v>84</v>
      </c>
      <c r="G9" s="16">
        <v>1</v>
      </c>
      <c r="H9" s="17">
        <v>1</v>
      </c>
      <c r="I9" s="17">
        <v>10</v>
      </c>
      <c r="J9" s="18">
        <v>5</v>
      </c>
      <c r="K9" s="406"/>
      <c r="L9" s="403"/>
      <c r="M9" s="403"/>
      <c r="N9" s="403"/>
      <c r="O9" s="403"/>
      <c r="P9" s="403"/>
      <c r="Q9" s="403"/>
      <c r="R9" s="403"/>
      <c r="S9" s="403"/>
      <c r="T9" s="10"/>
      <c r="U9" s="10"/>
    </row>
    <row r="10" spans="1:21" ht="15" customHeight="1" x14ac:dyDescent="0.25">
      <c r="A10" s="416"/>
      <c r="B10" s="33" t="s">
        <v>110</v>
      </c>
      <c r="C10" s="33"/>
      <c r="D10" s="33" t="s">
        <v>17</v>
      </c>
      <c r="E10" s="6" t="s">
        <v>18</v>
      </c>
      <c r="F10" s="37" t="s">
        <v>85</v>
      </c>
      <c r="G10" s="7">
        <v>1</v>
      </c>
      <c r="H10" s="8">
        <v>1</v>
      </c>
      <c r="I10" s="8">
        <v>5</v>
      </c>
      <c r="J10" s="9">
        <v>1</v>
      </c>
      <c r="K10" s="404" t="s">
        <v>188</v>
      </c>
      <c r="L10" s="401" t="s">
        <v>10</v>
      </c>
      <c r="M10" s="401">
        <v>12</v>
      </c>
      <c r="N10" s="401">
        <v>1.1000000000000001</v>
      </c>
      <c r="O10" s="401">
        <v>11</v>
      </c>
      <c r="P10" s="401">
        <v>0.8</v>
      </c>
      <c r="Q10" s="401">
        <v>8</v>
      </c>
      <c r="R10" s="401">
        <v>0.8</v>
      </c>
      <c r="S10" s="401">
        <v>8</v>
      </c>
      <c r="T10" s="10"/>
      <c r="U10" s="10"/>
    </row>
    <row r="11" spans="1:21" x14ac:dyDescent="0.25">
      <c r="A11" s="416"/>
      <c r="B11" s="34"/>
      <c r="C11" s="34"/>
      <c r="D11" s="34"/>
      <c r="E11" s="11" t="s">
        <v>19</v>
      </c>
      <c r="F11" s="38" t="s">
        <v>86</v>
      </c>
      <c r="G11" s="12">
        <v>1</v>
      </c>
      <c r="H11" s="13">
        <v>5</v>
      </c>
      <c r="I11" s="13">
        <v>5</v>
      </c>
      <c r="J11" s="14">
        <v>5</v>
      </c>
      <c r="K11" s="405"/>
      <c r="L11" s="402"/>
      <c r="M11" s="402"/>
      <c r="N11" s="402"/>
      <c r="O11" s="402"/>
      <c r="P11" s="402"/>
      <c r="Q11" s="402"/>
      <c r="R11" s="402"/>
      <c r="S11" s="402"/>
      <c r="T11" s="10"/>
      <c r="U11" s="10"/>
    </row>
    <row r="12" spans="1:21" x14ac:dyDescent="0.25">
      <c r="A12" s="416"/>
      <c r="B12" s="34"/>
      <c r="C12" s="34"/>
      <c r="D12" s="34"/>
      <c r="E12" s="11" t="s">
        <v>20</v>
      </c>
      <c r="F12" s="38" t="s">
        <v>87</v>
      </c>
      <c r="G12" s="12">
        <v>10</v>
      </c>
      <c r="H12" s="13">
        <v>5</v>
      </c>
      <c r="I12" s="13">
        <v>10</v>
      </c>
      <c r="J12" s="14">
        <v>5</v>
      </c>
      <c r="K12" s="405"/>
      <c r="L12" s="402"/>
      <c r="M12" s="402"/>
      <c r="N12" s="402"/>
      <c r="O12" s="402"/>
      <c r="P12" s="402"/>
      <c r="Q12" s="402"/>
      <c r="R12" s="402"/>
      <c r="S12" s="402"/>
      <c r="T12" s="10"/>
      <c r="U12" s="10"/>
    </row>
    <row r="13" spans="1:21" x14ac:dyDescent="0.25">
      <c r="A13" s="416"/>
      <c r="B13" s="34"/>
      <c r="C13" s="34"/>
      <c r="D13" s="34"/>
      <c r="E13" s="11" t="s">
        <v>21</v>
      </c>
      <c r="F13" s="38" t="s">
        <v>88</v>
      </c>
      <c r="G13" s="12">
        <v>10</v>
      </c>
      <c r="H13" s="13">
        <v>5</v>
      </c>
      <c r="I13" s="13">
        <v>10</v>
      </c>
      <c r="J13" s="14">
        <v>5</v>
      </c>
      <c r="K13" s="405"/>
      <c r="L13" s="402"/>
      <c r="M13" s="402"/>
      <c r="N13" s="402"/>
      <c r="O13" s="402"/>
      <c r="P13" s="402"/>
      <c r="Q13" s="402"/>
      <c r="R13" s="402"/>
      <c r="S13" s="402"/>
      <c r="T13" s="10"/>
      <c r="U13" s="10"/>
    </row>
    <row r="14" spans="1:21" s="330" customFormat="1" ht="15.75" thickBot="1" x14ac:dyDescent="0.3">
      <c r="A14" s="416"/>
      <c r="B14" s="34"/>
      <c r="C14" s="34"/>
      <c r="D14" s="34"/>
      <c r="E14" s="366" t="s">
        <v>301</v>
      </c>
      <c r="F14" s="367" t="s">
        <v>80</v>
      </c>
      <c r="G14" s="16">
        <v>5</v>
      </c>
      <c r="H14" s="17">
        <v>5</v>
      </c>
      <c r="I14" s="17">
        <v>10</v>
      </c>
      <c r="J14" s="18">
        <v>5</v>
      </c>
      <c r="K14" s="405"/>
      <c r="L14" s="402"/>
      <c r="M14" s="402"/>
      <c r="N14" s="402"/>
      <c r="O14" s="402"/>
      <c r="P14" s="402"/>
      <c r="Q14" s="402"/>
      <c r="R14" s="402"/>
      <c r="S14" s="402"/>
      <c r="T14" s="359"/>
      <c r="U14" s="359"/>
    </row>
    <row r="15" spans="1:21" ht="15.75" thickBot="1" x14ac:dyDescent="0.3">
      <c r="A15" s="416"/>
      <c r="B15" s="35"/>
      <c r="C15" s="35"/>
      <c r="D15" s="35"/>
      <c r="E15" s="15" t="s">
        <v>22</v>
      </c>
      <c r="F15" s="39" t="s">
        <v>89</v>
      </c>
      <c r="G15" s="16">
        <v>5</v>
      </c>
      <c r="H15" s="17">
        <v>5</v>
      </c>
      <c r="I15" s="17">
        <v>10</v>
      </c>
      <c r="J15" s="18">
        <v>5</v>
      </c>
      <c r="K15" s="406"/>
      <c r="L15" s="403"/>
      <c r="M15" s="403"/>
      <c r="N15" s="403"/>
      <c r="O15" s="403"/>
      <c r="P15" s="403"/>
      <c r="Q15" s="403"/>
      <c r="R15" s="403"/>
      <c r="S15" s="403"/>
      <c r="T15" s="10"/>
      <c r="U15" s="10"/>
    </row>
    <row r="16" spans="1:21" x14ac:dyDescent="0.25">
      <c r="A16" s="416"/>
      <c r="B16" s="33" t="s">
        <v>111</v>
      </c>
      <c r="C16" s="33"/>
      <c r="D16" s="33" t="s">
        <v>23</v>
      </c>
      <c r="E16" s="6" t="s">
        <v>24</v>
      </c>
      <c r="F16" s="37" t="s">
        <v>79</v>
      </c>
      <c r="G16" s="7">
        <v>5</v>
      </c>
      <c r="H16" s="8">
        <v>1</v>
      </c>
      <c r="I16" s="8"/>
      <c r="J16" s="9">
        <v>10</v>
      </c>
      <c r="K16" s="404" t="s">
        <v>188</v>
      </c>
      <c r="L16" s="401">
        <v>1</v>
      </c>
      <c r="M16" s="401">
        <v>10</v>
      </c>
      <c r="N16" s="401">
        <v>0.3</v>
      </c>
      <c r="O16" s="401">
        <v>3</v>
      </c>
      <c r="P16" s="401" t="s">
        <v>25</v>
      </c>
      <c r="Q16" s="401">
        <v>0</v>
      </c>
      <c r="R16" s="401">
        <v>3</v>
      </c>
      <c r="S16" s="401">
        <v>30</v>
      </c>
      <c r="T16" s="10"/>
      <c r="U16" s="10"/>
    </row>
    <row r="17" spans="1:21" x14ac:dyDescent="0.25">
      <c r="A17" s="416"/>
      <c r="B17" s="34"/>
      <c r="C17" s="34"/>
      <c r="D17" s="34"/>
      <c r="E17" s="11" t="s">
        <v>26</v>
      </c>
      <c r="F17" s="38" t="s">
        <v>78</v>
      </c>
      <c r="G17" s="12">
        <v>0</v>
      </c>
      <c r="H17" s="13">
        <v>0</v>
      </c>
      <c r="I17" s="13"/>
      <c r="J17" s="14">
        <v>1</v>
      </c>
      <c r="K17" s="405"/>
      <c r="L17" s="402"/>
      <c r="M17" s="402"/>
      <c r="N17" s="402"/>
      <c r="O17" s="402"/>
      <c r="P17" s="402"/>
      <c r="Q17" s="402"/>
      <c r="R17" s="402"/>
      <c r="S17" s="402"/>
      <c r="T17" s="10"/>
      <c r="U17" s="10"/>
    </row>
    <row r="18" spans="1:21" x14ac:dyDescent="0.25">
      <c r="A18" s="416"/>
      <c r="B18" s="34"/>
      <c r="C18" s="34"/>
      <c r="D18" s="34"/>
      <c r="E18" s="11" t="s">
        <v>27</v>
      </c>
      <c r="F18" s="38" t="s">
        <v>303</v>
      </c>
      <c r="G18" s="12">
        <v>5</v>
      </c>
      <c r="H18" s="13">
        <v>5</v>
      </c>
      <c r="I18" s="13" t="s">
        <v>25</v>
      </c>
      <c r="J18" s="14">
        <v>10</v>
      </c>
      <c r="K18" s="405"/>
      <c r="L18" s="402"/>
      <c r="M18" s="402"/>
      <c r="N18" s="402"/>
      <c r="O18" s="402"/>
      <c r="P18" s="402"/>
      <c r="Q18" s="402"/>
      <c r="R18" s="402"/>
      <c r="S18" s="402"/>
      <c r="T18" s="10"/>
      <c r="U18" s="10"/>
    </row>
    <row r="19" spans="1:21" s="330" customFormat="1" x14ac:dyDescent="0.25">
      <c r="A19" s="416"/>
      <c r="B19" s="34"/>
      <c r="C19" s="34"/>
      <c r="D19" s="34"/>
      <c r="E19" s="368" t="s">
        <v>302</v>
      </c>
      <c r="F19" s="38" t="s">
        <v>80</v>
      </c>
      <c r="G19" s="12">
        <v>5</v>
      </c>
      <c r="H19" s="13">
        <v>5</v>
      </c>
      <c r="I19" s="13"/>
      <c r="J19" s="14">
        <v>10</v>
      </c>
      <c r="K19" s="405"/>
      <c r="L19" s="402"/>
      <c r="M19" s="402"/>
      <c r="N19" s="402"/>
      <c r="O19" s="402"/>
      <c r="P19" s="402"/>
      <c r="Q19" s="402"/>
      <c r="R19" s="402"/>
      <c r="S19" s="402"/>
      <c r="T19" s="359"/>
      <c r="U19" s="359"/>
    </row>
    <row r="20" spans="1:21" x14ac:dyDescent="0.25">
      <c r="A20" s="416"/>
      <c r="B20" s="34"/>
      <c r="C20" s="34"/>
      <c r="D20" s="34"/>
      <c r="E20" s="11" t="s">
        <v>28</v>
      </c>
      <c r="F20" s="38" t="s">
        <v>90</v>
      </c>
      <c r="G20" s="12">
        <v>10</v>
      </c>
      <c r="H20" s="13">
        <v>10</v>
      </c>
      <c r="I20" s="13"/>
      <c r="J20" s="14">
        <v>10</v>
      </c>
      <c r="K20" s="405"/>
      <c r="L20" s="402"/>
      <c r="M20" s="402"/>
      <c r="N20" s="402"/>
      <c r="O20" s="402"/>
      <c r="P20" s="402"/>
      <c r="Q20" s="402"/>
      <c r="R20" s="402"/>
      <c r="S20" s="402"/>
      <c r="T20" s="10"/>
      <c r="U20" s="10"/>
    </row>
    <row r="21" spans="1:21" ht="15.75" thickBot="1" x14ac:dyDescent="0.3">
      <c r="A21" s="416"/>
      <c r="B21" s="35"/>
      <c r="C21" s="35"/>
      <c r="D21" s="35"/>
      <c r="E21" s="15" t="s">
        <v>29</v>
      </c>
      <c r="F21" s="39" t="s">
        <v>304</v>
      </c>
      <c r="G21" s="16">
        <v>5</v>
      </c>
      <c r="H21" s="17">
        <v>5</v>
      </c>
      <c r="I21" s="17"/>
      <c r="J21" s="18">
        <v>5</v>
      </c>
      <c r="K21" s="406"/>
      <c r="L21" s="403"/>
      <c r="M21" s="403"/>
      <c r="N21" s="403"/>
      <c r="O21" s="403"/>
      <c r="P21" s="403"/>
      <c r="Q21" s="403"/>
      <c r="R21" s="403"/>
      <c r="S21" s="403"/>
      <c r="T21" s="10"/>
      <c r="U21" s="10"/>
    </row>
    <row r="22" spans="1:21" x14ac:dyDescent="0.25">
      <c r="A22" s="416"/>
      <c r="B22" s="33" t="s">
        <v>112</v>
      </c>
      <c r="C22" s="33"/>
      <c r="D22" s="33" t="s">
        <v>30</v>
      </c>
      <c r="E22" s="6" t="s">
        <v>31</v>
      </c>
      <c r="F22" s="37" t="s">
        <v>78</v>
      </c>
      <c r="G22" s="7">
        <v>0</v>
      </c>
      <c r="H22" s="8"/>
      <c r="I22" s="8"/>
      <c r="J22" s="9"/>
      <c r="K22" s="404" t="s">
        <v>188</v>
      </c>
      <c r="L22" s="401">
        <v>1</v>
      </c>
      <c r="M22" s="401">
        <v>10</v>
      </c>
      <c r="N22" s="401" t="s">
        <v>25</v>
      </c>
      <c r="O22" s="401">
        <v>0</v>
      </c>
      <c r="P22" s="401" t="s">
        <v>25</v>
      </c>
      <c r="Q22" s="401">
        <v>0</v>
      </c>
      <c r="R22" s="401" t="s">
        <v>25</v>
      </c>
      <c r="S22" s="401">
        <v>0</v>
      </c>
      <c r="T22" s="10"/>
      <c r="U22" s="10"/>
    </row>
    <row r="23" spans="1:21" x14ac:dyDescent="0.25">
      <c r="A23" s="416"/>
      <c r="B23" s="34"/>
      <c r="C23" s="34"/>
      <c r="D23" s="34"/>
      <c r="E23" s="11" t="s">
        <v>32</v>
      </c>
      <c r="F23" s="38" t="s">
        <v>80</v>
      </c>
      <c r="G23" s="12">
        <v>5</v>
      </c>
      <c r="H23" s="13"/>
      <c r="I23" s="13"/>
      <c r="J23" s="14"/>
      <c r="K23" s="405"/>
      <c r="L23" s="402"/>
      <c r="M23" s="402"/>
      <c r="N23" s="402"/>
      <c r="O23" s="402"/>
      <c r="P23" s="402"/>
      <c r="Q23" s="402"/>
      <c r="R23" s="402"/>
      <c r="S23" s="402"/>
      <c r="T23" s="10"/>
      <c r="U23" s="10"/>
    </row>
    <row r="24" spans="1:21" x14ac:dyDescent="0.25">
      <c r="A24" s="416"/>
      <c r="B24" s="34"/>
      <c r="C24" s="34"/>
      <c r="D24" s="34"/>
      <c r="E24" s="11" t="s">
        <v>33</v>
      </c>
      <c r="F24" s="38" t="s">
        <v>91</v>
      </c>
      <c r="G24" s="12">
        <v>10</v>
      </c>
      <c r="H24" s="13" t="s">
        <v>25</v>
      </c>
      <c r="I24" s="13" t="s">
        <v>25</v>
      </c>
      <c r="J24" s="14" t="s">
        <v>25</v>
      </c>
      <c r="K24" s="405"/>
      <c r="L24" s="402"/>
      <c r="M24" s="402"/>
      <c r="N24" s="402"/>
      <c r="O24" s="402"/>
      <c r="P24" s="402"/>
      <c r="Q24" s="402"/>
      <c r="R24" s="402"/>
      <c r="S24" s="402"/>
      <c r="T24" s="10"/>
      <c r="U24" s="10"/>
    </row>
    <row r="25" spans="1:21" x14ac:dyDescent="0.25">
      <c r="A25" s="416"/>
      <c r="B25" s="34"/>
      <c r="C25" s="34"/>
      <c r="D25" s="34"/>
      <c r="E25" s="11" t="s">
        <v>34</v>
      </c>
      <c r="F25" s="38" t="s">
        <v>79</v>
      </c>
      <c r="G25" s="12">
        <v>1</v>
      </c>
      <c r="H25" s="13"/>
      <c r="I25" s="13"/>
      <c r="J25" s="14"/>
      <c r="K25" s="405"/>
      <c r="L25" s="402"/>
      <c r="M25" s="402"/>
      <c r="N25" s="402"/>
      <c r="O25" s="402"/>
      <c r="P25" s="402"/>
      <c r="Q25" s="402"/>
      <c r="R25" s="402"/>
      <c r="S25" s="402"/>
      <c r="T25" s="10"/>
      <c r="U25" s="10"/>
    </row>
    <row r="26" spans="1:21" ht="15.75" thickBot="1" x14ac:dyDescent="0.3">
      <c r="A26" s="416"/>
      <c r="B26" s="35"/>
      <c r="C26" s="35"/>
      <c r="D26" s="35"/>
      <c r="E26" s="15" t="s">
        <v>35</v>
      </c>
      <c r="F26" s="39" t="s">
        <v>92</v>
      </c>
      <c r="G26" s="16">
        <v>1</v>
      </c>
      <c r="H26" s="17"/>
      <c r="I26" s="17"/>
      <c r="J26" s="18"/>
      <c r="K26" s="406"/>
      <c r="L26" s="403"/>
      <c r="M26" s="403"/>
      <c r="N26" s="403"/>
      <c r="O26" s="403"/>
      <c r="P26" s="403"/>
      <c r="Q26" s="403"/>
      <c r="R26" s="403"/>
      <c r="S26" s="403"/>
      <c r="T26" s="10"/>
      <c r="U26" s="10"/>
    </row>
    <row r="27" spans="1:21" x14ac:dyDescent="0.25">
      <c r="A27" s="416"/>
      <c r="B27" s="33" t="s">
        <v>113</v>
      </c>
      <c r="C27" s="33" t="s">
        <v>168</v>
      </c>
      <c r="D27" s="33" t="s">
        <v>36</v>
      </c>
      <c r="E27" s="6" t="s">
        <v>37</v>
      </c>
      <c r="F27" s="370" t="s">
        <v>173</v>
      </c>
      <c r="G27" s="7">
        <v>0</v>
      </c>
      <c r="H27" s="8">
        <v>10</v>
      </c>
      <c r="I27" s="8">
        <v>10</v>
      </c>
      <c r="J27" s="9">
        <v>10</v>
      </c>
      <c r="K27" s="404" t="s">
        <v>188</v>
      </c>
      <c r="L27" s="401">
        <v>0.8</v>
      </c>
      <c r="M27" s="401">
        <v>8</v>
      </c>
      <c r="N27" s="401">
        <v>1.1000000000000001</v>
      </c>
      <c r="O27" s="401">
        <v>11</v>
      </c>
      <c r="P27" s="401" t="s">
        <v>38</v>
      </c>
      <c r="Q27" s="401">
        <v>8</v>
      </c>
      <c r="R27" s="401">
        <v>1</v>
      </c>
      <c r="S27" s="401">
        <v>10</v>
      </c>
      <c r="T27" s="10"/>
      <c r="U27" s="10"/>
    </row>
    <row r="28" spans="1:21" x14ac:dyDescent="0.25">
      <c r="A28" s="416"/>
      <c r="B28" s="34"/>
      <c r="C28" s="34"/>
      <c r="D28" s="34"/>
      <c r="E28" s="11" t="s">
        <v>39</v>
      </c>
      <c r="F28" s="38" t="s">
        <v>174</v>
      </c>
      <c r="G28" s="12">
        <v>1</v>
      </c>
      <c r="H28" s="13">
        <v>5</v>
      </c>
      <c r="I28" s="13">
        <v>5</v>
      </c>
      <c r="J28" s="14">
        <v>5</v>
      </c>
      <c r="K28" s="405"/>
      <c r="L28" s="402"/>
      <c r="M28" s="402"/>
      <c r="N28" s="402"/>
      <c r="O28" s="402"/>
      <c r="P28" s="402"/>
      <c r="Q28" s="402"/>
      <c r="R28" s="402"/>
      <c r="S28" s="402"/>
      <c r="T28" s="10"/>
      <c r="U28" s="10"/>
    </row>
    <row r="29" spans="1:21" x14ac:dyDescent="0.25">
      <c r="A29" s="416"/>
      <c r="B29" s="34"/>
      <c r="C29" s="34"/>
      <c r="D29" s="34"/>
      <c r="E29" s="11" t="s">
        <v>40</v>
      </c>
      <c r="F29" s="38" t="s">
        <v>175</v>
      </c>
      <c r="G29" s="12">
        <v>5</v>
      </c>
      <c r="H29" s="13">
        <v>1</v>
      </c>
      <c r="I29" s="13">
        <v>1</v>
      </c>
      <c r="J29" s="14">
        <v>1</v>
      </c>
      <c r="K29" s="405"/>
      <c r="L29" s="402"/>
      <c r="M29" s="402"/>
      <c r="N29" s="402"/>
      <c r="O29" s="402"/>
      <c r="P29" s="402"/>
      <c r="Q29" s="402"/>
      <c r="R29" s="402"/>
      <c r="S29" s="402"/>
      <c r="T29" s="10"/>
      <c r="U29" s="10"/>
    </row>
    <row r="30" spans="1:21" x14ac:dyDescent="0.25">
      <c r="A30" s="416"/>
      <c r="B30" s="34"/>
      <c r="C30" s="34"/>
      <c r="D30" s="34"/>
      <c r="E30" s="11" t="s">
        <v>41</v>
      </c>
      <c r="F30" s="38" t="s">
        <v>176</v>
      </c>
      <c r="G30" s="12">
        <v>10</v>
      </c>
      <c r="H30" s="13">
        <v>1</v>
      </c>
      <c r="I30" s="13">
        <v>1</v>
      </c>
      <c r="J30" s="14">
        <v>1</v>
      </c>
      <c r="K30" s="405"/>
      <c r="L30" s="402"/>
      <c r="M30" s="402"/>
      <c r="N30" s="402"/>
      <c r="O30" s="402"/>
      <c r="P30" s="402"/>
      <c r="Q30" s="402"/>
      <c r="R30" s="402"/>
      <c r="S30" s="402"/>
      <c r="T30" s="10"/>
      <c r="U30" s="10"/>
    </row>
    <row r="31" spans="1:21" ht="15.75" thickBot="1" x14ac:dyDescent="0.3">
      <c r="A31" s="416"/>
      <c r="B31" s="35"/>
      <c r="C31" s="35"/>
      <c r="D31" s="35"/>
      <c r="E31" s="15" t="s">
        <v>42</v>
      </c>
      <c r="F31" s="39" t="s">
        <v>169</v>
      </c>
      <c r="G31" s="16">
        <v>1</v>
      </c>
      <c r="H31" s="17">
        <v>1</v>
      </c>
      <c r="I31" s="17">
        <v>1</v>
      </c>
      <c r="J31" s="18">
        <v>1</v>
      </c>
      <c r="K31" s="406"/>
      <c r="L31" s="403"/>
      <c r="M31" s="403"/>
      <c r="N31" s="403"/>
      <c r="O31" s="403"/>
      <c r="P31" s="403"/>
      <c r="Q31" s="403"/>
      <c r="R31" s="403"/>
      <c r="S31" s="403"/>
      <c r="T31" s="10"/>
      <c r="U31" s="10"/>
    </row>
    <row r="32" spans="1:21" x14ac:dyDescent="0.25">
      <c r="A32" s="416"/>
      <c r="B32" s="33" t="s">
        <v>114</v>
      </c>
      <c r="C32" s="33" t="s">
        <v>168</v>
      </c>
      <c r="D32" s="33" t="s">
        <v>43</v>
      </c>
      <c r="E32" s="6" t="s">
        <v>44</v>
      </c>
      <c r="F32" s="37" t="s">
        <v>170</v>
      </c>
      <c r="G32" s="7">
        <v>10</v>
      </c>
      <c r="H32" s="8">
        <v>10</v>
      </c>
      <c r="I32" s="8">
        <v>10</v>
      </c>
      <c r="J32" s="9">
        <v>10</v>
      </c>
      <c r="K32" s="404" t="s">
        <v>188</v>
      </c>
      <c r="L32" s="401">
        <v>1</v>
      </c>
      <c r="M32" s="401">
        <v>10</v>
      </c>
      <c r="N32" s="401">
        <v>0.5</v>
      </c>
      <c r="O32" s="401">
        <v>5</v>
      </c>
      <c r="P32" s="401">
        <v>0.8</v>
      </c>
      <c r="Q32" s="401">
        <v>8</v>
      </c>
      <c r="R32" s="401">
        <v>0.4</v>
      </c>
      <c r="S32" s="401">
        <v>4</v>
      </c>
      <c r="T32" s="10"/>
      <c r="U32" s="10"/>
    </row>
    <row r="33" spans="1:21" x14ac:dyDescent="0.25">
      <c r="A33" s="416"/>
      <c r="B33" s="34"/>
      <c r="C33" s="34"/>
      <c r="D33" s="34"/>
      <c r="E33" s="11" t="s">
        <v>45</v>
      </c>
      <c r="F33" s="59" t="s">
        <v>171</v>
      </c>
      <c r="G33" s="12">
        <v>5</v>
      </c>
      <c r="H33" s="13">
        <v>5</v>
      </c>
      <c r="I33" s="13">
        <v>5</v>
      </c>
      <c r="J33" s="14">
        <v>5</v>
      </c>
      <c r="K33" s="405"/>
      <c r="L33" s="402"/>
      <c r="M33" s="402"/>
      <c r="N33" s="402"/>
      <c r="O33" s="402"/>
      <c r="P33" s="402"/>
      <c r="Q33" s="402"/>
      <c r="R33" s="402"/>
      <c r="S33" s="402"/>
      <c r="T33" s="10"/>
      <c r="U33" s="10"/>
    </row>
    <row r="34" spans="1:21" x14ac:dyDescent="0.25">
      <c r="A34" s="416"/>
      <c r="B34" s="34"/>
      <c r="C34" s="34"/>
      <c r="D34" s="34"/>
      <c r="E34" s="11" t="s">
        <v>46</v>
      </c>
      <c r="F34" s="59" t="s">
        <v>172</v>
      </c>
      <c r="G34" s="12">
        <v>1</v>
      </c>
      <c r="H34" s="13">
        <v>1</v>
      </c>
      <c r="I34" s="13">
        <v>1</v>
      </c>
      <c r="J34" s="14">
        <v>1</v>
      </c>
      <c r="K34" s="405"/>
      <c r="L34" s="402"/>
      <c r="M34" s="402"/>
      <c r="N34" s="402"/>
      <c r="O34" s="402"/>
      <c r="P34" s="402"/>
      <c r="Q34" s="402"/>
      <c r="R34" s="402"/>
      <c r="S34" s="402"/>
      <c r="T34" s="10"/>
      <c r="U34" s="10"/>
    </row>
    <row r="35" spans="1:21" ht="15.75" thickBot="1" x14ac:dyDescent="0.3">
      <c r="A35" s="416"/>
      <c r="B35" s="35"/>
      <c r="C35" s="35"/>
      <c r="D35" s="35"/>
      <c r="E35" s="15" t="s">
        <v>47</v>
      </c>
      <c r="F35" s="369" t="s">
        <v>305</v>
      </c>
      <c r="G35" s="16">
        <v>0</v>
      </c>
      <c r="H35" s="17">
        <v>0</v>
      </c>
      <c r="I35" s="17">
        <v>0</v>
      </c>
      <c r="J35" s="18">
        <v>0</v>
      </c>
      <c r="K35" s="406"/>
      <c r="L35" s="403"/>
      <c r="M35" s="403"/>
      <c r="N35" s="403"/>
      <c r="O35" s="403"/>
      <c r="P35" s="403"/>
      <c r="Q35" s="403"/>
      <c r="R35" s="403"/>
      <c r="S35" s="403"/>
      <c r="T35" s="10"/>
      <c r="U35" s="10"/>
    </row>
    <row r="36" spans="1:21" x14ac:dyDescent="0.25">
      <c r="A36" s="416"/>
      <c r="B36" s="33" t="s">
        <v>115</v>
      </c>
      <c r="C36" s="33"/>
      <c r="D36" s="33" t="s">
        <v>48</v>
      </c>
      <c r="E36" s="6" t="s">
        <v>49</v>
      </c>
      <c r="F36" s="37" t="s">
        <v>93</v>
      </c>
      <c r="G36" s="7">
        <v>0</v>
      </c>
      <c r="H36" s="8">
        <v>0</v>
      </c>
      <c r="I36" s="8">
        <v>0</v>
      </c>
      <c r="J36" s="9">
        <v>0</v>
      </c>
      <c r="K36" s="404" t="s">
        <v>188</v>
      </c>
      <c r="L36" s="401">
        <v>1</v>
      </c>
      <c r="M36" s="401">
        <v>10</v>
      </c>
      <c r="N36" s="401">
        <v>0.5</v>
      </c>
      <c r="O36" s="401">
        <v>5</v>
      </c>
      <c r="P36" s="401">
        <v>0.8</v>
      </c>
      <c r="Q36" s="401">
        <v>8</v>
      </c>
      <c r="R36" s="401">
        <v>0.5</v>
      </c>
      <c r="S36" s="401">
        <v>5</v>
      </c>
      <c r="T36" s="10"/>
      <c r="U36" s="10"/>
    </row>
    <row r="37" spans="1:21" x14ac:dyDescent="0.25">
      <c r="A37" s="416"/>
      <c r="B37" s="34"/>
      <c r="C37" s="34"/>
      <c r="D37" s="34"/>
      <c r="E37" s="11" t="s">
        <v>50</v>
      </c>
      <c r="F37" s="38" t="s">
        <v>94</v>
      </c>
      <c r="G37" s="12">
        <v>1</v>
      </c>
      <c r="H37" s="13">
        <v>1</v>
      </c>
      <c r="I37" s="13">
        <v>1</v>
      </c>
      <c r="J37" s="14">
        <v>1</v>
      </c>
      <c r="K37" s="405"/>
      <c r="L37" s="402"/>
      <c r="M37" s="402"/>
      <c r="N37" s="402"/>
      <c r="O37" s="402"/>
      <c r="P37" s="402"/>
      <c r="Q37" s="402"/>
      <c r="R37" s="402"/>
      <c r="S37" s="402"/>
      <c r="T37" s="10"/>
      <c r="U37" s="10"/>
    </row>
    <row r="38" spans="1:21" x14ac:dyDescent="0.25">
      <c r="A38" s="416"/>
      <c r="B38" s="34"/>
      <c r="C38" s="34"/>
      <c r="D38" s="34"/>
      <c r="E38" s="11" t="s">
        <v>51</v>
      </c>
      <c r="F38" s="38" t="s">
        <v>95</v>
      </c>
      <c r="G38" s="12">
        <v>5</v>
      </c>
      <c r="H38" s="13">
        <v>5</v>
      </c>
      <c r="I38" s="13">
        <v>5</v>
      </c>
      <c r="J38" s="14">
        <v>5</v>
      </c>
      <c r="K38" s="405"/>
      <c r="L38" s="402"/>
      <c r="M38" s="402"/>
      <c r="N38" s="402"/>
      <c r="O38" s="402"/>
      <c r="P38" s="402"/>
      <c r="Q38" s="402"/>
      <c r="R38" s="402"/>
      <c r="S38" s="402"/>
      <c r="T38" s="10"/>
      <c r="U38" s="10"/>
    </row>
    <row r="39" spans="1:21" ht="15.75" thickBot="1" x14ac:dyDescent="0.3">
      <c r="A39" s="416"/>
      <c r="B39" s="35"/>
      <c r="C39" s="35"/>
      <c r="D39" s="35"/>
      <c r="E39" s="15" t="s">
        <v>52</v>
      </c>
      <c r="F39" s="39" t="s">
        <v>96</v>
      </c>
      <c r="G39" s="16">
        <v>10</v>
      </c>
      <c r="H39" s="17">
        <v>10</v>
      </c>
      <c r="I39" s="17">
        <v>10</v>
      </c>
      <c r="J39" s="18">
        <v>10</v>
      </c>
      <c r="K39" s="406"/>
      <c r="L39" s="403"/>
      <c r="M39" s="403"/>
      <c r="N39" s="403"/>
      <c r="O39" s="403"/>
      <c r="P39" s="403"/>
      <c r="Q39" s="403"/>
      <c r="R39" s="403"/>
      <c r="S39" s="403"/>
      <c r="T39" s="10"/>
      <c r="U39" s="10"/>
    </row>
    <row r="40" spans="1:21" ht="15" customHeight="1" x14ac:dyDescent="0.25">
      <c r="A40" s="416"/>
      <c r="B40" s="33" t="s">
        <v>116</v>
      </c>
      <c r="C40" s="33"/>
      <c r="D40" s="33" t="s">
        <v>53</v>
      </c>
      <c r="E40" s="6" t="s">
        <v>54</v>
      </c>
      <c r="F40" s="37" t="s">
        <v>97</v>
      </c>
      <c r="G40" s="7">
        <v>0</v>
      </c>
      <c r="H40" s="8">
        <v>0</v>
      </c>
      <c r="I40" s="8">
        <v>0</v>
      </c>
      <c r="J40" s="9">
        <v>0</v>
      </c>
      <c r="K40" s="404" t="s">
        <v>188</v>
      </c>
      <c r="L40" s="401" t="s">
        <v>38</v>
      </c>
      <c r="M40" s="401">
        <v>8</v>
      </c>
      <c r="N40" s="401">
        <v>3</v>
      </c>
      <c r="O40" s="401">
        <v>30</v>
      </c>
      <c r="P40" s="401">
        <v>2</v>
      </c>
      <c r="Q40" s="401">
        <v>20</v>
      </c>
      <c r="R40" s="401" t="s">
        <v>38</v>
      </c>
      <c r="S40" s="401">
        <v>8</v>
      </c>
      <c r="T40" s="10"/>
      <c r="U40" s="10"/>
    </row>
    <row r="41" spans="1:21" x14ac:dyDescent="0.25">
      <c r="A41" s="416"/>
      <c r="B41" s="34"/>
      <c r="C41" s="34"/>
      <c r="D41" s="34"/>
      <c r="E41" s="11" t="s">
        <v>55</v>
      </c>
      <c r="F41" s="38" t="s">
        <v>55</v>
      </c>
      <c r="G41" s="12">
        <v>1</v>
      </c>
      <c r="H41" s="13">
        <v>10</v>
      </c>
      <c r="I41" s="13">
        <v>10</v>
      </c>
      <c r="J41" s="14">
        <v>10</v>
      </c>
      <c r="K41" s="405"/>
      <c r="L41" s="402"/>
      <c r="M41" s="402"/>
      <c r="N41" s="402"/>
      <c r="O41" s="402"/>
      <c r="P41" s="402"/>
      <c r="Q41" s="402"/>
      <c r="R41" s="402"/>
      <c r="S41" s="402"/>
      <c r="T41" s="10"/>
      <c r="U41" s="10"/>
    </row>
    <row r="42" spans="1:21" x14ac:dyDescent="0.25">
      <c r="A42" s="416"/>
      <c r="B42" s="34"/>
      <c r="C42" s="34"/>
      <c r="D42" s="34"/>
      <c r="E42" s="11" t="s">
        <v>56</v>
      </c>
      <c r="F42" s="38" t="s">
        <v>98</v>
      </c>
      <c r="G42" s="12">
        <v>5</v>
      </c>
      <c r="H42" s="13">
        <v>10</v>
      </c>
      <c r="I42" s="13">
        <v>10</v>
      </c>
      <c r="J42" s="14">
        <v>10</v>
      </c>
      <c r="K42" s="405"/>
      <c r="L42" s="402"/>
      <c r="M42" s="402"/>
      <c r="N42" s="402"/>
      <c r="O42" s="402"/>
      <c r="P42" s="402"/>
      <c r="Q42" s="402"/>
      <c r="R42" s="402"/>
      <c r="S42" s="402"/>
      <c r="T42" s="10"/>
      <c r="U42" s="10"/>
    </row>
    <row r="43" spans="1:21" ht="15.75" thickBot="1" x14ac:dyDescent="0.3">
      <c r="A43" s="416"/>
      <c r="B43" s="35"/>
      <c r="C43" s="35"/>
      <c r="D43" s="35"/>
      <c r="E43" s="15" t="s">
        <v>57</v>
      </c>
      <c r="F43" s="39" t="s">
        <v>99</v>
      </c>
      <c r="G43" s="16">
        <v>10</v>
      </c>
      <c r="H43" s="17">
        <v>5</v>
      </c>
      <c r="I43" s="17">
        <v>5</v>
      </c>
      <c r="J43" s="18">
        <v>5</v>
      </c>
      <c r="K43" s="406"/>
      <c r="L43" s="403"/>
      <c r="M43" s="403"/>
      <c r="N43" s="403"/>
      <c r="O43" s="403"/>
      <c r="P43" s="403"/>
      <c r="Q43" s="403"/>
      <c r="R43" s="403"/>
      <c r="S43" s="403"/>
      <c r="T43" s="10"/>
      <c r="U43" s="10"/>
    </row>
    <row r="44" spans="1:21" x14ac:dyDescent="0.25">
      <c r="A44" s="416"/>
      <c r="B44" s="33" t="s">
        <v>117</v>
      </c>
      <c r="C44" s="33"/>
      <c r="D44" s="33" t="s">
        <v>58</v>
      </c>
      <c r="E44" s="6" t="s">
        <v>59</v>
      </c>
      <c r="F44" s="37" t="s">
        <v>100</v>
      </c>
      <c r="G44" s="7">
        <v>0</v>
      </c>
      <c r="H44" s="8">
        <v>5</v>
      </c>
      <c r="I44" s="8">
        <v>1</v>
      </c>
      <c r="J44" s="9">
        <v>1</v>
      </c>
      <c r="K44" s="404" t="s">
        <v>188</v>
      </c>
      <c r="L44" s="401" t="s">
        <v>38</v>
      </c>
      <c r="M44" s="401">
        <v>8</v>
      </c>
      <c r="N44" s="401">
        <v>3</v>
      </c>
      <c r="O44" s="401">
        <v>30</v>
      </c>
      <c r="P44" s="401">
        <v>4</v>
      </c>
      <c r="Q44" s="401">
        <v>40</v>
      </c>
      <c r="R44" s="401">
        <v>3</v>
      </c>
      <c r="S44" s="401">
        <v>30</v>
      </c>
      <c r="T44" s="10"/>
      <c r="U44" s="10"/>
    </row>
    <row r="45" spans="1:21" x14ac:dyDescent="0.25">
      <c r="A45" s="416"/>
      <c r="B45" s="34"/>
      <c r="C45" s="34"/>
      <c r="D45" s="34"/>
      <c r="E45" s="11" t="s">
        <v>60</v>
      </c>
      <c r="F45" s="38" t="s">
        <v>101</v>
      </c>
      <c r="G45" s="12">
        <v>5</v>
      </c>
      <c r="H45" s="13">
        <v>10</v>
      </c>
      <c r="I45" s="13">
        <v>10</v>
      </c>
      <c r="J45" s="14">
        <v>10</v>
      </c>
      <c r="K45" s="405"/>
      <c r="L45" s="402"/>
      <c r="M45" s="402"/>
      <c r="N45" s="402"/>
      <c r="O45" s="402"/>
      <c r="P45" s="402"/>
      <c r="Q45" s="402"/>
      <c r="R45" s="402"/>
      <c r="S45" s="402"/>
      <c r="T45" s="10"/>
      <c r="U45" s="10"/>
    </row>
    <row r="46" spans="1:21" x14ac:dyDescent="0.25">
      <c r="A46" s="416"/>
      <c r="B46" s="34"/>
      <c r="C46" s="34"/>
      <c r="D46" s="34"/>
      <c r="E46" s="11" t="s">
        <v>61</v>
      </c>
      <c r="F46" s="38" t="s">
        <v>102</v>
      </c>
      <c r="G46" s="12">
        <v>0</v>
      </c>
      <c r="H46" s="13">
        <v>0</v>
      </c>
      <c r="I46" s="13">
        <v>1</v>
      </c>
      <c r="J46" s="14">
        <v>1</v>
      </c>
      <c r="K46" s="405"/>
      <c r="L46" s="402"/>
      <c r="M46" s="402"/>
      <c r="N46" s="402"/>
      <c r="O46" s="402"/>
      <c r="P46" s="402"/>
      <c r="Q46" s="402"/>
      <c r="R46" s="402"/>
      <c r="S46" s="402"/>
      <c r="T46" s="10"/>
      <c r="U46" s="10"/>
    </row>
    <row r="47" spans="1:21" ht="15.75" thickBot="1" x14ac:dyDescent="0.3">
      <c r="A47" s="416"/>
      <c r="B47" s="35"/>
      <c r="C47" s="35"/>
      <c r="D47" s="35"/>
      <c r="E47" s="15" t="s">
        <v>62</v>
      </c>
      <c r="F47" s="39" t="s">
        <v>103</v>
      </c>
      <c r="G47" s="16">
        <v>10</v>
      </c>
      <c r="H47" s="17">
        <v>1</v>
      </c>
      <c r="I47" s="17">
        <v>10</v>
      </c>
      <c r="J47" s="18">
        <v>10</v>
      </c>
      <c r="K47" s="406"/>
      <c r="L47" s="403"/>
      <c r="M47" s="403"/>
      <c r="N47" s="403"/>
      <c r="O47" s="403"/>
      <c r="P47" s="403"/>
      <c r="Q47" s="403"/>
      <c r="R47" s="403"/>
      <c r="S47" s="403"/>
      <c r="T47" s="10"/>
      <c r="U47" s="10"/>
    </row>
    <row r="48" spans="1:21" x14ac:dyDescent="0.25">
      <c r="A48" s="416"/>
      <c r="B48" s="33" t="s">
        <v>118</v>
      </c>
      <c r="C48" s="33"/>
      <c r="D48" s="33" t="s">
        <v>63</v>
      </c>
      <c r="E48" s="6" t="s">
        <v>51</v>
      </c>
      <c r="F48" s="37" t="s">
        <v>95</v>
      </c>
      <c r="G48" s="7">
        <v>0</v>
      </c>
      <c r="H48" s="8"/>
      <c r="I48" s="8"/>
      <c r="J48" s="9"/>
      <c r="K48" s="404" t="s">
        <v>188</v>
      </c>
      <c r="L48" s="401" t="s">
        <v>10</v>
      </c>
      <c r="M48" s="401">
        <v>12</v>
      </c>
      <c r="N48" s="401" t="s">
        <v>25</v>
      </c>
      <c r="O48" s="401">
        <v>0</v>
      </c>
      <c r="P48" s="401" t="s">
        <v>25</v>
      </c>
      <c r="Q48" s="401">
        <v>0</v>
      </c>
      <c r="R48" s="401" t="s">
        <v>25</v>
      </c>
      <c r="S48" s="401">
        <v>0</v>
      </c>
      <c r="T48" s="10"/>
      <c r="U48" s="10"/>
    </row>
    <row r="49" spans="1:21" ht="15.75" thickBot="1" x14ac:dyDescent="0.3">
      <c r="A49" s="416"/>
      <c r="B49" s="34"/>
      <c r="C49" s="34"/>
      <c r="D49" s="34"/>
      <c r="E49" s="11" t="s">
        <v>64</v>
      </c>
      <c r="F49" s="38" t="s">
        <v>104</v>
      </c>
      <c r="G49" s="12">
        <v>5</v>
      </c>
      <c r="H49" s="13" t="s">
        <v>25</v>
      </c>
      <c r="I49" s="13" t="s">
        <v>25</v>
      </c>
      <c r="J49" s="14" t="s">
        <v>25</v>
      </c>
      <c r="K49" s="405"/>
      <c r="L49" s="402"/>
      <c r="M49" s="402"/>
      <c r="N49" s="402"/>
      <c r="O49" s="402"/>
      <c r="P49" s="402"/>
      <c r="Q49" s="402"/>
      <c r="R49" s="402"/>
      <c r="S49" s="402"/>
      <c r="T49" s="10"/>
      <c r="U49" s="10"/>
    </row>
    <row r="50" spans="1:21" ht="26.25" thickBot="1" x14ac:dyDescent="0.3">
      <c r="A50" s="417"/>
      <c r="B50" s="35"/>
      <c r="C50" s="35"/>
      <c r="D50" s="35"/>
      <c r="E50" s="15" t="s">
        <v>65</v>
      </c>
      <c r="F50" s="39" t="s">
        <v>105</v>
      </c>
      <c r="G50" s="16">
        <v>10</v>
      </c>
      <c r="H50" s="17"/>
      <c r="I50" s="17"/>
      <c r="J50" s="18"/>
      <c r="K50" s="406"/>
      <c r="L50" s="403"/>
      <c r="M50" s="403"/>
      <c r="N50" s="403"/>
      <c r="O50" s="403"/>
      <c r="P50" s="403"/>
      <c r="Q50" s="403"/>
      <c r="R50" s="403"/>
      <c r="S50" s="403"/>
      <c r="T50" s="19" t="s">
        <v>66</v>
      </c>
      <c r="U50" s="20" t="s">
        <v>67</v>
      </c>
    </row>
    <row r="51" spans="1:21" ht="26.25" thickBot="1" x14ac:dyDescent="0.3">
      <c r="A51" s="10"/>
      <c r="B51" s="10"/>
      <c r="C51" s="10"/>
      <c r="D51" s="21"/>
      <c r="E51" s="22"/>
      <c r="F51" s="22"/>
      <c r="G51" s="22"/>
      <c r="H51" s="22"/>
      <c r="I51" s="22"/>
      <c r="J51" s="22"/>
      <c r="K51" s="23"/>
      <c r="L51" s="24" t="s">
        <v>68</v>
      </c>
      <c r="M51" s="24">
        <f>SUM(M3:M50)</f>
        <v>100</v>
      </c>
      <c r="N51" s="24" t="s">
        <v>68</v>
      </c>
      <c r="O51" s="24">
        <f>SUM(O3:O50)</f>
        <v>100</v>
      </c>
      <c r="P51" s="24" t="s">
        <v>68</v>
      </c>
      <c r="Q51" s="24">
        <f>SUM(Q3:Q50)</f>
        <v>100</v>
      </c>
      <c r="R51" s="24" t="s">
        <v>68</v>
      </c>
      <c r="S51" s="24">
        <f>SUM(S3:S50)</f>
        <v>100</v>
      </c>
      <c r="T51" s="26" t="s">
        <v>69</v>
      </c>
      <c r="U51" s="27" t="s">
        <v>70</v>
      </c>
    </row>
    <row r="52" spans="1:21" ht="26.25" thickBot="1" x14ac:dyDescent="0.3">
      <c r="A52" s="10"/>
      <c r="B52" s="10"/>
      <c r="C52" s="10"/>
      <c r="D52" s="21"/>
      <c r="E52" s="22" t="s">
        <v>76</v>
      </c>
      <c r="F52" s="22"/>
      <c r="G52" s="22"/>
      <c r="H52" s="22"/>
      <c r="I52" s="22"/>
      <c r="J52" s="22"/>
      <c r="K52" s="22"/>
      <c r="L52" s="23" t="s">
        <v>71</v>
      </c>
      <c r="M52" s="28">
        <v>0</v>
      </c>
      <c r="N52" s="23" t="s">
        <v>71</v>
      </c>
      <c r="O52" s="28">
        <v>0</v>
      </c>
      <c r="P52" s="23" t="s">
        <v>71</v>
      </c>
      <c r="Q52" s="28">
        <v>0</v>
      </c>
      <c r="R52" s="23" t="s">
        <v>71</v>
      </c>
      <c r="S52" s="28">
        <v>0</v>
      </c>
      <c r="T52" s="365" t="s">
        <v>299</v>
      </c>
      <c r="U52" s="29" t="s">
        <v>73</v>
      </c>
    </row>
    <row r="53" spans="1:21" ht="15.75" thickBot="1" x14ac:dyDescent="0.3">
      <c r="A53" s="10"/>
      <c r="B53" s="10"/>
      <c r="C53" s="10"/>
      <c r="D53" s="21"/>
      <c r="E53" s="22"/>
      <c r="F53" s="22"/>
      <c r="G53" s="22"/>
      <c r="H53" s="22"/>
      <c r="I53" s="22"/>
      <c r="J53" s="22"/>
      <c r="K53" s="22"/>
      <c r="L53" s="25"/>
      <c r="M53" s="25"/>
      <c r="N53" s="25"/>
      <c r="O53" s="25"/>
      <c r="P53" s="25"/>
      <c r="Q53" s="25"/>
      <c r="R53" s="25"/>
      <c r="S53" s="25"/>
      <c r="T53" s="255" t="s">
        <v>300</v>
      </c>
      <c r="U53" s="30" t="s">
        <v>75</v>
      </c>
    </row>
    <row r="54" spans="1:21" x14ac:dyDescent="0.25">
      <c r="K54" t="s">
        <v>106</v>
      </c>
    </row>
    <row r="55" spans="1:21" x14ac:dyDescent="0.25">
      <c r="K55" t="s">
        <v>107</v>
      </c>
    </row>
  </sheetData>
  <mergeCells count="95">
    <mergeCell ref="A1:A2"/>
    <mergeCell ref="D1:D2"/>
    <mergeCell ref="E1:E2"/>
    <mergeCell ref="G1:J1"/>
    <mergeCell ref="A3:A50"/>
    <mergeCell ref="K3:K9"/>
    <mergeCell ref="K16:K21"/>
    <mergeCell ref="K10:K15"/>
    <mergeCell ref="K22:K26"/>
    <mergeCell ref="L3:L9"/>
    <mergeCell ref="L10:L15"/>
    <mergeCell ref="L22:L26"/>
    <mergeCell ref="L16:L21"/>
    <mergeCell ref="M3:M9"/>
    <mergeCell ref="N3:N9"/>
    <mergeCell ref="O3:O9"/>
    <mergeCell ref="P10:P15"/>
    <mergeCell ref="Q10:Q15"/>
    <mergeCell ref="M10:M15"/>
    <mergeCell ref="N10:N15"/>
    <mergeCell ref="O10:O15"/>
    <mergeCell ref="R10:R15"/>
    <mergeCell ref="S10:S15"/>
    <mergeCell ref="R3:R9"/>
    <mergeCell ref="S3:S9"/>
    <mergeCell ref="P3:P9"/>
    <mergeCell ref="Q3:Q9"/>
    <mergeCell ref="M22:M26"/>
    <mergeCell ref="N22:N26"/>
    <mergeCell ref="O22:O26"/>
    <mergeCell ref="N16:N21"/>
    <mergeCell ref="O16:O21"/>
    <mergeCell ref="M16:M21"/>
    <mergeCell ref="P22:P26"/>
    <mergeCell ref="Q22:Q26"/>
    <mergeCell ref="R22:R26"/>
    <mergeCell ref="S22:S26"/>
    <mergeCell ref="R16:R21"/>
    <mergeCell ref="S16:S21"/>
    <mergeCell ref="P16:P21"/>
    <mergeCell ref="Q16:Q21"/>
    <mergeCell ref="P27:P31"/>
    <mergeCell ref="Q27:Q31"/>
    <mergeCell ref="R27:R31"/>
    <mergeCell ref="S27:S31"/>
    <mergeCell ref="K27:K31"/>
    <mergeCell ref="L27:L31"/>
    <mergeCell ref="M27:M31"/>
    <mergeCell ref="N27:N31"/>
    <mergeCell ref="O27:O31"/>
    <mergeCell ref="P32:P35"/>
    <mergeCell ref="Q32:Q35"/>
    <mergeCell ref="R32:R35"/>
    <mergeCell ref="S32:S35"/>
    <mergeCell ref="K32:K35"/>
    <mergeCell ref="L32:L35"/>
    <mergeCell ref="M32:M35"/>
    <mergeCell ref="N32:N35"/>
    <mergeCell ref="O32:O35"/>
    <mergeCell ref="P36:P39"/>
    <mergeCell ref="Q36:Q39"/>
    <mergeCell ref="R36:R39"/>
    <mergeCell ref="S36:S39"/>
    <mergeCell ref="K36:K39"/>
    <mergeCell ref="L36:L39"/>
    <mergeCell ref="M36:M39"/>
    <mergeCell ref="N36:N39"/>
    <mergeCell ref="O36:O39"/>
    <mergeCell ref="P40:P43"/>
    <mergeCell ref="Q40:Q43"/>
    <mergeCell ref="R40:R43"/>
    <mergeCell ref="S40:S43"/>
    <mergeCell ref="K40:K43"/>
    <mergeCell ref="L40:L43"/>
    <mergeCell ref="M40:M43"/>
    <mergeCell ref="N40:N43"/>
    <mergeCell ref="O40:O43"/>
    <mergeCell ref="P44:P47"/>
    <mergeCell ref="Q44:Q47"/>
    <mergeCell ref="R44:R47"/>
    <mergeCell ref="S44:S47"/>
    <mergeCell ref="K44:K47"/>
    <mergeCell ref="L44:L47"/>
    <mergeCell ref="M44:M47"/>
    <mergeCell ref="N44:N47"/>
    <mergeCell ref="O44:O47"/>
    <mergeCell ref="P48:P50"/>
    <mergeCell ref="Q48:Q50"/>
    <mergeCell ref="R48:R50"/>
    <mergeCell ref="S48:S50"/>
    <mergeCell ref="K48:K50"/>
    <mergeCell ref="L48:L50"/>
    <mergeCell ref="M48:M50"/>
    <mergeCell ref="N48:N50"/>
    <mergeCell ref="O48:O50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tabSelected="1" zoomScale="70" zoomScaleNormal="70" workbookViewId="0">
      <selection activeCell="B18" sqref="B18"/>
    </sheetView>
  </sheetViews>
  <sheetFormatPr baseColWidth="10" defaultColWidth="9.140625" defaultRowHeight="15" x14ac:dyDescent="0.25"/>
  <cols>
    <col min="1" max="1" width="9.140625" customWidth="1"/>
    <col min="2" max="2" width="16.28515625" style="330" bestFit="1" customWidth="1"/>
    <col min="3" max="3" width="16" style="330" customWidth="1"/>
    <col min="4" max="4" width="16.28515625" bestFit="1" customWidth="1"/>
    <col min="5" max="5" width="21.7109375" customWidth="1"/>
    <col min="6" max="6" width="17.7109375" customWidth="1"/>
  </cols>
  <sheetData>
    <row r="1" spans="1:24" s="330" customFormat="1" ht="15.75" thickBot="1" x14ac:dyDescent="0.3"/>
    <row r="2" spans="1:24" ht="111" thickBot="1" x14ac:dyDescent="0.3">
      <c r="A2" s="267" t="s">
        <v>243</v>
      </c>
      <c r="B2" s="345" t="s">
        <v>230</v>
      </c>
      <c r="C2" s="345" t="s">
        <v>179</v>
      </c>
      <c r="D2" s="357" t="s">
        <v>1</v>
      </c>
      <c r="E2" s="345" t="s">
        <v>2</v>
      </c>
      <c r="F2" s="345" t="s">
        <v>198</v>
      </c>
      <c r="G2" s="481" t="s">
        <v>296</v>
      </c>
      <c r="H2" s="55" t="s">
        <v>308</v>
      </c>
      <c r="I2" s="485" t="s">
        <v>309</v>
      </c>
      <c r="J2" s="342"/>
      <c r="K2" s="342"/>
      <c r="L2" s="342"/>
      <c r="M2" s="342"/>
      <c r="N2" s="343"/>
      <c r="O2" s="343"/>
      <c r="P2" s="342"/>
      <c r="Q2" s="342"/>
      <c r="R2" s="342"/>
      <c r="S2" s="342"/>
      <c r="T2" s="342"/>
      <c r="U2" s="342"/>
      <c r="V2" s="342"/>
      <c r="W2" s="344"/>
      <c r="X2" s="344"/>
    </row>
    <row r="3" spans="1:24" x14ac:dyDescent="0.25">
      <c r="A3" s="472" t="s">
        <v>290</v>
      </c>
      <c r="B3" s="272" t="s">
        <v>281</v>
      </c>
      <c r="C3" s="272"/>
      <c r="D3" s="476" t="s">
        <v>258</v>
      </c>
      <c r="E3" s="296" t="s">
        <v>259</v>
      </c>
      <c r="F3" s="296" t="s">
        <v>260</v>
      </c>
      <c r="G3" s="482">
        <v>1</v>
      </c>
      <c r="H3" s="55"/>
      <c r="I3" s="55">
        <v>1</v>
      </c>
      <c r="J3" s="334"/>
      <c r="K3" s="335"/>
      <c r="L3" s="342"/>
      <c r="M3" s="342"/>
      <c r="N3" s="342"/>
      <c r="O3" s="342"/>
      <c r="P3" s="343"/>
      <c r="Q3" s="343"/>
      <c r="R3" s="342"/>
      <c r="S3" s="342"/>
      <c r="T3" s="342"/>
      <c r="U3" s="342"/>
      <c r="V3" s="342"/>
      <c r="W3" s="342"/>
      <c r="X3" s="342"/>
    </row>
    <row r="4" spans="1:24" ht="15.75" thickBot="1" x14ac:dyDescent="0.3">
      <c r="A4" s="467"/>
      <c r="B4" s="277"/>
      <c r="C4" s="277"/>
      <c r="D4" s="477"/>
      <c r="E4" s="298" t="s">
        <v>261</v>
      </c>
      <c r="F4" s="298" t="s">
        <v>262</v>
      </c>
      <c r="G4" s="483">
        <v>2</v>
      </c>
      <c r="H4" s="55"/>
      <c r="I4" s="55">
        <v>1</v>
      </c>
      <c r="J4" s="334"/>
      <c r="K4" s="335"/>
      <c r="L4" s="342"/>
      <c r="M4" s="342"/>
      <c r="N4" s="342"/>
      <c r="O4" s="342"/>
      <c r="P4" s="343"/>
      <c r="Q4" s="343"/>
      <c r="R4" s="342"/>
      <c r="S4" s="342"/>
      <c r="T4" s="342"/>
      <c r="U4" s="342"/>
      <c r="V4" s="342"/>
      <c r="W4" s="331"/>
      <c r="X4" s="331"/>
    </row>
    <row r="5" spans="1:24" x14ac:dyDescent="0.25">
      <c r="A5" s="467"/>
      <c r="B5" s="272" t="s">
        <v>282</v>
      </c>
      <c r="C5" s="272"/>
      <c r="D5" s="478" t="s">
        <v>263</v>
      </c>
      <c r="E5" s="296" t="s">
        <v>264</v>
      </c>
      <c r="F5" s="296" t="s">
        <v>265</v>
      </c>
      <c r="G5" s="482">
        <v>1</v>
      </c>
      <c r="H5" s="55"/>
      <c r="I5" s="55">
        <v>1</v>
      </c>
      <c r="J5" s="334"/>
      <c r="K5" s="335"/>
      <c r="L5" s="342"/>
      <c r="M5" s="342"/>
      <c r="N5" s="342"/>
      <c r="O5" s="342"/>
      <c r="P5" s="343"/>
      <c r="Q5" s="343"/>
      <c r="R5" s="342"/>
      <c r="S5" s="342"/>
      <c r="T5" s="342"/>
      <c r="U5" s="342"/>
      <c r="V5" s="342"/>
      <c r="W5" s="342"/>
      <c r="X5" s="342"/>
    </row>
    <row r="6" spans="1:24" x14ac:dyDescent="0.25">
      <c r="A6" s="467"/>
      <c r="B6" s="275"/>
      <c r="C6" s="275"/>
      <c r="D6" s="479"/>
      <c r="E6" s="297" t="s">
        <v>266</v>
      </c>
      <c r="F6" s="297" t="s">
        <v>266</v>
      </c>
      <c r="G6" s="484">
        <v>2</v>
      </c>
      <c r="H6" s="486"/>
      <c r="I6" s="486">
        <v>1</v>
      </c>
      <c r="J6" s="334"/>
      <c r="K6" s="335"/>
      <c r="L6" s="342"/>
      <c r="M6" s="342"/>
      <c r="N6" s="342"/>
      <c r="O6" s="342"/>
      <c r="P6" s="343"/>
      <c r="Q6" s="343"/>
      <c r="R6" s="342"/>
      <c r="S6" s="342"/>
      <c r="T6" s="342"/>
      <c r="U6" s="342"/>
      <c r="V6" s="342"/>
      <c r="W6" s="342"/>
      <c r="X6" s="342"/>
    </row>
    <row r="7" spans="1:24" ht="15.75" thickBot="1" x14ac:dyDescent="0.3">
      <c r="A7" s="467"/>
      <c r="B7" s="277"/>
      <c r="C7" s="277"/>
      <c r="D7" s="477"/>
      <c r="E7" s="298" t="s">
        <v>267</v>
      </c>
      <c r="F7" s="298" t="s">
        <v>267</v>
      </c>
      <c r="G7" s="483">
        <v>3</v>
      </c>
      <c r="H7" s="486"/>
      <c r="I7" s="486">
        <v>1</v>
      </c>
      <c r="J7" s="334"/>
      <c r="K7" s="335"/>
      <c r="L7" s="342"/>
      <c r="M7" s="342"/>
      <c r="N7" s="342"/>
      <c r="O7" s="342"/>
      <c r="P7" s="343"/>
      <c r="Q7" s="343"/>
      <c r="R7" s="342"/>
      <c r="S7" s="342"/>
      <c r="T7" s="342"/>
      <c r="U7" s="342"/>
      <c r="V7" s="342"/>
      <c r="W7" s="342"/>
      <c r="X7" s="342"/>
    </row>
    <row r="8" spans="1:24" ht="26.25" x14ac:dyDescent="0.25">
      <c r="A8" s="467"/>
      <c r="B8" s="272" t="s">
        <v>283</v>
      </c>
      <c r="C8" s="272"/>
      <c r="D8" s="478" t="s">
        <v>268</v>
      </c>
      <c r="E8" s="296" t="s">
        <v>306</v>
      </c>
      <c r="F8" s="296" t="s">
        <v>248</v>
      </c>
      <c r="G8" s="482">
        <v>1</v>
      </c>
      <c r="H8" s="486"/>
      <c r="I8" s="486">
        <v>1</v>
      </c>
      <c r="J8" s="333"/>
      <c r="K8" s="333"/>
      <c r="L8" s="342"/>
      <c r="M8" s="342"/>
      <c r="N8" s="342"/>
      <c r="O8" s="342"/>
      <c r="P8" s="343"/>
      <c r="Q8" s="343"/>
      <c r="R8" s="342"/>
      <c r="S8" s="342"/>
      <c r="T8" s="342"/>
      <c r="U8" s="342"/>
      <c r="V8" s="342"/>
      <c r="W8" s="342"/>
      <c r="X8" s="342"/>
    </row>
    <row r="9" spans="1:24" ht="32.25" customHeight="1" x14ac:dyDescent="0.25">
      <c r="A9" s="467"/>
      <c r="B9" s="275"/>
      <c r="C9" s="275"/>
      <c r="D9" s="479"/>
      <c r="E9" s="297" t="s">
        <v>307</v>
      </c>
      <c r="F9" s="297" t="s">
        <v>269</v>
      </c>
      <c r="G9" s="484">
        <v>2</v>
      </c>
      <c r="H9" s="486"/>
      <c r="I9" s="486">
        <v>1</v>
      </c>
      <c r="J9" s="333"/>
      <c r="K9" s="362"/>
      <c r="L9" s="342"/>
      <c r="M9" s="342"/>
      <c r="N9" s="342"/>
      <c r="O9" s="342"/>
      <c r="P9" s="343"/>
      <c r="Q9" s="343"/>
      <c r="R9" s="342"/>
      <c r="S9" s="342"/>
      <c r="T9" s="342"/>
      <c r="U9" s="342"/>
      <c r="V9" s="342"/>
      <c r="W9" s="342"/>
      <c r="X9" s="342"/>
    </row>
    <row r="10" spans="1:24" ht="27" thickBot="1" x14ac:dyDescent="0.3">
      <c r="A10" s="468"/>
      <c r="B10" s="277"/>
      <c r="C10" s="277"/>
      <c r="D10" s="480"/>
      <c r="E10" s="298" t="s">
        <v>270</v>
      </c>
      <c r="F10" s="298" t="s">
        <v>254</v>
      </c>
      <c r="G10" s="483">
        <v>3</v>
      </c>
      <c r="H10" s="486"/>
      <c r="I10" s="486">
        <v>1</v>
      </c>
      <c r="J10" s="333"/>
      <c r="K10" s="333"/>
      <c r="L10" s="342"/>
      <c r="M10" s="342"/>
      <c r="N10" s="342"/>
      <c r="O10" s="342"/>
      <c r="P10" s="343"/>
      <c r="Q10" s="343"/>
      <c r="R10" s="342"/>
      <c r="S10" s="342"/>
      <c r="T10" s="342"/>
      <c r="U10" s="342"/>
      <c r="V10" s="342"/>
      <c r="W10" s="342"/>
      <c r="X10" s="342"/>
    </row>
    <row r="11" spans="1:24" x14ac:dyDescent="0.25">
      <c r="A11" s="331"/>
      <c r="B11" s="332"/>
      <c r="C11" s="332"/>
      <c r="D11" s="331"/>
      <c r="E11" s="332"/>
      <c r="F11" s="332"/>
      <c r="G11" s="349" t="s">
        <v>68</v>
      </c>
      <c r="H11" s="331">
        <v>8</v>
      </c>
      <c r="I11" s="333"/>
      <c r="J11" s="333"/>
      <c r="K11" s="333"/>
      <c r="L11" s="333"/>
      <c r="M11" s="69"/>
      <c r="N11" s="69"/>
      <c r="O11" s="331"/>
      <c r="P11" s="331"/>
      <c r="Q11" s="331"/>
      <c r="R11" s="331"/>
      <c r="S11" s="331"/>
      <c r="T11" s="331"/>
      <c r="U11" s="331"/>
      <c r="V11" s="331"/>
      <c r="W11" s="342"/>
      <c r="X11" s="342"/>
    </row>
    <row r="12" spans="1:24" x14ac:dyDescent="0.25">
      <c r="A12" s="331"/>
      <c r="B12" s="332"/>
      <c r="C12" s="332"/>
      <c r="D12" s="331"/>
      <c r="E12" s="332"/>
      <c r="F12" s="332"/>
      <c r="G12" s="349" t="s">
        <v>71</v>
      </c>
      <c r="H12" s="331">
        <v>3</v>
      </c>
      <c r="I12" s="333"/>
      <c r="J12" s="333"/>
      <c r="K12" s="333"/>
      <c r="L12" s="333"/>
      <c r="M12" s="69"/>
      <c r="N12" s="69"/>
      <c r="O12" s="331"/>
      <c r="P12" s="331"/>
      <c r="Q12" s="331"/>
      <c r="R12" s="331"/>
      <c r="S12" s="331"/>
      <c r="T12" s="331"/>
      <c r="U12" s="331"/>
      <c r="V12" s="331"/>
      <c r="W12" s="331"/>
      <c r="X12" s="331"/>
    </row>
    <row r="13" spans="1:24" ht="15.75" thickBot="1" x14ac:dyDescent="0.3">
      <c r="A13" s="359"/>
      <c r="B13" s="361"/>
      <c r="C13" s="361"/>
      <c r="D13" s="360"/>
      <c r="E13" s="361"/>
      <c r="F13" s="361"/>
      <c r="G13" s="361"/>
      <c r="H13" s="361"/>
      <c r="I13" s="361"/>
      <c r="J13" s="361"/>
      <c r="K13" s="361"/>
      <c r="L13" s="25"/>
      <c r="M13" s="25"/>
      <c r="N13" s="359"/>
      <c r="O13" s="359"/>
      <c r="P13" s="359"/>
      <c r="Q13" s="359"/>
      <c r="R13" s="359"/>
      <c r="S13" s="359"/>
      <c r="T13" s="330"/>
      <c r="U13" s="330"/>
      <c r="V13" s="330"/>
      <c r="W13" s="331"/>
      <c r="X13" s="331"/>
    </row>
    <row r="14" spans="1:24" ht="26.25" thickBot="1" x14ac:dyDescent="0.3">
      <c r="A14" s="346" t="s">
        <v>66</v>
      </c>
      <c r="B14" s="347" t="s">
        <v>244</v>
      </c>
      <c r="C14"/>
      <c r="K14" s="342"/>
      <c r="L14" s="25"/>
      <c r="M14" s="342"/>
      <c r="N14" s="342"/>
      <c r="O14" s="343"/>
      <c r="P14" s="343"/>
      <c r="Q14" s="342"/>
      <c r="R14" s="342"/>
      <c r="S14" s="342"/>
      <c r="T14" s="342"/>
      <c r="U14" s="342"/>
      <c r="V14" s="342"/>
      <c r="W14" s="330"/>
      <c r="X14" s="359"/>
    </row>
    <row r="15" spans="1:24" ht="15.75" thickBot="1" x14ac:dyDescent="0.3">
      <c r="A15" s="358" t="s">
        <v>291</v>
      </c>
      <c r="B15" s="348" t="s">
        <v>70</v>
      </c>
      <c r="C15"/>
      <c r="K15" s="342"/>
      <c r="L15" s="342"/>
      <c r="M15" s="342"/>
      <c r="N15" s="342"/>
      <c r="O15" s="343"/>
      <c r="P15" s="343"/>
      <c r="Q15" s="342"/>
      <c r="R15" s="342"/>
      <c r="S15" s="342"/>
      <c r="T15" s="342"/>
      <c r="U15" s="342"/>
      <c r="V15" s="342"/>
      <c r="W15" s="330"/>
      <c r="X15" s="359"/>
    </row>
    <row r="16" spans="1:24" ht="15.75" thickBot="1" x14ac:dyDescent="0.3">
      <c r="A16" s="358" t="s">
        <v>292</v>
      </c>
      <c r="B16" s="348" t="s">
        <v>73</v>
      </c>
      <c r="C16"/>
    </row>
    <row r="17" spans="1:8" ht="15.75" thickBot="1" x14ac:dyDescent="0.3">
      <c r="A17" s="358" t="s">
        <v>293</v>
      </c>
      <c r="B17" s="348" t="s">
        <v>75</v>
      </c>
      <c r="C17"/>
    </row>
    <row r="18" spans="1:8" ht="15.75" thickBot="1" x14ac:dyDescent="0.3">
      <c r="A18" s="334" t="s">
        <v>311</v>
      </c>
      <c r="B18"/>
      <c r="C18"/>
    </row>
    <row r="19" spans="1:8" ht="30" x14ac:dyDescent="0.25">
      <c r="A19" s="336" t="s">
        <v>147</v>
      </c>
      <c r="B19" s="337" t="s">
        <v>271</v>
      </c>
      <c r="C19" s="338" t="s">
        <v>272</v>
      </c>
      <c r="D19" s="350" t="s">
        <v>274</v>
      </c>
      <c r="E19" s="351" t="s">
        <v>275</v>
      </c>
      <c r="F19" s="352" t="s">
        <v>276</v>
      </c>
      <c r="G19" s="353" t="s">
        <v>277</v>
      </c>
      <c r="H19" s="342"/>
    </row>
    <row r="20" spans="1:8" ht="15.75" thickBot="1" x14ac:dyDescent="0.3">
      <c r="A20" s="339" t="s">
        <v>202</v>
      </c>
      <c r="B20" s="340" t="s">
        <v>294</v>
      </c>
      <c r="C20" s="341" t="s">
        <v>295</v>
      </c>
      <c r="D20" s="354" t="s">
        <v>260</v>
      </c>
      <c r="E20" s="355" t="s">
        <v>266</v>
      </c>
      <c r="F20" s="355" t="s">
        <v>248</v>
      </c>
      <c r="G20" s="356"/>
      <c r="H20" s="342"/>
    </row>
  </sheetData>
  <mergeCells count="4">
    <mergeCell ref="A3:A10"/>
    <mergeCell ref="D3:D4"/>
    <mergeCell ref="D5:D7"/>
    <mergeCell ref="D8:D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zoomScale="70" zoomScaleNormal="70" workbookViewId="0">
      <selection activeCell="O28" sqref="O28"/>
    </sheetView>
  </sheetViews>
  <sheetFormatPr baseColWidth="10" defaultRowHeight="15" x14ac:dyDescent="0.25"/>
  <cols>
    <col min="1" max="1" width="9.140625" customWidth="1"/>
    <col min="2" max="2" width="14.28515625" bestFit="1" customWidth="1"/>
    <col min="3" max="3" width="9.140625" style="167" customWidth="1"/>
    <col min="4" max="4" width="18.28515625" style="167" customWidth="1"/>
    <col min="5" max="5" width="20.5703125" customWidth="1"/>
    <col min="6" max="6" width="13.42578125" customWidth="1"/>
    <col min="7" max="7" width="11" bestFit="1" customWidth="1"/>
    <col min="8" max="8" width="14.28515625" bestFit="1" customWidth="1"/>
    <col min="9" max="9" width="13.42578125" bestFit="1" customWidth="1"/>
    <col min="10" max="10" width="8.85546875" style="330" bestFit="1" customWidth="1"/>
  </cols>
  <sheetData>
    <row r="1" spans="1:19" ht="16.5" customHeight="1" x14ac:dyDescent="0.25">
      <c r="A1" s="407" t="s">
        <v>0</v>
      </c>
      <c r="B1" s="40"/>
      <c r="C1" s="40"/>
      <c r="D1" s="407" t="s">
        <v>1</v>
      </c>
      <c r="E1" s="411" t="s">
        <v>180</v>
      </c>
      <c r="F1" s="54"/>
      <c r="G1" s="431" t="s">
        <v>3</v>
      </c>
      <c r="H1" s="432"/>
      <c r="I1" s="432"/>
      <c r="J1" s="433"/>
      <c r="K1" s="434" t="s">
        <v>182</v>
      </c>
      <c r="L1" s="371" t="s">
        <v>4</v>
      </c>
      <c r="M1" s="371" t="s">
        <v>5</v>
      </c>
      <c r="N1" s="371" t="s">
        <v>4</v>
      </c>
      <c r="O1" s="371" t="s">
        <v>5</v>
      </c>
      <c r="P1" s="371" t="s">
        <v>4</v>
      </c>
      <c r="Q1" s="371" t="s">
        <v>5</v>
      </c>
      <c r="R1" s="371" t="s">
        <v>4</v>
      </c>
      <c r="S1" s="42" t="s">
        <v>5</v>
      </c>
    </row>
    <row r="2" spans="1:19" ht="32.25" thickBot="1" x14ac:dyDescent="0.3">
      <c r="A2" s="408"/>
      <c r="B2" s="209" t="s">
        <v>230</v>
      </c>
      <c r="C2" s="41" t="s">
        <v>179</v>
      </c>
      <c r="D2" s="408"/>
      <c r="E2" s="412"/>
      <c r="F2" s="386" t="s">
        <v>166</v>
      </c>
      <c r="G2" s="387" t="s">
        <v>297</v>
      </c>
      <c r="H2" s="387" t="s">
        <v>298</v>
      </c>
      <c r="I2" s="387" t="s">
        <v>121</v>
      </c>
      <c r="J2" s="388" t="s">
        <v>181</v>
      </c>
      <c r="K2" s="435"/>
      <c r="L2" s="372" t="s">
        <v>6</v>
      </c>
      <c r="M2" s="372" t="s">
        <v>6</v>
      </c>
      <c r="N2" s="372" t="s">
        <v>7</v>
      </c>
      <c r="O2" s="372" t="s">
        <v>7</v>
      </c>
      <c r="P2" s="372" t="s">
        <v>121</v>
      </c>
      <c r="Q2" s="372" t="s">
        <v>121</v>
      </c>
      <c r="R2" s="372" t="s">
        <v>181</v>
      </c>
      <c r="S2" s="44" t="s">
        <v>181</v>
      </c>
    </row>
    <row r="3" spans="1:19" ht="15" customHeight="1" x14ac:dyDescent="0.25">
      <c r="A3" s="427" t="s">
        <v>122</v>
      </c>
      <c r="B3" s="62" t="s">
        <v>235</v>
      </c>
      <c r="C3" s="62"/>
      <c r="D3" s="206" t="s">
        <v>123</v>
      </c>
      <c r="E3" s="45" t="s">
        <v>124</v>
      </c>
      <c r="F3" s="45" t="s">
        <v>149</v>
      </c>
      <c r="G3" s="374" t="s">
        <v>125</v>
      </c>
      <c r="H3" s="383">
        <v>0</v>
      </c>
      <c r="I3" s="430" t="s">
        <v>125</v>
      </c>
      <c r="J3" s="381">
        <v>1</v>
      </c>
      <c r="K3" s="418" t="s">
        <v>188</v>
      </c>
      <c r="L3" s="424" t="s">
        <v>125</v>
      </c>
      <c r="M3" s="424" t="s">
        <v>125</v>
      </c>
      <c r="N3" s="418">
        <v>2</v>
      </c>
      <c r="O3" s="418">
        <f>N3*10</f>
        <v>20</v>
      </c>
      <c r="P3" s="424" t="s">
        <v>125</v>
      </c>
      <c r="Q3" s="424" t="s">
        <v>125</v>
      </c>
      <c r="R3" s="418">
        <v>1</v>
      </c>
      <c r="S3" s="418">
        <v>0</v>
      </c>
    </row>
    <row r="4" spans="1:19" x14ac:dyDescent="0.25">
      <c r="A4" s="428"/>
      <c r="B4" s="63"/>
      <c r="C4" s="63"/>
      <c r="D4" s="207"/>
      <c r="E4" s="47" t="s">
        <v>126</v>
      </c>
      <c r="F4" s="47" t="s">
        <v>150</v>
      </c>
      <c r="G4" s="375" t="s">
        <v>125</v>
      </c>
      <c r="H4" s="376">
        <v>5</v>
      </c>
      <c r="I4" s="425" t="s">
        <v>125</v>
      </c>
      <c r="J4" s="377">
        <v>5</v>
      </c>
      <c r="K4" s="419"/>
      <c r="L4" s="425"/>
      <c r="M4" s="425"/>
      <c r="N4" s="419"/>
      <c r="O4" s="419"/>
      <c r="P4" s="425"/>
      <c r="Q4" s="425"/>
      <c r="R4" s="419"/>
      <c r="S4" s="419"/>
    </row>
    <row r="5" spans="1:19" ht="15.75" thickBot="1" x14ac:dyDescent="0.3">
      <c r="A5" s="428"/>
      <c r="B5" s="64"/>
      <c r="C5" s="64"/>
      <c r="D5" s="208"/>
      <c r="E5" s="50" t="s">
        <v>127</v>
      </c>
      <c r="F5" s="50" t="s">
        <v>151</v>
      </c>
      <c r="G5" s="378" t="s">
        <v>125</v>
      </c>
      <c r="H5" s="379">
        <v>10</v>
      </c>
      <c r="I5" s="426" t="s">
        <v>125</v>
      </c>
      <c r="J5" s="380">
        <v>10</v>
      </c>
      <c r="K5" s="420"/>
      <c r="L5" s="426"/>
      <c r="M5" s="426"/>
      <c r="N5" s="420"/>
      <c r="O5" s="420"/>
      <c r="P5" s="426"/>
      <c r="Q5" s="426"/>
      <c r="R5" s="420"/>
      <c r="S5" s="420"/>
    </row>
    <row r="6" spans="1:19" ht="15" customHeight="1" x14ac:dyDescent="0.25">
      <c r="A6" s="428"/>
      <c r="B6" s="65" t="s">
        <v>234</v>
      </c>
      <c r="C6" s="65"/>
      <c r="D6" s="206" t="s">
        <v>128</v>
      </c>
      <c r="E6" s="53" t="s">
        <v>49</v>
      </c>
      <c r="F6" s="53" t="s">
        <v>93</v>
      </c>
      <c r="G6" s="382">
        <v>1</v>
      </c>
      <c r="H6" s="383">
        <v>1</v>
      </c>
      <c r="I6" s="383">
        <v>1</v>
      </c>
      <c r="J6" s="383">
        <v>0</v>
      </c>
      <c r="K6" s="418" t="s">
        <v>188</v>
      </c>
      <c r="L6" s="418">
        <v>1</v>
      </c>
      <c r="M6" s="418">
        <f>L6*10</f>
        <v>10</v>
      </c>
      <c r="N6" s="418">
        <v>1</v>
      </c>
      <c r="O6" s="418">
        <f>N6*10</f>
        <v>10</v>
      </c>
      <c r="P6" s="418">
        <v>1</v>
      </c>
      <c r="Q6" s="418">
        <f>P6*10</f>
        <v>10</v>
      </c>
      <c r="R6" s="418">
        <v>1.5</v>
      </c>
      <c r="S6" s="418">
        <f>R6*10</f>
        <v>15</v>
      </c>
    </row>
    <row r="7" spans="1:19" x14ac:dyDescent="0.25">
      <c r="A7" s="428"/>
      <c r="B7" s="65"/>
      <c r="C7" s="65"/>
      <c r="D7" s="207"/>
      <c r="E7" s="49" t="s">
        <v>51</v>
      </c>
      <c r="F7" s="49" t="s">
        <v>95</v>
      </c>
      <c r="G7" s="384">
        <v>5</v>
      </c>
      <c r="H7" s="376">
        <v>5</v>
      </c>
      <c r="I7" s="376">
        <v>5</v>
      </c>
      <c r="J7" s="376">
        <v>5</v>
      </c>
      <c r="K7" s="419"/>
      <c r="L7" s="419"/>
      <c r="M7" s="419"/>
      <c r="N7" s="419"/>
      <c r="O7" s="419"/>
      <c r="P7" s="419"/>
      <c r="Q7" s="419"/>
      <c r="R7" s="419"/>
      <c r="S7" s="419"/>
    </row>
    <row r="8" spans="1:19" ht="15.75" thickBot="1" x14ac:dyDescent="0.3">
      <c r="A8" s="428"/>
      <c r="B8" s="66"/>
      <c r="C8" s="66"/>
      <c r="D8" s="208"/>
      <c r="E8" s="52" t="s">
        <v>52</v>
      </c>
      <c r="F8" s="52" t="s">
        <v>96</v>
      </c>
      <c r="G8" s="385">
        <v>10</v>
      </c>
      <c r="H8" s="379">
        <v>10</v>
      </c>
      <c r="I8" s="379">
        <v>10</v>
      </c>
      <c r="J8" s="379">
        <v>10</v>
      </c>
      <c r="K8" s="420"/>
      <c r="L8" s="420"/>
      <c r="M8" s="420"/>
      <c r="N8" s="420"/>
      <c r="O8" s="420"/>
      <c r="P8" s="420"/>
      <c r="Q8" s="420"/>
      <c r="R8" s="420"/>
      <c r="S8" s="420"/>
    </row>
    <row r="9" spans="1:19" x14ac:dyDescent="0.25">
      <c r="A9" s="428"/>
      <c r="B9" s="65" t="s">
        <v>236</v>
      </c>
      <c r="C9" s="65"/>
      <c r="D9" s="206" t="s">
        <v>129</v>
      </c>
      <c r="E9" s="53" t="s">
        <v>130</v>
      </c>
      <c r="F9" s="53" t="s">
        <v>191</v>
      </c>
      <c r="G9" s="382">
        <v>1</v>
      </c>
      <c r="H9" s="383">
        <v>1</v>
      </c>
      <c r="I9" s="424" t="s">
        <v>125</v>
      </c>
      <c r="J9" s="424" t="s">
        <v>125</v>
      </c>
      <c r="K9" s="418" t="s">
        <v>188</v>
      </c>
      <c r="L9" s="418">
        <v>2</v>
      </c>
      <c r="M9" s="418">
        <f>L9*10</f>
        <v>20</v>
      </c>
      <c r="N9" s="418">
        <v>1</v>
      </c>
      <c r="O9" s="418">
        <f>N9*10</f>
        <v>10</v>
      </c>
      <c r="P9" s="418" t="s">
        <v>125</v>
      </c>
      <c r="Q9" s="418" t="s">
        <v>125</v>
      </c>
      <c r="R9" s="424" t="s">
        <v>125</v>
      </c>
      <c r="S9" s="424" t="s">
        <v>125</v>
      </c>
    </row>
    <row r="10" spans="1:19" ht="25.5" customHeight="1" thickBot="1" x14ac:dyDescent="0.3">
      <c r="A10" s="428"/>
      <c r="B10" s="65"/>
      <c r="C10" s="65"/>
      <c r="D10" s="207"/>
      <c r="E10" s="49" t="s">
        <v>131</v>
      </c>
      <c r="F10" s="52" t="s">
        <v>192</v>
      </c>
      <c r="G10" s="384">
        <v>5</v>
      </c>
      <c r="H10" s="376">
        <v>5</v>
      </c>
      <c r="I10" s="425" t="s">
        <v>125</v>
      </c>
      <c r="J10" s="425" t="s">
        <v>125</v>
      </c>
      <c r="K10" s="419"/>
      <c r="L10" s="419"/>
      <c r="M10" s="419"/>
      <c r="N10" s="419"/>
      <c r="O10" s="419"/>
      <c r="P10" s="419"/>
      <c r="Q10" s="419"/>
      <c r="R10" s="425"/>
      <c r="S10" s="425"/>
    </row>
    <row r="11" spans="1:19" ht="26.25" customHeight="1" thickBot="1" x14ac:dyDescent="0.3">
      <c r="A11" s="428"/>
      <c r="B11" s="66"/>
      <c r="C11" s="66"/>
      <c r="D11" s="208"/>
      <c r="E11" s="52" t="s">
        <v>132</v>
      </c>
      <c r="F11" s="52" t="s">
        <v>193</v>
      </c>
      <c r="G11" s="385">
        <v>10</v>
      </c>
      <c r="H11" s="379">
        <v>10</v>
      </c>
      <c r="I11" s="426" t="s">
        <v>125</v>
      </c>
      <c r="J11" s="426" t="s">
        <v>125</v>
      </c>
      <c r="K11" s="420"/>
      <c r="L11" s="420"/>
      <c r="M11" s="420"/>
      <c r="N11" s="420"/>
      <c r="O11" s="420"/>
      <c r="P11" s="420"/>
      <c r="Q11" s="420"/>
      <c r="R11" s="426"/>
      <c r="S11" s="426"/>
    </row>
    <row r="12" spans="1:19" ht="15" customHeight="1" x14ac:dyDescent="0.25">
      <c r="A12" s="428"/>
      <c r="B12" s="65" t="s">
        <v>233</v>
      </c>
      <c r="C12" s="65"/>
      <c r="D12" s="206" t="s">
        <v>133</v>
      </c>
      <c r="E12" s="53" t="s">
        <v>134</v>
      </c>
      <c r="F12" s="53" t="s">
        <v>153</v>
      </c>
      <c r="G12" s="382">
        <v>1</v>
      </c>
      <c r="H12" s="383">
        <v>1</v>
      </c>
      <c r="I12" s="383">
        <v>1</v>
      </c>
      <c r="J12" s="383">
        <v>1</v>
      </c>
      <c r="K12" s="418" t="s">
        <v>188</v>
      </c>
      <c r="L12" s="418">
        <v>1.5</v>
      </c>
      <c r="M12" s="418">
        <f>L12*10</f>
        <v>15</v>
      </c>
      <c r="N12" s="421">
        <v>2</v>
      </c>
      <c r="O12" s="418">
        <f>N12*10</f>
        <v>20</v>
      </c>
      <c r="P12" s="421">
        <v>1</v>
      </c>
      <c r="Q12" s="421">
        <f>P12*10</f>
        <v>10</v>
      </c>
      <c r="R12" s="421">
        <v>2</v>
      </c>
      <c r="S12" s="421">
        <f>R12*10</f>
        <v>20</v>
      </c>
    </row>
    <row r="13" spans="1:19" x14ac:dyDescent="0.25">
      <c r="A13" s="428"/>
      <c r="B13" s="65"/>
      <c r="C13" s="65"/>
      <c r="D13" s="207"/>
      <c r="E13" s="49" t="s">
        <v>135</v>
      </c>
      <c r="F13" s="49" t="s">
        <v>163</v>
      </c>
      <c r="G13" s="384">
        <v>5</v>
      </c>
      <c r="H13" s="376">
        <v>5</v>
      </c>
      <c r="I13" s="376">
        <v>5</v>
      </c>
      <c r="J13" s="376">
        <v>5</v>
      </c>
      <c r="K13" s="419"/>
      <c r="L13" s="419"/>
      <c r="M13" s="419"/>
      <c r="N13" s="422"/>
      <c r="O13" s="419"/>
      <c r="P13" s="422"/>
      <c r="Q13" s="422"/>
      <c r="R13" s="422"/>
      <c r="S13" s="422"/>
    </row>
    <row r="14" spans="1:19" ht="15.75" thickBot="1" x14ac:dyDescent="0.3">
      <c r="A14" s="428"/>
      <c r="B14" s="66"/>
      <c r="C14" s="66"/>
      <c r="D14" s="208"/>
      <c r="E14" s="52" t="s">
        <v>136</v>
      </c>
      <c r="F14" s="52" t="s">
        <v>154</v>
      </c>
      <c r="G14" s="385">
        <v>10</v>
      </c>
      <c r="H14" s="379">
        <v>10</v>
      </c>
      <c r="I14" s="379">
        <v>10</v>
      </c>
      <c r="J14" s="379">
        <v>10</v>
      </c>
      <c r="K14" s="420"/>
      <c r="L14" s="420"/>
      <c r="M14" s="420"/>
      <c r="N14" s="423"/>
      <c r="O14" s="420"/>
      <c r="P14" s="423"/>
      <c r="Q14" s="423"/>
      <c r="R14" s="423"/>
      <c r="S14" s="423"/>
    </row>
    <row r="15" spans="1:19" ht="15" customHeight="1" x14ac:dyDescent="0.25">
      <c r="A15" s="428"/>
      <c r="B15" s="65" t="s">
        <v>232</v>
      </c>
      <c r="C15" s="65"/>
      <c r="D15" s="206" t="s">
        <v>137</v>
      </c>
      <c r="E15" s="53" t="s">
        <v>138</v>
      </c>
      <c r="F15" s="53" t="s">
        <v>155</v>
      </c>
      <c r="G15" s="382">
        <v>0</v>
      </c>
      <c r="H15" s="383">
        <v>0</v>
      </c>
      <c r="I15" s="383">
        <v>1</v>
      </c>
      <c r="J15" s="383">
        <v>1</v>
      </c>
      <c r="K15" s="418" t="s">
        <v>188</v>
      </c>
      <c r="L15" s="418">
        <v>3</v>
      </c>
      <c r="M15" s="418">
        <f>L15*10</f>
        <v>30</v>
      </c>
      <c r="N15" s="421">
        <v>3</v>
      </c>
      <c r="O15" s="421">
        <f>N15*10</f>
        <v>30</v>
      </c>
      <c r="P15" s="421">
        <v>5</v>
      </c>
      <c r="Q15" s="421">
        <f>P15*10</f>
        <v>50</v>
      </c>
      <c r="R15" s="421">
        <v>3.5</v>
      </c>
      <c r="S15" s="421">
        <f>R15*10</f>
        <v>35</v>
      </c>
    </row>
    <row r="16" spans="1:19" ht="25.5" customHeight="1" x14ac:dyDescent="0.25">
      <c r="A16" s="428"/>
      <c r="B16" s="65"/>
      <c r="C16" s="65"/>
      <c r="D16" s="207"/>
      <c r="E16" s="49" t="s">
        <v>9</v>
      </c>
      <c r="F16" s="49" t="s">
        <v>194</v>
      </c>
      <c r="G16" s="384">
        <v>1</v>
      </c>
      <c r="H16" s="376">
        <v>1</v>
      </c>
      <c r="I16" s="376">
        <v>1</v>
      </c>
      <c r="J16" s="376">
        <v>1</v>
      </c>
      <c r="K16" s="419"/>
      <c r="L16" s="419"/>
      <c r="M16" s="419"/>
      <c r="N16" s="422"/>
      <c r="O16" s="422"/>
      <c r="P16" s="422"/>
      <c r="Q16" s="422"/>
      <c r="R16" s="422"/>
      <c r="S16" s="422"/>
    </row>
    <row r="17" spans="1:19" ht="25.5" customHeight="1" x14ac:dyDescent="0.25">
      <c r="A17" s="428"/>
      <c r="B17" s="65"/>
      <c r="C17" s="65"/>
      <c r="D17" s="207"/>
      <c r="E17" s="49" t="s">
        <v>139</v>
      </c>
      <c r="F17" s="49" t="s">
        <v>195</v>
      </c>
      <c r="G17" s="384">
        <v>5</v>
      </c>
      <c r="H17" s="376">
        <v>5</v>
      </c>
      <c r="I17" s="376">
        <v>5</v>
      </c>
      <c r="J17" s="376">
        <v>5</v>
      </c>
      <c r="K17" s="419"/>
      <c r="L17" s="419"/>
      <c r="M17" s="419"/>
      <c r="N17" s="422"/>
      <c r="O17" s="422"/>
      <c r="P17" s="422"/>
      <c r="Q17" s="422"/>
      <c r="R17" s="422"/>
      <c r="S17" s="422"/>
    </row>
    <row r="18" spans="1:19" ht="64.5" customHeight="1" thickBot="1" x14ac:dyDescent="0.3">
      <c r="A18" s="428"/>
      <c r="B18" s="66"/>
      <c r="C18" s="66"/>
      <c r="D18" s="208"/>
      <c r="E18" s="52" t="s">
        <v>140</v>
      </c>
      <c r="F18" s="52" t="s">
        <v>196</v>
      </c>
      <c r="G18" s="385">
        <v>10</v>
      </c>
      <c r="H18" s="379">
        <v>10</v>
      </c>
      <c r="I18" s="379">
        <v>5</v>
      </c>
      <c r="J18" s="379">
        <v>10</v>
      </c>
      <c r="K18" s="420"/>
      <c r="L18" s="420"/>
      <c r="M18" s="420"/>
      <c r="N18" s="423"/>
      <c r="O18" s="423"/>
      <c r="P18" s="423"/>
      <c r="Q18" s="423"/>
      <c r="R18" s="423"/>
      <c r="S18" s="423"/>
    </row>
    <row r="19" spans="1:19" ht="25.5" customHeight="1" x14ac:dyDescent="0.25">
      <c r="A19" s="428"/>
      <c r="B19" s="65" t="s">
        <v>231</v>
      </c>
      <c r="C19" s="65"/>
      <c r="D19" s="206" t="s">
        <v>141</v>
      </c>
      <c r="E19" s="53" t="s">
        <v>142</v>
      </c>
      <c r="F19" s="53" t="s">
        <v>156</v>
      </c>
      <c r="G19" s="382">
        <v>10</v>
      </c>
      <c r="H19" s="383">
        <v>10</v>
      </c>
      <c r="I19" s="383">
        <v>10</v>
      </c>
      <c r="J19" s="383">
        <v>5</v>
      </c>
      <c r="K19" s="418" t="s">
        <v>188</v>
      </c>
      <c r="L19" s="418">
        <v>2.5</v>
      </c>
      <c r="M19" s="418">
        <f>L19*10</f>
        <v>25</v>
      </c>
      <c r="N19" s="421">
        <v>1</v>
      </c>
      <c r="O19" s="421">
        <f>N19*10</f>
        <v>10</v>
      </c>
      <c r="P19" s="421">
        <v>3</v>
      </c>
      <c r="Q19" s="421">
        <f>P19*10</f>
        <v>30</v>
      </c>
      <c r="R19" s="421">
        <v>2</v>
      </c>
      <c r="S19" s="421">
        <f>SUM(Q19)</f>
        <v>30</v>
      </c>
    </row>
    <row r="20" spans="1:19" ht="38.25" customHeight="1" x14ac:dyDescent="0.25">
      <c r="A20" s="428"/>
      <c r="B20" s="65"/>
      <c r="C20" s="65"/>
      <c r="D20" s="207"/>
      <c r="E20" s="49" t="s">
        <v>143</v>
      </c>
      <c r="F20" s="49" t="s">
        <v>157</v>
      </c>
      <c r="G20" s="384">
        <v>5</v>
      </c>
      <c r="H20" s="376">
        <v>5</v>
      </c>
      <c r="I20" s="376">
        <v>5</v>
      </c>
      <c r="J20" s="376">
        <v>1</v>
      </c>
      <c r="K20" s="419"/>
      <c r="L20" s="419"/>
      <c r="M20" s="419"/>
      <c r="N20" s="422"/>
      <c r="O20" s="422"/>
      <c r="P20" s="422"/>
      <c r="Q20" s="422"/>
      <c r="R20" s="422"/>
      <c r="S20" s="422"/>
    </row>
    <row r="21" spans="1:19" ht="26.25" customHeight="1" thickBot="1" x14ac:dyDescent="0.3">
      <c r="A21" s="429"/>
      <c r="B21" s="66"/>
      <c r="C21" s="66"/>
      <c r="D21" s="208"/>
      <c r="E21" s="52" t="s">
        <v>144</v>
      </c>
      <c r="F21" s="52" t="s">
        <v>197</v>
      </c>
      <c r="G21" s="385">
        <v>1</v>
      </c>
      <c r="H21" s="379">
        <v>1</v>
      </c>
      <c r="I21" s="379">
        <v>1</v>
      </c>
      <c r="J21" s="379">
        <v>1</v>
      </c>
      <c r="K21" s="420"/>
      <c r="L21" s="420"/>
      <c r="M21" s="420"/>
      <c r="N21" s="423"/>
      <c r="O21" s="423"/>
      <c r="P21" s="423"/>
      <c r="Q21" s="423"/>
      <c r="R21" s="423"/>
      <c r="S21" s="423"/>
    </row>
    <row r="25" spans="1:19" x14ac:dyDescent="0.25">
      <c r="A25" t="s">
        <v>158</v>
      </c>
      <c r="C25"/>
      <c r="D25"/>
    </row>
    <row r="26" spans="1:19" x14ac:dyDescent="0.25">
      <c r="A26" t="s">
        <v>164</v>
      </c>
      <c r="C26"/>
      <c r="D26"/>
    </row>
    <row r="27" spans="1:19" x14ac:dyDescent="0.25">
      <c r="C27"/>
      <c r="D27"/>
    </row>
    <row r="28" spans="1:19" ht="63.75" x14ac:dyDescent="0.25">
      <c r="A28" s="55" t="s">
        <v>147</v>
      </c>
      <c r="B28" s="56" t="s">
        <v>146</v>
      </c>
      <c r="C28" s="57" t="s">
        <v>145</v>
      </c>
      <c r="D28" s="57" t="s">
        <v>148</v>
      </c>
      <c r="E28" s="58" t="s">
        <v>123</v>
      </c>
      <c r="F28" s="58" t="s">
        <v>128</v>
      </c>
      <c r="G28" s="58" t="s">
        <v>129</v>
      </c>
      <c r="H28" s="58" t="s">
        <v>133</v>
      </c>
      <c r="I28" s="58" t="s">
        <v>137</v>
      </c>
      <c r="J28" s="58" t="s">
        <v>141</v>
      </c>
      <c r="K28" s="373"/>
    </row>
    <row r="29" spans="1:19" x14ac:dyDescent="0.25">
      <c r="A29" t="s">
        <v>159</v>
      </c>
      <c r="B29" t="s">
        <v>160</v>
      </c>
      <c r="C29" t="s">
        <v>161</v>
      </c>
      <c r="D29" t="s">
        <v>162</v>
      </c>
      <c r="E29" t="s">
        <v>149</v>
      </c>
      <c r="F29" t="s">
        <v>93</v>
      </c>
      <c r="G29" t="s">
        <v>152</v>
      </c>
      <c r="H29" t="s">
        <v>153</v>
      </c>
      <c r="I29" t="s">
        <v>165</v>
      </c>
      <c r="J29" t="s">
        <v>157</v>
      </c>
      <c r="K29" s="330"/>
    </row>
    <row r="30" spans="1:19" x14ac:dyDescent="0.25">
      <c r="C30"/>
      <c r="D30"/>
      <c r="J30"/>
      <c r="K30" s="330"/>
    </row>
  </sheetData>
  <mergeCells count="63">
    <mergeCell ref="A1:A2"/>
    <mergeCell ref="D1:D2"/>
    <mergeCell ref="E1:E2"/>
    <mergeCell ref="L9:L11"/>
    <mergeCell ref="M9:M11"/>
    <mergeCell ref="G1:J1"/>
    <mergeCell ref="K1:K2"/>
    <mergeCell ref="I3:I5"/>
    <mergeCell ref="I9:I11"/>
    <mergeCell ref="N9:N11"/>
    <mergeCell ref="R19:R21"/>
    <mergeCell ref="Q3:Q5"/>
    <mergeCell ref="P6:P8"/>
    <mergeCell ref="Q6:Q8"/>
    <mergeCell ref="Q9:Q11"/>
    <mergeCell ref="O6:O8"/>
    <mergeCell ref="R6:R8"/>
    <mergeCell ref="M6:M8"/>
    <mergeCell ref="N6:N8"/>
    <mergeCell ref="L3:L5"/>
    <mergeCell ref="M3:M5"/>
    <mergeCell ref="N3:N5"/>
    <mergeCell ref="A3:A21"/>
    <mergeCell ref="J9:J11"/>
    <mergeCell ref="R9:R11"/>
    <mergeCell ref="Q15:Q18"/>
    <mergeCell ref="M15:M18"/>
    <mergeCell ref="P15:P18"/>
    <mergeCell ref="P12:P14"/>
    <mergeCell ref="R12:R14"/>
    <mergeCell ref="Q12:Q14"/>
    <mergeCell ref="R15:R18"/>
    <mergeCell ref="L15:L18"/>
    <mergeCell ref="P9:P11"/>
    <mergeCell ref="O9:O11"/>
    <mergeCell ref="K6:K8"/>
    <mergeCell ref="L6:L8"/>
    <mergeCell ref="P3:P5"/>
    <mergeCell ref="S9:S11"/>
    <mergeCell ref="S15:S18"/>
    <mergeCell ref="S12:S14"/>
    <mergeCell ref="R3:R5"/>
    <mergeCell ref="S3:S5"/>
    <mergeCell ref="S6:S8"/>
    <mergeCell ref="S19:S21"/>
    <mergeCell ref="Q19:Q21"/>
    <mergeCell ref="P19:P21"/>
    <mergeCell ref="O19:O21"/>
    <mergeCell ref="N19:N21"/>
    <mergeCell ref="K19:K21"/>
    <mergeCell ref="K15:K18"/>
    <mergeCell ref="K12:K14"/>
    <mergeCell ref="K9:K11"/>
    <mergeCell ref="O3:O5"/>
    <mergeCell ref="K3:K5"/>
    <mergeCell ref="O12:O14"/>
    <mergeCell ref="N12:N14"/>
    <mergeCell ref="M12:M14"/>
    <mergeCell ref="L12:L14"/>
    <mergeCell ref="N15:N18"/>
    <mergeCell ref="M19:M21"/>
    <mergeCell ref="L19:L21"/>
    <mergeCell ref="O15:O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zoomScale="70" zoomScaleNormal="70" workbookViewId="0">
      <selection activeCell="D9" sqref="D9:D11"/>
    </sheetView>
  </sheetViews>
  <sheetFormatPr baseColWidth="10" defaultRowHeight="15" x14ac:dyDescent="0.25"/>
  <cols>
    <col min="1" max="1" width="19.28515625" style="61" bestFit="1" customWidth="1"/>
    <col min="2" max="2" width="21.5703125" style="61" bestFit="1" customWidth="1"/>
    <col min="3" max="4" width="9.140625" style="61" customWidth="1"/>
    <col min="5" max="5" width="17.5703125" style="61" bestFit="1" customWidth="1"/>
    <col min="6" max="6" width="14.28515625" style="61" bestFit="1" customWidth="1"/>
    <col min="7" max="16384" width="11.42578125" style="61"/>
  </cols>
  <sheetData>
    <row r="1" spans="1:24" ht="16.5" thickBot="1" x14ac:dyDescent="0.3">
      <c r="A1" s="453" t="s">
        <v>0</v>
      </c>
      <c r="B1" s="89"/>
      <c r="C1" s="89"/>
      <c r="D1" s="407" t="s">
        <v>1</v>
      </c>
      <c r="E1" s="451" t="s">
        <v>2</v>
      </c>
      <c r="F1" s="451" t="s">
        <v>198</v>
      </c>
      <c r="G1" s="454" t="s">
        <v>3</v>
      </c>
      <c r="H1" s="455"/>
      <c r="I1" s="455"/>
      <c r="J1" s="455"/>
      <c r="K1" s="434"/>
      <c r="L1" s="451" t="s">
        <v>182</v>
      </c>
      <c r="M1" s="407" t="s">
        <v>183</v>
      </c>
      <c r="N1" s="407" t="s">
        <v>5</v>
      </c>
      <c r="O1" s="407" t="s">
        <v>184</v>
      </c>
      <c r="P1" s="407" t="s">
        <v>5</v>
      </c>
      <c r="Q1" s="407" t="s">
        <v>185</v>
      </c>
      <c r="R1" s="407" t="s">
        <v>5</v>
      </c>
      <c r="S1" s="407" t="s">
        <v>186</v>
      </c>
      <c r="T1" s="407" t="s">
        <v>5</v>
      </c>
      <c r="U1" s="407" t="s">
        <v>187</v>
      </c>
      <c r="V1" s="407" t="s">
        <v>5</v>
      </c>
      <c r="W1" s="67"/>
      <c r="X1" s="67"/>
    </row>
    <row r="2" spans="1:24" ht="32.25" thickBot="1" x14ac:dyDescent="0.3">
      <c r="A2" s="410"/>
      <c r="B2" s="90" t="s">
        <v>230</v>
      </c>
      <c r="C2" s="90" t="s">
        <v>179</v>
      </c>
      <c r="D2" s="408"/>
      <c r="E2" s="452"/>
      <c r="F2" s="452"/>
      <c r="G2" s="75" t="s">
        <v>297</v>
      </c>
      <c r="H2" s="43" t="s">
        <v>298</v>
      </c>
      <c r="I2" s="43" t="s">
        <v>177</v>
      </c>
      <c r="J2" s="4" t="s">
        <v>121</v>
      </c>
      <c r="K2" s="4" t="s">
        <v>181</v>
      </c>
      <c r="L2" s="452"/>
      <c r="M2" s="408"/>
      <c r="N2" s="408"/>
      <c r="O2" s="408"/>
      <c r="P2" s="408"/>
      <c r="Q2" s="408"/>
      <c r="R2" s="408"/>
      <c r="S2" s="408"/>
      <c r="T2" s="408"/>
      <c r="U2" s="408"/>
      <c r="V2" s="408"/>
      <c r="W2" s="67"/>
      <c r="X2" s="67"/>
    </row>
    <row r="3" spans="1:24" ht="15.75" customHeight="1" thickBot="1" x14ac:dyDescent="0.3">
      <c r="A3" s="456" t="s">
        <v>189</v>
      </c>
      <c r="B3" s="210" t="s">
        <v>234</v>
      </c>
      <c r="C3" s="46"/>
      <c r="D3" s="418" t="s">
        <v>128</v>
      </c>
      <c r="E3" s="46" t="s">
        <v>49</v>
      </c>
      <c r="F3" s="53" t="s">
        <v>93</v>
      </c>
      <c r="G3" s="393">
        <v>1</v>
      </c>
      <c r="H3" s="394">
        <v>1</v>
      </c>
      <c r="I3" s="394">
        <v>5</v>
      </c>
      <c r="J3" s="394" t="s">
        <v>125</v>
      </c>
      <c r="K3" s="394">
        <v>1</v>
      </c>
      <c r="L3" s="418" t="s">
        <v>188</v>
      </c>
      <c r="M3" s="436">
        <v>1</v>
      </c>
      <c r="N3" s="447">
        <v>10</v>
      </c>
      <c r="O3" s="436">
        <v>1.5</v>
      </c>
      <c r="P3" s="436">
        <v>15</v>
      </c>
      <c r="Q3" s="436">
        <v>1</v>
      </c>
      <c r="R3" s="436">
        <v>10</v>
      </c>
      <c r="S3" s="436">
        <v>1</v>
      </c>
      <c r="T3" s="436">
        <v>10</v>
      </c>
      <c r="U3" s="436">
        <v>1</v>
      </c>
      <c r="V3" s="436">
        <v>10</v>
      </c>
      <c r="W3" s="67"/>
      <c r="X3" s="67"/>
    </row>
    <row r="4" spans="1:24" ht="15.75" thickBot="1" x14ac:dyDescent="0.3">
      <c r="A4" s="457"/>
      <c r="B4" s="211"/>
      <c r="C4" s="49"/>
      <c r="D4" s="419"/>
      <c r="E4" s="49" t="s">
        <v>51</v>
      </c>
      <c r="F4" s="49" t="s">
        <v>95</v>
      </c>
      <c r="G4" s="395">
        <v>5</v>
      </c>
      <c r="H4" s="396">
        <v>5</v>
      </c>
      <c r="I4" s="396">
        <v>5</v>
      </c>
      <c r="J4" s="394" t="s">
        <v>125</v>
      </c>
      <c r="K4" s="396">
        <v>5</v>
      </c>
      <c r="L4" s="419"/>
      <c r="M4" s="437"/>
      <c r="N4" s="448"/>
      <c r="O4" s="437"/>
      <c r="P4" s="437"/>
      <c r="Q4" s="437"/>
      <c r="R4" s="437"/>
      <c r="S4" s="437"/>
      <c r="T4" s="437"/>
      <c r="U4" s="437"/>
      <c r="V4" s="437"/>
      <c r="W4" s="67"/>
      <c r="X4" s="67"/>
    </row>
    <row r="5" spans="1:24" ht="15.75" thickBot="1" x14ac:dyDescent="0.3">
      <c r="A5" s="457"/>
      <c r="B5" s="212"/>
      <c r="C5" s="52"/>
      <c r="D5" s="420"/>
      <c r="E5" s="52" t="s">
        <v>52</v>
      </c>
      <c r="F5" s="52" t="s">
        <v>96</v>
      </c>
      <c r="G5" s="397">
        <v>10</v>
      </c>
      <c r="H5" s="398">
        <v>10</v>
      </c>
      <c r="I5" s="398">
        <v>10</v>
      </c>
      <c r="J5" s="394" t="s">
        <v>125</v>
      </c>
      <c r="K5" s="398">
        <v>10</v>
      </c>
      <c r="L5" s="420"/>
      <c r="M5" s="438"/>
      <c r="N5" s="449"/>
      <c r="O5" s="438"/>
      <c r="P5" s="438"/>
      <c r="Q5" s="438"/>
      <c r="R5" s="438"/>
      <c r="S5" s="438"/>
      <c r="T5" s="438"/>
      <c r="U5" s="438"/>
      <c r="V5" s="438"/>
      <c r="W5" s="67"/>
      <c r="X5" s="67"/>
    </row>
    <row r="6" spans="1:24" ht="15" customHeight="1" x14ac:dyDescent="0.25">
      <c r="A6" s="457"/>
      <c r="B6" s="211" t="s">
        <v>236</v>
      </c>
      <c r="C6" s="53"/>
      <c r="D6" s="418" t="s">
        <v>129</v>
      </c>
      <c r="E6" s="53" t="s">
        <v>130</v>
      </c>
      <c r="F6" s="53" t="s">
        <v>191</v>
      </c>
      <c r="G6" s="399">
        <v>5</v>
      </c>
      <c r="H6" s="400">
        <v>1</v>
      </c>
      <c r="I6" s="400">
        <v>1</v>
      </c>
      <c r="J6" s="400">
        <v>1</v>
      </c>
      <c r="K6" s="400">
        <v>0</v>
      </c>
      <c r="L6" s="439" t="s">
        <v>188</v>
      </c>
      <c r="M6" s="439">
        <v>2.5</v>
      </c>
      <c r="N6" s="447">
        <v>25</v>
      </c>
      <c r="O6" s="439">
        <v>2</v>
      </c>
      <c r="P6" s="436">
        <v>20</v>
      </c>
      <c r="Q6" s="439">
        <v>1.5</v>
      </c>
      <c r="R6" s="436">
        <v>15</v>
      </c>
      <c r="S6" s="439">
        <v>1</v>
      </c>
      <c r="T6" s="436">
        <v>10</v>
      </c>
      <c r="U6" s="439">
        <v>1</v>
      </c>
      <c r="V6" s="436">
        <v>10</v>
      </c>
      <c r="W6" s="67"/>
      <c r="X6" s="67"/>
    </row>
    <row r="7" spans="1:24" ht="15.75" thickBot="1" x14ac:dyDescent="0.3">
      <c r="A7" s="457"/>
      <c r="C7" s="49"/>
      <c r="D7" s="419"/>
      <c r="E7" s="49" t="s">
        <v>131</v>
      </c>
      <c r="F7" s="52" t="s">
        <v>192</v>
      </c>
      <c r="G7" s="395">
        <v>10</v>
      </c>
      <c r="H7" s="396">
        <v>5</v>
      </c>
      <c r="I7" s="396">
        <v>5</v>
      </c>
      <c r="J7" s="396">
        <v>5</v>
      </c>
      <c r="K7" s="396">
        <v>1</v>
      </c>
      <c r="L7" s="437"/>
      <c r="M7" s="437"/>
      <c r="N7" s="448"/>
      <c r="O7" s="437"/>
      <c r="P7" s="437"/>
      <c r="Q7" s="437"/>
      <c r="R7" s="437"/>
      <c r="S7" s="437"/>
      <c r="T7" s="437"/>
      <c r="U7" s="437"/>
      <c r="V7" s="437"/>
      <c r="W7" s="67"/>
      <c r="X7" s="67"/>
    </row>
    <row r="8" spans="1:24" ht="15.75" thickBot="1" x14ac:dyDescent="0.3">
      <c r="A8" s="457"/>
      <c r="B8" s="212"/>
      <c r="C8" s="52"/>
      <c r="D8" s="420"/>
      <c r="E8" s="52" t="s">
        <v>132</v>
      </c>
      <c r="F8" s="52" t="s">
        <v>193</v>
      </c>
      <c r="G8" s="397">
        <v>10</v>
      </c>
      <c r="H8" s="398">
        <v>10</v>
      </c>
      <c r="I8" s="398">
        <v>10</v>
      </c>
      <c r="J8" s="398">
        <v>10</v>
      </c>
      <c r="K8" s="398">
        <v>5</v>
      </c>
      <c r="L8" s="438"/>
      <c r="M8" s="438"/>
      <c r="N8" s="449"/>
      <c r="O8" s="438"/>
      <c r="P8" s="438"/>
      <c r="Q8" s="438"/>
      <c r="R8" s="438"/>
      <c r="S8" s="438"/>
      <c r="T8" s="438"/>
      <c r="U8" s="438"/>
      <c r="V8" s="438"/>
      <c r="W8" s="67"/>
      <c r="X8" s="67"/>
    </row>
    <row r="9" spans="1:24" ht="15" customHeight="1" x14ac:dyDescent="0.25">
      <c r="A9" s="457"/>
      <c r="B9" s="213" t="s">
        <v>233</v>
      </c>
      <c r="C9" s="53"/>
      <c r="D9" s="418" t="s">
        <v>133</v>
      </c>
      <c r="E9" s="53" t="s">
        <v>134</v>
      </c>
      <c r="F9" s="53" t="s">
        <v>153</v>
      </c>
      <c r="G9" s="399">
        <v>0</v>
      </c>
      <c r="H9" s="400">
        <v>1</v>
      </c>
      <c r="I9" s="400">
        <v>1</v>
      </c>
      <c r="J9" s="400">
        <v>5</v>
      </c>
      <c r="K9" s="400">
        <v>0</v>
      </c>
      <c r="L9" s="439" t="s">
        <v>188</v>
      </c>
      <c r="M9" s="439">
        <v>1.5</v>
      </c>
      <c r="N9" s="447">
        <v>15</v>
      </c>
      <c r="O9" s="439">
        <v>1</v>
      </c>
      <c r="P9" s="436">
        <v>10</v>
      </c>
      <c r="Q9" s="439">
        <v>2</v>
      </c>
      <c r="R9" s="436">
        <v>20</v>
      </c>
      <c r="S9" s="439">
        <v>1</v>
      </c>
      <c r="T9" s="436">
        <v>10</v>
      </c>
      <c r="U9" s="439">
        <v>2</v>
      </c>
      <c r="V9" s="436">
        <v>20</v>
      </c>
      <c r="W9" s="67"/>
      <c r="X9" s="67"/>
    </row>
    <row r="10" spans="1:24" x14ac:dyDescent="0.25">
      <c r="A10" s="457"/>
      <c r="B10" s="211"/>
      <c r="C10" s="49"/>
      <c r="D10" s="419"/>
      <c r="E10" s="49" t="s">
        <v>135</v>
      </c>
      <c r="F10" s="49" t="s">
        <v>163</v>
      </c>
      <c r="G10" s="395">
        <v>1</v>
      </c>
      <c r="H10" s="396">
        <v>5</v>
      </c>
      <c r="I10" s="396">
        <v>5</v>
      </c>
      <c r="J10" s="396">
        <v>5</v>
      </c>
      <c r="K10" s="396">
        <v>1</v>
      </c>
      <c r="L10" s="437"/>
      <c r="M10" s="437"/>
      <c r="N10" s="448"/>
      <c r="O10" s="437"/>
      <c r="P10" s="437"/>
      <c r="Q10" s="437"/>
      <c r="R10" s="437"/>
      <c r="S10" s="437"/>
      <c r="T10" s="437"/>
      <c r="U10" s="437"/>
      <c r="V10" s="437"/>
      <c r="W10" s="67"/>
      <c r="X10" s="67"/>
    </row>
    <row r="11" spans="1:24" ht="16.5" thickBot="1" x14ac:dyDescent="0.3">
      <c r="A11" s="457"/>
      <c r="B11" s="212"/>
      <c r="C11" s="52"/>
      <c r="D11" s="420"/>
      <c r="E11" s="52" t="s">
        <v>136</v>
      </c>
      <c r="F11" s="52" t="s">
        <v>154</v>
      </c>
      <c r="G11" s="397">
        <v>5</v>
      </c>
      <c r="H11" s="398">
        <v>10</v>
      </c>
      <c r="I11" s="398">
        <v>10</v>
      </c>
      <c r="J11" s="398">
        <v>10</v>
      </c>
      <c r="K11" s="398">
        <v>10</v>
      </c>
      <c r="L11" s="438"/>
      <c r="M11" s="438"/>
      <c r="N11" s="449"/>
      <c r="O11" s="438"/>
      <c r="P11" s="438"/>
      <c r="Q11" s="438"/>
      <c r="R11" s="438"/>
      <c r="S11" s="438"/>
      <c r="T11" s="438"/>
      <c r="U11" s="438"/>
      <c r="V11" s="438"/>
      <c r="W11" s="67"/>
      <c r="X11" s="80"/>
    </row>
    <row r="12" spans="1:24" ht="15.75" x14ac:dyDescent="0.25">
      <c r="A12" s="457"/>
      <c r="B12" s="213" t="s">
        <v>232</v>
      </c>
      <c r="C12" s="53"/>
      <c r="D12" s="443" t="s">
        <v>137</v>
      </c>
      <c r="E12" s="53" t="s">
        <v>138</v>
      </c>
      <c r="F12" s="53" t="s">
        <v>155</v>
      </c>
      <c r="G12" s="399">
        <v>0</v>
      </c>
      <c r="H12" s="400">
        <v>1</v>
      </c>
      <c r="I12" s="400">
        <v>1</v>
      </c>
      <c r="J12" s="400">
        <v>1</v>
      </c>
      <c r="K12" s="400">
        <v>0</v>
      </c>
      <c r="L12" s="439" t="s">
        <v>188</v>
      </c>
      <c r="M12" s="439">
        <v>3</v>
      </c>
      <c r="N12" s="450">
        <v>30</v>
      </c>
      <c r="O12" s="421">
        <v>3</v>
      </c>
      <c r="P12" s="421">
        <v>30</v>
      </c>
      <c r="Q12" s="442">
        <v>2.5</v>
      </c>
      <c r="R12" s="442">
        <v>25</v>
      </c>
      <c r="S12" s="442">
        <v>3</v>
      </c>
      <c r="T12" s="442">
        <v>30</v>
      </c>
      <c r="U12" s="442">
        <v>3</v>
      </c>
      <c r="V12" s="442">
        <v>30</v>
      </c>
      <c r="W12" s="67"/>
      <c r="X12" s="80"/>
    </row>
    <row r="13" spans="1:24" x14ac:dyDescent="0.25">
      <c r="A13" s="457"/>
      <c r="B13" s="211"/>
      <c r="C13" s="49"/>
      <c r="D13" s="444"/>
      <c r="E13" s="49" t="s">
        <v>9</v>
      </c>
      <c r="F13" s="49" t="s">
        <v>194</v>
      </c>
      <c r="G13" s="395">
        <v>1</v>
      </c>
      <c r="H13" s="396">
        <v>1</v>
      </c>
      <c r="I13" s="396">
        <v>1</v>
      </c>
      <c r="J13" s="396">
        <v>1</v>
      </c>
      <c r="K13" s="396">
        <v>1</v>
      </c>
      <c r="L13" s="437"/>
      <c r="M13" s="437"/>
      <c r="N13" s="448"/>
      <c r="O13" s="422"/>
      <c r="P13" s="422"/>
      <c r="Q13" s="440"/>
      <c r="R13" s="440"/>
      <c r="S13" s="440"/>
      <c r="T13" s="440"/>
      <c r="U13" s="440"/>
      <c r="V13" s="440"/>
      <c r="W13" s="67"/>
      <c r="X13" s="67"/>
    </row>
    <row r="14" spans="1:24" x14ac:dyDescent="0.25">
      <c r="A14" s="457"/>
      <c r="B14" s="211"/>
      <c r="C14" s="49"/>
      <c r="D14" s="444"/>
      <c r="E14" s="49" t="s">
        <v>139</v>
      </c>
      <c r="F14" s="49" t="s">
        <v>195</v>
      </c>
      <c r="G14" s="395">
        <v>10</v>
      </c>
      <c r="H14" s="396">
        <v>5</v>
      </c>
      <c r="I14" s="396">
        <v>5</v>
      </c>
      <c r="J14" s="396">
        <v>5</v>
      </c>
      <c r="K14" s="396">
        <v>5</v>
      </c>
      <c r="L14" s="437"/>
      <c r="M14" s="437"/>
      <c r="N14" s="448"/>
      <c r="O14" s="422"/>
      <c r="P14" s="422"/>
      <c r="Q14" s="440"/>
      <c r="R14" s="440"/>
      <c r="S14" s="440"/>
      <c r="T14" s="440"/>
      <c r="U14" s="440"/>
      <c r="V14" s="440"/>
      <c r="W14" s="67"/>
      <c r="X14" s="67"/>
    </row>
    <row r="15" spans="1:24" ht="51.75" thickBot="1" x14ac:dyDescent="0.3">
      <c r="A15" s="457"/>
      <c r="B15" s="212"/>
      <c r="C15" s="52"/>
      <c r="D15" s="445"/>
      <c r="E15" s="52" t="s">
        <v>140</v>
      </c>
      <c r="F15" s="52" t="s">
        <v>196</v>
      </c>
      <c r="G15" s="397">
        <v>10</v>
      </c>
      <c r="H15" s="398">
        <v>10</v>
      </c>
      <c r="I15" s="398">
        <v>10</v>
      </c>
      <c r="J15" s="398">
        <v>10</v>
      </c>
      <c r="K15" s="398">
        <v>10</v>
      </c>
      <c r="L15" s="438"/>
      <c r="M15" s="438"/>
      <c r="N15" s="449"/>
      <c r="O15" s="423"/>
      <c r="P15" s="423"/>
      <c r="Q15" s="441"/>
      <c r="R15" s="441"/>
      <c r="S15" s="441"/>
      <c r="T15" s="441"/>
      <c r="U15" s="441"/>
      <c r="V15" s="441"/>
      <c r="W15" s="67"/>
      <c r="X15" s="67"/>
    </row>
    <row r="16" spans="1:24" x14ac:dyDescent="0.25">
      <c r="A16" s="457"/>
      <c r="B16" s="213" t="s">
        <v>231</v>
      </c>
      <c r="C16" s="53"/>
      <c r="D16" s="446" t="s">
        <v>141</v>
      </c>
      <c r="E16" s="53" t="s">
        <v>142</v>
      </c>
      <c r="F16" s="53" t="s">
        <v>156</v>
      </c>
      <c r="G16" s="399">
        <v>10</v>
      </c>
      <c r="H16" s="400">
        <v>10</v>
      </c>
      <c r="I16" s="400">
        <v>10</v>
      </c>
      <c r="J16" s="400">
        <v>10</v>
      </c>
      <c r="K16" s="400">
        <v>10</v>
      </c>
      <c r="L16" s="439" t="s">
        <v>188</v>
      </c>
      <c r="M16" s="439">
        <v>2</v>
      </c>
      <c r="N16" s="450">
        <v>20</v>
      </c>
      <c r="O16" s="422">
        <v>2.5</v>
      </c>
      <c r="P16" s="422">
        <v>25</v>
      </c>
      <c r="Q16" s="440">
        <v>3</v>
      </c>
      <c r="R16" s="440">
        <v>30</v>
      </c>
      <c r="S16" s="440">
        <v>4</v>
      </c>
      <c r="T16" s="440">
        <v>40</v>
      </c>
      <c r="U16" s="440">
        <v>3</v>
      </c>
      <c r="V16" s="440">
        <v>30</v>
      </c>
      <c r="W16" s="67"/>
      <c r="X16" s="67"/>
    </row>
    <row r="17" spans="1:24" ht="26.25" thickBot="1" x14ac:dyDescent="0.3">
      <c r="A17" s="457"/>
      <c r="B17" s="211"/>
      <c r="C17" s="49"/>
      <c r="D17" s="444"/>
      <c r="E17" s="49" t="s">
        <v>143</v>
      </c>
      <c r="F17" s="49" t="s">
        <v>157</v>
      </c>
      <c r="G17" s="395">
        <v>5</v>
      </c>
      <c r="H17" s="396">
        <v>5</v>
      </c>
      <c r="I17" s="396">
        <v>5</v>
      </c>
      <c r="J17" s="396">
        <v>5</v>
      </c>
      <c r="K17" s="396">
        <v>5</v>
      </c>
      <c r="L17" s="437"/>
      <c r="M17" s="437"/>
      <c r="N17" s="448"/>
      <c r="O17" s="422"/>
      <c r="P17" s="422"/>
      <c r="Q17" s="440"/>
      <c r="R17" s="440"/>
      <c r="S17" s="440"/>
      <c r="T17" s="440"/>
      <c r="U17" s="440"/>
      <c r="V17" s="440"/>
      <c r="W17" s="67"/>
      <c r="X17" s="67"/>
    </row>
    <row r="18" spans="1:24" ht="26.25" thickBot="1" x14ac:dyDescent="0.3">
      <c r="A18" s="458"/>
      <c r="B18" s="212"/>
      <c r="C18" s="52"/>
      <c r="D18" s="445"/>
      <c r="E18" s="52" t="s">
        <v>144</v>
      </c>
      <c r="F18" s="52" t="s">
        <v>197</v>
      </c>
      <c r="G18" s="397">
        <v>1</v>
      </c>
      <c r="H18" s="398">
        <v>1</v>
      </c>
      <c r="I18" s="398">
        <v>1</v>
      </c>
      <c r="J18" s="398">
        <v>1</v>
      </c>
      <c r="K18" s="398">
        <v>0</v>
      </c>
      <c r="L18" s="438"/>
      <c r="M18" s="438"/>
      <c r="N18" s="449"/>
      <c r="O18" s="423"/>
      <c r="P18" s="423"/>
      <c r="Q18" s="441"/>
      <c r="R18" s="441"/>
      <c r="S18" s="441"/>
      <c r="T18" s="441"/>
      <c r="U18" s="441"/>
      <c r="V18" s="441"/>
      <c r="W18" s="81" t="s">
        <v>66</v>
      </c>
      <c r="X18" s="82" t="s">
        <v>67</v>
      </c>
    </row>
    <row r="19" spans="1:24" ht="39" thickBot="1" x14ac:dyDescent="0.3">
      <c r="A19" s="70"/>
      <c r="B19" s="70"/>
      <c r="C19" s="170"/>
      <c r="D19" s="70"/>
      <c r="E19" s="70"/>
      <c r="F19" s="70"/>
      <c r="G19" s="71"/>
      <c r="H19" s="70"/>
      <c r="I19" s="70"/>
      <c r="J19" s="70"/>
      <c r="K19" s="70"/>
      <c r="L19" s="72" t="s">
        <v>190</v>
      </c>
      <c r="M19" s="73" t="s">
        <v>68</v>
      </c>
      <c r="N19" s="73">
        <v>100</v>
      </c>
      <c r="O19" s="73" t="s">
        <v>68</v>
      </c>
      <c r="P19" s="73">
        <v>100</v>
      </c>
      <c r="Q19" s="73" t="s">
        <v>68</v>
      </c>
      <c r="R19" s="73">
        <v>100</v>
      </c>
      <c r="S19" s="73" t="s">
        <v>68</v>
      </c>
      <c r="T19" s="73">
        <v>100</v>
      </c>
      <c r="U19" s="73" t="s">
        <v>68</v>
      </c>
      <c r="V19" s="73">
        <v>100</v>
      </c>
      <c r="W19" s="83" t="s">
        <v>69</v>
      </c>
      <c r="X19" s="84" t="s">
        <v>70</v>
      </c>
    </row>
    <row r="20" spans="1:24" ht="26.25" thickBot="1" x14ac:dyDescent="0.3">
      <c r="A20" s="70"/>
      <c r="B20" s="70"/>
      <c r="C20" s="170"/>
      <c r="D20" s="70"/>
      <c r="E20" s="70"/>
      <c r="F20" s="70"/>
      <c r="G20" s="71"/>
      <c r="H20" s="70"/>
      <c r="I20" s="70"/>
      <c r="J20" s="70"/>
      <c r="K20" s="70"/>
      <c r="L20" s="68"/>
      <c r="M20" s="72" t="s">
        <v>71</v>
      </c>
      <c r="N20" s="74">
        <v>0</v>
      </c>
      <c r="O20" s="72" t="s">
        <v>71</v>
      </c>
      <c r="P20" s="74">
        <v>0</v>
      </c>
      <c r="Q20" s="72" t="s">
        <v>71</v>
      </c>
      <c r="R20" s="74">
        <v>0</v>
      </c>
      <c r="S20" s="72" t="s">
        <v>71</v>
      </c>
      <c r="T20" s="74">
        <v>0</v>
      </c>
      <c r="U20" s="72" t="s">
        <v>71</v>
      </c>
      <c r="V20" s="74">
        <v>0</v>
      </c>
      <c r="W20" s="85" t="s">
        <v>72</v>
      </c>
      <c r="X20" s="86" t="s">
        <v>73</v>
      </c>
    </row>
    <row r="21" spans="1:24" ht="15.75" thickBot="1" x14ac:dyDescent="0.3">
      <c r="A21" s="70"/>
      <c r="B21" s="70"/>
      <c r="C21" s="170"/>
      <c r="D21" s="70"/>
      <c r="E21" s="70"/>
      <c r="F21" s="70"/>
      <c r="G21" s="71"/>
      <c r="H21" s="70"/>
      <c r="I21" s="70"/>
      <c r="J21" s="70"/>
      <c r="K21" s="70"/>
      <c r="L21" s="68"/>
      <c r="M21" s="67"/>
      <c r="N21" s="76"/>
      <c r="O21" s="76"/>
      <c r="P21" s="77"/>
      <c r="Q21" s="78"/>
      <c r="R21" s="69"/>
      <c r="S21" s="77"/>
      <c r="T21" s="69"/>
      <c r="U21" s="69"/>
      <c r="V21" s="69"/>
      <c r="W21" s="87" t="s">
        <v>74</v>
      </c>
      <c r="X21" s="88" t="s">
        <v>75</v>
      </c>
    </row>
    <row r="22" spans="1:24" ht="15.75" thickBot="1" x14ac:dyDescent="0.3">
      <c r="A22" s="70"/>
      <c r="B22" s="70"/>
      <c r="C22" s="170"/>
      <c r="D22" s="70"/>
      <c r="E22" s="70"/>
      <c r="F22" s="70"/>
      <c r="G22" s="71"/>
      <c r="H22" s="70"/>
      <c r="I22" s="70"/>
      <c r="J22" s="70"/>
      <c r="K22" s="70"/>
      <c r="L22" s="68"/>
      <c r="M22" s="79"/>
      <c r="N22" s="69"/>
      <c r="O22" s="69"/>
      <c r="P22" s="77"/>
      <c r="Q22" s="78"/>
      <c r="R22" s="69"/>
      <c r="S22" s="77"/>
      <c r="T22" s="69"/>
      <c r="U22" s="69"/>
      <c r="V22" s="69"/>
      <c r="W22" s="70"/>
      <c r="X22" s="67"/>
    </row>
    <row r="23" spans="1:24" ht="51" x14ac:dyDescent="0.25">
      <c r="A23" s="91" t="s">
        <v>147</v>
      </c>
      <c r="B23" s="92" t="s">
        <v>199</v>
      </c>
      <c r="C23" s="93" t="s">
        <v>200</v>
      </c>
      <c r="D23" s="94" t="s">
        <v>128</v>
      </c>
      <c r="E23" s="94" t="s">
        <v>129</v>
      </c>
      <c r="F23" s="94" t="s">
        <v>133</v>
      </c>
      <c r="G23" s="94" t="s">
        <v>137</v>
      </c>
      <c r="H23" s="94" t="s">
        <v>141</v>
      </c>
      <c r="I23" s="100" t="s">
        <v>201</v>
      </c>
    </row>
    <row r="24" spans="1:24" ht="15.75" thickBot="1" x14ac:dyDescent="0.3">
      <c r="A24" s="95" t="s">
        <v>202</v>
      </c>
      <c r="B24" s="96" t="s">
        <v>203</v>
      </c>
      <c r="C24" s="97" t="s">
        <v>204</v>
      </c>
      <c r="D24" s="96" t="s">
        <v>95</v>
      </c>
      <c r="E24" s="96" t="s">
        <v>192</v>
      </c>
      <c r="F24" s="96" t="s">
        <v>205</v>
      </c>
      <c r="G24" s="98" t="s">
        <v>194</v>
      </c>
      <c r="H24" s="99" t="s">
        <v>206</v>
      </c>
      <c r="I24" s="99"/>
    </row>
  </sheetData>
  <mergeCells count="77">
    <mergeCell ref="L1:L2"/>
    <mergeCell ref="S3:S5"/>
    <mergeCell ref="D6:D8"/>
    <mergeCell ref="A1:A2"/>
    <mergeCell ref="D1:D2"/>
    <mergeCell ref="E1:E2"/>
    <mergeCell ref="F1:F2"/>
    <mergeCell ref="G1:K1"/>
    <mergeCell ref="S1:S2"/>
    <mergeCell ref="A3:A18"/>
    <mergeCell ref="D3:D5"/>
    <mergeCell ref="L3:L5"/>
    <mergeCell ref="M3:M5"/>
    <mergeCell ref="N3:N5"/>
    <mergeCell ref="O3:O5"/>
    <mergeCell ref="P3:P5"/>
    <mergeCell ref="Q3:Q5"/>
    <mergeCell ref="R3:R5"/>
    <mergeCell ref="M1:M2"/>
    <mergeCell ref="N1:N2"/>
    <mergeCell ref="O1:O2"/>
    <mergeCell ref="P1:P2"/>
    <mergeCell ref="Q1:Q2"/>
    <mergeCell ref="R1:R2"/>
    <mergeCell ref="S6:S8"/>
    <mergeCell ref="Q9:Q11"/>
    <mergeCell ref="R9:R11"/>
    <mergeCell ref="S9:S11"/>
    <mergeCell ref="P9:P11"/>
    <mergeCell ref="Q6:Q8"/>
    <mergeCell ref="R6:R8"/>
    <mergeCell ref="L6:L8"/>
    <mergeCell ref="M6:M8"/>
    <mergeCell ref="N6:N8"/>
    <mergeCell ref="O6:O8"/>
    <mergeCell ref="P6:P8"/>
    <mergeCell ref="M16:M18"/>
    <mergeCell ref="N16:N18"/>
    <mergeCell ref="O16:O18"/>
    <mergeCell ref="P16:P18"/>
    <mergeCell ref="Q12:Q15"/>
    <mergeCell ref="Q16:Q18"/>
    <mergeCell ref="N12:N15"/>
    <mergeCell ref="O12:O15"/>
    <mergeCell ref="P12:P15"/>
    <mergeCell ref="T3:T5"/>
    <mergeCell ref="U3:U5"/>
    <mergeCell ref="R16:R18"/>
    <mergeCell ref="S16:S18"/>
    <mergeCell ref="D12:D15"/>
    <mergeCell ref="L12:L15"/>
    <mergeCell ref="M12:M15"/>
    <mergeCell ref="R12:R15"/>
    <mergeCell ref="S12:S15"/>
    <mergeCell ref="D16:D18"/>
    <mergeCell ref="L16:L18"/>
    <mergeCell ref="D9:D11"/>
    <mergeCell ref="L9:L11"/>
    <mergeCell ref="M9:M11"/>
    <mergeCell ref="N9:N11"/>
    <mergeCell ref="O9:O11"/>
    <mergeCell ref="T6:T8"/>
    <mergeCell ref="U6:U8"/>
    <mergeCell ref="V16:V18"/>
    <mergeCell ref="V1:V2"/>
    <mergeCell ref="T9:T11"/>
    <mergeCell ref="U9:U11"/>
    <mergeCell ref="T12:T15"/>
    <mergeCell ref="U12:U15"/>
    <mergeCell ref="V3:V5"/>
    <mergeCell ref="V6:V8"/>
    <mergeCell ref="V9:V11"/>
    <mergeCell ref="V12:V15"/>
    <mergeCell ref="T16:T18"/>
    <mergeCell ref="U16:U18"/>
    <mergeCell ref="T1:T2"/>
    <mergeCell ref="U1:U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zoomScale="70" zoomScaleNormal="70" workbookViewId="0">
      <selection activeCell="I2" sqref="I2"/>
    </sheetView>
  </sheetViews>
  <sheetFormatPr baseColWidth="10" defaultColWidth="9.140625" defaultRowHeight="15" x14ac:dyDescent="0.25"/>
  <cols>
    <col min="1" max="1" width="9.140625" customWidth="1"/>
    <col min="2" max="2" width="16.42578125" style="101" bestFit="1" customWidth="1"/>
    <col min="3" max="3" width="9.140625" style="167" customWidth="1"/>
    <col min="4" max="4" width="17" customWidth="1"/>
    <col min="6" max="6" width="13" bestFit="1" customWidth="1"/>
  </cols>
  <sheetData>
    <row r="1" spans="1:24" ht="16.5" thickBot="1" x14ac:dyDescent="0.3">
      <c r="A1" s="453" t="s">
        <v>0</v>
      </c>
      <c r="B1" s="89"/>
      <c r="C1" s="89"/>
      <c r="D1" s="407" t="s">
        <v>1</v>
      </c>
      <c r="E1" s="451" t="s">
        <v>2</v>
      </c>
      <c r="F1" s="451" t="s">
        <v>198</v>
      </c>
      <c r="G1" s="454" t="s">
        <v>3</v>
      </c>
      <c r="H1" s="455"/>
      <c r="I1" s="455"/>
      <c r="J1" s="455"/>
      <c r="K1" s="434"/>
      <c r="L1" s="451" t="s">
        <v>182</v>
      </c>
      <c r="M1" s="407" t="s">
        <v>183</v>
      </c>
      <c r="N1" s="407" t="s">
        <v>5</v>
      </c>
      <c r="O1" s="407" t="s">
        <v>184</v>
      </c>
      <c r="P1" s="407" t="s">
        <v>5</v>
      </c>
      <c r="Q1" s="407" t="s">
        <v>185</v>
      </c>
      <c r="R1" s="407" t="s">
        <v>5</v>
      </c>
      <c r="S1" s="407" t="s">
        <v>186</v>
      </c>
      <c r="T1" s="459" t="s">
        <v>5</v>
      </c>
      <c r="U1" s="407" t="s">
        <v>187</v>
      </c>
      <c r="V1" s="407" t="s">
        <v>5</v>
      </c>
      <c r="W1" s="102"/>
      <c r="X1" s="102"/>
    </row>
    <row r="2" spans="1:24" ht="32.25" thickBot="1" x14ac:dyDescent="0.3">
      <c r="A2" s="410"/>
      <c r="B2" s="90" t="s">
        <v>230</v>
      </c>
      <c r="C2" s="90" t="s">
        <v>237</v>
      </c>
      <c r="D2" s="408"/>
      <c r="E2" s="452"/>
      <c r="F2" s="452"/>
      <c r="G2" s="75" t="s">
        <v>297</v>
      </c>
      <c r="H2" s="43" t="s">
        <v>298</v>
      </c>
      <c r="I2" s="43" t="s">
        <v>177</v>
      </c>
      <c r="J2" s="4" t="s">
        <v>121</v>
      </c>
      <c r="K2" s="4" t="s">
        <v>181</v>
      </c>
      <c r="L2" s="452"/>
      <c r="M2" s="408"/>
      <c r="N2" s="408"/>
      <c r="O2" s="408"/>
      <c r="P2" s="408"/>
      <c r="Q2" s="408"/>
      <c r="R2" s="408"/>
      <c r="S2" s="408"/>
      <c r="T2" s="460"/>
      <c r="U2" s="408"/>
      <c r="V2" s="408"/>
      <c r="W2" s="102"/>
      <c r="X2" s="102"/>
    </row>
    <row r="3" spans="1:24" ht="15.75" thickBot="1" x14ac:dyDescent="0.3">
      <c r="A3" s="456" t="s">
        <v>207</v>
      </c>
      <c r="B3" s="210" t="s">
        <v>234</v>
      </c>
      <c r="C3" s="46"/>
      <c r="D3" s="443" t="s">
        <v>128</v>
      </c>
      <c r="E3" s="46" t="s">
        <v>49</v>
      </c>
      <c r="F3" s="53" t="s">
        <v>93</v>
      </c>
      <c r="G3" s="114">
        <v>1</v>
      </c>
      <c r="H3" s="115">
        <v>1</v>
      </c>
      <c r="I3" s="115">
        <v>1</v>
      </c>
      <c r="J3" s="115" t="s">
        <v>125</v>
      </c>
      <c r="K3" s="115">
        <v>0</v>
      </c>
      <c r="L3" s="436" t="s">
        <v>188</v>
      </c>
      <c r="M3" s="436">
        <v>1</v>
      </c>
      <c r="N3" s="436">
        <v>10</v>
      </c>
      <c r="O3" s="436">
        <v>1</v>
      </c>
      <c r="P3" s="436">
        <v>10</v>
      </c>
      <c r="Q3" s="436">
        <v>1</v>
      </c>
      <c r="R3" s="436">
        <v>10</v>
      </c>
      <c r="S3" s="436" t="s">
        <v>125</v>
      </c>
      <c r="T3" s="436" t="s">
        <v>125</v>
      </c>
      <c r="U3" s="436">
        <v>1</v>
      </c>
      <c r="V3" s="436">
        <v>10</v>
      </c>
      <c r="W3" s="102"/>
      <c r="X3" s="102"/>
    </row>
    <row r="4" spans="1:24" ht="15.75" thickBot="1" x14ac:dyDescent="0.3">
      <c r="A4" s="457"/>
      <c r="B4" s="211"/>
      <c r="C4" s="49"/>
      <c r="D4" s="444"/>
      <c r="E4" s="49" t="s">
        <v>51</v>
      </c>
      <c r="F4" s="49" t="s">
        <v>95</v>
      </c>
      <c r="G4" s="116">
        <v>5</v>
      </c>
      <c r="H4" s="117">
        <v>5</v>
      </c>
      <c r="I4" s="117">
        <v>5</v>
      </c>
      <c r="J4" s="115" t="s">
        <v>125</v>
      </c>
      <c r="K4" s="117">
        <v>1</v>
      </c>
      <c r="L4" s="437"/>
      <c r="M4" s="437"/>
      <c r="N4" s="437"/>
      <c r="O4" s="437"/>
      <c r="P4" s="437"/>
      <c r="Q4" s="437"/>
      <c r="R4" s="437"/>
      <c r="S4" s="437"/>
      <c r="T4" s="437"/>
      <c r="U4" s="437"/>
      <c r="V4" s="437"/>
      <c r="W4" s="102"/>
      <c r="X4" s="102"/>
    </row>
    <row r="5" spans="1:24" ht="16.5" thickBot="1" x14ac:dyDescent="0.3">
      <c r="A5" s="457"/>
      <c r="B5" s="212"/>
      <c r="C5" s="52"/>
      <c r="D5" s="445"/>
      <c r="E5" s="52" t="s">
        <v>52</v>
      </c>
      <c r="F5" s="52" t="s">
        <v>96</v>
      </c>
      <c r="G5" s="118">
        <v>10</v>
      </c>
      <c r="H5" s="119">
        <v>10</v>
      </c>
      <c r="I5" s="119">
        <v>10</v>
      </c>
      <c r="J5" s="115" t="s">
        <v>125</v>
      </c>
      <c r="K5" s="119">
        <v>5</v>
      </c>
      <c r="L5" s="438"/>
      <c r="M5" s="438"/>
      <c r="N5" s="438"/>
      <c r="O5" s="438"/>
      <c r="P5" s="438"/>
      <c r="Q5" s="438"/>
      <c r="R5" s="438"/>
      <c r="S5" s="438"/>
      <c r="T5" s="438"/>
      <c r="U5" s="438"/>
      <c r="V5" s="438"/>
      <c r="W5" s="102"/>
      <c r="X5" s="123"/>
    </row>
    <row r="6" spans="1:24" ht="25.5" x14ac:dyDescent="0.25">
      <c r="A6" s="457"/>
      <c r="B6" s="213" t="s">
        <v>236</v>
      </c>
      <c r="C6" s="53"/>
      <c r="D6" s="446" t="s">
        <v>129</v>
      </c>
      <c r="E6" s="53" t="s">
        <v>130</v>
      </c>
      <c r="F6" s="53" t="s">
        <v>191</v>
      </c>
      <c r="G6" s="120">
        <v>5</v>
      </c>
      <c r="H6" s="121">
        <v>1</v>
      </c>
      <c r="I6" s="121">
        <v>1</v>
      </c>
      <c r="J6" s="121">
        <v>1</v>
      </c>
      <c r="K6" s="121">
        <v>0</v>
      </c>
      <c r="L6" s="439" t="s">
        <v>188</v>
      </c>
      <c r="M6" s="439">
        <v>2.5</v>
      </c>
      <c r="N6" s="436">
        <v>25</v>
      </c>
      <c r="O6" s="439">
        <v>2</v>
      </c>
      <c r="P6" s="436">
        <v>20</v>
      </c>
      <c r="Q6" s="439">
        <v>1.5</v>
      </c>
      <c r="R6" s="436">
        <v>15</v>
      </c>
      <c r="S6" s="439">
        <v>2</v>
      </c>
      <c r="T6" s="439">
        <v>20</v>
      </c>
      <c r="U6" s="439">
        <v>1.5</v>
      </c>
      <c r="V6" s="436">
        <v>15</v>
      </c>
      <c r="W6" s="102"/>
      <c r="X6" s="123"/>
    </row>
    <row r="7" spans="1:24" ht="26.25" thickBot="1" x14ac:dyDescent="0.3">
      <c r="A7" s="457"/>
      <c r="B7" s="211"/>
      <c r="C7" s="49"/>
      <c r="D7" s="444"/>
      <c r="E7" s="49" t="s">
        <v>131</v>
      </c>
      <c r="F7" s="52" t="s">
        <v>192</v>
      </c>
      <c r="G7" s="116">
        <v>10</v>
      </c>
      <c r="H7" s="117">
        <v>5</v>
      </c>
      <c r="I7" s="117">
        <v>5</v>
      </c>
      <c r="J7" s="117">
        <v>5</v>
      </c>
      <c r="K7" s="117">
        <v>1</v>
      </c>
      <c r="L7" s="437"/>
      <c r="M7" s="437"/>
      <c r="N7" s="437"/>
      <c r="O7" s="437"/>
      <c r="P7" s="437"/>
      <c r="Q7" s="437"/>
      <c r="R7" s="437"/>
      <c r="S7" s="437"/>
      <c r="T7" s="437"/>
      <c r="U7" s="437"/>
      <c r="V7" s="437"/>
      <c r="W7" s="102"/>
      <c r="X7" s="123"/>
    </row>
    <row r="8" spans="1:24" ht="26.25" thickBot="1" x14ac:dyDescent="0.3">
      <c r="A8" s="457"/>
      <c r="B8" s="212"/>
      <c r="C8" s="52"/>
      <c r="D8" s="445"/>
      <c r="E8" s="52" t="s">
        <v>132</v>
      </c>
      <c r="F8" s="52" t="s">
        <v>193</v>
      </c>
      <c r="G8" s="118">
        <v>10</v>
      </c>
      <c r="H8" s="119">
        <v>10</v>
      </c>
      <c r="I8" s="119">
        <v>10</v>
      </c>
      <c r="J8" s="119">
        <v>10</v>
      </c>
      <c r="K8" s="119">
        <v>5</v>
      </c>
      <c r="L8" s="438"/>
      <c r="M8" s="438"/>
      <c r="N8" s="438"/>
      <c r="O8" s="438"/>
      <c r="P8" s="438"/>
      <c r="Q8" s="438"/>
      <c r="R8" s="438"/>
      <c r="S8" s="438"/>
      <c r="T8" s="438"/>
      <c r="U8" s="438"/>
      <c r="V8" s="438"/>
      <c r="W8" s="102"/>
      <c r="X8" s="102"/>
    </row>
    <row r="9" spans="1:24" ht="25.5" x14ac:dyDescent="0.25">
      <c r="A9" s="457"/>
      <c r="B9" s="213" t="s">
        <v>233</v>
      </c>
      <c r="C9" s="53"/>
      <c r="D9" s="446" t="s">
        <v>133</v>
      </c>
      <c r="E9" s="53" t="s">
        <v>134</v>
      </c>
      <c r="F9" s="53" t="s">
        <v>153</v>
      </c>
      <c r="G9" s="120">
        <v>0</v>
      </c>
      <c r="H9" s="121">
        <v>1</v>
      </c>
      <c r="I9" s="121">
        <v>1</v>
      </c>
      <c r="J9" s="121">
        <v>0</v>
      </c>
      <c r="K9" s="121">
        <v>0</v>
      </c>
      <c r="L9" s="439" t="s">
        <v>188</v>
      </c>
      <c r="M9" s="439">
        <v>1</v>
      </c>
      <c r="N9" s="436">
        <v>10</v>
      </c>
      <c r="O9" s="439">
        <v>2</v>
      </c>
      <c r="P9" s="436">
        <v>20</v>
      </c>
      <c r="Q9" s="439">
        <v>2.5</v>
      </c>
      <c r="R9" s="436">
        <v>25</v>
      </c>
      <c r="S9" s="439">
        <v>1</v>
      </c>
      <c r="T9" s="439">
        <v>10</v>
      </c>
      <c r="U9" s="439">
        <v>2.5</v>
      </c>
      <c r="V9" s="436">
        <v>25</v>
      </c>
      <c r="W9" s="102"/>
      <c r="X9" s="102"/>
    </row>
    <row r="10" spans="1:24" ht="25.5" x14ac:dyDescent="0.25">
      <c r="A10" s="457"/>
      <c r="B10" s="211"/>
      <c r="C10" s="49"/>
      <c r="D10" s="444"/>
      <c r="E10" s="49" t="s">
        <v>135</v>
      </c>
      <c r="F10" s="49" t="s">
        <v>163</v>
      </c>
      <c r="G10" s="116">
        <v>5</v>
      </c>
      <c r="H10" s="117">
        <v>5</v>
      </c>
      <c r="I10" s="117">
        <v>5</v>
      </c>
      <c r="J10" s="117">
        <v>5</v>
      </c>
      <c r="K10" s="117">
        <v>5</v>
      </c>
      <c r="L10" s="437"/>
      <c r="M10" s="437"/>
      <c r="N10" s="437"/>
      <c r="O10" s="437"/>
      <c r="P10" s="437"/>
      <c r="Q10" s="437"/>
      <c r="R10" s="437"/>
      <c r="S10" s="437"/>
      <c r="T10" s="437"/>
      <c r="U10" s="437"/>
      <c r="V10" s="437"/>
      <c r="W10" s="102"/>
      <c r="X10" s="102"/>
    </row>
    <row r="11" spans="1:24" ht="15.75" thickBot="1" x14ac:dyDescent="0.3">
      <c r="A11" s="457"/>
      <c r="B11" s="212"/>
      <c r="C11" s="52"/>
      <c r="D11" s="445"/>
      <c r="E11" s="52" t="s">
        <v>136</v>
      </c>
      <c r="F11" s="52" t="s">
        <v>154</v>
      </c>
      <c r="G11" s="118">
        <v>10</v>
      </c>
      <c r="H11" s="119">
        <v>10</v>
      </c>
      <c r="I11" s="119">
        <v>10</v>
      </c>
      <c r="J11" s="119">
        <v>10</v>
      </c>
      <c r="K11" s="119">
        <v>10</v>
      </c>
      <c r="L11" s="438"/>
      <c r="M11" s="438"/>
      <c r="N11" s="438"/>
      <c r="O11" s="438"/>
      <c r="P11" s="438"/>
      <c r="Q11" s="438"/>
      <c r="R11" s="438"/>
      <c r="S11" s="438"/>
      <c r="T11" s="438"/>
      <c r="U11" s="438"/>
      <c r="V11" s="438"/>
      <c r="W11" s="102"/>
      <c r="X11" s="102"/>
    </row>
    <row r="12" spans="1:24" x14ac:dyDescent="0.25">
      <c r="A12" s="457"/>
      <c r="B12" s="213" t="s">
        <v>232</v>
      </c>
      <c r="C12" s="53"/>
      <c r="D12" s="446" t="s">
        <v>137</v>
      </c>
      <c r="E12" s="53" t="s">
        <v>138</v>
      </c>
      <c r="F12" s="53" t="s">
        <v>155</v>
      </c>
      <c r="G12" s="120">
        <v>1</v>
      </c>
      <c r="H12" s="121">
        <v>1</v>
      </c>
      <c r="I12" s="121">
        <v>5</v>
      </c>
      <c r="J12" s="121">
        <v>5</v>
      </c>
      <c r="K12" s="121">
        <v>0</v>
      </c>
      <c r="L12" s="439" t="s">
        <v>188</v>
      </c>
      <c r="M12" s="439">
        <v>3</v>
      </c>
      <c r="N12" s="439">
        <v>30</v>
      </c>
      <c r="O12" s="421">
        <v>2.5</v>
      </c>
      <c r="P12" s="421">
        <v>25</v>
      </c>
      <c r="Q12" s="442">
        <v>2</v>
      </c>
      <c r="R12" s="442">
        <v>20</v>
      </c>
      <c r="S12" s="442">
        <v>3</v>
      </c>
      <c r="T12" s="442">
        <v>30</v>
      </c>
      <c r="U12" s="442">
        <v>3</v>
      </c>
      <c r="V12" s="442">
        <v>30</v>
      </c>
      <c r="W12" s="102"/>
      <c r="X12" s="102"/>
    </row>
    <row r="13" spans="1:24" ht="25.5" x14ac:dyDescent="0.25">
      <c r="A13" s="457"/>
      <c r="B13" s="211"/>
      <c r="C13" s="49"/>
      <c r="D13" s="444"/>
      <c r="E13" s="49" t="s">
        <v>9</v>
      </c>
      <c r="F13" s="49" t="s">
        <v>194</v>
      </c>
      <c r="G13" s="116">
        <v>1</v>
      </c>
      <c r="H13" s="117">
        <v>1</v>
      </c>
      <c r="I13" s="117">
        <v>1</v>
      </c>
      <c r="J13" s="117">
        <v>1</v>
      </c>
      <c r="K13" s="48">
        <v>1</v>
      </c>
      <c r="L13" s="437"/>
      <c r="M13" s="437"/>
      <c r="N13" s="437"/>
      <c r="O13" s="422"/>
      <c r="P13" s="422"/>
      <c r="Q13" s="440"/>
      <c r="R13" s="440"/>
      <c r="S13" s="440"/>
      <c r="T13" s="440"/>
      <c r="U13" s="440"/>
      <c r="V13" s="440"/>
      <c r="W13" s="102"/>
      <c r="X13" s="102"/>
    </row>
    <row r="14" spans="1:24" ht="25.5" x14ac:dyDescent="0.25">
      <c r="A14" s="457"/>
      <c r="B14" s="211"/>
      <c r="C14" s="49"/>
      <c r="D14" s="444"/>
      <c r="E14" s="49" t="s">
        <v>139</v>
      </c>
      <c r="F14" s="49" t="s">
        <v>195</v>
      </c>
      <c r="G14" s="116">
        <v>5</v>
      </c>
      <c r="H14" s="117">
        <v>5</v>
      </c>
      <c r="I14" s="117">
        <v>5</v>
      </c>
      <c r="J14" s="117">
        <v>5</v>
      </c>
      <c r="K14" s="48">
        <v>5</v>
      </c>
      <c r="L14" s="437"/>
      <c r="M14" s="437"/>
      <c r="N14" s="437"/>
      <c r="O14" s="422"/>
      <c r="P14" s="422"/>
      <c r="Q14" s="440"/>
      <c r="R14" s="440"/>
      <c r="S14" s="440"/>
      <c r="T14" s="440"/>
      <c r="U14" s="440"/>
      <c r="V14" s="440"/>
      <c r="W14" s="102"/>
      <c r="X14" s="102"/>
    </row>
    <row r="15" spans="1:24" ht="15.75" thickBot="1" x14ac:dyDescent="0.3">
      <c r="A15" s="457"/>
      <c r="B15" s="212"/>
      <c r="C15" s="52"/>
      <c r="D15" s="445"/>
      <c r="E15" s="52" t="s">
        <v>208</v>
      </c>
      <c r="F15" s="52" t="s">
        <v>196</v>
      </c>
      <c r="G15" s="118">
        <v>10</v>
      </c>
      <c r="H15" s="119">
        <v>10</v>
      </c>
      <c r="I15" s="119">
        <v>10</v>
      </c>
      <c r="J15" s="119">
        <v>10</v>
      </c>
      <c r="K15" s="51">
        <v>10</v>
      </c>
      <c r="L15" s="438"/>
      <c r="M15" s="438"/>
      <c r="N15" s="438"/>
      <c r="O15" s="423"/>
      <c r="P15" s="423"/>
      <c r="Q15" s="441"/>
      <c r="R15" s="441"/>
      <c r="S15" s="441"/>
      <c r="T15" s="441"/>
      <c r="U15" s="441"/>
      <c r="V15" s="441"/>
      <c r="W15" s="102"/>
      <c r="X15" s="102"/>
    </row>
    <row r="16" spans="1:24" ht="25.5" x14ac:dyDescent="0.25">
      <c r="A16" s="457"/>
      <c r="B16" s="213" t="s">
        <v>231</v>
      </c>
      <c r="C16" s="53"/>
      <c r="D16" s="446" t="s">
        <v>141</v>
      </c>
      <c r="E16" s="53" t="s">
        <v>142</v>
      </c>
      <c r="F16" s="53" t="s">
        <v>156</v>
      </c>
      <c r="G16" s="120">
        <v>10</v>
      </c>
      <c r="H16" s="121">
        <v>10</v>
      </c>
      <c r="I16" s="121">
        <v>10</v>
      </c>
      <c r="J16" s="121">
        <v>10</v>
      </c>
      <c r="K16" s="121">
        <v>10</v>
      </c>
      <c r="L16" s="439" t="s">
        <v>188</v>
      </c>
      <c r="M16" s="439">
        <v>2.5</v>
      </c>
      <c r="N16" s="439">
        <v>25</v>
      </c>
      <c r="O16" s="422">
        <v>2.5</v>
      </c>
      <c r="P16" s="422">
        <v>25</v>
      </c>
      <c r="Q16" s="440">
        <v>3</v>
      </c>
      <c r="R16" s="440">
        <v>30</v>
      </c>
      <c r="S16" s="440">
        <v>4</v>
      </c>
      <c r="T16" s="440">
        <v>40</v>
      </c>
      <c r="U16" s="440">
        <v>2</v>
      </c>
      <c r="V16" s="440">
        <v>20</v>
      </c>
      <c r="W16" s="102"/>
      <c r="X16" s="102"/>
    </row>
    <row r="17" spans="1:24" ht="51.75" thickBot="1" x14ac:dyDescent="0.3">
      <c r="A17" s="457"/>
      <c r="B17" s="211"/>
      <c r="C17" s="49"/>
      <c r="D17" s="444"/>
      <c r="E17" s="49" t="s">
        <v>143</v>
      </c>
      <c r="F17" s="49" t="s">
        <v>157</v>
      </c>
      <c r="G17" s="116">
        <v>5</v>
      </c>
      <c r="H17" s="117">
        <v>5</v>
      </c>
      <c r="I17" s="117">
        <v>5</v>
      </c>
      <c r="J17" s="117">
        <v>5</v>
      </c>
      <c r="K17" s="117">
        <v>5</v>
      </c>
      <c r="L17" s="437"/>
      <c r="M17" s="437"/>
      <c r="N17" s="437"/>
      <c r="O17" s="422"/>
      <c r="P17" s="422"/>
      <c r="Q17" s="440"/>
      <c r="R17" s="440"/>
      <c r="S17" s="440"/>
      <c r="T17" s="440"/>
      <c r="U17" s="440"/>
      <c r="V17" s="440"/>
      <c r="W17" s="102"/>
      <c r="X17" s="102"/>
    </row>
    <row r="18" spans="1:24" ht="39" thickBot="1" x14ac:dyDescent="0.3">
      <c r="A18" s="458"/>
      <c r="B18" s="212"/>
      <c r="C18" s="52"/>
      <c r="D18" s="445"/>
      <c r="E18" s="52" t="s">
        <v>144</v>
      </c>
      <c r="F18" s="52" t="s">
        <v>197</v>
      </c>
      <c r="G18" s="118">
        <v>1</v>
      </c>
      <c r="H18" s="119">
        <v>1</v>
      </c>
      <c r="I18" s="119">
        <v>1</v>
      </c>
      <c r="J18" s="119">
        <v>1</v>
      </c>
      <c r="K18" s="119">
        <v>0</v>
      </c>
      <c r="L18" s="438"/>
      <c r="M18" s="438"/>
      <c r="N18" s="438"/>
      <c r="O18" s="423"/>
      <c r="P18" s="423"/>
      <c r="Q18" s="441"/>
      <c r="R18" s="441"/>
      <c r="S18" s="441"/>
      <c r="T18" s="441"/>
      <c r="U18" s="441"/>
      <c r="V18" s="441"/>
      <c r="W18" s="124" t="s">
        <v>66</v>
      </c>
      <c r="X18" s="125" t="s">
        <v>67</v>
      </c>
    </row>
    <row r="19" spans="1:24" ht="39" thickBot="1" x14ac:dyDescent="0.3">
      <c r="A19" s="104"/>
      <c r="B19" s="104"/>
      <c r="C19" s="170"/>
      <c r="D19" s="104"/>
      <c r="E19" s="104"/>
      <c r="F19" s="104"/>
      <c r="G19" s="105"/>
      <c r="H19" s="104"/>
      <c r="I19" s="104"/>
      <c r="J19" s="104"/>
      <c r="K19" s="104"/>
      <c r="L19" s="72" t="s">
        <v>209</v>
      </c>
      <c r="M19" s="106" t="s">
        <v>68</v>
      </c>
      <c r="N19" s="106">
        <v>100</v>
      </c>
      <c r="O19" s="106" t="s">
        <v>68</v>
      </c>
      <c r="P19" s="106">
        <v>100</v>
      </c>
      <c r="Q19" s="106" t="s">
        <v>68</v>
      </c>
      <c r="R19" s="106">
        <v>100</v>
      </c>
      <c r="S19" s="106" t="s">
        <v>68</v>
      </c>
      <c r="T19" s="106">
        <v>100</v>
      </c>
      <c r="U19" s="106" t="s">
        <v>68</v>
      </c>
      <c r="V19" s="106">
        <v>100</v>
      </c>
      <c r="W19" s="126" t="s">
        <v>69</v>
      </c>
      <c r="X19" s="127" t="s">
        <v>70</v>
      </c>
    </row>
    <row r="20" spans="1:24" ht="26.25" thickBot="1" x14ac:dyDescent="0.3">
      <c r="A20" s="104"/>
      <c r="B20" s="104"/>
      <c r="C20" s="170"/>
      <c r="D20" s="104"/>
      <c r="E20" s="104"/>
      <c r="F20" s="104"/>
      <c r="G20" s="105"/>
      <c r="H20" s="104"/>
      <c r="I20" s="104"/>
      <c r="J20" s="104"/>
      <c r="K20" s="104"/>
      <c r="L20" s="103"/>
      <c r="M20" s="72" t="s">
        <v>71</v>
      </c>
      <c r="N20" s="74">
        <v>0</v>
      </c>
      <c r="O20" s="72" t="s">
        <v>71</v>
      </c>
      <c r="P20" s="74">
        <v>0</v>
      </c>
      <c r="Q20" s="72" t="s">
        <v>71</v>
      </c>
      <c r="R20" s="74">
        <v>0</v>
      </c>
      <c r="S20" s="72" t="s">
        <v>71</v>
      </c>
      <c r="T20" s="74">
        <v>0</v>
      </c>
      <c r="U20" s="72" t="s">
        <v>71</v>
      </c>
      <c r="V20" s="74">
        <v>0</v>
      </c>
      <c r="W20" s="128" t="s">
        <v>72</v>
      </c>
      <c r="X20" s="129" t="s">
        <v>73</v>
      </c>
    </row>
    <row r="21" spans="1:24" ht="15.75" thickBot="1" x14ac:dyDescent="0.3">
      <c r="A21" s="104"/>
      <c r="B21" s="104"/>
      <c r="C21" s="170"/>
      <c r="D21" s="104"/>
      <c r="E21" s="104"/>
      <c r="F21" s="104"/>
      <c r="G21" s="105"/>
      <c r="H21" s="104"/>
      <c r="I21" s="104"/>
      <c r="J21" s="104"/>
      <c r="K21" s="104"/>
      <c r="L21" s="103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130" t="s">
        <v>74</v>
      </c>
      <c r="X21" s="131" t="s">
        <v>75</v>
      </c>
    </row>
    <row r="22" spans="1:24" ht="15.75" thickBot="1" x14ac:dyDescent="0.3">
      <c r="A22" s="104"/>
      <c r="B22" s="104"/>
      <c r="C22" s="170"/>
      <c r="D22" s="104"/>
      <c r="E22" s="104"/>
      <c r="F22" s="104"/>
      <c r="G22" s="105"/>
      <c r="H22" s="104"/>
      <c r="I22" s="104"/>
      <c r="J22" s="104"/>
      <c r="K22" s="104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</row>
    <row r="23" spans="1:24" ht="63.75" x14ac:dyDescent="0.25">
      <c r="A23" s="107" t="s">
        <v>147</v>
      </c>
      <c r="B23" s="108" t="s">
        <v>199</v>
      </c>
      <c r="C23" s="109" t="s">
        <v>200</v>
      </c>
      <c r="D23" s="94" t="s">
        <v>128</v>
      </c>
      <c r="E23" s="94" t="s">
        <v>129</v>
      </c>
      <c r="F23" s="94" t="s">
        <v>133</v>
      </c>
      <c r="G23" s="94" t="s">
        <v>137</v>
      </c>
      <c r="H23" s="94" t="s">
        <v>141</v>
      </c>
      <c r="I23" s="122" t="s">
        <v>201</v>
      </c>
      <c r="J23" s="104"/>
      <c r="K23" s="104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</row>
    <row r="24" spans="1:24" ht="15.75" thickBot="1" x14ac:dyDescent="0.3">
      <c r="A24" s="110" t="s">
        <v>202</v>
      </c>
      <c r="B24" s="111" t="s">
        <v>210</v>
      </c>
      <c r="C24" s="112" t="s">
        <v>211</v>
      </c>
      <c r="D24" s="111" t="s">
        <v>93</v>
      </c>
      <c r="E24" s="111" t="s">
        <v>191</v>
      </c>
      <c r="F24" s="111" t="s">
        <v>205</v>
      </c>
      <c r="G24" s="113" t="s">
        <v>196</v>
      </c>
      <c r="H24" s="99" t="s">
        <v>197</v>
      </c>
      <c r="I24" s="99"/>
      <c r="J24" s="104"/>
      <c r="K24" s="104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</row>
    <row r="25" spans="1:24" x14ac:dyDescent="0.25">
      <c r="B25"/>
      <c r="C25"/>
      <c r="W25" s="102"/>
      <c r="X25" s="102"/>
    </row>
    <row r="26" spans="1:24" x14ac:dyDescent="0.25">
      <c r="W26" s="102"/>
      <c r="X26" s="102"/>
    </row>
  </sheetData>
  <mergeCells count="77">
    <mergeCell ref="N3:N5"/>
    <mergeCell ref="A1:A2"/>
    <mergeCell ref="D1:D2"/>
    <mergeCell ref="E1:E2"/>
    <mergeCell ref="F1:F2"/>
    <mergeCell ref="A3:A18"/>
    <mergeCell ref="D3:D5"/>
    <mergeCell ref="D6:D8"/>
    <mergeCell ref="D12:D15"/>
    <mergeCell ref="D16:D18"/>
    <mergeCell ref="L16:L18"/>
    <mergeCell ref="L12:L15"/>
    <mergeCell ref="M12:M15"/>
    <mergeCell ref="N12:N15"/>
    <mergeCell ref="L9:L11"/>
    <mergeCell ref="M9:M11"/>
    <mergeCell ref="P1:P2"/>
    <mergeCell ref="Q1:Q2"/>
    <mergeCell ref="P16:P18"/>
    <mergeCell ref="Q16:Q18"/>
    <mergeCell ref="D9:D11"/>
    <mergeCell ref="M6:M8"/>
    <mergeCell ref="N6:N8"/>
    <mergeCell ref="O6:O8"/>
    <mergeCell ref="P6:P8"/>
    <mergeCell ref="G1:K1"/>
    <mergeCell ref="L1:L2"/>
    <mergeCell ref="M1:M2"/>
    <mergeCell ref="N1:N2"/>
    <mergeCell ref="O1:O2"/>
    <mergeCell ref="L3:L5"/>
    <mergeCell ref="L6:L8"/>
    <mergeCell ref="R1:R2"/>
    <mergeCell ref="S1:S2"/>
    <mergeCell ref="R6:R8"/>
    <mergeCell ref="S6:S8"/>
    <mergeCell ref="S3:S5"/>
    <mergeCell ref="R3:R5"/>
    <mergeCell ref="R16:R18"/>
    <mergeCell ref="P9:P11"/>
    <mergeCell ref="Q9:Q11"/>
    <mergeCell ref="R9:R11"/>
    <mergeCell ref="Q6:Q8"/>
    <mergeCell ref="M3:M5"/>
    <mergeCell ref="S9:S11"/>
    <mergeCell ref="O12:O15"/>
    <mergeCell ref="M16:M18"/>
    <mergeCell ref="N16:N18"/>
    <mergeCell ref="O16:O18"/>
    <mergeCell ref="O9:O11"/>
    <mergeCell ref="S16:S18"/>
    <mergeCell ref="P12:P15"/>
    <mergeCell ref="Q12:Q15"/>
    <mergeCell ref="R12:R15"/>
    <mergeCell ref="S12:S15"/>
    <mergeCell ref="N9:N11"/>
    <mergeCell ref="O3:O5"/>
    <mergeCell ref="P3:P5"/>
    <mergeCell ref="Q3:Q5"/>
    <mergeCell ref="T1:T2"/>
    <mergeCell ref="U1:U2"/>
    <mergeCell ref="T3:T5"/>
    <mergeCell ref="U3:U5"/>
    <mergeCell ref="T6:T8"/>
    <mergeCell ref="U6:U8"/>
    <mergeCell ref="T9:T11"/>
    <mergeCell ref="U9:U11"/>
    <mergeCell ref="T12:T15"/>
    <mergeCell ref="U12:U15"/>
    <mergeCell ref="T16:T18"/>
    <mergeCell ref="U16:U18"/>
    <mergeCell ref="V16:V18"/>
    <mergeCell ref="V1:V2"/>
    <mergeCell ref="V3:V5"/>
    <mergeCell ref="V6:V8"/>
    <mergeCell ref="V9:V11"/>
    <mergeCell ref="V12:V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zoomScale="70" zoomScaleNormal="70" workbookViewId="0">
      <selection activeCell="G11" sqref="G11"/>
    </sheetView>
  </sheetViews>
  <sheetFormatPr baseColWidth="10" defaultColWidth="9.140625" defaultRowHeight="15" x14ac:dyDescent="0.25"/>
  <cols>
    <col min="1" max="1" width="9.140625" customWidth="1"/>
    <col min="2" max="2" width="15.42578125" style="132" bestFit="1" customWidth="1"/>
    <col min="3" max="3" width="9.140625" style="167" customWidth="1"/>
    <col min="4" max="4" width="20.28515625" customWidth="1"/>
    <col min="5" max="5" width="17.5703125" bestFit="1" customWidth="1"/>
    <col min="6" max="6" width="11" bestFit="1" customWidth="1"/>
  </cols>
  <sheetData>
    <row r="1" spans="1:24" ht="16.5" thickBot="1" x14ac:dyDescent="0.3">
      <c r="A1" s="453" t="s">
        <v>0</v>
      </c>
      <c r="B1" s="89"/>
      <c r="C1" s="89"/>
      <c r="D1" s="407" t="s">
        <v>1</v>
      </c>
      <c r="E1" s="451" t="s">
        <v>2</v>
      </c>
      <c r="F1" s="451" t="s">
        <v>198</v>
      </c>
      <c r="G1" s="461" t="s">
        <v>3</v>
      </c>
      <c r="H1" s="462"/>
      <c r="I1" s="462"/>
      <c r="J1" s="462"/>
      <c r="K1" s="463"/>
      <c r="L1" s="451" t="s">
        <v>182</v>
      </c>
      <c r="M1" s="407" t="s">
        <v>183</v>
      </c>
      <c r="N1" s="407" t="s">
        <v>5</v>
      </c>
      <c r="O1" s="407" t="s">
        <v>184</v>
      </c>
      <c r="P1" s="407" t="s">
        <v>5</v>
      </c>
      <c r="Q1" s="407" t="s">
        <v>185</v>
      </c>
      <c r="R1" s="407" t="s">
        <v>5</v>
      </c>
      <c r="S1" s="407" t="s">
        <v>186</v>
      </c>
      <c r="T1" s="407" t="s">
        <v>5</v>
      </c>
      <c r="U1" s="407" t="s">
        <v>187</v>
      </c>
      <c r="V1" s="407" t="s">
        <v>5</v>
      </c>
      <c r="W1" s="135"/>
      <c r="X1" s="133"/>
    </row>
    <row r="2" spans="1:24" ht="32.25" thickBot="1" x14ac:dyDescent="0.3">
      <c r="A2" s="410"/>
      <c r="B2" s="90" t="s">
        <v>230</v>
      </c>
      <c r="C2" s="90" t="s">
        <v>179</v>
      </c>
      <c r="D2" s="408"/>
      <c r="E2" s="452"/>
      <c r="F2" s="452"/>
      <c r="G2" s="75" t="s">
        <v>297</v>
      </c>
      <c r="H2" s="43" t="s">
        <v>298</v>
      </c>
      <c r="I2" s="43" t="s">
        <v>177</v>
      </c>
      <c r="J2" s="4" t="s">
        <v>121</v>
      </c>
      <c r="K2" s="4" t="s">
        <v>181</v>
      </c>
      <c r="L2" s="452"/>
      <c r="M2" s="408"/>
      <c r="N2" s="408"/>
      <c r="O2" s="408"/>
      <c r="P2" s="408"/>
      <c r="Q2" s="408"/>
      <c r="R2" s="408"/>
      <c r="S2" s="408"/>
      <c r="T2" s="408"/>
      <c r="U2" s="408"/>
      <c r="V2" s="408"/>
      <c r="W2" s="133"/>
      <c r="X2" s="133"/>
    </row>
    <row r="3" spans="1:24" x14ac:dyDescent="0.25">
      <c r="A3" s="456" t="s">
        <v>212</v>
      </c>
      <c r="B3" s="214" t="s">
        <v>234</v>
      </c>
      <c r="C3" s="164"/>
      <c r="D3" s="418" t="s">
        <v>128</v>
      </c>
      <c r="E3" s="46" t="s">
        <v>49</v>
      </c>
      <c r="F3" s="53" t="s">
        <v>93</v>
      </c>
      <c r="G3" s="145">
        <v>1</v>
      </c>
      <c r="H3" s="146">
        <v>0</v>
      </c>
      <c r="I3" s="146">
        <v>1</v>
      </c>
      <c r="J3" s="146" t="s">
        <v>125</v>
      </c>
      <c r="K3" s="146">
        <v>1</v>
      </c>
      <c r="L3" s="418" t="s">
        <v>188</v>
      </c>
      <c r="M3" s="418">
        <v>1</v>
      </c>
      <c r="N3" s="418">
        <v>10</v>
      </c>
      <c r="O3" s="418">
        <v>1</v>
      </c>
      <c r="P3" s="418">
        <v>10</v>
      </c>
      <c r="Q3" s="418">
        <v>1</v>
      </c>
      <c r="R3" s="418">
        <v>10</v>
      </c>
      <c r="S3" s="418">
        <v>1</v>
      </c>
      <c r="T3" s="418">
        <v>10</v>
      </c>
      <c r="U3" s="418">
        <v>1.5</v>
      </c>
      <c r="V3" s="418">
        <v>15</v>
      </c>
      <c r="W3" s="133"/>
      <c r="X3" s="133"/>
    </row>
    <row r="4" spans="1:24" x14ac:dyDescent="0.25">
      <c r="A4" s="457"/>
      <c r="B4" s="215"/>
      <c r="C4" s="77"/>
      <c r="D4" s="419"/>
      <c r="E4" s="49" t="s">
        <v>51</v>
      </c>
      <c r="F4" s="49" t="s">
        <v>95</v>
      </c>
      <c r="G4" s="147">
        <v>5</v>
      </c>
      <c r="H4" s="148">
        <v>1</v>
      </c>
      <c r="I4" s="148">
        <v>5</v>
      </c>
      <c r="J4" s="148" t="s">
        <v>125</v>
      </c>
      <c r="K4" s="148">
        <v>5</v>
      </c>
      <c r="L4" s="419"/>
      <c r="M4" s="419"/>
      <c r="N4" s="419"/>
      <c r="O4" s="419"/>
      <c r="P4" s="419"/>
      <c r="Q4" s="419"/>
      <c r="R4" s="419"/>
      <c r="S4" s="419"/>
      <c r="T4" s="419"/>
      <c r="U4" s="419"/>
      <c r="V4" s="419"/>
      <c r="W4" s="133"/>
      <c r="X4" s="133"/>
    </row>
    <row r="5" spans="1:24" ht="15.75" thickBot="1" x14ac:dyDescent="0.3">
      <c r="A5" s="457"/>
      <c r="B5" s="216"/>
      <c r="C5" s="165"/>
      <c r="D5" s="420"/>
      <c r="E5" s="52" t="s">
        <v>52</v>
      </c>
      <c r="F5" s="52" t="s">
        <v>96</v>
      </c>
      <c r="G5" s="149">
        <v>10</v>
      </c>
      <c r="H5" s="150">
        <v>5</v>
      </c>
      <c r="I5" s="150">
        <v>10</v>
      </c>
      <c r="J5" s="150" t="s">
        <v>125</v>
      </c>
      <c r="K5" s="150">
        <v>10</v>
      </c>
      <c r="L5" s="420"/>
      <c r="M5" s="420"/>
      <c r="N5" s="420"/>
      <c r="O5" s="420"/>
      <c r="P5" s="420"/>
      <c r="Q5" s="420"/>
      <c r="R5" s="420"/>
      <c r="S5" s="420"/>
      <c r="T5" s="420"/>
      <c r="U5" s="420"/>
      <c r="V5" s="420"/>
      <c r="W5" s="133"/>
      <c r="X5" s="133"/>
    </row>
    <row r="6" spans="1:24" x14ac:dyDescent="0.25">
      <c r="A6" s="457"/>
      <c r="B6" s="215" t="s">
        <v>236</v>
      </c>
      <c r="C6" s="77"/>
      <c r="D6" s="418" t="s">
        <v>129</v>
      </c>
      <c r="E6" s="53" t="s">
        <v>130</v>
      </c>
      <c r="F6" s="53" t="s">
        <v>191</v>
      </c>
      <c r="G6" s="151">
        <v>1</v>
      </c>
      <c r="H6" s="152">
        <v>0</v>
      </c>
      <c r="I6" s="152">
        <v>1</v>
      </c>
      <c r="J6" s="152">
        <v>1</v>
      </c>
      <c r="K6" s="152">
        <v>0</v>
      </c>
      <c r="L6" s="418" t="s">
        <v>188</v>
      </c>
      <c r="M6" s="418">
        <v>2.5</v>
      </c>
      <c r="N6" s="418">
        <v>25</v>
      </c>
      <c r="O6" s="418">
        <v>2</v>
      </c>
      <c r="P6" s="418">
        <v>20</v>
      </c>
      <c r="Q6" s="418">
        <v>2</v>
      </c>
      <c r="R6" s="418">
        <v>20</v>
      </c>
      <c r="S6" s="418">
        <v>2</v>
      </c>
      <c r="T6" s="418">
        <v>20</v>
      </c>
      <c r="U6" s="418">
        <v>1</v>
      </c>
      <c r="V6" s="418">
        <v>10</v>
      </c>
      <c r="W6" s="133"/>
      <c r="X6" s="133"/>
    </row>
    <row r="7" spans="1:24" ht="15.75" thickBot="1" x14ac:dyDescent="0.3">
      <c r="A7" s="457"/>
      <c r="B7" s="215"/>
      <c r="C7" s="77"/>
      <c r="D7" s="419"/>
      <c r="E7" s="49" t="s">
        <v>131</v>
      </c>
      <c r="F7" s="52" t="s">
        <v>192</v>
      </c>
      <c r="G7" s="147">
        <v>5</v>
      </c>
      <c r="H7" s="148">
        <v>1</v>
      </c>
      <c r="I7" s="148">
        <v>5</v>
      </c>
      <c r="J7" s="148">
        <v>5</v>
      </c>
      <c r="K7" s="148">
        <v>1</v>
      </c>
      <c r="L7" s="419"/>
      <c r="M7" s="419"/>
      <c r="N7" s="419"/>
      <c r="O7" s="419"/>
      <c r="P7" s="419"/>
      <c r="Q7" s="419"/>
      <c r="R7" s="419"/>
      <c r="S7" s="419"/>
      <c r="T7" s="419"/>
      <c r="U7" s="419"/>
      <c r="V7" s="419"/>
      <c r="W7" s="133"/>
      <c r="X7" s="133"/>
    </row>
    <row r="8" spans="1:24" ht="15.75" thickBot="1" x14ac:dyDescent="0.3">
      <c r="A8" s="457"/>
      <c r="B8" s="216"/>
      <c r="C8" s="165"/>
      <c r="D8" s="420"/>
      <c r="E8" s="52" t="s">
        <v>132</v>
      </c>
      <c r="F8" s="52" t="s">
        <v>193</v>
      </c>
      <c r="G8" s="149">
        <v>10</v>
      </c>
      <c r="H8" s="150">
        <v>5</v>
      </c>
      <c r="I8" s="150">
        <v>10</v>
      </c>
      <c r="J8" s="150">
        <v>10</v>
      </c>
      <c r="K8" s="150">
        <v>5</v>
      </c>
      <c r="L8" s="420"/>
      <c r="M8" s="420"/>
      <c r="N8" s="420"/>
      <c r="O8" s="420"/>
      <c r="P8" s="420"/>
      <c r="Q8" s="420"/>
      <c r="R8" s="420"/>
      <c r="S8" s="420"/>
      <c r="T8" s="420"/>
      <c r="U8" s="420"/>
      <c r="V8" s="420"/>
      <c r="W8" s="133"/>
      <c r="X8" s="133"/>
    </row>
    <row r="9" spans="1:24" x14ac:dyDescent="0.25">
      <c r="A9" s="457"/>
      <c r="B9" s="215" t="s">
        <v>233</v>
      </c>
      <c r="C9" s="77"/>
      <c r="D9" s="418" t="s">
        <v>133</v>
      </c>
      <c r="E9" s="53" t="s">
        <v>134</v>
      </c>
      <c r="F9" s="53" t="s">
        <v>153</v>
      </c>
      <c r="G9" s="151">
        <v>1</v>
      </c>
      <c r="H9" s="152">
        <v>0</v>
      </c>
      <c r="I9" s="152">
        <v>1</v>
      </c>
      <c r="J9" s="152">
        <v>1</v>
      </c>
      <c r="K9" s="152">
        <v>1</v>
      </c>
      <c r="L9" s="418" t="s">
        <v>188</v>
      </c>
      <c r="M9" s="418">
        <v>1</v>
      </c>
      <c r="N9" s="418">
        <v>10</v>
      </c>
      <c r="O9" s="418">
        <v>1.5</v>
      </c>
      <c r="P9" s="418">
        <v>15</v>
      </c>
      <c r="Q9" s="418">
        <v>1</v>
      </c>
      <c r="R9" s="418">
        <v>10</v>
      </c>
      <c r="S9" s="418">
        <v>1</v>
      </c>
      <c r="T9" s="418">
        <v>10</v>
      </c>
      <c r="U9" s="418">
        <v>2.5</v>
      </c>
      <c r="V9" s="418">
        <v>25</v>
      </c>
      <c r="W9" s="133"/>
      <c r="X9" s="133"/>
    </row>
    <row r="10" spans="1:24" x14ac:dyDescent="0.25">
      <c r="A10" s="457"/>
      <c r="B10" s="215"/>
      <c r="C10" s="77"/>
      <c r="D10" s="419"/>
      <c r="E10" s="49" t="s">
        <v>135</v>
      </c>
      <c r="F10" s="49" t="s">
        <v>163</v>
      </c>
      <c r="G10" s="147">
        <v>10</v>
      </c>
      <c r="H10" s="148">
        <v>10</v>
      </c>
      <c r="I10" s="148">
        <v>10</v>
      </c>
      <c r="J10" s="148">
        <v>10</v>
      </c>
      <c r="K10" s="148">
        <v>10</v>
      </c>
      <c r="L10" s="419"/>
      <c r="M10" s="419"/>
      <c r="N10" s="419"/>
      <c r="O10" s="419"/>
      <c r="P10" s="419"/>
      <c r="Q10" s="419"/>
      <c r="R10" s="419"/>
      <c r="S10" s="419"/>
      <c r="T10" s="419"/>
      <c r="U10" s="419"/>
      <c r="V10" s="419"/>
      <c r="W10" s="133"/>
      <c r="X10" s="133"/>
    </row>
    <row r="11" spans="1:24" ht="15.75" thickBot="1" x14ac:dyDescent="0.3">
      <c r="A11" s="457"/>
      <c r="B11" s="216"/>
      <c r="C11" s="165"/>
      <c r="D11" s="420"/>
      <c r="E11" s="52" t="s">
        <v>136</v>
      </c>
      <c r="F11" s="52" t="s">
        <v>154</v>
      </c>
      <c r="G11" s="149">
        <v>10</v>
      </c>
      <c r="H11" s="150">
        <v>10</v>
      </c>
      <c r="I11" s="150">
        <v>10</v>
      </c>
      <c r="J11" s="150">
        <v>10</v>
      </c>
      <c r="K11" s="150">
        <v>10</v>
      </c>
      <c r="L11" s="420"/>
      <c r="M11" s="420"/>
      <c r="N11" s="420"/>
      <c r="O11" s="420"/>
      <c r="P11" s="420"/>
      <c r="Q11" s="420"/>
      <c r="R11" s="420"/>
      <c r="S11" s="420"/>
      <c r="T11" s="420"/>
      <c r="U11" s="420"/>
      <c r="V11" s="420"/>
      <c r="W11" s="133"/>
      <c r="X11" s="133"/>
    </row>
    <row r="12" spans="1:24" x14ac:dyDescent="0.25">
      <c r="A12" s="457"/>
      <c r="B12" s="213" t="s">
        <v>232</v>
      </c>
      <c r="C12" s="53"/>
      <c r="D12" s="446" t="s">
        <v>137</v>
      </c>
      <c r="E12" s="49" t="s">
        <v>9</v>
      </c>
      <c r="F12" s="53" t="s">
        <v>194</v>
      </c>
      <c r="G12" s="151">
        <v>0</v>
      </c>
      <c r="H12" s="152">
        <v>1</v>
      </c>
      <c r="I12" s="152">
        <v>1</v>
      </c>
      <c r="J12" s="152">
        <v>1</v>
      </c>
      <c r="K12" s="152">
        <v>0</v>
      </c>
      <c r="L12" s="439" t="s">
        <v>188</v>
      </c>
      <c r="M12" s="439">
        <v>3</v>
      </c>
      <c r="N12" s="439">
        <v>30</v>
      </c>
      <c r="O12" s="421">
        <v>2.5</v>
      </c>
      <c r="P12" s="421">
        <v>25</v>
      </c>
      <c r="Q12" s="442">
        <v>3</v>
      </c>
      <c r="R12" s="442">
        <v>30</v>
      </c>
      <c r="S12" s="442">
        <v>3</v>
      </c>
      <c r="T12" s="442">
        <v>30</v>
      </c>
      <c r="U12" s="442">
        <v>3</v>
      </c>
      <c r="V12" s="442">
        <v>30</v>
      </c>
      <c r="W12" s="133"/>
      <c r="X12" s="133"/>
    </row>
    <row r="13" spans="1:24" s="389" customFormat="1" x14ac:dyDescent="0.25">
      <c r="A13" s="457"/>
      <c r="B13" s="213"/>
      <c r="C13" s="392"/>
      <c r="D13" s="446"/>
      <c r="E13" s="391" t="s">
        <v>138</v>
      </c>
      <c r="F13" s="392" t="s">
        <v>155</v>
      </c>
      <c r="G13" s="399">
        <v>0</v>
      </c>
      <c r="H13" s="400">
        <v>1</v>
      </c>
      <c r="I13" s="400">
        <v>1</v>
      </c>
      <c r="J13" s="400">
        <v>1</v>
      </c>
      <c r="K13" s="400">
        <v>0</v>
      </c>
      <c r="L13" s="439"/>
      <c r="M13" s="439"/>
      <c r="N13" s="439"/>
      <c r="O13" s="422"/>
      <c r="P13" s="422"/>
      <c r="Q13" s="440"/>
      <c r="R13" s="440"/>
      <c r="S13" s="440"/>
      <c r="T13" s="440"/>
      <c r="U13" s="440"/>
      <c r="V13" s="440"/>
      <c r="W13" s="390"/>
      <c r="X13" s="390"/>
    </row>
    <row r="14" spans="1:24" x14ac:dyDescent="0.25">
      <c r="A14" s="457"/>
      <c r="B14" s="211"/>
      <c r="C14" s="49"/>
      <c r="D14" s="444"/>
      <c r="E14" s="49" t="s">
        <v>139</v>
      </c>
      <c r="F14" s="49" t="s">
        <v>195</v>
      </c>
      <c r="G14" s="147">
        <v>5</v>
      </c>
      <c r="H14" s="148">
        <v>5</v>
      </c>
      <c r="I14" s="148">
        <v>5</v>
      </c>
      <c r="J14" s="148">
        <v>5</v>
      </c>
      <c r="K14" s="148">
        <v>5</v>
      </c>
      <c r="L14" s="437"/>
      <c r="M14" s="437"/>
      <c r="N14" s="437"/>
      <c r="O14" s="422"/>
      <c r="P14" s="422"/>
      <c r="Q14" s="440"/>
      <c r="R14" s="440"/>
      <c r="S14" s="440"/>
      <c r="T14" s="440"/>
      <c r="U14" s="440"/>
      <c r="V14" s="440"/>
      <c r="W14" s="133"/>
      <c r="X14" s="133"/>
    </row>
    <row r="15" spans="1:24" ht="26.25" thickBot="1" x14ac:dyDescent="0.3">
      <c r="A15" s="457"/>
      <c r="B15" s="217"/>
      <c r="C15" s="166"/>
      <c r="D15" s="444"/>
      <c r="E15" s="52" t="s">
        <v>213</v>
      </c>
      <c r="F15" s="49" t="s">
        <v>214</v>
      </c>
      <c r="G15" s="147">
        <v>10</v>
      </c>
      <c r="H15" s="148">
        <v>10</v>
      </c>
      <c r="I15" s="148">
        <v>5</v>
      </c>
      <c r="J15" s="148">
        <v>10</v>
      </c>
      <c r="K15" s="148">
        <v>5</v>
      </c>
      <c r="L15" s="437"/>
      <c r="M15" s="437"/>
      <c r="N15" s="437"/>
      <c r="O15" s="422"/>
      <c r="P15" s="422"/>
      <c r="Q15" s="440"/>
      <c r="R15" s="440"/>
      <c r="S15" s="440"/>
      <c r="T15" s="440"/>
      <c r="U15" s="440"/>
      <c r="V15" s="440"/>
      <c r="W15" s="133"/>
      <c r="X15" s="133"/>
    </row>
    <row r="16" spans="1:24" ht="26.25" thickBot="1" x14ac:dyDescent="0.3">
      <c r="A16" s="457"/>
      <c r="B16" s="212"/>
      <c r="C16" s="52"/>
      <c r="D16" s="445"/>
      <c r="E16" s="52" t="s">
        <v>215</v>
      </c>
      <c r="F16" s="52" t="s">
        <v>196</v>
      </c>
      <c r="G16" s="149">
        <v>10</v>
      </c>
      <c r="H16" s="150">
        <v>10</v>
      </c>
      <c r="I16" s="150">
        <v>10</v>
      </c>
      <c r="J16" s="150">
        <v>10</v>
      </c>
      <c r="K16" s="150">
        <v>5</v>
      </c>
      <c r="L16" s="438"/>
      <c r="M16" s="438"/>
      <c r="N16" s="438"/>
      <c r="O16" s="423"/>
      <c r="P16" s="423"/>
      <c r="Q16" s="441"/>
      <c r="R16" s="441"/>
      <c r="S16" s="441"/>
      <c r="T16" s="441"/>
      <c r="U16" s="441"/>
      <c r="V16" s="441"/>
      <c r="W16" s="133"/>
      <c r="X16" s="133"/>
    </row>
    <row r="17" spans="1:24" x14ac:dyDescent="0.25">
      <c r="A17" s="457"/>
      <c r="B17" s="213" t="s">
        <v>231</v>
      </c>
      <c r="C17" s="53"/>
      <c r="D17" s="446" t="s">
        <v>141</v>
      </c>
      <c r="E17" s="53" t="s">
        <v>142</v>
      </c>
      <c r="F17" s="53" t="s">
        <v>156</v>
      </c>
      <c r="G17" s="151">
        <v>10</v>
      </c>
      <c r="H17" s="152">
        <v>10</v>
      </c>
      <c r="I17" s="152">
        <v>10</v>
      </c>
      <c r="J17" s="152">
        <v>10</v>
      </c>
      <c r="K17" s="152">
        <v>5</v>
      </c>
      <c r="L17" s="439" t="s">
        <v>188</v>
      </c>
      <c r="M17" s="439">
        <v>2.5</v>
      </c>
      <c r="N17" s="439">
        <v>25</v>
      </c>
      <c r="O17" s="422">
        <v>3</v>
      </c>
      <c r="P17" s="422">
        <v>30</v>
      </c>
      <c r="Q17" s="440">
        <v>3</v>
      </c>
      <c r="R17" s="440">
        <v>30</v>
      </c>
      <c r="S17" s="440">
        <v>3</v>
      </c>
      <c r="T17" s="440">
        <v>30</v>
      </c>
      <c r="U17" s="440">
        <v>2</v>
      </c>
      <c r="V17" s="440">
        <v>20</v>
      </c>
      <c r="W17" s="133"/>
      <c r="X17" s="133"/>
    </row>
    <row r="18" spans="1:24" ht="26.25" thickBot="1" x14ac:dyDescent="0.3">
      <c r="A18" s="457"/>
      <c r="B18" s="211"/>
      <c r="C18" s="49"/>
      <c r="D18" s="444"/>
      <c r="E18" s="49" t="s">
        <v>143</v>
      </c>
      <c r="F18" s="49" t="s">
        <v>157</v>
      </c>
      <c r="G18" s="147">
        <v>5</v>
      </c>
      <c r="H18" s="148">
        <v>5</v>
      </c>
      <c r="I18" s="148">
        <v>5</v>
      </c>
      <c r="J18" s="148">
        <v>5</v>
      </c>
      <c r="K18" s="148">
        <v>1</v>
      </c>
      <c r="L18" s="437"/>
      <c r="M18" s="437"/>
      <c r="N18" s="437"/>
      <c r="O18" s="422"/>
      <c r="P18" s="422"/>
      <c r="Q18" s="440"/>
      <c r="R18" s="440"/>
      <c r="S18" s="440"/>
      <c r="T18" s="440"/>
      <c r="U18" s="440"/>
      <c r="V18" s="440"/>
      <c r="W18" s="133"/>
      <c r="X18" s="155"/>
    </row>
    <row r="19" spans="1:24" ht="26.25" thickBot="1" x14ac:dyDescent="0.3">
      <c r="A19" s="458"/>
      <c r="B19" s="212"/>
      <c r="C19" s="52"/>
      <c r="D19" s="445"/>
      <c r="E19" s="52" t="s">
        <v>144</v>
      </c>
      <c r="F19" s="52" t="s">
        <v>197</v>
      </c>
      <c r="G19" s="149">
        <v>1</v>
      </c>
      <c r="H19" s="150">
        <v>1</v>
      </c>
      <c r="I19" s="150">
        <v>1</v>
      </c>
      <c r="J19" s="150">
        <v>1</v>
      </c>
      <c r="K19" s="150">
        <v>0</v>
      </c>
      <c r="L19" s="438"/>
      <c r="M19" s="438"/>
      <c r="N19" s="438"/>
      <c r="O19" s="423"/>
      <c r="P19" s="423"/>
      <c r="Q19" s="441"/>
      <c r="R19" s="441"/>
      <c r="S19" s="441"/>
      <c r="T19" s="441"/>
      <c r="U19" s="441"/>
      <c r="V19" s="441"/>
      <c r="W19" s="156" t="s">
        <v>66</v>
      </c>
      <c r="X19" s="157" t="s">
        <v>67</v>
      </c>
    </row>
    <row r="20" spans="1:24" ht="39" thickBot="1" x14ac:dyDescent="0.3">
      <c r="A20" s="135"/>
      <c r="B20" s="135"/>
      <c r="C20" s="170"/>
      <c r="D20" s="135"/>
      <c r="E20" s="135"/>
      <c r="F20" s="135"/>
      <c r="G20" s="136"/>
      <c r="H20" s="135"/>
      <c r="I20" s="135"/>
      <c r="J20" s="135"/>
      <c r="K20" s="135"/>
      <c r="L20" s="72" t="s">
        <v>216</v>
      </c>
      <c r="M20" s="137" t="s">
        <v>68</v>
      </c>
      <c r="N20" s="137">
        <v>100</v>
      </c>
      <c r="O20" s="137" t="s">
        <v>68</v>
      </c>
      <c r="P20" s="137">
        <v>100</v>
      </c>
      <c r="Q20" s="137" t="s">
        <v>68</v>
      </c>
      <c r="R20" s="137">
        <v>100</v>
      </c>
      <c r="S20" s="137" t="s">
        <v>68</v>
      </c>
      <c r="T20" s="137">
        <v>100</v>
      </c>
      <c r="U20" s="137" t="s">
        <v>68</v>
      </c>
      <c r="V20" s="137">
        <v>100</v>
      </c>
      <c r="W20" s="158" t="s">
        <v>69</v>
      </c>
      <c r="X20" s="159" t="s">
        <v>70</v>
      </c>
    </row>
    <row r="21" spans="1:24" ht="26.25" thickBot="1" x14ac:dyDescent="0.3">
      <c r="A21" s="135"/>
      <c r="B21" s="135"/>
      <c r="C21" s="170"/>
      <c r="D21" s="135"/>
      <c r="E21" s="135"/>
      <c r="F21" s="135"/>
      <c r="G21" s="136"/>
      <c r="H21" s="135"/>
      <c r="I21" s="135"/>
      <c r="J21" s="135"/>
      <c r="K21" s="135"/>
      <c r="L21" s="134"/>
      <c r="M21" s="72" t="s">
        <v>71</v>
      </c>
      <c r="N21" s="74">
        <v>0</v>
      </c>
      <c r="O21" s="72" t="s">
        <v>71</v>
      </c>
      <c r="P21" s="74">
        <v>0</v>
      </c>
      <c r="Q21" s="72" t="s">
        <v>71</v>
      </c>
      <c r="R21" s="74">
        <v>0</v>
      </c>
      <c r="S21" s="72" t="s">
        <v>71</v>
      </c>
      <c r="T21" s="74">
        <v>0</v>
      </c>
      <c r="U21" s="72" t="s">
        <v>71</v>
      </c>
      <c r="V21" s="74">
        <v>0</v>
      </c>
      <c r="W21" s="160" t="s">
        <v>72</v>
      </c>
      <c r="X21" s="161" t="s">
        <v>73</v>
      </c>
    </row>
    <row r="22" spans="1:24" ht="15.75" thickBot="1" x14ac:dyDescent="0.3">
      <c r="A22" s="135"/>
      <c r="B22" s="135"/>
      <c r="C22" s="170"/>
      <c r="D22" s="135"/>
      <c r="E22" s="135"/>
      <c r="F22" s="135"/>
      <c r="G22" s="136"/>
      <c r="H22" s="135"/>
      <c r="I22" s="135"/>
      <c r="J22" s="135"/>
      <c r="K22" s="135"/>
      <c r="L22" s="134"/>
      <c r="M22" s="133"/>
      <c r="N22" s="76"/>
      <c r="O22" s="76"/>
      <c r="P22" s="77"/>
      <c r="Q22" s="78"/>
      <c r="R22" s="69"/>
      <c r="S22" s="77"/>
      <c r="T22" s="69"/>
      <c r="U22" s="69"/>
      <c r="V22" s="69"/>
      <c r="W22" s="162" t="s">
        <v>74</v>
      </c>
      <c r="X22" s="163" t="s">
        <v>75</v>
      </c>
    </row>
    <row r="23" spans="1:24" x14ac:dyDescent="0.25">
      <c r="A23" s="135"/>
      <c r="B23" s="135"/>
      <c r="C23" s="170"/>
      <c r="D23" s="135"/>
      <c r="E23" s="135"/>
      <c r="F23" s="135"/>
      <c r="G23" s="136"/>
      <c r="H23" s="135"/>
      <c r="I23" s="135"/>
      <c r="J23" s="135"/>
      <c r="K23" s="135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</row>
    <row r="24" spans="1:24" ht="15.75" thickBot="1" x14ac:dyDescent="0.3">
      <c r="A24" s="135"/>
      <c r="B24" s="135"/>
      <c r="C24" s="170"/>
      <c r="D24" s="135"/>
      <c r="E24" s="135"/>
      <c r="F24" s="135"/>
      <c r="G24" s="136"/>
      <c r="H24" s="135"/>
      <c r="I24" s="135"/>
      <c r="J24" s="135"/>
      <c r="K24" s="135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</row>
    <row r="25" spans="1:24" ht="63.75" x14ac:dyDescent="0.25">
      <c r="A25" s="138" t="s">
        <v>147</v>
      </c>
      <c r="B25" s="139" t="s">
        <v>199</v>
      </c>
      <c r="C25" s="140" t="s">
        <v>200</v>
      </c>
      <c r="D25" s="94" t="s">
        <v>128</v>
      </c>
      <c r="E25" s="94" t="s">
        <v>129</v>
      </c>
      <c r="F25" s="94" t="s">
        <v>133</v>
      </c>
      <c r="G25" s="94" t="s">
        <v>137</v>
      </c>
      <c r="H25" s="94" t="s">
        <v>141</v>
      </c>
      <c r="I25" s="153" t="s">
        <v>201</v>
      </c>
      <c r="W25" s="133"/>
      <c r="X25" s="133"/>
    </row>
    <row r="26" spans="1:24" ht="15.75" thickBot="1" x14ac:dyDescent="0.3">
      <c r="A26" s="141" t="s">
        <v>202</v>
      </c>
      <c r="B26" s="142" t="s">
        <v>217</v>
      </c>
      <c r="C26" s="143" t="s">
        <v>218</v>
      </c>
      <c r="D26" s="142" t="s">
        <v>95</v>
      </c>
      <c r="E26" s="142" t="s">
        <v>193</v>
      </c>
      <c r="F26" s="142" t="s">
        <v>163</v>
      </c>
      <c r="G26" s="144" t="s">
        <v>214</v>
      </c>
      <c r="H26" s="99" t="s">
        <v>156</v>
      </c>
      <c r="I26" s="154"/>
      <c r="W26" s="133"/>
      <c r="X26" s="133"/>
    </row>
    <row r="27" spans="1:24" x14ac:dyDescent="0.25">
      <c r="B27"/>
      <c r="C27"/>
    </row>
    <row r="28" spans="1:24" x14ac:dyDescent="0.25">
      <c r="B28"/>
      <c r="C28" s="132"/>
    </row>
  </sheetData>
  <mergeCells count="77">
    <mergeCell ref="L1:L2"/>
    <mergeCell ref="S3:S5"/>
    <mergeCell ref="D6:D8"/>
    <mergeCell ref="A1:A2"/>
    <mergeCell ref="D1:D2"/>
    <mergeCell ref="E1:E2"/>
    <mergeCell ref="F1:F2"/>
    <mergeCell ref="G1:K1"/>
    <mergeCell ref="S1:S2"/>
    <mergeCell ref="A3:A19"/>
    <mergeCell ref="D3:D5"/>
    <mergeCell ref="L3:L5"/>
    <mergeCell ref="M3:M5"/>
    <mergeCell ref="N3:N5"/>
    <mergeCell ref="O3:O5"/>
    <mergeCell ref="P3:P5"/>
    <mergeCell ref="Q3:Q5"/>
    <mergeCell ref="R3:R5"/>
    <mergeCell ref="M1:M2"/>
    <mergeCell ref="N1:N2"/>
    <mergeCell ref="O1:O2"/>
    <mergeCell ref="P1:P2"/>
    <mergeCell ref="Q1:Q2"/>
    <mergeCell ref="R1:R2"/>
    <mergeCell ref="Q6:Q8"/>
    <mergeCell ref="R6:R8"/>
    <mergeCell ref="S6:S8"/>
    <mergeCell ref="Q9:Q11"/>
    <mergeCell ref="R9:R11"/>
    <mergeCell ref="S9:S11"/>
    <mergeCell ref="L6:L8"/>
    <mergeCell ref="M6:M8"/>
    <mergeCell ref="N6:N8"/>
    <mergeCell ref="O6:O8"/>
    <mergeCell ref="P6:P8"/>
    <mergeCell ref="P12:P16"/>
    <mergeCell ref="Q12:Q16"/>
    <mergeCell ref="D9:D11"/>
    <mergeCell ref="L9:L11"/>
    <mergeCell ref="M9:M11"/>
    <mergeCell ref="N9:N11"/>
    <mergeCell ref="O9:O11"/>
    <mergeCell ref="P9:P11"/>
    <mergeCell ref="R17:R19"/>
    <mergeCell ref="S17:S19"/>
    <mergeCell ref="D12:D16"/>
    <mergeCell ref="L12:L16"/>
    <mergeCell ref="M12:M16"/>
    <mergeCell ref="N12:N16"/>
    <mergeCell ref="O12:O16"/>
    <mergeCell ref="R12:R16"/>
    <mergeCell ref="S12:S16"/>
    <mergeCell ref="D17:D19"/>
    <mergeCell ref="L17:L19"/>
    <mergeCell ref="M17:M19"/>
    <mergeCell ref="N17:N19"/>
    <mergeCell ref="O17:O19"/>
    <mergeCell ref="P17:P19"/>
    <mergeCell ref="Q17:Q19"/>
    <mergeCell ref="T1:T2"/>
    <mergeCell ref="U1:U2"/>
    <mergeCell ref="T3:T5"/>
    <mergeCell ref="U3:U5"/>
    <mergeCell ref="T6:T8"/>
    <mergeCell ref="U6:U8"/>
    <mergeCell ref="T9:T11"/>
    <mergeCell ref="U9:U11"/>
    <mergeCell ref="T12:T16"/>
    <mergeCell ref="U12:U16"/>
    <mergeCell ref="T17:T19"/>
    <mergeCell ref="U17:U19"/>
    <mergeCell ref="V17:V19"/>
    <mergeCell ref="V1:V2"/>
    <mergeCell ref="V3:V5"/>
    <mergeCell ref="V6:V8"/>
    <mergeCell ref="V9:V11"/>
    <mergeCell ref="V12:V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zoomScale="70" zoomScaleNormal="70" workbookViewId="0">
      <selection activeCell="H2" sqref="H2"/>
    </sheetView>
  </sheetViews>
  <sheetFormatPr baseColWidth="10" defaultColWidth="9.140625" defaultRowHeight="15" x14ac:dyDescent="0.25"/>
  <cols>
    <col min="1" max="1" width="9.140625" customWidth="1"/>
    <col min="2" max="2" width="22" style="167" bestFit="1" customWidth="1"/>
    <col min="3" max="3" width="9.140625" style="167" customWidth="1"/>
    <col min="4" max="4" width="22.85546875" customWidth="1"/>
    <col min="5" max="5" width="16.5703125" customWidth="1"/>
    <col min="6" max="6" width="14.28515625" bestFit="1" customWidth="1"/>
  </cols>
  <sheetData>
    <row r="1" spans="1:24" ht="16.5" thickBot="1" x14ac:dyDescent="0.3">
      <c r="A1" s="453" t="s">
        <v>0</v>
      </c>
      <c r="B1" s="89"/>
      <c r="C1" s="89"/>
      <c r="D1" s="407" t="s">
        <v>1</v>
      </c>
      <c r="E1" s="451" t="s">
        <v>2</v>
      </c>
      <c r="F1" s="451" t="s">
        <v>198</v>
      </c>
      <c r="G1" s="454" t="s">
        <v>3</v>
      </c>
      <c r="H1" s="455"/>
      <c r="I1" s="455"/>
      <c r="J1" s="455"/>
      <c r="K1" s="434"/>
      <c r="L1" s="451" t="s">
        <v>182</v>
      </c>
      <c r="M1" s="407" t="s">
        <v>183</v>
      </c>
      <c r="N1" s="407" t="s">
        <v>5</v>
      </c>
      <c r="O1" s="407" t="s">
        <v>184</v>
      </c>
      <c r="P1" s="407" t="s">
        <v>5</v>
      </c>
      <c r="Q1" s="407" t="s">
        <v>185</v>
      </c>
      <c r="R1" s="407" t="s">
        <v>5</v>
      </c>
      <c r="S1" s="407" t="s">
        <v>186</v>
      </c>
      <c r="T1" s="459" t="s">
        <v>5</v>
      </c>
      <c r="U1" s="407" t="s">
        <v>187</v>
      </c>
      <c r="V1" s="407" t="s">
        <v>5</v>
      </c>
      <c r="W1" s="170"/>
      <c r="X1" s="168"/>
    </row>
    <row r="2" spans="1:24" ht="32.25" thickBot="1" x14ac:dyDescent="0.3">
      <c r="A2" s="410"/>
      <c r="B2" s="90" t="s">
        <v>230</v>
      </c>
      <c r="C2" s="90" t="s">
        <v>237</v>
      </c>
      <c r="D2" s="408"/>
      <c r="E2" s="452"/>
      <c r="F2" s="452"/>
      <c r="G2" s="75" t="s">
        <v>297</v>
      </c>
      <c r="H2" s="43" t="s">
        <v>298</v>
      </c>
      <c r="I2" s="43" t="s">
        <v>177</v>
      </c>
      <c r="J2" s="4" t="s">
        <v>121</v>
      </c>
      <c r="K2" s="4" t="s">
        <v>181</v>
      </c>
      <c r="L2" s="452"/>
      <c r="M2" s="408"/>
      <c r="N2" s="408"/>
      <c r="O2" s="408"/>
      <c r="P2" s="408"/>
      <c r="Q2" s="408"/>
      <c r="R2" s="408"/>
      <c r="S2" s="408"/>
      <c r="T2" s="460"/>
      <c r="U2" s="408"/>
      <c r="V2" s="408"/>
      <c r="W2" s="168"/>
      <c r="X2" s="168"/>
    </row>
    <row r="3" spans="1:24" x14ac:dyDescent="0.25">
      <c r="A3" s="464" t="s">
        <v>219</v>
      </c>
      <c r="B3" s="218" t="s">
        <v>238</v>
      </c>
      <c r="C3" s="188"/>
      <c r="D3" s="443" t="s">
        <v>220</v>
      </c>
      <c r="E3" s="188" t="s">
        <v>49</v>
      </c>
      <c r="F3" s="53" t="s">
        <v>93</v>
      </c>
      <c r="G3" s="179">
        <v>1</v>
      </c>
      <c r="H3" s="180">
        <v>1</v>
      </c>
      <c r="I3" s="180">
        <v>0</v>
      </c>
      <c r="J3" s="180">
        <v>1</v>
      </c>
      <c r="K3" s="180">
        <v>0</v>
      </c>
      <c r="L3" s="436" t="s">
        <v>188</v>
      </c>
      <c r="M3" s="436">
        <v>2</v>
      </c>
      <c r="N3" s="436">
        <v>20</v>
      </c>
      <c r="O3" s="436">
        <v>2</v>
      </c>
      <c r="P3" s="436">
        <v>20</v>
      </c>
      <c r="Q3" s="436">
        <v>2</v>
      </c>
      <c r="R3" s="436">
        <v>20</v>
      </c>
      <c r="S3" s="436">
        <v>3</v>
      </c>
      <c r="T3" s="436">
        <v>30</v>
      </c>
      <c r="U3" s="436">
        <v>1</v>
      </c>
      <c r="V3" s="436">
        <v>10</v>
      </c>
      <c r="W3" s="168"/>
      <c r="X3" s="168"/>
    </row>
    <row r="4" spans="1:24" x14ac:dyDescent="0.25">
      <c r="A4" s="465"/>
      <c r="B4" s="219"/>
      <c r="C4" s="189"/>
      <c r="D4" s="444"/>
      <c r="E4" s="189" t="s">
        <v>51</v>
      </c>
      <c r="F4" s="49" t="s">
        <v>95</v>
      </c>
      <c r="G4" s="181">
        <v>5</v>
      </c>
      <c r="H4" s="182">
        <v>5</v>
      </c>
      <c r="I4" s="182">
        <v>5</v>
      </c>
      <c r="J4" s="182">
        <v>5</v>
      </c>
      <c r="K4" s="182">
        <v>5</v>
      </c>
      <c r="L4" s="437"/>
      <c r="M4" s="437"/>
      <c r="N4" s="437"/>
      <c r="O4" s="437"/>
      <c r="P4" s="437"/>
      <c r="Q4" s="437"/>
      <c r="R4" s="437"/>
      <c r="S4" s="437"/>
      <c r="T4" s="437"/>
      <c r="U4" s="437"/>
      <c r="V4" s="437"/>
      <c r="W4" s="168"/>
      <c r="X4" s="168"/>
    </row>
    <row r="5" spans="1:24" ht="15.75" thickBot="1" x14ac:dyDescent="0.3">
      <c r="A5" s="465"/>
      <c r="B5" s="220"/>
      <c r="C5" s="190"/>
      <c r="D5" s="445"/>
      <c r="E5" s="190" t="s">
        <v>52</v>
      </c>
      <c r="F5" s="52" t="s">
        <v>96</v>
      </c>
      <c r="G5" s="183">
        <v>10</v>
      </c>
      <c r="H5" s="184">
        <v>10</v>
      </c>
      <c r="I5" s="184">
        <v>10</v>
      </c>
      <c r="J5" s="184">
        <v>10</v>
      </c>
      <c r="K5" s="184">
        <v>10</v>
      </c>
      <c r="L5" s="438"/>
      <c r="M5" s="438"/>
      <c r="N5" s="438"/>
      <c r="O5" s="438"/>
      <c r="P5" s="438"/>
      <c r="Q5" s="438"/>
      <c r="R5" s="438"/>
      <c r="S5" s="438"/>
      <c r="T5" s="438"/>
      <c r="U5" s="438"/>
      <c r="V5" s="438"/>
      <c r="W5" s="168"/>
      <c r="X5" s="168"/>
    </row>
    <row r="6" spans="1:24" x14ac:dyDescent="0.25">
      <c r="A6" s="465"/>
      <c r="B6" s="221" t="s">
        <v>233</v>
      </c>
      <c r="C6" s="191"/>
      <c r="D6" s="446" t="s">
        <v>133</v>
      </c>
      <c r="E6" s="191" t="s">
        <v>134</v>
      </c>
      <c r="F6" s="53" t="s">
        <v>153</v>
      </c>
      <c r="G6" s="185">
        <v>1</v>
      </c>
      <c r="H6" s="186">
        <v>1</v>
      </c>
      <c r="I6" s="186">
        <v>0</v>
      </c>
      <c r="J6" s="186">
        <v>1</v>
      </c>
      <c r="K6" s="186">
        <v>0</v>
      </c>
      <c r="L6" s="439" t="s">
        <v>188</v>
      </c>
      <c r="M6" s="439">
        <v>3</v>
      </c>
      <c r="N6" s="436">
        <v>30</v>
      </c>
      <c r="O6" s="439">
        <v>3</v>
      </c>
      <c r="P6" s="436">
        <v>30</v>
      </c>
      <c r="Q6" s="439">
        <v>4</v>
      </c>
      <c r="R6" s="436">
        <v>40</v>
      </c>
      <c r="S6" s="439">
        <v>2</v>
      </c>
      <c r="T6" s="439">
        <v>20</v>
      </c>
      <c r="U6" s="439">
        <v>5</v>
      </c>
      <c r="V6" s="436">
        <v>50</v>
      </c>
      <c r="W6" s="168"/>
      <c r="X6" s="168"/>
    </row>
    <row r="7" spans="1:24" x14ac:dyDescent="0.25">
      <c r="A7" s="465"/>
      <c r="B7" s="219"/>
      <c r="C7" s="189"/>
      <c r="D7" s="444"/>
      <c r="E7" s="189" t="s">
        <v>135</v>
      </c>
      <c r="F7" s="49" t="s">
        <v>163</v>
      </c>
      <c r="G7" s="181">
        <v>5</v>
      </c>
      <c r="H7" s="182">
        <v>5</v>
      </c>
      <c r="I7" s="182">
        <v>5</v>
      </c>
      <c r="J7" s="182">
        <v>1</v>
      </c>
      <c r="K7" s="182">
        <v>5</v>
      </c>
      <c r="L7" s="437"/>
      <c r="M7" s="437"/>
      <c r="N7" s="437"/>
      <c r="O7" s="437"/>
      <c r="P7" s="437"/>
      <c r="Q7" s="437"/>
      <c r="R7" s="437"/>
      <c r="S7" s="437"/>
      <c r="T7" s="437"/>
      <c r="U7" s="437"/>
      <c r="V7" s="437"/>
      <c r="W7" s="168"/>
      <c r="X7" s="168"/>
    </row>
    <row r="8" spans="1:24" ht="15.75" thickBot="1" x14ac:dyDescent="0.3">
      <c r="A8" s="465"/>
      <c r="B8" s="220"/>
      <c r="C8" s="190"/>
      <c r="D8" s="445"/>
      <c r="E8" s="190" t="s">
        <v>136</v>
      </c>
      <c r="F8" s="52" t="s">
        <v>154</v>
      </c>
      <c r="G8" s="183">
        <v>10</v>
      </c>
      <c r="H8" s="184">
        <v>10</v>
      </c>
      <c r="I8" s="184">
        <v>10</v>
      </c>
      <c r="J8" s="184">
        <v>5</v>
      </c>
      <c r="K8" s="184">
        <v>10</v>
      </c>
      <c r="L8" s="438"/>
      <c r="M8" s="438"/>
      <c r="N8" s="438"/>
      <c r="O8" s="438"/>
      <c r="P8" s="438"/>
      <c r="Q8" s="438"/>
      <c r="R8" s="438"/>
      <c r="S8" s="438"/>
      <c r="T8" s="438"/>
      <c r="U8" s="438"/>
      <c r="V8" s="438"/>
      <c r="W8" s="168"/>
      <c r="X8" s="168"/>
    </row>
    <row r="9" spans="1:24" ht="39" thickBot="1" x14ac:dyDescent="0.3">
      <c r="A9" s="465"/>
      <c r="B9" s="222" t="s">
        <v>231</v>
      </c>
      <c r="C9" s="205"/>
      <c r="D9" s="446" t="s">
        <v>141</v>
      </c>
      <c r="E9" s="192" t="s">
        <v>221</v>
      </c>
      <c r="F9" s="53" t="s">
        <v>222</v>
      </c>
      <c r="G9" s="185">
        <v>1</v>
      </c>
      <c r="H9" s="186">
        <v>1</v>
      </c>
      <c r="I9" s="186">
        <v>1</v>
      </c>
      <c r="J9" s="186">
        <v>1</v>
      </c>
      <c r="K9" s="186">
        <v>0</v>
      </c>
      <c r="L9" s="439" t="s">
        <v>188</v>
      </c>
      <c r="M9" s="439">
        <v>5</v>
      </c>
      <c r="N9" s="436">
        <v>50</v>
      </c>
      <c r="O9" s="439">
        <v>5</v>
      </c>
      <c r="P9" s="436">
        <v>50</v>
      </c>
      <c r="Q9" s="439">
        <v>4</v>
      </c>
      <c r="R9" s="436">
        <v>40</v>
      </c>
      <c r="S9" s="439">
        <v>5</v>
      </c>
      <c r="T9" s="439">
        <v>50</v>
      </c>
      <c r="U9" s="439">
        <v>4</v>
      </c>
      <c r="V9" s="436">
        <v>40</v>
      </c>
      <c r="W9" s="168"/>
      <c r="X9" s="168"/>
    </row>
    <row r="10" spans="1:24" ht="26.25" thickBot="1" x14ac:dyDescent="0.3">
      <c r="A10" s="465"/>
      <c r="B10" s="222"/>
      <c r="C10" s="205"/>
      <c r="D10" s="444"/>
      <c r="E10" s="192" t="s">
        <v>223</v>
      </c>
      <c r="F10" s="49" t="s">
        <v>224</v>
      </c>
      <c r="G10" s="181">
        <v>5</v>
      </c>
      <c r="H10" s="182">
        <v>5</v>
      </c>
      <c r="I10" s="182">
        <v>5</v>
      </c>
      <c r="J10" s="182">
        <v>5</v>
      </c>
      <c r="K10" s="182">
        <v>5</v>
      </c>
      <c r="L10" s="437"/>
      <c r="M10" s="437"/>
      <c r="N10" s="437"/>
      <c r="O10" s="437"/>
      <c r="P10" s="437"/>
      <c r="Q10" s="437"/>
      <c r="R10" s="437"/>
      <c r="S10" s="437"/>
      <c r="T10" s="437"/>
      <c r="U10" s="437"/>
      <c r="V10" s="437"/>
      <c r="W10" s="168"/>
      <c r="X10" s="168"/>
    </row>
    <row r="11" spans="1:24" ht="26.25" thickBot="1" x14ac:dyDescent="0.3">
      <c r="A11" s="466"/>
      <c r="B11" s="223"/>
      <c r="C11" s="192"/>
      <c r="D11" s="445"/>
      <c r="E11" s="192" t="s">
        <v>225</v>
      </c>
      <c r="F11" s="52" t="s">
        <v>226</v>
      </c>
      <c r="G11" s="183">
        <v>10</v>
      </c>
      <c r="H11" s="184">
        <v>10</v>
      </c>
      <c r="I11" s="184">
        <v>10</v>
      </c>
      <c r="J11" s="184">
        <v>10</v>
      </c>
      <c r="K11" s="184">
        <v>10</v>
      </c>
      <c r="L11" s="438"/>
      <c r="M11" s="438"/>
      <c r="N11" s="438"/>
      <c r="O11" s="438"/>
      <c r="P11" s="438"/>
      <c r="Q11" s="438"/>
      <c r="R11" s="438"/>
      <c r="S11" s="438"/>
      <c r="T11" s="438"/>
      <c r="U11" s="438"/>
      <c r="V11" s="438"/>
      <c r="W11" s="197" t="s">
        <v>66</v>
      </c>
      <c r="X11" s="198" t="s">
        <v>67</v>
      </c>
    </row>
    <row r="12" spans="1:24" ht="26.25" thickBot="1" x14ac:dyDescent="0.3">
      <c r="A12" s="170"/>
      <c r="B12" s="170"/>
      <c r="C12" s="170"/>
      <c r="D12" s="170"/>
      <c r="E12" s="170"/>
      <c r="F12" s="170"/>
      <c r="G12" s="171"/>
      <c r="H12" s="170"/>
      <c r="I12" s="170"/>
      <c r="J12" s="170"/>
      <c r="K12" s="170"/>
      <c r="L12" s="72" t="s">
        <v>227</v>
      </c>
      <c r="M12" s="172" t="s">
        <v>68</v>
      </c>
      <c r="N12" s="172">
        <v>100</v>
      </c>
      <c r="O12" s="172" t="s">
        <v>68</v>
      </c>
      <c r="P12" s="172">
        <v>100</v>
      </c>
      <c r="Q12" s="172" t="s">
        <v>68</v>
      </c>
      <c r="R12" s="172">
        <v>100</v>
      </c>
      <c r="S12" s="172" t="s">
        <v>68</v>
      </c>
      <c r="T12" s="172">
        <v>100</v>
      </c>
      <c r="U12" s="172" t="s">
        <v>68</v>
      </c>
      <c r="V12" s="172">
        <v>100</v>
      </c>
      <c r="W12" s="199" t="s">
        <v>69</v>
      </c>
      <c r="X12" s="200" t="s">
        <v>70</v>
      </c>
    </row>
    <row r="13" spans="1:24" ht="26.25" thickBot="1" x14ac:dyDescent="0.3">
      <c r="A13" s="170"/>
      <c r="B13" s="170"/>
      <c r="C13" s="170"/>
      <c r="D13" s="170"/>
      <c r="E13" s="170"/>
      <c r="F13" s="170"/>
      <c r="G13" s="171"/>
      <c r="H13" s="170"/>
      <c r="I13" s="170"/>
      <c r="J13" s="170"/>
      <c r="K13" s="170"/>
      <c r="L13" s="169"/>
      <c r="M13" s="72" t="s">
        <v>71</v>
      </c>
      <c r="N13" s="74">
        <v>0</v>
      </c>
      <c r="O13" s="72" t="s">
        <v>71</v>
      </c>
      <c r="P13" s="74">
        <v>0</v>
      </c>
      <c r="Q13" s="72" t="s">
        <v>71</v>
      </c>
      <c r="R13" s="74">
        <v>0</v>
      </c>
      <c r="S13" s="72" t="s">
        <v>71</v>
      </c>
      <c r="T13" s="74">
        <v>0</v>
      </c>
      <c r="U13" s="72" t="s">
        <v>71</v>
      </c>
      <c r="V13" s="74">
        <v>0</v>
      </c>
      <c r="W13" s="201" t="s">
        <v>72</v>
      </c>
      <c r="X13" s="202" t="s">
        <v>73</v>
      </c>
    </row>
    <row r="14" spans="1:24" ht="15.75" thickBot="1" x14ac:dyDescent="0.3">
      <c r="A14" s="170"/>
      <c r="B14" s="170"/>
      <c r="C14" s="170"/>
      <c r="D14" s="170"/>
      <c r="E14" s="170"/>
      <c r="F14" s="170"/>
      <c r="G14" s="171"/>
      <c r="H14" s="170"/>
      <c r="I14" s="170"/>
      <c r="J14" s="170"/>
      <c r="K14" s="170"/>
      <c r="L14" s="170"/>
      <c r="M14" s="187"/>
      <c r="N14" s="69"/>
      <c r="O14" s="69"/>
      <c r="P14" s="77"/>
      <c r="Q14" s="78"/>
      <c r="R14" s="69"/>
      <c r="S14" s="77"/>
      <c r="T14" s="69"/>
      <c r="U14" s="69"/>
      <c r="V14" s="69"/>
      <c r="W14" s="203" t="s">
        <v>74</v>
      </c>
      <c r="X14" s="204" t="s">
        <v>75</v>
      </c>
    </row>
    <row r="15" spans="1:24" ht="15.75" thickBot="1" x14ac:dyDescent="0.3">
      <c r="A15" s="170"/>
      <c r="B15" s="170"/>
      <c r="C15" s="170"/>
      <c r="D15" s="170"/>
      <c r="E15" s="170"/>
      <c r="F15" s="170"/>
      <c r="G15" s="171"/>
      <c r="H15" s="170"/>
      <c r="I15" s="170"/>
      <c r="J15" s="170"/>
      <c r="K15" s="170"/>
      <c r="L15" s="168"/>
      <c r="M15" s="168"/>
      <c r="N15" s="168"/>
      <c r="O15" s="168"/>
      <c r="P15" s="168"/>
      <c r="Q15" s="168"/>
      <c r="R15" s="168"/>
      <c r="S15" s="168"/>
      <c r="T15" s="168"/>
      <c r="U15" s="168"/>
      <c r="V15" s="168"/>
      <c r="W15" s="168"/>
      <c r="X15" s="168"/>
    </row>
    <row r="16" spans="1:24" ht="38.25" x14ac:dyDescent="0.25">
      <c r="A16" s="173" t="s">
        <v>147</v>
      </c>
      <c r="B16" s="174" t="s">
        <v>199</v>
      </c>
      <c r="C16" s="175" t="s">
        <v>200</v>
      </c>
      <c r="D16" s="94" t="s">
        <v>128</v>
      </c>
      <c r="E16" s="94" t="s">
        <v>133</v>
      </c>
      <c r="F16" s="193" t="s">
        <v>141</v>
      </c>
      <c r="G16" s="194" t="s">
        <v>201</v>
      </c>
      <c r="Q16" s="168"/>
      <c r="R16" s="168"/>
      <c r="S16" s="168"/>
      <c r="T16" s="168"/>
      <c r="U16" s="168"/>
      <c r="V16" s="168"/>
      <c r="W16" s="168"/>
      <c r="X16" s="168"/>
    </row>
    <row r="17" spans="1:24" ht="15.75" thickBot="1" x14ac:dyDescent="0.3">
      <c r="A17" s="176" t="s">
        <v>202</v>
      </c>
      <c r="B17" s="177" t="s">
        <v>228</v>
      </c>
      <c r="C17" s="178" t="s">
        <v>229</v>
      </c>
      <c r="D17" s="177" t="s">
        <v>95</v>
      </c>
      <c r="E17" s="177" t="s">
        <v>205</v>
      </c>
      <c r="F17" s="195" t="s">
        <v>226</v>
      </c>
      <c r="G17" s="196"/>
      <c r="Q17" s="168"/>
      <c r="R17" s="168"/>
      <c r="S17" s="168"/>
      <c r="T17" s="168"/>
      <c r="U17" s="168"/>
      <c r="V17" s="168"/>
      <c r="W17" s="168"/>
      <c r="X17" s="168"/>
    </row>
  </sheetData>
  <mergeCells count="53">
    <mergeCell ref="A1:A2"/>
    <mergeCell ref="D1:D2"/>
    <mergeCell ref="E1:E2"/>
    <mergeCell ref="F1:F2"/>
    <mergeCell ref="G1:K1"/>
    <mergeCell ref="S6:S8"/>
    <mergeCell ref="D9:D11"/>
    <mergeCell ref="S1:S2"/>
    <mergeCell ref="P3:P5"/>
    <mergeCell ref="Q3:Q5"/>
    <mergeCell ref="R3:R5"/>
    <mergeCell ref="S3:S5"/>
    <mergeCell ref="L1:L2"/>
    <mergeCell ref="M1:M2"/>
    <mergeCell ref="N1:N2"/>
    <mergeCell ref="O3:O5"/>
    <mergeCell ref="O6:O8"/>
    <mergeCell ref="P6:P8"/>
    <mergeCell ref="Q6:Q8"/>
    <mergeCell ref="R6:R8"/>
    <mergeCell ref="O1:O2"/>
    <mergeCell ref="A3:A11"/>
    <mergeCell ref="D3:D5"/>
    <mergeCell ref="L3:L5"/>
    <mergeCell ref="M3:M5"/>
    <mergeCell ref="N3:N5"/>
    <mergeCell ref="D6:D8"/>
    <mergeCell ref="L6:L8"/>
    <mergeCell ref="M6:M8"/>
    <mergeCell ref="N6:N8"/>
    <mergeCell ref="V1:V2"/>
    <mergeCell ref="V3:V5"/>
    <mergeCell ref="V6:V8"/>
    <mergeCell ref="V9:V11"/>
    <mergeCell ref="L9:L11"/>
    <mergeCell ref="M9:M11"/>
    <mergeCell ref="N9:N11"/>
    <mergeCell ref="O9:O11"/>
    <mergeCell ref="P9:P11"/>
    <mergeCell ref="Q9:Q11"/>
    <mergeCell ref="R9:R11"/>
    <mergeCell ref="S9:S11"/>
    <mergeCell ref="T6:T8"/>
    <mergeCell ref="P1:P2"/>
    <mergeCell ref="Q1:Q2"/>
    <mergeCell ref="R1:R2"/>
    <mergeCell ref="U6:U8"/>
    <mergeCell ref="T9:T11"/>
    <mergeCell ref="U9:U11"/>
    <mergeCell ref="T1:T2"/>
    <mergeCell ref="U1:U2"/>
    <mergeCell ref="T3:T5"/>
    <mergeCell ref="U3:U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zoomScale="70" zoomScaleNormal="70" workbookViewId="0">
      <selection activeCell="H2" sqref="H2"/>
    </sheetView>
  </sheetViews>
  <sheetFormatPr baseColWidth="10" defaultColWidth="9.140625" defaultRowHeight="15" x14ac:dyDescent="0.25"/>
  <cols>
    <col min="1" max="1" width="9.140625" customWidth="1"/>
    <col min="2" max="2" width="19.28515625" style="224" bestFit="1" customWidth="1"/>
    <col min="3" max="3" width="9.140625" style="224" customWidth="1"/>
    <col min="4" max="4" width="25.28515625" customWidth="1"/>
    <col min="5" max="5" width="18.42578125" customWidth="1"/>
    <col min="6" max="6" width="14.28515625" bestFit="1" customWidth="1"/>
  </cols>
  <sheetData>
    <row r="1" spans="1:24" ht="16.5" thickBot="1" x14ac:dyDescent="0.3">
      <c r="A1" s="453" t="s">
        <v>0</v>
      </c>
      <c r="B1" s="89"/>
      <c r="C1" s="89"/>
      <c r="D1" s="407" t="s">
        <v>1</v>
      </c>
      <c r="E1" s="451" t="s">
        <v>2</v>
      </c>
      <c r="F1" s="451" t="s">
        <v>198</v>
      </c>
      <c r="G1" s="454" t="s">
        <v>3</v>
      </c>
      <c r="H1" s="455"/>
      <c r="I1" s="455"/>
      <c r="J1" s="455"/>
      <c r="K1" s="434"/>
      <c r="L1" s="451" t="s">
        <v>182</v>
      </c>
      <c r="M1" s="407" t="s">
        <v>183</v>
      </c>
      <c r="N1" s="407" t="s">
        <v>5</v>
      </c>
      <c r="O1" s="407" t="s">
        <v>184</v>
      </c>
      <c r="P1" s="407" t="s">
        <v>5</v>
      </c>
      <c r="Q1" s="407" t="s">
        <v>185</v>
      </c>
      <c r="R1" s="407" t="s">
        <v>5</v>
      </c>
      <c r="S1" s="407" t="s">
        <v>186</v>
      </c>
      <c r="T1" s="459" t="s">
        <v>5</v>
      </c>
      <c r="U1" s="407" t="s">
        <v>187</v>
      </c>
      <c r="V1" s="407" t="s">
        <v>5</v>
      </c>
      <c r="W1" s="227"/>
      <c r="X1" s="225"/>
    </row>
    <row r="2" spans="1:24" ht="32.25" thickBot="1" x14ac:dyDescent="0.3">
      <c r="A2" s="410"/>
      <c r="B2" s="90" t="s">
        <v>230</v>
      </c>
      <c r="C2" s="90" t="s">
        <v>179</v>
      </c>
      <c r="D2" s="408"/>
      <c r="E2" s="452"/>
      <c r="F2" s="452"/>
      <c r="G2" s="75" t="s">
        <v>297</v>
      </c>
      <c r="H2" s="43" t="s">
        <v>298</v>
      </c>
      <c r="I2" s="43" t="s">
        <v>177</v>
      </c>
      <c r="J2" s="4" t="s">
        <v>121</v>
      </c>
      <c r="K2" s="4" t="s">
        <v>181</v>
      </c>
      <c r="L2" s="452"/>
      <c r="M2" s="408"/>
      <c r="N2" s="408"/>
      <c r="O2" s="408"/>
      <c r="P2" s="408"/>
      <c r="Q2" s="408"/>
      <c r="R2" s="408"/>
      <c r="S2" s="408"/>
      <c r="T2" s="460"/>
      <c r="U2" s="408"/>
      <c r="V2" s="408"/>
      <c r="W2" s="225"/>
      <c r="X2" s="225"/>
    </row>
    <row r="3" spans="1:24" x14ac:dyDescent="0.25">
      <c r="A3" s="464" t="s">
        <v>239</v>
      </c>
      <c r="B3" s="218" t="s">
        <v>238</v>
      </c>
      <c r="C3" s="188"/>
      <c r="D3" s="443" t="s">
        <v>220</v>
      </c>
      <c r="E3" s="188" t="s">
        <v>49</v>
      </c>
      <c r="F3" s="53" t="s">
        <v>93</v>
      </c>
      <c r="G3" s="236">
        <v>1</v>
      </c>
      <c r="H3" s="237">
        <v>1</v>
      </c>
      <c r="I3" s="237">
        <v>0</v>
      </c>
      <c r="J3" s="237">
        <v>1</v>
      </c>
      <c r="K3" s="237">
        <v>0</v>
      </c>
      <c r="L3" s="436" t="s">
        <v>188</v>
      </c>
      <c r="M3" s="436">
        <v>2</v>
      </c>
      <c r="N3" s="436">
        <v>20</v>
      </c>
      <c r="O3" s="436">
        <v>2</v>
      </c>
      <c r="P3" s="436">
        <v>20</v>
      </c>
      <c r="Q3" s="436">
        <v>2</v>
      </c>
      <c r="R3" s="436">
        <v>20</v>
      </c>
      <c r="S3" s="436">
        <v>3</v>
      </c>
      <c r="T3" s="436">
        <v>30</v>
      </c>
      <c r="U3" s="436">
        <v>1</v>
      </c>
      <c r="V3" s="436">
        <v>10</v>
      </c>
      <c r="W3" s="225"/>
      <c r="X3" s="225"/>
    </row>
    <row r="4" spans="1:24" x14ac:dyDescent="0.25">
      <c r="A4" s="465"/>
      <c r="B4" s="219"/>
      <c r="C4" s="189"/>
      <c r="D4" s="444"/>
      <c r="E4" s="189" t="s">
        <v>51</v>
      </c>
      <c r="F4" s="49" t="s">
        <v>95</v>
      </c>
      <c r="G4" s="238">
        <v>5</v>
      </c>
      <c r="H4" s="239">
        <v>5</v>
      </c>
      <c r="I4" s="239">
        <v>5</v>
      </c>
      <c r="J4" s="239">
        <v>5</v>
      </c>
      <c r="K4" s="239">
        <v>5</v>
      </c>
      <c r="L4" s="437"/>
      <c r="M4" s="437"/>
      <c r="N4" s="437"/>
      <c r="O4" s="437"/>
      <c r="P4" s="437"/>
      <c r="Q4" s="437"/>
      <c r="R4" s="437"/>
      <c r="S4" s="437"/>
      <c r="T4" s="437"/>
      <c r="U4" s="437"/>
      <c r="V4" s="437"/>
      <c r="W4" s="225"/>
      <c r="X4" s="225"/>
    </row>
    <row r="5" spans="1:24" ht="15.75" thickBot="1" x14ac:dyDescent="0.3">
      <c r="A5" s="465"/>
      <c r="B5" s="220"/>
      <c r="C5" s="190"/>
      <c r="D5" s="445"/>
      <c r="E5" s="190" t="s">
        <v>52</v>
      </c>
      <c r="F5" s="52" t="s">
        <v>96</v>
      </c>
      <c r="G5" s="240">
        <v>10</v>
      </c>
      <c r="H5" s="241">
        <v>10</v>
      </c>
      <c r="I5" s="241">
        <v>10</v>
      </c>
      <c r="J5" s="241">
        <v>10</v>
      </c>
      <c r="K5" s="241">
        <v>10</v>
      </c>
      <c r="L5" s="438"/>
      <c r="M5" s="438"/>
      <c r="N5" s="438"/>
      <c r="O5" s="438"/>
      <c r="P5" s="438"/>
      <c r="Q5" s="438"/>
      <c r="R5" s="438"/>
      <c r="S5" s="438"/>
      <c r="T5" s="438"/>
      <c r="U5" s="438"/>
      <c r="V5" s="438"/>
      <c r="W5" s="225"/>
      <c r="X5" s="225"/>
    </row>
    <row r="6" spans="1:24" x14ac:dyDescent="0.25">
      <c r="A6" s="465"/>
      <c r="B6" s="221" t="s">
        <v>233</v>
      </c>
      <c r="C6" s="191"/>
      <c r="D6" s="446" t="s">
        <v>133</v>
      </c>
      <c r="E6" s="191" t="s">
        <v>134</v>
      </c>
      <c r="F6" s="53" t="s">
        <v>153</v>
      </c>
      <c r="G6" s="242">
        <v>1</v>
      </c>
      <c r="H6" s="243">
        <v>1</v>
      </c>
      <c r="I6" s="243">
        <v>0</v>
      </c>
      <c r="J6" s="243">
        <v>1</v>
      </c>
      <c r="K6" s="243">
        <v>0</v>
      </c>
      <c r="L6" s="439" t="s">
        <v>188</v>
      </c>
      <c r="M6" s="439">
        <v>3</v>
      </c>
      <c r="N6" s="436">
        <v>30</v>
      </c>
      <c r="O6" s="439">
        <v>3</v>
      </c>
      <c r="P6" s="436">
        <v>30</v>
      </c>
      <c r="Q6" s="439">
        <v>4</v>
      </c>
      <c r="R6" s="436">
        <v>40</v>
      </c>
      <c r="S6" s="439">
        <v>2</v>
      </c>
      <c r="T6" s="439">
        <v>20</v>
      </c>
      <c r="U6" s="439">
        <v>5</v>
      </c>
      <c r="V6" s="436">
        <v>50</v>
      </c>
      <c r="W6" s="225"/>
      <c r="X6" s="225"/>
    </row>
    <row r="7" spans="1:24" x14ac:dyDescent="0.25">
      <c r="A7" s="465"/>
      <c r="B7" s="219"/>
      <c r="C7" s="189"/>
      <c r="D7" s="444"/>
      <c r="E7" s="189" t="s">
        <v>135</v>
      </c>
      <c r="F7" s="49" t="s">
        <v>163</v>
      </c>
      <c r="G7" s="238">
        <v>5</v>
      </c>
      <c r="H7" s="239">
        <v>5</v>
      </c>
      <c r="I7" s="239">
        <v>5</v>
      </c>
      <c r="J7" s="239">
        <v>1</v>
      </c>
      <c r="K7" s="239">
        <v>5</v>
      </c>
      <c r="L7" s="437"/>
      <c r="M7" s="437"/>
      <c r="N7" s="437"/>
      <c r="O7" s="437"/>
      <c r="P7" s="437"/>
      <c r="Q7" s="437"/>
      <c r="R7" s="437"/>
      <c r="S7" s="437"/>
      <c r="T7" s="437"/>
      <c r="U7" s="437"/>
      <c r="V7" s="437"/>
      <c r="W7" s="225"/>
      <c r="X7" s="225"/>
    </row>
    <row r="8" spans="1:24" ht="15.75" thickBot="1" x14ac:dyDescent="0.3">
      <c r="A8" s="465"/>
      <c r="B8" s="220"/>
      <c r="C8" s="190"/>
      <c r="D8" s="445"/>
      <c r="E8" s="190" t="s">
        <v>136</v>
      </c>
      <c r="F8" s="52" t="s">
        <v>154</v>
      </c>
      <c r="G8" s="240">
        <v>10</v>
      </c>
      <c r="H8" s="241">
        <v>10</v>
      </c>
      <c r="I8" s="241">
        <v>10</v>
      </c>
      <c r="J8" s="241">
        <v>5</v>
      </c>
      <c r="K8" s="241">
        <v>10</v>
      </c>
      <c r="L8" s="438"/>
      <c r="M8" s="438"/>
      <c r="N8" s="438"/>
      <c r="O8" s="438"/>
      <c r="P8" s="438"/>
      <c r="Q8" s="438"/>
      <c r="R8" s="438"/>
      <c r="S8" s="438"/>
      <c r="T8" s="438"/>
      <c r="U8" s="438"/>
      <c r="V8" s="438"/>
      <c r="W8" s="225"/>
      <c r="X8" s="225"/>
    </row>
    <row r="9" spans="1:24" ht="26.25" thickBot="1" x14ac:dyDescent="0.3">
      <c r="A9" s="465"/>
      <c r="B9" s="222" t="s">
        <v>231</v>
      </c>
      <c r="C9" s="205"/>
      <c r="D9" s="446" t="s">
        <v>141</v>
      </c>
      <c r="E9" s="192" t="s">
        <v>221</v>
      </c>
      <c r="F9" s="53" t="s">
        <v>222</v>
      </c>
      <c r="G9" s="242">
        <v>1</v>
      </c>
      <c r="H9" s="243">
        <v>1</v>
      </c>
      <c r="I9" s="243">
        <v>1</v>
      </c>
      <c r="J9" s="243">
        <v>1</v>
      </c>
      <c r="K9" s="243">
        <v>0</v>
      </c>
      <c r="L9" s="439" t="s">
        <v>188</v>
      </c>
      <c r="M9" s="439">
        <v>5</v>
      </c>
      <c r="N9" s="436">
        <v>50</v>
      </c>
      <c r="O9" s="439">
        <v>5</v>
      </c>
      <c r="P9" s="436">
        <v>50</v>
      </c>
      <c r="Q9" s="439">
        <v>4</v>
      </c>
      <c r="R9" s="436">
        <v>40</v>
      </c>
      <c r="S9" s="439">
        <v>5</v>
      </c>
      <c r="T9" s="439">
        <v>50</v>
      </c>
      <c r="U9" s="439">
        <v>4</v>
      </c>
      <c r="V9" s="436">
        <v>40</v>
      </c>
      <c r="W9" s="225"/>
      <c r="X9" s="225"/>
    </row>
    <row r="10" spans="1:24" ht="26.25" thickBot="1" x14ac:dyDescent="0.3">
      <c r="A10" s="465"/>
      <c r="B10" s="222"/>
      <c r="C10" s="205"/>
      <c r="D10" s="444"/>
      <c r="E10" s="192" t="s">
        <v>223</v>
      </c>
      <c r="F10" s="49" t="s">
        <v>224</v>
      </c>
      <c r="G10" s="238">
        <v>5</v>
      </c>
      <c r="H10" s="239">
        <v>5</v>
      </c>
      <c r="I10" s="239">
        <v>5</v>
      </c>
      <c r="J10" s="239">
        <v>5</v>
      </c>
      <c r="K10" s="239">
        <v>5</v>
      </c>
      <c r="L10" s="437"/>
      <c r="M10" s="437"/>
      <c r="N10" s="437"/>
      <c r="O10" s="437"/>
      <c r="P10" s="437"/>
      <c r="Q10" s="437"/>
      <c r="R10" s="437"/>
      <c r="S10" s="437"/>
      <c r="T10" s="437"/>
      <c r="U10" s="437"/>
      <c r="V10" s="437"/>
      <c r="W10" s="225"/>
      <c r="X10" s="225"/>
    </row>
    <row r="11" spans="1:24" ht="26.25" thickBot="1" x14ac:dyDescent="0.3">
      <c r="A11" s="466"/>
      <c r="B11" s="223"/>
      <c r="C11" s="192"/>
      <c r="D11" s="445"/>
      <c r="E11" s="192" t="s">
        <v>225</v>
      </c>
      <c r="F11" s="52" t="s">
        <v>226</v>
      </c>
      <c r="G11" s="240">
        <v>10</v>
      </c>
      <c r="H11" s="241">
        <v>10</v>
      </c>
      <c r="I11" s="241">
        <v>10</v>
      </c>
      <c r="J11" s="241">
        <v>10</v>
      </c>
      <c r="K11" s="241">
        <v>10</v>
      </c>
      <c r="L11" s="438"/>
      <c r="M11" s="438"/>
      <c r="N11" s="438"/>
      <c r="O11" s="438"/>
      <c r="P11" s="438"/>
      <c r="Q11" s="438"/>
      <c r="R11" s="438"/>
      <c r="S11" s="438"/>
      <c r="T11" s="438"/>
      <c r="U11" s="438"/>
      <c r="V11" s="438"/>
      <c r="W11" s="249" t="s">
        <v>66</v>
      </c>
      <c r="X11" s="250" t="s">
        <v>67</v>
      </c>
    </row>
    <row r="12" spans="1:24" ht="39" thickBot="1" x14ac:dyDescent="0.3">
      <c r="A12" s="227"/>
      <c r="B12" s="227"/>
      <c r="C12" s="227"/>
      <c r="D12" s="227"/>
      <c r="E12" s="227"/>
      <c r="F12" s="227"/>
      <c r="G12" s="228"/>
      <c r="H12" s="227"/>
      <c r="I12" s="227"/>
      <c r="J12" s="227"/>
      <c r="K12" s="227"/>
      <c r="L12" s="72" t="s">
        <v>240</v>
      </c>
      <c r="M12" s="229" t="s">
        <v>68</v>
      </c>
      <c r="N12" s="229">
        <v>100</v>
      </c>
      <c r="O12" s="229" t="s">
        <v>68</v>
      </c>
      <c r="P12" s="229">
        <v>100</v>
      </c>
      <c r="Q12" s="229" t="s">
        <v>68</v>
      </c>
      <c r="R12" s="229">
        <v>100</v>
      </c>
      <c r="S12" s="229" t="s">
        <v>68</v>
      </c>
      <c r="T12" s="229">
        <v>100</v>
      </c>
      <c r="U12" s="229" t="s">
        <v>68</v>
      </c>
      <c r="V12" s="229">
        <v>100</v>
      </c>
      <c r="W12" s="251" t="s">
        <v>69</v>
      </c>
      <c r="X12" s="252" t="s">
        <v>70</v>
      </c>
    </row>
    <row r="13" spans="1:24" ht="26.25" thickBot="1" x14ac:dyDescent="0.3">
      <c r="A13" s="247"/>
      <c r="B13" s="247"/>
      <c r="C13" s="247"/>
      <c r="D13" s="247"/>
      <c r="E13" s="247"/>
      <c r="F13" s="247"/>
      <c r="G13" s="248"/>
      <c r="H13" s="247"/>
      <c r="I13" s="247"/>
      <c r="J13" s="247"/>
      <c r="K13" s="247"/>
      <c r="L13" s="226"/>
      <c r="M13" s="72" t="s">
        <v>71</v>
      </c>
      <c r="N13" s="74">
        <v>0</v>
      </c>
      <c r="O13" s="72" t="s">
        <v>71</v>
      </c>
      <c r="P13" s="74">
        <v>0</v>
      </c>
      <c r="Q13" s="72" t="s">
        <v>71</v>
      </c>
      <c r="R13" s="74">
        <v>0</v>
      </c>
      <c r="S13" s="72" t="s">
        <v>71</v>
      </c>
      <c r="T13" s="74">
        <v>0</v>
      </c>
      <c r="U13" s="72" t="s">
        <v>71</v>
      </c>
      <c r="V13" s="74">
        <v>0</v>
      </c>
      <c r="W13" s="253" t="s">
        <v>72</v>
      </c>
      <c r="X13" s="254" t="s">
        <v>73</v>
      </c>
    </row>
    <row r="14" spans="1:24" ht="15.75" thickBot="1" x14ac:dyDescent="0.3">
      <c r="A14" s="227"/>
      <c r="B14" s="227"/>
      <c r="C14" s="227"/>
      <c r="D14" s="227"/>
      <c r="E14" s="227"/>
      <c r="F14" s="227"/>
      <c r="G14" s="228"/>
      <c r="H14" s="227"/>
      <c r="I14" s="227"/>
      <c r="J14" s="227"/>
      <c r="K14" s="227"/>
      <c r="L14" s="247"/>
      <c r="M14" s="69"/>
      <c r="N14" s="69"/>
      <c r="O14" s="77"/>
      <c r="P14" s="77"/>
      <c r="Q14" s="78"/>
      <c r="R14" s="69"/>
      <c r="S14" s="77"/>
      <c r="T14" s="69"/>
      <c r="U14" s="69"/>
      <c r="V14" s="69"/>
      <c r="W14" s="255" t="s">
        <v>74</v>
      </c>
      <c r="X14" s="256" t="s">
        <v>75</v>
      </c>
    </row>
    <row r="15" spans="1:24" ht="38.25" x14ac:dyDescent="0.25">
      <c r="A15" s="230" t="s">
        <v>147</v>
      </c>
      <c r="B15" s="231" t="s">
        <v>199</v>
      </c>
      <c r="C15" s="232" t="s">
        <v>200</v>
      </c>
      <c r="D15" s="94" t="s">
        <v>128</v>
      </c>
      <c r="E15" s="94" t="s">
        <v>133</v>
      </c>
      <c r="F15" s="193" t="s">
        <v>141</v>
      </c>
      <c r="G15" s="244" t="s">
        <v>201</v>
      </c>
      <c r="N15" s="225"/>
      <c r="O15" s="225"/>
      <c r="P15" s="225"/>
      <c r="Q15" s="225"/>
      <c r="R15" s="225"/>
      <c r="S15" s="225"/>
      <c r="T15" s="225"/>
      <c r="U15" s="225"/>
      <c r="V15" s="225"/>
      <c r="W15" s="225"/>
      <c r="X15" s="225"/>
    </row>
    <row r="16" spans="1:24" ht="15.75" thickBot="1" x14ac:dyDescent="0.3">
      <c r="A16" s="233" t="s">
        <v>202</v>
      </c>
      <c r="B16" s="234" t="s">
        <v>241</v>
      </c>
      <c r="C16" s="235" t="s">
        <v>242</v>
      </c>
      <c r="D16" s="234" t="s">
        <v>93</v>
      </c>
      <c r="E16" s="234" t="s">
        <v>153</v>
      </c>
      <c r="F16" s="245" t="s">
        <v>226</v>
      </c>
      <c r="G16" s="246"/>
      <c r="N16" s="225"/>
      <c r="O16" s="225"/>
      <c r="P16" s="225"/>
      <c r="Q16" s="225"/>
      <c r="R16" s="225"/>
      <c r="S16" s="225"/>
      <c r="T16" s="225"/>
      <c r="U16" s="225"/>
      <c r="V16" s="225"/>
      <c r="W16" s="225"/>
      <c r="X16" s="225"/>
    </row>
  </sheetData>
  <mergeCells count="53">
    <mergeCell ref="A1:A2"/>
    <mergeCell ref="D1:D2"/>
    <mergeCell ref="E1:E2"/>
    <mergeCell ref="F1:F2"/>
    <mergeCell ref="G1:K1"/>
    <mergeCell ref="P3:P5"/>
    <mergeCell ref="Q3:Q5"/>
    <mergeCell ref="R3:R5"/>
    <mergeCell ref="S3:S5"/>
    <mergeCell ref="L1:L2"/>
    <mergeCell ref="M1:M2"/>
    <mergeCell ref="N1:N2"/>
    <mergeCell ref="O1:O2"/>
    <mergeCell ref="O3:O5"/>
    <mergeCell ref="A3:A11"/>
    <mergeCell ref="D3:D5"/>
    <mergeCell ref="L3:L5"/>
    <mergeCell ref="M3:M5"/>
    <mergeCell ref="N3:N5"/>
    <mergeCell ref="D6:D8"/>
    <mergeCell ref="L6:L8"/>
    <mergeCell ref="M6:M8"/>
    <mergeCell ref="N6:N8"/>
    <mergeCell ref="D9:D11"/>
    <mergeCell ref="L9:L11"/>
    <mergeCell ref="M9:M11"/>
    <mergeCell ref="N9:N11"/>
    <mergeCell ref="O6:O8"/>
    <mergeCell ref="V3:V5"/>
    <mergeCell ref="V6:V8"/>
    <mergeCell ref="V9:V11"/>
    <mergeCell ref="V1:V2"/>
    <mergeCell ref="O9:O11"/>
    <mergeCell ref="P9:P11"/>
    <mergeCell ref="Q9:Q11"/>
    <mergeCell ref="R9:R11"/>
    <mergeCell ref="T6:T8"/>
    <mergeCell ref="P1:P2"/>
    <mergeCell ref="Q1:Q2"/>
    <mergeCell ref="R1:R2"/>
    <mergeCell ref="P6:P8"/>
    <mergeCell ref="Q6:Q8"/>
    <mergeCell ref="U6:U8"/>
    <mergeCell ref="T9:T11"/>
    <mergeCell ref="U9:U11"/>
    <mergeCell ref="R6:R8"/>
    <mergeCell ref="S6:S8"/>
    <mergeCell ref="T1:T2"/>
    <mergeCell ref="U1:U2"/>
    <mergeCell ref="T3:T5"/>
    <mergeCell ref="U3:U5"/>
    <mergeCell ref="S9:S11"/>
    <mergeCell ref="S1:S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70" zoomScaleNormal="70" workbookViewId="0">
      <selection activeCell="A22" sqref="A22"/>
    </sheetView>
  </sheetViews>
  <sheetFormatPr baseColWidth="10" defaultColWidth="9.140625" defaultRowHeight="15" x14ac:dyDescent="0.25"/>
  <cols>
    <col min="1" max="1" width="9.140625" customWidth="1"/>
    <col min="2" max="2" width="26.85546875" style="257" bestFit="1" customWidth="1"/>
    <col min="3" max="3" width="11.7109375" style="257" customWidth="1"/>
    <col min="4" max="4" width="21.28515625" customWidth="1"/>
    <col min="5" max="5" width="27.7109375" customWidth="1"/>
    <col min="6" max="6" width="11" bestFit="1" customWidth="1"/>
  </cols>
  <sheetData>
    <row r="1" spans="1:11" s="330" customFormat="1" ht="15.75" thickBot="1" x14ac:dyDescent="0.3"/>
    <row r="2" spans="1:11" ht="111" thickBot="1" x14ac:dyDescent="0.3">
      <c r="A2" s="267" t="s">
        <v>243</v>
      </c>
      <c r="B2" s="269" t="s">
        <v>230</v>
      </c>
      <c r="C2" s="269" t="s">
        <v>179</v>
      </c>
      <c r="D2" s="268" t="s">
        <v>1</v>
      </c>
      <c r="E2" s="269" t="s">
        <v>2</v>
      </c>
      <c r="F2" s="269" t="s">
        <v>198</v>
      </c>
      <c r="G2" s="481" t="s">
        <v>296</v>
      </c>
      <c r="H2" s="55" t="s">
        <v>308</v>
      </c>
      <c r="I2" s="485" t="s">
        <v>310</v>
      </c>
      <c r="J2" s="265"/>
      <c r="K2" s="265"/>
    </row>
    <row r="3" spans="1:11" x14ac:dyDescent="0.25">
      <c r="A3" s="467" t="s">
        <v>245</v>
      </c>
      <c r="B3" s="293" t="s">
        <v>280</v>
      </c>
      <c r="C3" s="290"/>
      <c r="D3" s="469" t="s">
        <v>246</v>
      </c>
      <c r="E3" s="296" t="s">
        <v>247</v>
      </c>
      <c r="F3" s="272" t="s">
        <v>248</v>
      </c>
      <c r="G3" s="490">
        <v>1</v>
      </c>
      <c r="H3" s="55"/>
      <c r="I3" s="487">
        <v>1</v>
      </c>
      <c r="J3" s="265"/>
      <c r="K3" s="265"/>
    </row>
    <row r="4" spans="1:11" x14ac:dyDescent="0.25">
      <c r="A4" s="467"/>
      <c r="B4" s="294"/>
      <c r="C4" s="291"/>
      <c r="D4" s="470"/>
      <c r="E4" s="297" t="s">
        <v>250</v>
      </c>
      <c r="F4" s="275" t="s">
        <v>251</v>
      </c>
      <c r="G4" s="491">
        <v>2</v>
      </c>
      <c r="H4" s="55"/>
      <c r="I4" s="487">
        <v>1</v>
      </c>
      <c r="J4" s="265"/>
      <c r="K4" s="265"/>
    </row>
    <row r="5" spans="1:11" x14ac:dyDescent="0.25">
      <c r="A5" s="467"/>
      <c r="B5" s="294"/>
      <c r="C5" s="291"/>
      <c r="D5" s="470"/>
      <c r="E5" s="297" t="s">
        <v>253</v>
      </c>
      <c r="F5" s="275" t="s">
        <v>254</v>
      </c>
      <c r="G5" s="491">
        <v>3</v>
      </c>
      <c r="H5" s="55"/>
      <c r="I5" s="487">
        <v>1</v>
      </c>
      <c r="J5" s="265"/>
      <c r="K5" s="265"/>
    </row>
    <row r="6" spans="1:11" ht="15.75" thickBot="1" x14ac:dyDescent="0.3">
      <c r="A6" s="467"/>
      <c r="B6" s="295"/>
      <c r="C6" s="292"/>
      <c r="D6" s="471"/>
      <c r="E6" s="298" t="s">
        <v>256</v>
      </c>
      <c r="F6" s="277" t="s">
        <v>257</v>
      </c>
      <c r="G6" s="492">
        <v>4</v>
      </c>
      <c r="H6" s="493"/>
      <c r="I6" s="488">
        <v>1</v>
      </c>
      <c r="J6" s="265"/>
      <c r="K6" s="265"/>
    </row>
    <row r="7" spans="1:11" x14ac:dyDescent="0.25">
      <c r="A7" s="467"/>
      <c r="B7" s="293" t="s">
        <v>281</v>
      </c>
      <c r="C7" s="290"/>
      <c r="D7" s="469" t="s">
        <v>258</v>
      </c>
      <c r="E7" s="296" t="s">
        <v>259</v>
      </c>
      <c r="F7" s="272" t="s">
        <v>260</v>
      </c>
      <c r="G7" s="490">
        <v>1</v>
      </c>
      <c r="H7" s="493"/>
      <c r="I7" s="488">
        <v>1</v>
      </c>
      <c r="J7" s="265"/>
      <c r="K7" s="265"/>
    </row>
    <row r="8" spans="1:11" ht="15.75" thickBot="1" x14ac:dyDescent="0.3">
      <c r="A8" s="467"/>
      <c r="B8" s="295"/>
      <c r="C8" s="292"/>
      <c r="D8" s="471"/>
      <c r="E8" s="298" t="s">
        <v>261</v>
      </c>
      <c r="F8" s="277" t="s">
        <v>262</v>
      </c>
      <c r="G8" s="492">
        <v>2</v>
      </c>
      <c r="H8" s="493"/>
      <c r="I8" s="488">
        <v>1</v>
      </c>
      <c r="J8" s="265"/>
      <c r="K8" s="265"/>
    </row>
    <row r="9" spans="1:11" x14ac:dyDescent="0.25">
      <c r="A9" s="467"/>
      <c r="B9" s="293" t="s">
        <v>282</v>
      </c>
      <c r="C9" s="290"/>
      <c r="D9" s="469" t="s">
        <v>263</v>
      </c>
      <c r="E9" s="296" t="s">
        <v>264</v>
      </c>
      <c r="F9" s="272" t="s">
        <v>265</v>
      </c>
      <c r="G9" s="490">
        <v>1</v>
      </c>
      <c r="H9" s="494"/>
      <c r="I9" s="489">
        <v>1</v>
      </c>
    </row>
    <row r="10" spans="1:11" x14ac:dyDescent="0.25">
      <c r="A10" s="467"/>
      <c r="B10" s="294"/>
      <c r="C10" s="291"/>
      <c r="D10" s="470"/>
      <c r="E10" s="297" t="s">
        <v>266</v>
      </c>
      <c r="F10" s="275" t="s">
        <v>266</v>
      </c>
      <c r="G10" s="491">
        <v>2</v>
      </c>
      <c r="H10" s="495"/>
      <c r="I10" s="496">
        <v>1</v>
      </c>
    </row>
    <row r="11" spans="1:11" ht="15.75" thickBot="1" x14ac:dyDescent="0.3">
      <c r="A11" s="467"/>
      <c r="B11" s="295"/>
      <c r="C11" s="292"/>
      <c r="D11" s="471"/>
      <c r="E11" s="298" t="s">
        <v>267</v>
      </c>
      <c r="F11" s="277" t="s">
        <v>267</v>
      </c>
      <c r="G11" s="492">
        <v>3</v>
      </c>
      <c r="H11" s="495"/>
      <c r="I11" s="496">
        <v>1</v>
      </c>
    </row>
    <row r="12" spans="1:11" ht="26.25" x14ac:dyDescent="0.25">
      <c r="A12" s="467"/>
      <c r="B12" s="293" t="s">
        <v>283</v>
      </c>
      <c r="C12" s="290"/>
      <c r="D12" s="469" t="s">
        <v>268</v>
      </c>
      <c r="E12" s="296" t="s">
        <v>306</v>
      </c>
      <c r="F12" s="272" t="s">
        <v>248</v>
      </c>
      <c r="G12" s="490">
        <v>1</v>
      </c>
      <c r="H12" s="495"/>
      <c r="I12" s="496">
        <v>1</v>
      </c>
    </row>
    <row r="13" spans="1:11" ht="26.25" x14ac:dyDescent="0.25">
      <c r="A13" s="467"/>
      <c r="B13" s="294"/>
      <c r="C13" s="291"/>
      <c r="D13" s="470"/>
      <c r="E13" s="297" t="s">
        <v>307</v>
      </c>
      <c r="F13" s="275" t="s">
        <v>269</v>
      </c>
      <c r="G13" s="491">
        <v>2</v>
      </c>
      <c r="H13" s="495"/>
      <c r="I13" s="496">
        <v>1</v>
      </c>
      <c r="J13" s="265"/>
      <c r="K13" s="265"/>
    </row>
    <row r="14" spans="1:11" ht="15.75" thickBot="1" x14ac:dyDescent="0.3">
      <c r="A14" s="468"/>
      <c r="B14" s="295"/>
      <c r="C14" s="292"/>
      <c r="D14" s="471"/>
      <c r="E14" s="298" t="s">
        <v>270</v>
      </c>
      <c r="F14" s="277" t="s">
        <v>254</v>
      </c>
      <c r="G14" s="492">
        <v>3</v>
      </c>
      <c r="H14" s="493"/>
      <c r="I14" s="488">
        <v>1</v>
      </c>
      <c r="J14" s="265"/>
      <c r="K14" s="265"/>
    </row>
    <row r="15" spans="1:11" x14ac:dyDescent="0.25">
      <c r="A15" s="258"/>
      <c r="B15" s="278"/>
      <c r="C15" s="278"/>
      <c r="D15" s="278"/>
      <c r="E15" s="279"/>
      <c r="F15" s="279"/>
      <c r="G15" s="280" t="s">
        <v>68</v>
      </c>
      <c r="H15" s="258">
        <v>12</v>
      </c>
      <c r="I15" s="258"/>
      <c r="J15" s="266"/>
      <c r="K15" s="265"/>
    </row>
    <row r="16" spans="1:11" x14ac:dyDescent="0.25">
      <c r="A16" s="258"/>
      <c r="B16" s="278"/>
      <c r="C16" s="278"/>
      <c r="D16" s="278"/>
      <c r="E16" s="279"/>
      <c r="F16" s="279"/>
      <c r="G16" s="280" t="s">
        <v>71</v>
      </c>
      <c r="H16" s="258">
        <v>4</v>
      </c>
      <c r="I16" s="258"/>
      <c r="J16" s="266"/>
      <c r="K16" s="265"/>
    </row>
    <row r="17" spans="1:9" ht="15.75" thickBot="1" x14ac:dyDescent="0.3"/>
    <row r="18" spans="1:9" ht="26.25" thickBot="1" x14ac:dyDescent="0.3">
      <c r="A18" s="270" t="s">
        <v>66</v>
      </c>
      <c r="B18" s="271" t="s">
        <v>244</v>
      </c>
    </row>
    <row r="19" spans="1:9" ht="15.75" thickBot="1" x14ac:dyDescent="0.3">
      <c r="A19" s="273" t="s">
        <v>249</v>
      </c>
      <c r="B19" s="274" t="s">
        <v>70</v>
      </c>
    </row>
    <row r="20" spans="1:9" ht="15.75" thickBot="1" x14ac:dyDescent="0.3">
      <c r="A20" s="276" t="s">
        <v>252</v>
      </c>
      <c r="B20" s="274" t="s">
        <v>73</v>
      </c>
    </row>
    <row r="21" spans="1:9" ht="15.75" thickBot="1" x14ac:dyDescent="0.3">
      <c r="A21" s="276" t="s">
        <v>255</v>
      </c>
      <c r="B21" s="274" t="s">
        <v>75</v>
      </c>
    </row>
    <row r="23" spans="1:9" ht="15.75" thickBot="1" x14ac:dyDescent="0.3">
      <c r="A23" t="s">
        <v>311</v>
      </c>
    </row>
    <row r="24" spans="1:9" ht="60" x14ac:dyDescent="0.25">
      <c r="A24" s="259" t="s">
        <v>147</v>
      </c>
      <c r="B24" s="260" t="s">
        <v>271</v>
      </c>
      <c r="C24" s="261" t="s">
        <v>272</v>
      </c>
      <c r="D24" s="281" t="s">
        <v>273</v>
      </c>
      <c r="E24" s="282" t="s">
        <v>274</v>
      </c>
      <c r="F24" s="283" t="s">
        <v>275</v>
      </c>
      <c r="G24" s="284" t="s">
        <v>276</v>
      </c>
      <c r="H24" s="285" t="s">
        <v>277</v>
      </c>
      <c r="I24" s="265"/>
    </row>
    <row r="25" spans="1:9" ht="15.75" thickBot="1" x14ac:dyDescent="0.3">
      <c r="A25" s="262" t="s">
        <v>202</v>
      </c>
      <c r="B25" s="263" t="s">
        <v>278</v>
      </c>
      <c r="C25" s="264" t="s">
        <v>279</v>
      </c>
      <c r="D25" s="286" t="s">
        <v>248</v>
      </c>
      <c r="E25" s="287" t="s">
        <v>262</v>
      </c>
      <c r="F25" s="288" t="s">
        <v>266</v>
      </c>
      <c r="G25" s="288" t="s">
        <v>254</v>
      </c>
      <c r="H25" s="289"/>
      <c r="I25" s="265"/>
    </row>
  </sheetData>
  <mergeCells count="5">
    <mergeCell ref="A3:A14"/>
    <mergeCell ref="D3:D6"/>
    <mergeCell ref="D7:D8"/>
    <mergeCell ref="D9:D11"/>
    <mergeCell ref="D12:D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zoomScale="70" zoomScaleNormal="70" workbookViewId="0">
      <selection activeCell="A18" sqref="A18"/>
    </sheetView>
  </sheetViews>
  <sheetFormatPr baseColWidth="10" defaultColWidth="9.140625" defaultRowHeight="15" x14ac:dyDescent="0.25"/>
  <cols>
    <col min="1" max="1" width="9.140625" customWidth="1"/>
    <col min="2" max="2" width="16.28515625" style="299" bestFit="1" customWidth="1"/>
    <col min="3" max="3" width="9.140625" style="299" customWidth="1"/>
    <col min="4" max="4" width="22.42578125" bestFit="1" customWidth="1"/>
    <col min="5" max="5" width="15.85546875" bestFit="1" customWidth="1"/>
    <col min="6" max="6" width="11" bestFit="1" customWidth="1"/>
  </cols>
  <sheetData>
    <row r="1" spans="1:24" s="330" customFormat="1" ht="15.75" thickBot="1" x14ac:dyDescent="0.3"/>
    <row r="2" spans="1:24" ht="111" thickBot="1" x14ac:dyDescent="0.3">
      <c r="A2" s="267" t="s">
        <v>243</v>
      </c>
      <c r="B2" s="312" t="s">
        <v>230</v>
      </c>
      <c r="C2" s="312" t="s">
        <v>179</v>
      </c>
      <c r="D2" s="311" t="s">
        <v>1</v>
      </c>
      <c r="E2" s="312" t="s">
        <v>2</v>
      </c>
      <c r="F2" s="312" t="s">
        <v>198</v>
      </c>
      <c r="G2" s="481" t="s">
        <v>296</v>
      </c>
      <c r="H2" s="55" t="s">
        <v>308</v>
      </c>
      <c r="I2" s="485" t="s">
        <v>309</v>
      </c>
      <c r="J2" s="307"/>
      <c r="K2" s="307"/>
      <c r="L2" s="307"/>
      <c r="M2" s="307"/>
      <c r="N2" s="309"/>
      <c r="O2" s="309"/>
      <c r="P2" s="307"/>
      <c r="Q2" s="307"/>
      <c r="R2" s="307"/>
      <c r="S2" s="307"/>
      <c r="T2" s="307"/>
      <c r="U2" s="307"/>
      <c r="V2" s="307"/>
      <c r="W2" s="307"/>
      <c r="X2" s="307"/>
    </row>
    <row r="3" spans="1:24" ht="15.75" x14ac:dyDescent="0.25">
      <c r="A3" s="472" t="s">
        <v>284</v>
      </c>
      <c r="B3" s="327" t="s">
        <v>280</v>
      </c>
      <c r="C3" s="272"/>
      <c r="D3" s="473" t="s">
        <v>246</v>
      </c>
      <c r="E3" s="296" t="s">
        <v>247</v>
      </c>
      <c r="F3" s="272" t="s">
        <v>248</v>
      </c>
      <c r="G3" s="482">
        <v>1</v>
      </c>
      <c r="H3" s="55"/>
      <c r="I3" s="487">
        <v>1</v>
      </c>
      <c r="J3" s="323"/>
      <c r="K3" s="323"/>
      <c r="L3" s="307"/>
      <c r="M3" s="307"/>
      <c r="N3" s="307"/>
      <c r="O3" s="307"/>
      <c r="P3" s="309"/>
      <c r="Q3" s="309"/>
      <c r="R3" s="307"/>
      <c r="S3" s="307"/>
      <c r="T3" s="307"/>
      <c r="U3" s="307"/>
      <c r="V3" s="307"/>
      <c r="W3" s="307"/>
      <c r="X3" s="307"/>
    </row>
    <row r="4" spans="1:24" x14ac:dyDescent="0.25">
      <c r="A4" s="467"/>
      <c r="B4" s="328"/>
      <c r="C4" s="275"/>
      <c r="D4" s="474"/>
      <c r="E4" s="297" t="s">
        <v>250</v>
      </c>
      <c r="F4" s="275" t="s">
        <v>251</v>
      </c>
      <c r="G4" s="484">
        <v>2</v>
      </c>
      <c r="H4" s="55"/>
      <c r="I4" s="487">
        <v>1</v>
      </c>
      <c r="J4" s="324"/>
      <c r="K4" s="325"/>
      <c r="L4" s="307"/>
      <c r="M4" s="307"/>
      <c r="N4" s="307"/>
      <c r="O4" s="307"/>
      <c r="P4" s="309"/>
      <c r="Q4" s="309"/>
      <c r="R4" s="307"/>
      <c r="S4" s="307"/>
      <c r="T4" s="307"/>
      <c r="U4" s="307"/>
      <c r="V4" s="307"/>
      <c r="W4" s="300"/>
      <c r="X4" s="300"/>
    </row>
    <row r="5" spans="1:24" x14ac:dyDescent="0.25">
      <c r="A5" s="467"/>
      <c r="B5" s="328"/>
      <c r="C5" s="275"/>
      <c r="D5" s="474"/>
      <c r="E5" s="297" t="s">
        <v>253</v>
      </c>
      <c r="F5" s="275" t="s">
        <v>254</v>
      </c>
      <c r="G5" s="484">
        <v>3</v>
      </c>
      <c r="H5" s="55"/>
      <c r="I5" s="487">
        <v>1</v>
      </c>
      <c r="J5" s="324"/>
      <c r="K5" s="325"/>
      <c r="L5" s="307"/>
      <c r="M5" s="307"/>
      <c r="N5" s="307"/>
      <c r="O5" s="307"/>
      <c r="P5" s="309"/>
      <c r="Q5" s="309"/>
      <c r="R5" s="307"/>
      <c r="S5" s="307"/>
      <c r="T5" s="307"/>
      <c r="U5" s="307"/>
      <c r="V5" s="307"/>
      <c r="W5" s="307"/>
      <c r="X5" s="307"/>
    </row>
    <row r="6" spans="1:24" ht="15.75" thickBot="1" x14ac:dyDescent="0.3">
      <c r="A6" s="467"/>
      <c r="B6" s="329"/>
      <c r="C6" s="277"/>
      <c r="D6" s="475"/>
      <c r="E6" s="298" t="s">
        <v>256</v>
      </c>
      <c r="F6" s="277" t="s">
        <v>257</v>
      </c>
      <c r="G6" s="483">
        <v>4</v>
      </c>
      <c r="H6" s="486"/>
      <c r="I6" s="488">
        <v>1</v>
      </c>
      <c r="J6" s="324"/>
      <c r="K6" s="325"/>
      <c r="L6" s="307"/>
      <c r="M6" s="307"/>
      <c r="N6" s="307"/>
      <c r="O6" s="307"/>
      <c r="P6" s="309"/>
      <c r="Q6" s="309"/>
      <c r="R6" s="307"/>
      <c r="S6" s="307"/>
      <c r="T6" s="307"/>
      <c r="U6" s="307"/>
      <c r="V6" s="307"/>
      <c r="W6" s="307"/>
      <c r="X6" s="307"/>
    </row>
    <row r="7" spans="1:24" ht="39" x14ac:dyDescent="0.25">
      <c r="A7" s="467"/>
      <c r="B7" s="327" t="s">
        <v>283</v>
      </c>
      <c r="C7" s="272"/>
      <c r="D7" s="473" t="s">
        <v>268</v>
      </c>
      <c r="E7" s="296" t="s">
        <v>306</v>
      </c>
      <c r="F7" s="272" t="s">
        <v>248</v>
      </c>
      <c r="G7" s="482">
        <v>1</v>
      </c>
      <c r="H7" s="486"/>
      <c r="I7" s="488">
        <v>1</v>
      </c>
      <c r="J7" s="310"/>
      <c r="K7" s="310"/>
      <c r="L7" s="307"/>
      <c r="M7" s="307"/>
      <c r="N7" s="307"/>
      <c r="O7" s="307"/>
      <c r="P7" s="309"/>
      <c r="Q7" s="309"/>
      <c r="R7" s="307"/>
      <c r="S7" s="307"/>
      <c r="T7" s="307"/>
      <c r="U7" s="307"/>
      <c r="V7" s="307"/>
      <c r="W7" s="307"/>
      <c r="X7" s="307"/>
    </row>
    <row r="8" spans="1:24" ht="39" x14ac:dyDescent="0.25">
      <c r="A8" s="467"/>
      <c r="B8" s="328"/>
      <c r="C8" s="275"/>
      <c r="D8" s="474"/>
      <c r="E8" s="297" t="s">
        <v>307</v>
      </c>
      <c r="F8" s="275" t="s">
        <v>269</v>
      </c>
      <c r="G8" s="484">
        <v>2</v>
      </c>
      <c r="H8" s="486"/>
      <c r="I8" s="488">
        <v>1</v>
      </c>
      <c r="J8" s="300"/>
      <c r="K8" s="300"/>
      <c r="L8" s="307"/>
      <c r="M8" s="307"/>
      <c r="N8" s="307"/>
      <c r="O8" s="307"/>
      <c r="P8" s="309"/>
      <c r="Q8" s="309"/>
      <c r="R8" s="307"/>
      <c r="S8" s="307"/>
      <c r="T8" s="307"/>
      <c r="U8" s="307"/>
      <c r="V8" s="307"/>
      <c r="W8" s="307"/>
      <c r="X8" s="307"/>
    </row>
    <row r="9" spans="1:24" ht="27" thickBot="1" x14ac:dyDescent="0.3">
      <c r="A9" s="468"/>
      <c r="B9" s="329"/>
      <c r="C9" s="277"/>
      <c r="D9" s="475"/>
      <c r="E9" s="298" t="s">
        <v>270</v>
      </c>
      <c r="F9" s="277" t="s">
        <v>254</v>
      </c>
      <c r="G9" s="483">
        <v>3</v>
      </c>
      <c r="H9" s="486"/>
      <c r="I9" s="489">
        <v>1</v>
      </c>
      <c r="J9" s="300"/>
      <c r="K9" s="300"/>
      <c r="L9" s="307"/>
      <c r="M9" s="307"/>
      <c r="N9" s="307"/>
      <c r="O9" s="307"/>
      <c r="P9" s="309"/>
      <c r="Q9" s="309"/>
      <c r="R9" s="307"/>
      <c r="S9" s="307"/>
      <c r="T9" s="307"/>
      <c r="U9" s="307"/>
      <c r="V9" s="307"/>
      <c r="W9" s="307"/>
      <c r="X9" s="307"/>
    </row>
    <row r="10" spans="1:24" x14ac:dyDescent="0.25">
      <c r="A10" s="326"/>
      <c r="B10" s="307"/>
      <c r="C10" s="307"/>
      <c r="D10" s="307"/>
      <c r="E10" s="307"/>
      <c r="F10" s="307"/>
      <c r="G10" s="316" t="s">
        <v>68</v>
      </c>
      <c r="H10" s="300">
        <v>2</v>
      </c>
      <c r="I10" s="364"/>
      <c r="J10" s="300"/>
      <c r="K10" s="300"/>
      <c r="L10" s="307"/>
      <c r="M10" s="307"/>
      <c r="N10" s="307"/>
      <c r="O10" s="307"/>
      <c r="P10" s="309"/>
      <c r="Q10" s="309"/>
      <c r="R10" s="307"/>
      <c r="S10" s="307"/>
      <c r="T10" s="307"/>
      <c r="U10" s="307"/>
      <c r="V10" s="307"/>
      <c r="W10" s="307"/>
      <c r="X10" s="307"/>
    </row>
    <row r="11" spans="1:24" x14ac:dyDescent="0.25">
      <c r="A11" s="326"/>
      <c r="B11" s="307"/>
      <c r="C11" s="307"/>
      <c r="D11" s="307"/>
      <c r="E11" s="307"/>
      <c r="F11" s="307"/>
      <c r="G11" s="316" t="s">
        <v>71</v>
      </c>
      <c r="H11" s="300">
        <v>7</v>
      </c>
      <c r="I11" s="364"/>
      <c r="J11" s="300"/>
      <c r="K11" s="300"/>
      <c r="L11" s="307"/>
      <c r="M11" s="307"/>
      <c r="N11" s="307"/>
      <c r="O11" s="307"/>
      <c r="P11" s="309"/>
      <c r="Q11" s="309"/>
      <c r="R11" s="307"/>
      <c r="S11" s="307"/>
      <c r="T11" s="307"/>
      <c r="U11" s="307"/>
      <c r="V11" s="307"/>
      <c r="W11" s="307"/>
      <c r="X11" s="307"/>
    </row>
    <row r="12" spans="1:24" ht="15.75" thickBot="1" x14ac:dyDescent="0.3">
      <c r="A12" s="300"/>
      <c r="B12" s="279"/>
      <c r="C12" s="279"/>
      <c r="D12" s="315"/>
      <c r="E12" s="279"/>
      <c r="F12" s="279"/>
      <c r="G12" s="316"/>
      <c r="H12" s="300"/>
      <c r="I12" s="364"/>
      <c r="J12" s="308"/>
      <c r="K12" s="307"/>
      <c r="L12" s="307"/>
      <c r="M12" s="307"/>
      <c r="N12" s="307"/>
      <c r="O12" s="307"/>
      <c r="P12" s="309"/>
      <c r="Q12" s="309"/>
      <c r="R12" s="307"/>
      <c r="S12" s="307"/>
      <c r="T12" s="307"/>
      <c r="U12" s="307"/>
      <c r="V12" s="307"/>
      <c r="W12" s="307"/>
      <c r="X12" s="307"/>
    </row>
    <row r="13" spans="1:24" ht="26.25" thickBot="1" x14ac:dyDescent="0.3">
      <c r="A13" s="313" t="s">
        <v>66</v>
      </c>
      <c r="B13" s="314" t="s">
        <v>244</v>
      </c>
      <c r="I13" s="364"/>
      <c r="R13" s="307"/>
      <c r="S13" s="307"/>
      <c r="T13" s="307"/>
      <c r="U13" s="307"/>
      <c r="V13" s="307"/>
      <c r="W13" s="307"/>
      <c r="X13" s="307"/>
    </row>
    <row r="14" spans="1:24" ht="15.75" thickBot="1" x14ac:dyDescent="0.3">
      <c r="A14" s="321" t="s">
        <v>285</v>
      </c>
      <c r="B14" s="322" t="s">
        <v>70</v>
      </c>
      <c r="I14" s="363"/>
      <c r="R14" s="307"/>
      <c r="S14" s="307"/>
      <c r="T14" s="307"/>
      <c r="U14" s="307"/>
      <c r="V14" s="307"/>
      <c r="W14" s="307"/>
      <c r="X14" s="307"/>
    </row>
    <row r="15" spans="1:24" ht="15.75" thickBot="1" x14ac:dyDescent="0.3">
      <c r="A15" s="321" t="s">
        <v>286</v>
      </c>
      <c r="B15" s="322" t="s">
        <v>73</v>
      </c>
    </row>
    <row r="16" spans="1:24" ht="15.75" thickBot="1" x14ac:dyDescent="0.3">
      <c r="A16" s="321" t="s">
        <v>287</v>
      </c>
      <c r="B16" s="322" t="s">
        <v>75</v>
      </c>
    </row>
    <row r="17" spans="1:7" ht="15.75" thickBot="1" x14ac:dyDescent="0.3">
      <c r="A17" s="324" t="s">
        <v>311</v>
      </c>
    </row>
    <row r="18" spans="1:7" ht="30" x14ac:dyDescent="0.25">
      <c r="A18" s="301" t="s">
        <v>147</v>
      </c>
      <c r="B18" s="302" t="s">
        <v>271</v>
      </c>
      <c r="C18" s="303" t="s">
        <v>272</v>
      </c>
      <c r="D18" s="281" t="s">
        <v>273</v>
      </c>
      <c r="E18" s="317" t="s">
        <v>276</v>
      </c>
      <c r="F18" s="318" t="s">
        <v>277</v>
      </c>
      <c r="G18" s="307"/>
    </row>
    <row r="19" spans="1:7" ht="15.75" thickBot="1" x14ac:dyDescent="0.3">
      <c r="A19" s="304" t="s">
        <v>202</v>
      </c>
      <c r="B19" s="305" t="s">
        <v>288</v>
      </c>
      <c r="C19" s="306" t="s">
        <v>289</v>
      </c>
      <c r="D19" s="286" t="s">
        <v>269</v>
      </c>
      <c r="E19" s="319" t="s">
        <v>248</v>
      </c>
      <c r="F19" s="320"/>
      <c r="G19" s="307"/>
    </row>
    <row r="20" spans="1:7" x14ac:dyDescent="0.25">
      <c r="B20"/>
      <c r="C20"/>
    </row>
  </sheetData>
  <mergeCells count="3">
    <mergeCell ref="A3:A9"/>
    <mergeCell ref="D3:D6"/>
    <mergeCell ref="D7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EDIFICACIONES</vt:lpstr>
      <vt:lpstr>COLECTORES</vt:lpstr>
      <vt:lpstr>CAPTACION</vt:lpstr>
      <vt:lpstr>CONDUCCION</vt:lpstr>
      <vt:lpstr>TRATAMIENTO</vt:lpstr>
      <vt:lpstr>PANAMERICANA</vt:lpstr>
      <vt:lpstr>ARTERIAL</vt:lpstr>
      <vt:lpstr>AGUA_POTABLE</vt:lpstr>
      <vt:lpstr>ALCANTARILLADO</vt:lpstr>
      <vt:lpstr>RED_VIAL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vsayajin</dc:creator>
  <cp:lastModifiedBy>vsayajin</cp:lastModifiedBy>
  <dcterms:created xsi:type="dcterms:W3CDTF">2011-04-14T04:53:02Z</dcterms:created>
  <dcterms:modified xsi:type="dcterms:W3CDTF">2011-07-15T17:35:04Z</dcterms:modified>
</cp:coreProperties>
</file>