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<sst xmlns="http://schemas.openxmlformats.org/spreadsheetml/2006/main" count="115" uniqueCount="57">
  <si>
    <t xml:space="preserve">RANDRIANOMENAJANAHARY Imanoela                                 ETU002045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</si>
  <si>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</si>
  <si>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</si>
  <si>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</si>
  <si>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</si>
  <si>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</si>
  <si>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</si>
  <si>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</si>
  <si>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 </t>
  </si>
  <si>
    <t xml:space="preserve">Base de données</t>
  </si>
  <si>
    <t xml:space="preserve">Conception</t>
  </si>
  <si>
    <t xml:space="preserve">Login Equipe</t>
  </si>
  <si>
    <t xml:space="preserve">Mise en place formulaire login</t>
  </si>
  <si>
    <t xml:space="preserve">Affichage</t>
  </si>
  <si>
    <t xml:space="preserve">mise en place login</t>
  </si>
  <si>
    <t xml:space="preserve">Metier</t>
  </si>
  <si>
    <t xml:space="preserve">Etape (Admin)</t>
  </si>
  <si>
    <t xml:space="preserve">page pour voir la liste des étapes </t>
  </si>
  <si>
    <t xml:space="preserve">Etape</t>
  </si>
  <si>
    <t xml:space="preserve">formulaire pour affecter le coureur</t>
  </si>
  <si>
    <t xml:space="preserve">formulaire pour affecter le coureur </t>
  </si>
  <si>
    <t xml:space="preserve">Liste des étapes </t>
  </si>
  <si>
    <t xml:space="preserve">Temps coureur</t>
  </si>
  <si>
    <t xml:space="preserve">Insertion temps coureur</t>
  </si>
  <si>
    <t xml:space="preserve">Classement</t>
  </si>
  <si>
    <t xml:space="preserve">Creation vue base</t>
  </si>
  <si>
    <t xml:space="preserve">Base</t>
  </si>
  <si>
    <t xml:space="preserve">Import donne</t>
  </si>
  <si>
    <t xml:space="preserve">Creation requette pour import</t>
  </si>
  <si>
    <t xml:space="preserve">Creation fonction</t>
  </si>
  <si>
    <t xml:space="preserve">Import point</t>
  </si>
  <si>
    <t xml:space="preserve">Liste etape</t>
  </si>
  <si>
    <t xml:space="preserve">Modifie affichage</t>
  </si>
  <si>
    <t xml:space="preserve">Modifie vue</t>
  </si>
  <si>
    <t xml:space="preserve">Categorie</t>
  </si>
  <si>
    <t xml:space="preserve">Ajouter bouton generer categorie</t>
  </si>
  <si>
    <t xml:space="preserve">Creation/modification  table/view</t>
  </si>
  <si>
    <t xml:space="preserve">Modification base</t>
  </si>
  <si>
    <t xml:space="preserve"> Classement</t>
  </si>
  <si>
    <t xml:space="preserve">Creation requette</t>
  </si>
  <si>
    <t xml:space="preserve">Modification view</t>
  </si>
  <si>
    <t xml:space="preserve">Creation fonction </t>
  </si>
  <si>
    <t xml:space="preserve">affichage resultat</t>
  </si>
  <si>
    <t xml:space="preserve">Penalite</t>
  </si>
  <si>
    <t xml:space="preserve">Formulaire et liste</t>
  </si>
  <si>
    <t xml:space="preserve">Creation fonction (Insert/delete)</t>
  </si>
  <si>
    <t xml:space="preserve">Graph</t>
  </si>
  <si>
    <t xml:space="preserve">Recherche</t>
  </si>
  <si>
    <t xml:space="preserve">Export</t>
  </si>
  <si>
    <t xml:space="preserve">Affichage certificat</t>
  </si>
  <si>
    <t xml:space="preserve">Export pdf certificat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</si>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</sst>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H48" activeCellId="0" sqref="H48"/>
    </sheetView>
  </sheetViews>
  <sheetFormatPr defaultColWidth="10.62109375" defaultRowHeight="15.7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30.37"/>
    <col collapsed="false" customWidth="true" hidden="false" outlineLevel="0" max="3" min="3" style="1" width="21.44"/>
    <col collapsed="false" customWidth="true" hidden="false" outlineLevel="0" max="4" min="4" style="1" width="14.8"/>
    <col collapsed="false" customWidth="true" hidden="false" outlineLevel="0" max="6" min="5" style="1" width="18.63"/>
    <col collapsed="false" customWidth="true" hidden="false" outlineLevel="0" max="7" min="7" style="1" width="17.73"/>
    <col collapsed="false" customWidth="true" hidden="false" outlineLevel="0" max="8" min="8" style="1" width="16.66"/>
    <col collapsed="false" customWidth="true" hidden="false" outlineLevel="0" max="10" min="10" style="1" width="26.95"/>
  </cols>
  <sheetData>
    <row r="1" customFormat="false" ht="15.75" hidden="false" customHeight="false" outlineLevel="0" collapsed="false">
      <c r="B1" s="2"/>
      <c r="C1" s="2"/>
      <c r="D1" s="2"/>
      <c r="E1" s="2"/>
      <c r="F1" s="2"/>
      <c r="G1" s="2"/>
    </row>
    <row r="2" customFormat="false" ht="15.75" hidden="false" customHeight="false" outlineLevel="0" collapsed="false">
      <c r="A2" s="3" t="s">
        <v>0</v>
      </c>
      <c r="B2" s="3"/>
      <c r="C2" s="3"/>
      <c r="D2" s="3"/>
      <c r="E2" s="2"/>
      <c r="F2" s="2"/>
      <c r="G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</row>
    <row r="4" customFormat="false" ht="15.7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D5" s="4" t="n">
        <v>180</v>
      </c>
      <c r="E5" s="4" t="n">
        <v>450</v>
      </c>
      <c r="F5" s="5" t="n">
        <v>0</v>
      </c>
      <c r="G5" s="6" t="n">
        <f aca="false">(E5/(E5+F5))</f>
        <v>1</v>
      </c>
    </row>
    <row r="6" customFormat="false" ht="15.75" hidden="false" customHeight="false" outlineLevel="0" collapsed="false">
      <c r="A6" s="4" t="s">
        <v>11</v>
      </c>
      <c r="B6" s="4" t="s">
        <v>12</v>
      </c>
      <c r="C6" s="4" t="s">
        <v>13</v>
      </c>
      <c r="D6" s="4" t="n">
        <v>10</v>
      </c>
      <c r="E6" s="4" t="n">
        <v>15</v>
      </c>
      <c r="F6" s="5" t="n">
        <v>0</v>
      </c>
      <c r="G6" s="6" t="n">
        <f aca="false">(E6/(E6+F6))</f>
        <v>1</v>
      </c>
    </row>
    <row r="7" customFormat="false" ht="15.75" hidden="false" customHeight="false" outlineLevel="0" collapsed="false">
      <c r="A7" s="4" t="s">
        <v>11</v>
      </c>
      <c r="B7" s="4" t="s">
        <v>14</v>
      </c>
      <c r="C7" s="4" t="s">
        <v>15</v>
      </c>
      <c r="D7" s="4" t="n">
        <v>20</v>
      </c>
      <c r="E7" s="4" t="n">
        <v>30</v>
      </c>
      <c r="F7" s="5" t="n">
        <v>0</v>
      </c>
      <c r="G7" s="6" t="n">
        <f aca="false">(E7/(E7+F7))</f>
        <v>1</v>
      </c>
    </row>
    <row r="8" customFormat="false" ht="15.75" hidden="false" customHeight="false" outlineLevel="0" collapsed="false">
      <c r="A8" s="4" t="s">
        <v>16</v>
      </c>
      <c r="B8" s="4" t="s">
        <v>17</v>
      </c>
      <c r="C8" s="4" t="s">
        <v>13</v>
      </c>
      <c r="D8" s="4" t="n">
        <v>15</v>
      </c>
      <c r="E8" s="4" t="n">
        <v>15</v>
      </c>
      <c r="F8" s="5" t="n">
        <v>15</v>
      </c>
      <c r="G8" s="6" t="n">
        <f aca="false">(E8/(E8+F8))</f>
        <v>0.5</v>
      </c>
    </row>
    <row r="9" customFormat="false" ht="15.75" hidden="false" customHeight="false" outlineLevel="0" collapsed="false">
      <c r="A9" s="4" t="s">
        <v>16</v>
      </c>
      <c r="B9" s="4" t="s">
        <v>17</v>
      </c>
      <c r="C9" s="4" t="s">
        <v>15</v>
      </c>
      <c r="D9" s="4" t="n">
        <v>30</v>
      </c>
      <c r="E9" s="4" t="n">
        <v>15</v>
      </c>
      <c r="F9" s="5" t="n">
        <v>15</v>
      </c>
      <c r="G9" s="6" t="n">
        <f aca="false">(E9/(E9+F9))</f>
        <v>0.5</v>
      </c>
    </row>
    <row r="10" customFormat="false" ht="15.75" hidden="false" customHeight="false" outlineLevel="0" collapsed="false">
      <c r="A10" s="4" t="s">
        <v>18</v>
      </c>
      <c r="B10" s="4" t="s">
        <v>19</v>
      </c>
      <c r="C10" s="4" t="s">
        <v>13</v>
      </c>
      <c r="D10" s="4" t="n">
        <v>17</v>
      </c>
      <c r="E10" s="4" t="n">
        <v>15</v>
      </c>
      <c r="F10" s="5" t="n">
        <v>0</v>
      </c>
      <c r="G10" s="6" t="n">
        <f aca="false">(E10/(E10+F10))</f>
        <v>1</v>
      </c>
    </row>
    <row r="11" customFormat="false" ht="15.75" hidden="false" customHeight="false" outlineLevel="0" collapsed="false">
      <c r="A11" s="4" t="s">
        <v>18</v>
      </c>
      <c r="B11" s="4" t="s">
        <v>20</v>
      </c>
      <c r="C11" s="4" t="s">
        <v>15</v>
      </c>
      <c r="D11" s="4" t="n">
        <v>30</v>
      </c>
      <c r="E11" s="4" t="n">
        <v>45</v>
      </c>
      <c r="F11" s="5" t="n">
        <v>0</v>
      </c>
      <c r="G11" s="6" t="n">
        <f aca="false">(E11/(E11+F11))</f>
        <v>1</v>
      </c>
    </row>
    <row r="12" customFormat="false" ht="15.75" hidden="false" customHeight="false" outlineLevel="0" collapsed="false">
      <c r="A12" s="4" t="s">
        <v>18</v>
      </c>
      <c r="B12" s="4" t="s">
        <v>21</v>
      </c>
      <c r="C12" s="4" t="s">
        <v>13</v>
      </c>
      <c r="D12" s="4" t="n">
        <v>5</v>
      </c>
      <c r="E12" s="4" t="n">
        <v>10</v>
      </c>
      <c r="F12" s="5" t="n">
        <v>0</v>
      </c>
      <c r="G12" s="6" t="n">
        <f aca="false">(E12/(E12+F12))</f>
        <v>1</v>
      </c>
    </row>
    <row r="13" customFormat="false" ht="15.75" hidden="false" customHeight="false" outlineLevel="0" collapsed="false">
      <c r="A13" s="4" t="s">
        <v>18</v>
      </c>
      <c r="B13" s="4" t="s">
        <v>21</v>
      </c>
      <c r="C13" s="4" t="s">
        <v>15</v>
      </c>
      <c r="D13" s="4" t="n">
        <v>20</v>
      </c>
      <c r="E13" s="4" t="n">
        <v>10</v>
      </c>
      <c r="F13" s="5" t="n">
        <f aca="false">D13-E13</f>
        <v>10</v>
      </c>
      <c r="G13" s="6" t="n">
        <f aca="false">(E13/(E13+F13))</f>
        <v>0.5</v>
      </c>
    </row>
    <row r="14" customFormat="false" ht="15.75" hidden="false" customHeight="false" outlineLevel="0" collapsed="false">
      <c r="A14" s="4" t="s">
        <v>22</v>
      </c>
      <c r="B14" s="4" t="s">
        <v>23</v>
      </c>
      <c r="C14" s="4" t="s">
        <v>13</v>
      </c>
      <c r="D14" s="4" t="n">
        <v>30</v>
      </c>
      <c r="E14" s="4" t="n">
        <v>40</v>
      </c>
      <c r="F14" s="5" t="n">
        <v>0</v>
      </c>
      <c r="G14" s="6" t="n">
        <f aca="false">(E14/(E14+F14))</f>
        <v>1</v>
      </c>
    </row>
    <row r="15" customFormat="false" ht="15.75" hidden="false" customHeight="false" outlineLevel="0" collapsed="false">
      <c r="A15" s="4" t="s">
        <v>22</v>
      </c>
      <c r="B15" s="4" t="s">
        <v>23</v>
      </c>
      <c r="C15" s="4" t="s">
        <v>15</v>
      </c>
      <c r="D15" s="4" t="n">
        <v>30</v>
      </c>
      <c r="E15" s="4" t="n">
        <v>46</v>
      </c>
      <c r="F15" s="5" t="n">
        <v>0</v>
      </c>
      <c r="G15" s="6" t="n">
        <f aca="false">(E15/(E15+F15))</f>
        <v>1</v>
      </c>
    </row>
    <row r="16" customFormat="false" ht="15.75" hidden="false" customHeight="false" outlineLevel="0" collapsed="false">
      <c r="A16" s="4" t="s">
        <v>24</v>
      </c>
      <c r="B16" s="4" t="s">
        <v>25</v>
      </c>
      <c r="C16" s="4" t="s">
        <v>26</v>
      </c>
      <c r="D16" s="4" t="n">
        <v>40</v>
      </c>
      <c r="E16" s="4" t="n">
        <v>120</v>
      </c>
      <c r="F16" s="5" t="n">
        <v>0</v>
      </c>
      <c r="G16" s="6" t="n">
        <f aca="false">(E16/(E16+F16))</f>
        <v>1</v>
      </c>
    </row>
    <row r="17" customFormat="false" ht="15.75" hidden="false" customHeight="false" outlineLevel="0" collapsed="false">
      <c r="A17" s="4" t="s">
        <v>24</v>
      </c>
      <c r="B17" s="7" t="s">
        <v>25</v>
      </c>
      <c r="C17" s="4" t="s">
        <v>15</v>
      </c>
      <c r="D17" s="4" t="n">
        <v>30</v>
      </c>
      <c r="E17" s="4" t="n">
        <v>40</v>
      </c>
      <c r="F17" s="5" t="n">
        <v>10</v>
      </c>
      <c r="G17" s="6" t="n">
        <f aca="false">(E17/(E17+F17))</f>
        <v>0.8</v>
      </c>
    </row>
    <row r="18" customFormat="false" ht="15.75" hidden="false" customHeight="false" outlineLevel="0" collapsed="false">
      <c r="A18" s="4" t="s">
        <v>27</v>
      </c>
      <c r="B18" s="4" t="s">
        <v>28</v>
      </c>
      <c r="C18" s="4" t="s">
        <v>26</v>
      </c>
      <c r="D18" s="4" t="n">
        <v>40</v>
      </c>
      <c r="E18" s="4" t="n">
        <v>60</v>
      </c>
      <c r="F18" s="5" t="n">
        <v>0</v>
      </c>
      <c r="G18" s="6" t="n">
        <f aca="false">(E18/(E18+F18))</f>
        <v>1</v>
      </c>
    </row>
    <row r="19" customFormat="false" ht="15.75" hidden="false" customHeight="false" outlineLevel="0" collapsed="false">
      <c r="A19" s="4" t="s">
        <v>27</v>
      </c>
      <c r="B19" s="4" t="s">
        <v>29</v>
      </c>
      <c r="C19" s="4" t="s">
        <v>15</v>
      </c>
      <c r="D19" s="4" t="n">
        <v>30</v>
      </c>
      <c r="E19" s="4" t="n">
        <v>43</v>
      </c>
      <c r="F19" s="5" t="n">
        <v>0</v>
      </c>
      <c r="G19" s="6" t="n">
        <f aca="false">(E19/(E19+F19))</f>
        <v>1</v>
      </c>
    </row>
    <row r="20" customFormat="false" ht="15.75" hidden="false" customHeight="false" outlineLevel="0" collapsed="false">
      <c r="A20" s="4" t="s">
        <v>30</v>
      </c>
      <c r="B20" s="4" t="s">
        <v>29</v>
      </c>
      <c r="C20" s="4" t="s">
        <v>15</v>
      </c>
      <c r="D20" s="4" t="n">
        <v>30</v>
      </c>
      <c r="E20" s="4" t="n">
        <v>30</v>
      </c>
      <c r="F20" s="5" t="n">
        <f aca="false">D20-E20</f>
        <v>0</v>
      </c>
      <c r="G20" s="6" t="n">
        <f aca="false">(E20/(E20+F20))</f>
        <v>1</v>
      </c>
    </row>
    <row r="21" customFormat="false" ht="15.75" hidden="false" customHeight="false" outlineLevel="0" collapsed="false">
      <c r="A21" s="4" t="s">
        <v>31</v>
      </c>
      <c r="B21" s="4" t="s">
        <v>32</v>
      </c>
      <c r="C21" s="4" t="s">
        <v>13</v>
      </c>
      <c r="D21" s="4" t="n">
        <v>60</v>
      </c>
      <c r="E21" s="4" t="n">
        <v>45</v>
      </c>
      <c r="F21" s="5" t="n">
        <v>0</v>
      </c>
      <c r="G21" s="6" t="n">
        <f aca="false">(E21/(E21+F21))</f>
        <v>1</v>
      </c>
    </row>
    <row r="22" customFormat="false" ht="15.75" hidden="false" customHeight="false" outlineLevel="0" collapsed="false">
      <c r="A22" s="4" t="s">
        <v>31</v>
      </c>
      <c r="B22" s="4" t="s">
        <v>29</v>
      </c>
      <c r="C22" s="4" t="s">
        <v>15</v>
      </c>
      <c r="D22" s="4" t="n">
        <v>60</v>
      </c>
      <c r="E22" s="4" t="n">
        <v>45</v>
      </c>
      <c r="F22" s="5" t="n">
        <f aca="false">D22-E22</f>
        <v>15</v>
      </c>
      <c r="G22" s="6" t="n">
        <f aca="false">(E22/(E22+F22))</f>
        <v>0.75</v>
      </c>
    </row>
    <row r="23" customFormat="false" ht="15.75" hidden="false" customHeight="false" outlineLevel="0" collapsed="false">
      <c r="A23" s="4" t="s">
        <v>31</v>
      </c>
      <c r="B23" s="4" t="s">
        <v>33</v>
      </c>
      <c r="C23" s="4" t="s">
        <v>26</v>
      </c>
      <c r="D23" s="4" t="n">
        <v>120</v>
      </c>
      <c r="E23" s="4" t="n">
        <v>180</v>
      </c>
      <c r="F23" s="5" t="n">
        <f aca="false">0</f>
        <v>0</v>
      </c>
      <c r="G23" s="6" t="n">
        <f aca="false">(E23/(E23+F23))</f>
        <v>1</v>
      </c>
    </row>
    <row r="24" customFormat="false" ht="15.75" hidden="false" customHeight="false" outlineLevel="0" collapsed="false">
      <c r="A24" s="4" t="s">
        <v>34</v>
      </c>
      <c r="B24" s="4" t="s">
        <v>35</v>
      </c>
      <c r="C24" s="4" t="s">
        <v>15</v>
      </c>
      <c r="D24" s="4" t="n">
        <v>60</v>
      </c>
      <c r="E24" s="4" t="n">
        <v>50</v>
      </c>
      <c r="F24" s="5" t="n">
        <v>0</v>
      </c>
      <c r="G24" s="6" t="n">
        <f aca="false">(E24/(E24+F24))</f>
        <v>1</v>
      </c>
    </row>
    <row r="25" customFormat="false" ht="15.75" hidden="false" customHeight="false" outlineLevel="0" collapsed="false">
      <c r="A25" s="4" t="s">
        <v>34</v>
      </c>
      <c r="B25" s="4" t="s">
        <v>36</v>
      </c>
      <c r="C25" s="4" t="s">
        <v>26</v>
      </c>
      <c r="D25" s="4" t="n">
        <v>60</v>
      </c>
      <c r="E25" s="4" t="n">
        <v>40</v>
      </c>
      <c r="F25" s="5" t="n">
        <f aca="false">0</f>
        <v>0</v>
      </c>
      <c r="G25" s="6" t="n">
        <f aca="false">(E25/(E25+F25))</f>
        <v>1</v>
      </c>
      <c r="I25" s="4"/>
    </row>
    <row r="26" customFormat="false" ht="15.75" hidden="false" customHeight="false" outlineLevel="0" collapsed="false">
      <c r="A26" s="4" t="s">
        <v>8</v>
      </c>
      <c r="B26" s="4" t="s">
        <v>37</v>
      </c>
      <c r="C26" s="4" t="s">
        <v>26</v>
      </c>
      <c r="D26" s="4" t="n">
        <v>200</v>
      </c>
      <c r="E26" s="4" t="n">
        <v>350</v>
      </c>
      <c r="F26" s="5" t="n">
        <f aca="false">0</f>
        <v>0</v>
      </c>
      <c r="G26" s="6" t="n">
        <f aca="false">(E26/(E26+F26))</f>
        <v>1</v>
      </c>
      <c r="I26" s="4"/>
    </row>
    <row r="27" customFormat="false" ht="15.75" hidden="false" customHeight="false" outlineLevel="0" collapsed="false">
      <c r="A27" s="4" t="s">
        <v>38</v>
      </c>
      <c r="B27" s="4" t="s">
        <v>39</v>
      </c>
      <c r="C27" s="4" t="s">
        <v>26</v>
      </c>
      <c r="D27" s="4" t="n">
        <v>100</v>
      </c>
      <c r="E27" s="4" t="n">
        <v>158</v>
      </c>
      <c r="F27" s="5" t="n">
        <f aca="false">40</f>
        <v>40</v>
      </c>
      <c r="G27" s="6" t="n">
        <f aca="false">(E27/(E27+F27))</f>
        <v>0.797979797979798</v>
      </c>
      <c r="I27" s="4"/>
    </row>
    <row r="28" customFormat="false" ht="15.75" hidden="false" customHeight="false" outlineLevel="0" collapsed="false">
      <c r="A28" s="4" t="s">
        <v>24</v>
      </c>
      <c r="B28" s="4" t="s">
        <v>40</v>
      </c>
      <c r="C28" s="4" t="s">
        <v>26</v>
      </c>
      <c r="D28" s="4" t="n">
        <v>100</v>
      </c>
      <c r="E28" s="4" t="n">
        <v>120</v>
      </c>
      <c r="F28" s="5" t="n">
        <f aca="false">0</f>
        <v>0</v>
      </c>
      <c r="G28" s="6" t="n">
        <f aca="false">(E28/(E28+F28))</f>
        <v>1</v>
      </c>
      <c r="I28" s="4"/>
    </row>
    <row r="29" customFormat="false" ht="15.75" hidden="false" customHeight="false" outlineLevel="0" collapsed="false">
      <c r="A29" s="4" t="s">
        <v>24</v>
      </c>
      <c r="B29" s="4" t="s">
        <v>41</v>
      </c>
      <c r="C29" s="4" t="s">
        <v>15</v>
      </c>
      <c r="D29" s="4" t="n">
        <v>100</v>
      </c>
      <c r="E29" s="4" t="n">
        <v>60</v>
      </c>
      <c r="F29" s="5" t="n">
        <v>20</v>
      </c>
      <c r="G29" s="6" t="n">
        <f aca="false">(E29/(E29+F29))</f>
        <v>0.75</v>
      </c>
      <c r="I29" s="4"/>
    </row>
    <row r="30" customFormat="false" ht="15.75" hidden="false" customHeight="false" outlineLevel="0" collapsed="false">
      <c r="A30" s="4" t="s">
        <v>24</v>
      </c>
      <c r="B30" s="4" t="s">
        <v>42</v>
      </c>
      <c r="C30" s="4" t="s">
        <v>13</v>
      </c>
      <c r="D30" s="4" t="n">
        <v>30</v>
      </c>
      <c r="E30" s="4" t="n">
        <v>20</v>
      </c>
      <c r="F30" s="5" t="n">
        <f aca="false">0</f>
        <v>0</v>
      </c>
      <c r="G30" s="6" t="n">
        <f aca="false">(E30/(E30+F30))</f>
        <v>1</v>
      </c>
      <c r="I30" s="4"/>
    </row>
    <row r="31" customFormat="false" ht="15.75" hidden="false" customHeight="false" outlineLevel="0" collapsed="false">
      <c r="A31" s="4" t="s">
        <v>43</v>
      </c>
      <c r="B31" s="4" t="s">
        <v>44</v>
      </c>
      <c r="C31" s="4" t="s">
        <v>13</v>
      </c>
      <c r="D31" s="4" t="n">
        <v>30</v>
      </c>
      <c r="E31" s="4" t="n">
        <v>45</v>
      </c>
      <c r="F31" s="5" t="n">
        <f aca="false">0</f>
        <v>0</v>
      </c>
      <c r="G31" s="6" t="n">
        <f aca="false">(E31/(E31+F31))</f>
        <v>1</v>
      </c>
      <c r="I31" s="4"/>
    </row>
    <row r="32" customFormat="false" ht="15.75" hidden="false" customHeight="false" outlineLevel="0" collapsed="false">
      <c r="A32" s="4" t="s">
        <v>43</v>
      </c>
      <c r="B32" s="4" t="s">
        <v>36</v>
      </c>
      <c r="C32" s="4" t="s">
        <v>26</v>
      </c>
      <c r="D32" s="4" t="n">
        <v>60</v>
      </c>
      <c r="E32" s="4" t="n">
        <v>170</v>
      </c>
      <c r="F32" s="5" t="n">
        <f aca="false">0</f>
        <v>0</v>
      </c>
      <c r="G32" s="6" t="n">
        <f aca="false">(E32/(E32+F32))</f>
        <v>1</v>
      </c>
      <c r="I32" s="4"/>
    </row>
    <row r="33" customFormat="false" ht="15.75" hidden="false" customHeight="false" outlineLevel="0" collapsed="false">
      <c r="A33" s="4" t="s">
        <v>43</v>
      </c>
      <c r="B33" s="4" t="s">
        <v>45</v>
      </c>
      <c r="C33" s="4" t="s">
        <v>15</v>
      </c>
      <c r="D33" s="4" t="n">
        <v>30</v>
      </c>
      <c r="E33" s="4" t="n">
        <v>45</v>
      </c>
      <c r="F33" s="5" t="n">
        <f aca="false">0</f>
        <v>0</v>
      </c>
      <c r="G33" s="6" t="n">
        <f aca="false">(E33/(E33+F33))</f>
        <v>1</v>
      </c>
      <c r="I33" s="4"/>
    </row>
    <row r="34" customFormat="false" ht="15.75" hidden="false" customHeight="true" outlineLevel="0" collapsed="false">
      <c r="A34" s="4" t="s">
        <v>46</v>
      </c>
      <c r="B34" s="4" t="s">
        <v>42</v>
      </c>
      <c r="C34" s="4" t="s">
        <v>13</v>
      </c>
      <c r="D34" s="4" t="n">
        <v>14</v>
      </c>
      <c r="E34" s="4" t="n">
        <v>30</v>
      </c>
      <c r="F34" s="5" t="n">
        <f aca="false">0</f>
        <v>0</v>
      </c>
      <c r="G34" s="6" t="n">
        <f aca="false">(E34/(E34+F34))</f>
        <v>1</v>
      </c>
    </row>
    <row r="35" customFormat="false" ht="15.75" hidden="false" customHeight="false" outlineLevel="0" collapsed="false">
      <c r="A35" s="4" t="s">
        <v>46</v>
      </c>
      <c r="B35" s="4" t="s">
        <v>47</v>
      </c>
      <c r="C35" s="4" t="s">
        <v>15</v>
      </c>
      <c r="D35" s="4" t="n">
        <v>30</v>
      </c>
      <c r="E35" s="4" t="n">
        <v>37</v>
      </c>
      <c r="F35" s="5" t="n">
        <f aca="false">0</f>
        <v>0</v>
      </c>
      <c r="G35" s="6" t="n">
        <f aca="false">(E35/(E35+F35))</f>
        <v>1</v>
      </c>
    </row>
    <row r="36" customFormat="false" ht="15.75" hidden="false" customHeight="false" outlineLevel="0" collapsed="false">
      <c r="A36" s="4" t="s">
        <v>48</v>
      </c>
      <c r="B36" s="4" t="s">
        <v>49</v>
      </c>
      <c r="C36" s="4" t="s">
        <v>13</v>
      </c>
      <c r="D36" s="4" t="n">
        <v>120</v>
      </c>
      <c r="E36" s="4" t="n">
        <v>100</v>
      </c>
      <c r="F36" s="5" t="n">
        <v>20</v>
      </c>
      <c r="G36" s="6" t="n">
        <f aca="false">(E36/(E36+F36))</f>
        <v>0.833333333333333</v>
      </c>
    </row>
    <row r="37" customFormat="false" ht="15.75" hidden="false" customHeight="false" outlineLevel="0" collapsed="false">
      <c r="A37" s="4" t="s">
        <v>48</v>
      </c>
      <c r="B37" s="4" t="s">
        <v>50</v>
      </c>
      <c r="C37" s="4" t="s">
        <v>15</v>
      </c>
      <c r="D37" s="4" t="n">
        <v>60</v>
      </c>
      <c r="E37" s="4" t="n">
        <v>40</v>
      </c>
      <c r="F37" s="5" t="n">
        <v>20</v>
      </c>
      <c r="G37" s="6" t="n">
        <f aca="false">(E37/(E37+F37))</f>
        <v>0.666666666666667</v>
      </c>
    </row>
    <row r="38" customFormat="false" ht="15.75" hidden="false" customHeight="false" outlineLevel="0" collapsed="false">
      <c r="A38" s="4"/>
      <c r="B38" s="4"/>
      <c r="C38" s="4"/>
      <c r="D38" s="4"/>
      <c r="E38" s="4"/>
      <c r="F38" s="5"/>
      <c r="G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5"/>
      <c r="G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5"/>
      <c r="G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5"/>
      <c r="G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5"/>
      <c r="G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5"/>
      <c r="G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5"/>
      <c r="G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5"/>
      <c r="G45" s="4"/>
    </row>
    <row r="46" customFormat="false" ht="15.75" hidden="false" customHeight="false" outlineLevel="0" collapsed="false">
      <c r="A46" s="4"/>
      <c r="B46" s="4"/>
      <c r="C46" s="4"/>
      <c r="D46" s="4" t="n">
        <f aca="false">SUM(D5:D38)</f>
        <v>1791</v>
      </c>
      <c r="E46" s="4" t="n">
        <f aca="false">SUM(E5:E44)</f>
        <v>2519</v>
      </c>
      <c r="F46" s="4" t="n">
        <f aca="false">SUM(F5:F37)</f>
        <v>165</v>
      </c>
      <c r="G46" s="8" t="n">
        <f aca="false">(E46/(E46+F46))</f>
        <v>0.938524590163934</v>
      </c>
    </row>
    <row r="48" customFormat="false" ht="15.75" hidden="false" customHeight="false" outlineLevel="0" collapsed="false">
      <c r="A48" s="1" t="s">
        <v>51</v>
      </c>
    </row>
    <row r="49" customFormat="false" ht="15.75" hidden="false" customHeight="false" outlineLevel="0" collapsed="false">
      <c r="A49" s="9" t="s">
        <v>52</v>
      </c>
      <c r="B49" s="10" t="s">
        <v>53</v>
      </c>
    </row>
    <row r="50" customFormat="false" ht="15.75" hidden="false" customHeight="false" outlineLevel="0" collapsed="false">
      <c r="A50" s="9" t="s">
        <v>5</v>
      </c>
      <c r="B50" s="10" t="s">
        <v>54</v>
      </c>
    </row>
    <row r="51" customFormat="false" ht="15.75" hidden="false" customHeight="false" outlineLevel="0" collapsed="false">
      <c r="A51" s="9" t="s">
        <v>6</v>
      </c>
      <c r="B51" s="10" t="s">
        <v>55</v>
      </c>
    </row>
    <row r="52" customFormat="false" ht="15.75" hidden="false" customHeight="false" outlineLevel="0" collapsed="false">
      <c r="B52" s="1" t="s">
        <v>56</v>
      </c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en-US</dc:language>
  <cp:lastModifiedBy/>
  <dcterms:modified xsi:type="dcterms:W3CDTF">2024-06-05T07:23:49Z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