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topideal_workspace\derp-parent\derp-web-order\src\main\resources\customsTemplate\"/>
    </mc:Choice>
  </mc:AlternateContent>
  <xr:revisionPtr revIDLastSave="0" documentId="13_ncr:1_{BAF2FE4C-B14C-44B8-AE4B-DE348672BC4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示例" sheetId="1" r:id="rId1"/>
    <sheet name="模板" sheetId="2" r:id="rId2"/>
  </sheets>
  <calcPr calcId="181029"/>
</workbook>
</file>

<file path=xl/calcChain.xml><?xml version="1.0" encoding="utf-8"?>
<calcChain xmlns="http://schemas.openxmlformats.org/spreadsheetml/2006/main">
  <c r="H20" i="2" l="1"/>
  <c r="G20" i="2"/>
  <c r="E19" i="2"/>
  <c r="K19" i="2" s="1"/>
  <c r="E18" i="2"/>
  <c r="K18" i="2" s="1"/>
  <c r="E17" i="2"/>
  <c r="K17" i="2" s="1"/>
  <c r="E16" i="2"/>
  <c r="K16" i="2" s="1"/>
  <c r="E15" i="2"/>
  <c r="K15" i="2" s="1"/>
  <c r="E14" i="2"/>
  <c r="K14" i="2" s="1"/>
  <c r="E13" i="2"/>
  <c r="K13" i="2" s="1"/>
  <c r="E12" i="2"/>
  <c r="K12" i="2" s="1"/>
  <c r="E11" i="2"/>
  <c r="K11" i="2" s="1"/>
  <c r="E10" i="2"/>
  <c r="K10" i="2" s="1"/>
  <c r="E9" i="2"/>
  <c r="K9" i="2" s="1"/>
  <c r="E8" i="2"/>
  <c r="K8" i="2" s="1"/>
  <c r="K20" i="2" l="1"/>
  <c r="K21" i="2" s="1"/>
  <c r="K24" i="2" s="1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65724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jx:area(lastCell="I25")
</t>
        </r>
      </text>
    </comment>
    <comment ref="A11" authorId="0" shapeId="0" xr:uid="{00000000-0006-0000-0000-000002000000}">
      <text>
        <r>
          <rPr>
            <sz val="9"/>
            <rFont val="宋体"/>
            <family val="3"/>
            <charset val="134"/>
          </rPr>
          <t xml:space="preserve">jx:each(items="dto.wpItemList" var="item" varIndex="index" lastCell="I11")
</t>
        </r>
      </text>
    </comment>
  </commentList>
</comments>
</file>

<file path=xl/sharedStrings.xml><?xml version="1.0" encoding="utf-8"?>
<sst xmlns="http://schemas.openxmlformats.org/spreadsheetml/2006/main" count="114" uniqueCount="91">
  <si>
    <r>
      <rPr>
        <b/>
        <i/>
        <sz val="20"/>
        <color theme="1"/>
        <rFont val="宋体"/>
        <family val="3"/>
        <charset val="134"/>
      </rPr>
      <t>（</t>
    </r>
    <r>
      <rPr>
        <b/>
        <i/>
        <sz val="20"/>
        <color theme="1"/>
        <rFont val="Times New Roman"/>
        <family val="1"/>
      </rPr>
      <t>${dto.merchantEnglishName}</t>
    </r>
    <r>
      <rPr>
        <b/>
        <i/>
        <sz val="20"/>
        <color theme="1"/>
        <rFont val="宋体"/>
        <family val="3"/>
        <charset val="134"/>
      </rPr>
      <t>）</t>
    </r>
    <r>
      <rPr>
        <b/>
        <i/>
        <sz val="20"/>
        <color theme="1"/>
        <rFont val="Times New Roman"/>
        <family val="1"/>
      </rPr>
      <t xml:space="preserve"> </t>
    </r>
  </si>
  <si>
    <t>Contact:  （jing.lin@topideal.com.cn/020-62262741）</t>
  </si>
  <si>
    <t>COMMERCIAL INVOICE</t>
  </si>
  <si>
    <t>BILL TO (BUYER’S COMPANY NAME)</t>
  </si>
  <si>
    <t>Attn:</t>
  </si>
  <si>
    <t>INVOICE NUMBER:</t>
  </si>
  <si>
    <r>
      <rPr>
        <sz val="11"/>
        <rFont val="Times New Roman"/>
        <family val="1"/>
      </rPr>
      <t>Contact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</rPr>
      <t>siyi.lu@vipshop.com</t>
    </r>
  </si>
  <si>
    <t>INVOICE PARTICULARS</t>
  </si>
  <si>
    <t>Item Description</t>
  </si>
  <si>
    <t>Quantity</t>
  </si>
  <si>
    <t>Unit Price</t>
  </si>
  <si>
    <r>
      <rPr>
        <b/>
        <sz val="11"/>
        <rFont val="宋体"/>
        <family val="3"/>
        <charset val="134"/>
      </rPr>
      <t>客退补贴</t>
    </r>
    <r>
      <rPr>
        <b/>
        <sz val="11"/>
        <rFont val="Times New Roman"/>
        <family val="1"/>
      </rPr>
      <t>Amount Of Customer Return Allowance</t>
    </r>
  </si>
  <si>
    <r>
      <rPr>
        <b/>
        <sz val="11"/>
        <rFont val="宋体"/>
        <family val="3"/>
        <charset val="134"/>
      </rPr>
      <t>客退折让</t>
    </r>
    <r>
      <rPr>
        <b/>
        <sz val="11"/>
        <rFont val="Times New Roman"/>
        <family val="1"/>
      </rPr>
      <t>Promotion DiscountsCustomer Return Details Amount</t>
    </r>
  </si>
  <si>
    <r>
      <rPr>
        <b/>
        <sz val="11"/>
        <rFont val="宋体"/>
        <family val="3"/>
        <charset val="134"/>
      </rPr>
      <t>活动折扣</t>
    </r>
    <r>
      <rPr>
        <b/>
        <sz val="11"/>
        <rFont val="Times New Roman"/>
        <family val="1"/>
      </rPr>
      <t>Promotion Discounts</t>
    </r>
  </si>
  <si>
    <t>补偿折扣
Extra discount</t>
  </si>
  <si>
    <r>
      <rPr>
        <b/>
        <sz val="11"/>
        <rFont val="宋体"/>
        <family val="3"/>
        <charset val="134"/>
      </rPr>
      <t>返利金额</t>
    </r>
    <r>
      <rPr>
        <b/>
        <sz val="11"/>
        <rFont val="Times New Roman"/>
        <family val="1"/>
      </rPr>
      <t>Extra discount Amount</t>
    </r>
  </si>
  <si>
    <t>Currency</t>
  </si>
  <si>
    <t>Amount</t>
  </si>
  <si>
    <t>${dto.currency}</t>
  </si>
  <si>
    <t>Total</t>
  </si>
  <si>
    <t>${dto.totalAllAmount}</t>
  </si>
  <si>
    <t>Notes</t>
  </si>
  <si>
    <t>(1) Order will only be confirmed once the buyer has settled full payment</t>
  </si>
  <si>
    <t>(2) Any bank charges or extra expenses incurred on behalf of the Buyer shall be borne by the Buyer.</t>
  </si>
  <si>
    <t>For and on behalf of:</t>
  </si>
  <si>
    <t>BANK DETAILS</t>
  </si>
  <si>
    <t>Authorized Signature, company chop &amp; date</t>
  </si>
  <si>
    <r>
      <rPr>
        <b/>
        <u/>
        <sz val="11"/>
        <color theme="1"/>
        <rFont val="Arial"/>
        <family val="2"/>
      </rPr>
      <t>BILL TO (BUYER’S COMPANY NAME)</t>
    </r>
    <r>
      <rPr>
        <sz val="11"/>
        <color theme="1"/>
        <rFont val="Arial"/>
        <family val="2"/>
      </rPr>
      <t xml:space="preserve">
</t>
    </r>
    <r>
      <rPr>
        <sz val="11"/>
        <color theme="1"/>
        <rFont val="宋体"/>
        <family val="3"/>
        <charset val="134"/>
      </rPr>
      <t>客户英文名称</t>
    </r>
    <r>
      <rPr>
        <b/>
        <sz val="11"/>
        <color rgb="FFFF0000"/>
        <rFont val="Arial"/>
        <family val="2"/>
      </rPr>
      <t xml:space="preserve">
Address</t>
    </r>
    <r>
      <rPr>
        <b/>
        <sz val="11"/>
        <color rgb="FFFF0000"/>
        <rFont val="Arial Unicode MS"/>
        <family val="2"/>
        <charset val="134"/>
      </rPr>
      <t>：客户英文地址</t>
    </r>
    <r>
      <rPr>
        <b/>
        <sz val="11"/>
        <color rgb="FFFF0000"/>
        <rFont val="Arial"/>
        <family val="2"/>
      </rPr>
      <t xml:space="preserve">
</t>
    </r>
    <r>
      <rPr>
        <b/>
        <sz val="11"/>
        <rFont val="Arial"/>
        <family val="2"/>
      </rPr>
      <t>Attn: 
Contact</t>
    </r>
    <r>
      <rPr>
        <b/>
        <sz val="11"/>
        <rFont val="Arial Unicode MS"/>
        <family val="2"/>
        <charset val="134"/>
      </rPr>
      <t>：</t>
    </r>
    <r>
      <rPr>
        <b/>
        <sz val="11"/>
        <rFont val="Arial"/>
        <family val="2"/>
      </rPr>
      <t xml:space="preserve">siyi.lu@vipshop.com </t>
    </r>
    <r>
      <rPr>
        <sz val="11"/>
        <color theme="1"/>
        <rFont val="Arial"/>
        <family val="2"/>
      </rPr>
      <t xml:space="preserve">
</t>
    </r>
  </si>
  <si>
    <r>
      <rPr>
        <b/>
        <sz val="11"/>
        <color rgb="FFFF0000"/>
        <rFont val="Arial"/>
        <family val="2"/>
      </rPr>
      <t>INVOICE DATE :</t>
    </r>
    <r>
      <rPr>
        <b/>
        <sz val="11"/>
        <color rgb="FFFF0000"/>
        <rFont val="宋体"/>
        <family val="3"/>
        <charset val="134"/>
      </rPr>
      <t>（输入框）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00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INVOICE NUMBER:</t>
    </r>
    <r>
      <rPr>
        <sz val="11"/>
        <color rgb="FFFF0000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宋体"/>
        <family val="3"/>
        <charset val="134"/>
      </rPr>
      <t>（输入框）</t>
    </r>
    <r>
      <rPr>
        <sz val="11"/>
        <color theme="1"/>
        <rFont val="Arial"/>
        <family val="2"/>
      </rPr>
      <t xml:space="preserve">
</t>
    </r>
  </si>
  <si>
    <t>应收数量</t>
  </si>
  <si>
    <t>应收单价</t>
  </si>
  <si>
    <t>对应费用金额</t>
  </si>
  <si>
    <t>币种</t>
  </si>
  <si>
    <t>总金额（应收单价*应收数量-费用金额）</t>
  </si>
  <si>
    <t>SKU</t>
  </si>
  <si>
    <t>客退补贴Amount Of Customer Return Allowance</t>
  </si>
  <si>
    <t>客退折让Promotion DiscountsCustomer Return Details Amount</t>
  </si>
  <si>
    <t>活动折扣Promotion Discounts</t>
  </si>
  <si>
    <t>返利金额Extra discount Amount</t>
  </si>
  <si>
    <t>Bayer拜耳Berocca宝力加芒橙维生素VC泡腾片45片</t>
  </si>
  <si>
    <t>9310160821560</t>
  </si>
  <si>
    <t>HKD</t>
  </si>
  <si>
    <t>Bayer拜耳Berocca宝力加香橙维生素VC泡腾片15片</t>
  </si>
  <si>
    <t>9310160820105</t>
  </si>
  <si>
    <t>Bayer拜耳one a day男士复合维生素200粒</t>
  </si>
  <si>
    <t>016500080145</t>
  </si>
  <si>
    <t>Bayer拜耳one a day男士复合维生素200粒到期日2021.3.1</t>
  </si>
  <si>
    <t>Bayer拜耳one a day男士复合维生素番茄红素男性前列腺保健100粒</t>
  </si>
  <si>
    <t>016500080121</t>
  </si>
  <si>
    <t>Bayer拜耳one a day男士中老年复合维生素65片 到期日2021.4.1</t>
  </si>
  <si>
    <t>016500550082</t>
  </si>
  <si>
    <t>Bayer拜耳one a day女士成人复合维生素c160粒到期日（2021.5.1）</t>
  </si>
  <si>
    <t>016500545897</t>
  </si>
  <si>
    <t>Bayer拜耳one a day女士复合维生素含烟酰胺200粒 到期日2021.3.1</t>
  </si>
  <si>
    <t>016500074120</t>
  </si>
  <si>
    <t>Bayer拜耳one a day女士加速代谢复合维生素50片 到期日2021.8.1</t>
  </si>
  <si>
    <t>016500513285</t>
  </si>
  <si>
    <t>Bayer拜耳one a day女士中老年复合维生素c65片 到期日2021.9.1</t>
  </si>
  <si>
    <t>016500565291</t>
  </si>
  <si>
    <t>Bayer拜耳Priorin滋养发根60粒</t>
  </si>
  <si>
    <t>4057599000504</t>
  </si>
  <si>
    <t>美国美信维生素D3孕期成人中老年柠檬酸钙(小粒装)200粒</t>
  </si>
  <si>
    <t>016500535034</t>
  </si>
  <si>
    <t>Bayer-合计</t>
  </si>
  <si>
    <r>
      <rPr>
        <b/>
        <sz val="11"/>
        <color rgb="FFFF0000"/>
        <rFont val="Times New Roman"/>
        <family val="1"/>
      </rPr>
      <t>Total</t>
    </r>
    <r>
      <rPr>
        <b/>
        <sz val="11"/>
        <color rgb="FFFF0000"/>
        <rFont val="宋体"/>
        <family val="3"/>
        <charset val="134"/>
      </rPr>
      <t>（</t>
    </r>
    <r>
      <rPr>
        <b/>
        <sz val="11"/>
        <color rgb="FFFF0000"/>
        <rFont val="Times New Roman"/>
        <family val="1"/>
      </rPr>
      <t>HKD)</t>
    </r>
  </si>
  <si>
    <t>写在模板里</t>
  </si>
  <si>
    <r>
      <rPr>
        <b/>
        <sz val="11"/>
        <color theme="1"/>
        <rFont val="Times New Roman"/>
        <family val="1"/>
      </rPr>
      <t>For and on behalf of:
(Seller) Supplier A Co. Ltd</t>
    </r>
    <r>
      <rPr>
        <b/>
        <sz val="11"/>
        <color rgb="FFFF0000"/>
        <rFont val="宋体"/>
        <family val="3"/>
        <charset val="134"/>
      </rPr>
      <t>（红色括号内为公司英文名称）</t>
    </r>
    <r>
      <rPr>
        <b/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BANK DETAILS
BANK NAME</t>
    </r>
    <r>
      <rPr>
        <sz val="12"/>
        <color theme="1"/>
        <rFont val="宋体"/>
        <family val="3"/>
        <charset val="134"/>
      </rPr>
      <t>：</t>
    </r>
    <r>
      <rPr>
        <sz val="12"/>
        <color rgb="FFFF0000"/>
        <rFont val="宋体"/>
        <family val="3"/>
        <charset val="134"/>
      </rPr>
      <t>（公司银行名称）</t>
    </r>
    <r>
      <rPr>
        <sz val="12"/>
        <color theme="1"/>
        <rFont val="Times New Roman"/>
        <family val="1"/>
      </rPr>
      <t xml:space="preserve">
</t>
    </r>
    <r>
      <rPr>
        <sz val="12"/>
        <color rgb="FFFF0000"/>
        <rFont val="宋体"/>
        <family val="3"/>
        <charset val="134"/>
      </rPr>
      <t>（公司银行地址）</t>
    </r>
    <r>
      <rPr>
        <sz val="12"/>
        <color theme="1"/>
        <rFont val="Times New Roman"/>
        <family val="1"/>
      </rPr>
      <t xml:space="preserve">
ACCOUNT NO.  </t>
    </r>
    <r>
      <rPr>
        <sz val="12"/>
        <color rgb="FFFF0000"/>
        <rFont val="宋体"/>
        <family val="3"/>
        <charset val="134"/>
      </rPr>
      <t>（公司银行账号）</t>
    </r>
    <r>
      <rPr>
        <sz val="12"/>
        <color theme="1"/>
        <rFont val="Times New Roman"/>
        <family val="1"/>
      </rPr>
      <t xml:space="preserve">
SWIFT CODE  </t>
    </r>
    <r>
      <rPr>
        <sz val="12"/>
        <color rgb="FFFF0000"/>
        <rFont val="宋体"/>
        <family val="3"/>
        <charset val="134"/>
      </rPr>
      <t>（公司</t>
    </r>
    <r>
      <rPr>
        <sz val="12"/>
        <color rgb="FFFF0000"/>
        <rFont val="Times New Roman"/>
        <family val="1"/>
      </rPr>
      <t>SWIFT CODE</t>
    </r>
    <r>
      <rPr>
        <sz val="12"/>
        <color rgb="FFFF0000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
_______________________________________
Authorized Signature, company chop &amp; date
</t>
    </r>
  </si>
  <si>
    <t xml:space="preserve">Supplier
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
</t>
  </si>
  <si>
    <t>Address:（${dto.englishRegisteredAddress}）&lt;input type="hidden" name="englishRegisteredAddress" value="${dto.englishRegisteredAddress}"&gt;</t>
  </si>
  <si>
    <t>${dto.customerEnName}&lt;input type="hidden" name="customerEnName" value="${dto.customerEnName}"&gt;</t>
  </si>
  <si>
    <t>INVOICE DATE : &lt;input name="invoiceDate" value="${dto.invoiceDate}" data-dom-type="time"&gt;</t>
  </si>
  <si>
    <t>${item.goodsName}&lt;input name="goodsName" value="${item.goodsName}" type="hidden" /&gt;</t>
  </si>
  <si>
    <t>${item.totalNum}&lt;input name="totalNum" value="${item.totalNum}" type="hidden" /&gt;</t>
  </si>
  <si>
    <t>${item.price}&lt;input name="price" value="${item.price}" type="hidden" /&gt;</t>
  </si>
  <si>
    <t>&lt;input name="customerReturn" value="${item.customerReturn}" style="width: 80px;" data-dom-type="calc"/&gt;</t>
  </si>
  <si>
    <t>&lt;input name="promotionDiscountsCust" value="${item.promotionDiscountsCust}"  style="width: 80px;" data-dom-type="calc"/&gt;</t>
  </si>
  <si>
    <t>&lt;input name="promotionDiscounts" value="${item.promotionDiscounts}"  style="width: 80px;" data-dom-type="calc"/&gt;</t>
  </si>
  <si>
    <t>&lt;input name="extraAmount" value="${item.extraAmount}" style="width: 80px;" data-dom-type="calc"/&gt;</t>
  </si>
  <si>
    <t>&lt;input name="totalPrice" value="${item.totalPrice}" style="width: 80px;" data-dom-type="calc"/&gt;</t>
  </si>
  <si>
    <t>&lt;input name="customerReturnAll" value="${dto.customerReturnAll}" style="width: 80px;" data-dom-type="calc"/&gt;</t>
  </si>
  <si>
    <t>&lt;input name="promotionDiscountsCustAll" value="${dto.promotionDiscountsCustAll}"  style="width: 80px;" data-dom-type="calc"/&gt;</t>
  </si>
  <si>
    <t>&lt;input name="promotionDiscountsAll" value="${dto.promotionDiscountsAll}"  style="width: 80px;" data-dom-type="calc"/&gt;</t>
  </si>
  <si>
    <t>&lt;input name="extraAmountAll" value="${dto.extraAmountAll}" style="width: 80px;" data-dom-type="calc"/&gt;</t>
  </si>
  <si>
    <t>Total(${dto.currency})&lt;input type="hidden" name="currency" value="${dto.currency}"&gt;</t>
  </si>
  <si>
    <t>&lt;input name="totalAllAmount" value="${dto.totalAllAmount}" style="width: 80px;" data-dom-type="calc"/&gt;</t>
  </si>
  <si>
    <t>(Seller) Supplier A Co. Ltd（${dto.merchantEnglishName}）&lt;input name="merchantEnglishName" value="${dto.merchantEnglishName}" type="hidden" /&gt;</t>
  </si>
  <si>
    <t>BANK NAME：${dto.depositBank}&lt;input name="depositBank" value="${dto.depositBank}" type="hidden" /&gt;</t>
  </si>
  <si>
    <t>${dto.bankAddress}&lt;input name="bankAddress" value="${dto.bankAddress}" type="hidden" /&gt;</t>
  </si>
  <si>
    <t>ACCOUNT NO.  ${dto.bankAccount}&lt;input name="bankAccount" value="${dto.bankAccount}" type="hidden" /&gt;</t>
  </si>
  <si>
    <t>SWIFT CODE  ${dto.swiftCode}&lt;input name="swiftCode" value="${dto.swiftCode}" type="hidden" /&gt;</t>
  </si>
  <si>
    <r>
      <t>Address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imes New Roman"/>
        <family val="1"/>
      </rPr>
      <t>${dto.enBusinessAddress}&lt;input type="hidden" name="enBusinessAddress" value="${dto.enBusinessAddress}"&gt;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</si>
</sst>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0.00_);[Red]\(0.00\)"/>
    <numFmt numFmtId="177" formatCode="[$-409]d/mmm/yy;@"/>
  </numFmts>
  <fonts count="42">
    <font>
      <sz val="11"/>
      <color theme="1"/>
      <name val="宋体"/>
      <charset val="134"/>
      <scheme val="minor"/>
    </font>
    <font>
      <b/>
      <i/>
      <sz val="11"/>
      <color theme="1"/>
      <name val="西文"/>
      <charset val="134"/>
    </font>
    <font>
      <b/>
      <sz val="36"/>
      <color theme="1"/>
      <name val="宋体"/>
      <family val="3"/>
      <charset val="134"/>
      <scheme val="minor"/>
    </font>
    <font>
      <sz val="72"/>
      <color theme="1"/>
      <name val="宋体"/>
      <family val="3"/>
      <charset val="134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u/>
      <sz val="16"/>
      <color theme="1"/>
      <name val="Arial Unicode MS"/>
      <family val="2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u/>
      <sz val="12"/>
      <color rgb="FF800080"/>
      <name val="宋体"/>
      <family val="3"/>
      <charset val="134"/>
    </font>
    <font>
      <b/>
      <sz val="11"/>
      <color rgb="FF000000"/>
      <name val="Times New Roman"/>
      <family val="1"/>
    </font>
    <font>
      <b/>
      <i/>
      <sz val="20"/>
      <color theme="1"/>
      <name val="Times New Roman"/>
      <family val="1"/>
    </font>
    <font>
      <sz val="12"/>
      <color theme="1"/>
      <name val="Times New Roman"/>
      <family val="1"/>
    </font>
    <font>
      <b/>
      <i/>
      <sz val="20"/>
      <color theme="1"/>
      <name val="宋体"/>
      <family val="3"/>
      <charset val="134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rgb="FFFF0000"/>
      <name val="Arial Unicode MS"/>
      <family val="2"/>
      <charset val="134"/>
    </font>
    <font>
      <b/>
      <sz val="11"/>
      <name val="Arial"/>
      <family val="2"/>
    </font>
    <font>
      <b/>
      <sz val="11"/>
      <name val="Arial Unicode MS"/>
      <family val="2"/>
      <charset val="134"/>
    </font>
    <font>
      <sz val="11"/>
      <color rgb="FFFF0000"/>
      <name val="Arial"/>
      <family val="2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Times New Roman"/>
      <family val="1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40" fillId="0" borderId="0">
      <alignment vertical="center"/>
    </xf>
    <xf numFmtId="9" fontId="40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40" fillId="0" borderId="0"/>
  </cellStyleXfs>
  <cellXfs count="101">
    <xf numFmtId="0" fontId="0" fillId="0" borderId="0" xfId="0">
      <alignment vertical="center"/>
    </xf>
    <xf numFmtId="0" fontId="40" fillId="0" borderId="0" xfId="1">
      <alignment vertical="center"/>
    </xf>
    <xf numFmtId="0" fontId="0" fillId="0" borderId="0" xfId="1" applyFont="1">
      <alignment vertical="center"/>
    </xf>
    <xf numFmtId="0" fontId="1" fillId="0" borderId="0" xfId="1" applyFont="1" applyFill="1">
      <alignment vertical="center"/>
    </xf>
    <xf numFmtId="0" fontId="40" fillId="0" borderId="0" xfId="1" applyFill="1">
      <alignment vertical="center"/>
    </xf>
    <xf numFmtId="0" fontId="40" fillId="0" borderId="1" xfId="1" applyFill="1" applyBorder="1">
      <alignment vertical="center"/>
    </xf>
    <xf numFmtId="0" fontId="4" fillId="0" borderId="0" xfId="4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7" fillId="0" borderId="0" xfId="1" applyFont="1" applyFill="1" applyAlignment="1">
      <alignment horizontal="justify" vertical="center"/>
    </xf>
    <xf numFmtId="0" fontId="8" fillId="0" borderId="0" xfId="1" applyFont="1" applyFill="1">
      <alignment vertical="center"/>
    </xf>
    <xf numFmtId="0" fontId="9" fillId="0" borderId="3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0" fillId="0" borderId="6" xfId="1" applyFont="1" applyFill="1" applyBorder="1" applyAlignment="1">
      <alignment horizontal="center" vertical="center" wrapText="1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9" xfId="1" applyFont="1" applyFill="1" applyBorder="1" applyAlignment="1">
      <alignment horizontal="center" vertical="center" wrapText="1"/>
    </xf>
    <xf numFmtId="43" fontId="11" fillId="0" borderId="9" xfId="1" applyNumberFormat="1" applyFont="1" applyFill="1" applyBorder="1" applyAlignment="1">
      <alignment horizontal="center" vertical="center" wrapText="1"/>
    </xf>
    <xf numFmtId="43" fontId="11" fillId="0" borderId="10" xfId="1" applyNumberFormat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43" fontId="13" fillId="0" borderId="9" xfId="1" applyNumberFormat="1" applyFont="1" applyFill="1" applyBorder="1" applyAlignment="1">
      <alignment horizontal="center" vertical="center" wrapText="1"/>
    </xf>
    <xf numFmtId="43" fontId="13" fillId="0" borderId="12" xfId="1" applyNumberFormat="1" applyFont="1" applyFill="1" applyBorder="1" applyAlignment="1">
      <alignment horizontal="center" vertical="center" wrapText="1"/>
    </xf>
    <xf numFmtId="0" fontId="14" fillId="0" borderId="13" xfId="1" applyFont="1" applyFill="1" applyBorder="1" applyAlignment="1">
      <alignment horizontal="justify" vertical="center"/>
    </xf>
    <xf numFmtId="0" fontId="14" fillId="0" borderId="14" xfId="1" applyFont="1" applyFill="1" applyBorder="1" applyAlignment="1">
      <alignment horizontal="justify" vertical="center"/>
    </xf>
    <xf numFmtId="2" fontId="14" fillId="0" borderId="15" xfId="5" applyNumberFormat="1" applyFont="1" applyFill="1" applyBorder="1"/>
    <xf numFmtId="0" fontId="14" fillId="0" borderId="15" xfId="5" applyFont="1" applyFill="1" applyBorder="1"/>
    <xf numFmtId="0" fontId="14" fillId="0" borderId="15" xfId="1" applyFont="1" applyFill="1" applyBorder="1" applyAlignment="1">
      <alignment horizontal="center" vertical="center"/>
    </xf>
    <xf numFmtId="0" fontId="14" fillId="0" borderId="16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justify" vertical="center"/>
    </xf>
    <xf numFmtId="2" fontId="14" fillId="0" borderId="0" xfId="5" applyNumberFormat="1" applyFont="1" applyFill="1" applyBorder="1"/>
    <xf numFmtId="0" fontId="14" fillId="0" borderId="0" xfId="5" applyFont="1" applyFill="1" applyBorder="1"/>
    <xf numFmtId="0" fontId="14" fillId="0" borderId="0" xfId="1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left" vertical="center"/>
    </xf>
    <xf numFmtId="0" fontId="14" fillId="0" borderId="0" xfId="1" applyFont="1">
      <alignment vertical="center"/>
    </xf>
    <xf numFmtId="0" fontId="15" fillId="0" borderId="0" xfId="1" applyFont="1" applyBorder="1" applyAlignment="1">
      <alignment horizontal="left" vertical="center"/>
    </xf>
    <xf numFmtId="0" fontId="16" fillId="0" borderId="0" xfId="1" applyFont="1" applyAlignment="1">
      <alignment horizontal="justify" vertical="center"/>
    </xf>
    <xf numFmtId="0" fontId="14" fillId="0" borderId="0" xfId="1" applyFont="1" applyBorder="1">
      <alignment vertical="center"/>
    </xf>
    <xf numFmtId="0" fontId="14" fillId="0" borderId="0" xfId="1" applyFont="1" applyAlignment="1">
      <alignment horizontal="justify" vertical="center"/>
    </xf>
    <xf numFmtId="0" fontId="18" fillId="0" borderId="0" xfId="1" applyFont="1" applyAlignment="1">
      <alignment horizontal="justify" vertical="center" wrapText="1"/>
    </xf>
    <xf numFmtId="0" fontId="14" fillId="0" borderId="0" xfId="1" applyFont="1" applyAlignment="1">
      <alignment horizontal="justify" vertical="center" wrapText="1"/>
    </xf>
    <xf numFmtId="9" fontId="0" fillId="0" borderId="0" xfId="2" applyFont="1" applyAlignment="1">
      <alignment vertical="center"/>
    </xf>
    <xf numFmtId="9" fontId="19" fillId="0" borderId="0" xfId="2" applyFont="1" applyAlignment="1" applyProtection="1">
      <alignment vertical="center"/>
    </xf>
    <xf numFmtId="0" fontId="9" fillId="0" borderId="17" xfId="1" applyFont="1" applyFill="1" applyBorder="1" applyAlignment="1">
      <alignment horizontal="center" vertical="center" wrapText="1"/>
    </xf>
    <xf numFmtId="43" fontId="11" fillId="0" borderId="18" xfId="3" applyNumberFormat="1" applyFont="1" applyFill="1" applyBorder="1" applyAlignment="1">
      <alignment horizontal="right" vertical="center" wrapText="1"/>
    </xf>
    <xf numFmtId="43" fontId="0" fillId="0" borderId="0" xfId="1" applyNumberFormat="1" applyFont="1">
      <alignment vertical="center"/>
    </xf>
    <xf numFmtId="43" fontId="13" fillId="0" borderId="18" xfId="3" applyNumberFormat="1" applyFont="1" applyFill="1" applyBorder="1" applyAlignment="1">
      <alignment horizontal="right" vertical="center" wrapText="1"/>
    </xf>
    <xf numFmtId="43" fontId="13" fillId="0" borderId="19" xfId="3" applyFont="1" applyFill="1" applyBorder="1" applyAlignment="1">
      <alignment horizontal="center" vertical="center" wrapText="1"/>
    </xf>
    <xf numFmtId="43" fontId="18" fillId="0" borderId="0" xfId="5" applyNumberFormat="1" applyFont="1" applyFill="1" applyBorder="1"/>
    <xf numFmtId="176" fontId="20" fillId="0" borderId="22" xfId="1" applyNumberFormat="1" applyFont="1" applyFill="1" applyBorder="1" applyAlignment="1">
      <alignment horizontal="right" vertical="center" wrapText="1"/>
    </xf>
    <xf numFmtId="176" fontId="20" fillId="0" borderId="25" xfId="1" applyNumberFormat="1" applyFont="1" applyFill="1" applyBorder="1" applyAlignment="1">
      <alignment horizontal="right" vertical="center" wrapText="1"/>
    </xf>
    <xf numFmtId="0" fontId="21" fillId="0" borderId="0" xfId="1" applyFont="1" applyFill="1" applyAlignment="1">
      <alignment horizontal="center" vertical="center" wrapText="1"/>
    </xf>
    <xf numFmtId="0" fontId="23" fillId="0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left" vertical="top" wrapText="1"/>
    </xf>
    <xf numFmtId="0" fontId="14" fillId="0" borderId="0" xfId="1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0" fontId="13" fillId="0" borderId="9" xfId="1" applyFont="1" applyFill="1" applyBorder="1" applyAlignment="1">
      <alignment horizontal="center" vertical="center" wrapText="1"/>
    </xf>
    <xf numFmtId="0" fontId="27" fillId="0" borderId="1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left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8" fillId="0" borderId="9" xfId="1" applyFont="1" applyFill="1" applyBorder="1" applyAlignment="1">
      <alignment horizontal="justify" vertical="center"/>
    </xf>
    <xf numFmtId="2" fontId="14" fillId="0" borderId="9" xfId="5" applyNumberFormat="1" applyFont="1" applyFill="1" applyBorder="1"/>
    <xf numFmtId="0" fontId="14" fillId="0" borderId="9" xfId="5" applyFont="1" applyFill="1" applyBorder="1"/>
    <xf numFmtId="0" fontId="13" fillId="0" borderId="0" xfId="1" applyFont="1" applyBorder="1" applyAlignment="1">
      <alignment vertical="center"/>
    </xf>
    <xf numFmtId="0" fontId="14" fillId="0" borderId="0" xfId="1" applyFont="1" applyFill="1" applyAlignment="1">
      <alignment horizontal="justify" vertical="center"/>
    </xf>
    <xf numFmtId="0" fontId="14" fillId="0" borderId="0" xfId="5" applyFont="1" applyFill="1" applyAlignment="1">
      <alignment horizontal="left" vertical="center"/>
    </xf>
    <xf numFmtId="0" fontId="13" fillId="0" borderId="0" xfId="1" applyFont="1" applyAlignment="1">
      <alignment vertical="center"/>
    </xf>
    <xf numFmtId="0" fontId="14" fillId="0" borderId="10" xfId="1" applyFont="1" applyFill="1" applyBorder="1" applyAlignment="1">
      <alignment horizontal="center" vertical="center"/>
    </xf>
    <xf numFmtId="43" fontId="13" fillId="0" borderId="9" xfId="3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top" wrapText="1"/>
    </xf>
    <xf numFmtId="0" fontId="22" fillId="0" borderId="0" xfId="1" applyFont="1">
      <alignment vertical="center"/>
    </xf>
    <xf numFmtId="0" fontId="24" fillId="0" borderId="0" xfId="1" applyFont="1" applyFill="1" applyAlignment="1">
      <alignment vertical="center" wrapText="1"/>
    </xf>
    <xf numFmtId="0" fontId="2" fillId="0" borderId="2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horizontal="left" vertical="center" wrapText="1"/>
    </xf>
    <xf numFmtId="0" fontId="0" fillId="0" borderId="0" xfId="1" applyFont="1" applyFill="1" applyAlignment="1">
      <alignment horizontal="center" vertical="center"/>
    </xf>
    <xf numFmtId="0" fontId="0" fillId="0" borderId="0" xfId="1" applyFont="1" applyFill="1" applyAlignment="1">
      <alignment vertical="center"/>
    </xf>
    <xf numFmtId="0" fontId="11" fillId="0" borderId="0" xfId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/>
    </xf>
    <xf numFmtId="0" fontId="26" fillId="0" borderId="0" xfId="1" applyFont="1" applyFill="1" applyAlignment="1">
      <alignment horizontal="left"/>
    </xf>
    <xf numFmtId="0" fontId="14" fillId="0" borderId="0" xfId="5" applyFont="1" applyFill="1" applyBorder="1" applyAlignment="1">
      <alignment horizontal="left" vertical="center"/>
    </xf>
    <xf numFmtId="0" fontId="16" fillId="0" borderId="0" xfId="1" applyFont="1" applyAlignment="1">
      <alignment horizontal="justify" vertical="center"/>
    </xf>
    <xf numFmtId="0" fontId="14" fillId="0" borderId="0" xfId="1" applyFont="1" applyAlignment="1">
      <alignment horizontal="justify" vertical="center"/>
    </xf>
    <xf numFmtId="0" fontId="14" fillId="0" borderId="0" xfId="1" applyFont="1" applyAlignment="1">
      <alignment horizontal="justify" vertical="top"/>
    </xf>
    <xf numFmtId="0" fontId="25" fillId="0" borderId="0" xfId="1" applyFont="1" applyAlignment="1">
      <alignment vertical="center" wrapText="1"/>
    </xf>
    <xf numFmtId="0" fontId="14" fillId="0" borderId="0" xfId="1" applyFont="1" applyAlignment="1">
      <alignment vertical="top" wrapText="1"/>
    </xf>
    <xf numFmtId="0" fontId="25" fillId="0" borderId="0" xfId="1" applyFont="1" applyAlignment="1">
      <alignment vertical="top" wrapText="1"/>
    </xf>
    <xf numFmtId="0" fontId="15" fillId="0" borderId="0" xfId="1" applyFont="1" applyBorder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left" vertical="center" wrapText="1"/>
    </xf>
    <xf numFmtId="0" fontId="5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177" fontId="12" fillId="0" borderId="7" xfId="4" applyNumberFormat="1" applyFont="1" applyFill="1" applyBorder="1" applyAlignment="1">
      <alignment horizontal="center" vertical="center" wrapText="1"/>
    </xf>
    <xf numFmtId="177" fontId="12" fillId="0" borderId="9" xfId="4" applyNumberFormat="1" applyFont="1" applyFill="1" applyBorder="1" applyAlignment="1">
      <alignment vertical="center" wrapText="1"/>
    </xf>
    <xf numFmtId="0" fontId="14" fillId="0" borderId="20" xfId="5" applyFont="1" applyFill="1" applyBorder="1" applyAlignment="1">
      <alignment horizontal="left" vertical="center"/>
    </xf>
    <xf numFmtId="0" fontId="14" fillId="0" borderId="21" xfId="5" applyFont="1" applyFill="1" applyBorder="1" applyAlignment="1">
      <alignment horizontal="left" vertical="center"/>
    </xf>
  </cellXfs>
  <cellStyles count="6">
    <cellStyle name="百分比" xfId="2" builtinId="5"/>
    <cellStyle name="常规" xfId="0" builtinId="0"/>
    <cellStyle name="常规 15 2" xfId="1" xr:uid="{00000000-0005-0000-0000-000009000000}"/>
    <cellStyle name="常规 16" xfId="4" xr:uid="{00000000-0005-0000-0000-000022000000}"/>
    <cellStyle name="常规 2 2 2" xfId="5" xr:uid="{00000000-0005-0000-0000-000026000000}"/>
    <cellStyle name="千位分隔 3 2" xfId="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1</xdr:row>
      <xdr:rowOff>0</xdr:rowOff>
    </xdr:from>
    <xdr:to>
      <xdr:col>10</xdr:col>
      <xdr:colOff>1019176</xdr:colOff>
      <xdr:row>2</xdr:row>
      <xdr:rowOff>371475</xdr:rowOff>
    </xdr:to>
    <xdr:sp macro="" textlink="">
      <xdr:nvSpPr>
        <xdr:cNvPr id="2" name="文本框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382135" y="431800"/>
          <a:ext cx="8843010" cy="86677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>
            <a:spcAft>
              <a:spcPts val="0"/>
            </a:spcAft>
          </a:pP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Address:</a:t>
          </a:r>
          <a:r>
            <a:rPr lang="zh-CN" altLang="en-US" sz="1200" b="1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（公司英文地址</a:t>
          </a: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）</a:t>
          </a:r>
        </a:p>
        <a:p>
          <a:pPr>
            <a:spcAft>
              <a:spcPts val="0"/>
            </a:spcAft>
          </a:pPr>
          <a:r>
            <a:rPr lang="en-US" sz="1200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 </a:t>
          </a:r>
        </a:p>
        <a:p>
          <a:pPr>
            <a:spcAft>
              <a:spcPts val="0"/>
            </a:spcAft>
          </a:pPr>
          <a:r>
            <a:rPr lang="en-US" sz="1200" b="1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Contact:  </a:t>
          </a:r>
          <a:r>
            <a:rPr lang="zh-CN" altLang="en-US" sz="1200" b="0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（</a:t>
          </a:r>
          <a:r>
            <a:rPr lang="en-US" altLang="zh-CN" sz="1200">
              <a:solidFill>
                <a:srgbClr val="FF0000"/>
              </a:solidFill>
              <a:effectLst/>
              <a:latin typeface="Arial" panose="020B0604020202020204"/>
              <a:ea typeface="+mn-ea"/>
            </a:rPr>
            <a:t>jing.lin@topideal.com.cn/020-62262741</a:t>
          </a:r>
          <a:r>
            <a:rPr lang="zh-CN" altLang="en-US" sz="1400">
              <a:solidFill>
                <a:srgbClr val="FF0000"/>
              </a:solidFill>
              <a:effectLst/>
              <a:latin typeface="Arial" panose="020B0604020202020204"/>
              <a:ea typeface="宋体" panose="02010600030101010101" pitchFamily="7" charset="-122"/>
            </a:rPr>
            <a:t>）</a:t>
          </a:r>
          <a:endParaRPr lang="en-US" altLang="zh-CN" sz="1400">
            <a:solidFill>
              <a:srgbClr val="FF0000"/>
            </a:solidFill>
            <a:effectLst/>
            <a:latin typeface="Arial" panose="020B0604020202020204"/>
            <a:ea typeface="宋体" panose="02010600030101010101" pitchFamily="7" charset="-122"/>
          </a:endParaRPr>
        </a:p>
        <a:p>
          <a:pPr>
            <a:spcAft>
              <a:spcPts val="0"/>
            </a:spcAft>
          </a:pPr>
          <a:endParaRPr lang="en-US" altLang="en-US" sz="1400">
            <a:solidFill>
              <a:srgbClr val="FF0000"/>
            </a:solidFill>
            <a:effectLst/>
            <a:latin typeface="Arial" panose="020B0604020202020204"/>
            <a:ea typeface="宋体" panose="02010600030101010101" pitchFamily="7" charset="-122"/>
          </a:endParaRPr>
        </a:p>
      </xdr:txBody>
    </xdr:sp>
    <xdr:clientData/>
  </xdr:twoCellAnchor>
  <xdr:twoCellAnchor>
    <xdr:from>
      <xdr:col>0</xdr:col>
      <xdr:colOff>84044</xdr:colOff>
      <xdr:row>1</xdr:row>
      <xdr:rowOff>110191</xdr:rowOff>
    </xdr:from>
    <xdr:to>
      <xdr:col>0</xdr:col>
      <xdr:colOff>3074894</xdr:colOff>
      <xdr:row>2</xdr:row>
      <xdr:rowOff>202266</xdr:rowOff>
    </xdr:to>
    <xdr:sp macro="" textlink="">
      <xdr:nvSpPr>
        <xdr:cNvPr id="3" name="文本框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3820" y="541655"/>
          <a:ext cx="2990850" cy="756920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spcAft>
              <a:spcPts val="0"/>
            </a:spcAft>
          </a:pPr>
          <a:r>
            <a:rPr lang="en-US" altLang="zh-CN" sz="2400" b="1" i="1" kern="100">
              <a:solidFill>
                <a:srgbClr val="FF0000"/>
              </a:solidFill>
              <a:effectLst/>
              <a:latin typeface="Cambria" panose="02040503050406030204"/>
              <a:ea typeface="宋体" panose="02010600030101010101" pitchFamily="7" charset="-122"/>
              <a:cs typeface="Times New Roman" panose="02020603050405020304" pitchFamily="12"/>
            </a:rPr>
            <a:t>Supplier </a:t>
          </a:r>
        </a:p>
        <a:p>
          <a:pPr algn="ctr">
            <a:spcAft>
              <a:spcPts val="0"/>
            </a:spcAft>
          </a:pPr>
          <a:r>
            <a:rPr lang="zh-CN" altLang="en-US" sz="2400" b="1" i="1" kern="100">
              <a:solidFill>
                <a:srgbClr val="FF0000"/>
              </a:solidFill>
              <a:effectLst/>
              <a:latin typeface="Cambria" panose="02040503050406030204"/>
              <a:ea typeface="+mn-ea"/>
              <a:cs typeface="Times New Roman" panose="02020603050405020304" pitchFamily="12"/>
            </a:rPr>
            <a:t>（公司英文名称，可换行）</a:t>
          </a:r>
        </a:p>
        <a:p>
          <a:pPr algn="just">
            <a:spcAft>
              <a:spcPts val="0"/>
            </a:spcAft>
          </a:pPr>
          <a:endParaRPr lang="en-US" altLang="en-US" sz="2400" b="1" i="1" kern="100">
            <a:solidFill>
              <a:srgbClr val="FF0000"/>
            </a:solidFill>
            <a:effectLst/>
            <a:latin typeface="Cambria" panose="02040503050406030204"/>
            <a:ea typeface="宋体" panose="02010600030101010101" pitchFamily="7" charset="-122"/>
            <a:cs typeface="Times New Roman" panose="02020603050405020304" pitchFamily="1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85" zoomScaleNormal="85" workbookViewId="0">
      <selection activeCell="A6" sqref="A6"/>
    </sheetView>
  </sheetViews>
  <sheetFormatPr defaultColWidth="9" defaultRowHeight="13.5"/>
  <cols>
    <col min="1" max="1" width="58.125" style="1" customWidth="1"/>
    <col min="2" max="2" width="12" style="1" customWidth="1"/>
    <col min="3" max="3" width="12.625" style="1" customWidth="1"/>
    <col min="4" max="6" width="12.75" style="1" customWidth="1"/>
    <col min="7" max="7" width="17.625" style="1" customWidth="1"/>
    <col min="8" max="8" width="20.75" style="1" customWidth="1"/>
    <col min="9" max="9" width="15.25" style="1" customWidth="1"/>
    <col min="10" max="16384" width="9" style="1"/>
  </cols>
  <sheetData>
    <row r="1" spans="1:9" ht="42.95" customHeight="1">
      <c r="A1" s="51" t="s">
        <v>67</v>
      </c>
      <c r="B1" s="70" t="s">
        <v>68</v>
      </c>
      <c r="C1" s="70"/>
      <c r="D1" s="70"/>
      <c r="E1" s="70"/>
      <c r="F1" s="70"/>
      <c r="G1" s="70"/>
      <c r="H1" s="70"/>
      <c r="I1" s="70"/>
    </row>
    <row r="2" spans="1:9" ht="45" customHeight="1">
      <c r="A2" s="52" t="s">
        <v>0</v>
      </c>
      <c r="B2" s="71" t="s">
        <v>1</v>
      </c>
      <c r="C2" s="71"/>
      <c r="D2" s="71"/>
      <c r="E2" s="71"/>
      <c r="F2" s="71"/>
      <c r="G2" s="71"/>
      <c r="H2" s="71"/>
      <c r="I2" s="71"/>
    </row>
    <row r="3" spans="1:9" ht="58.5" customHeight="1">
      <c r="A3" s="72" t="s">
        <v>2</v>
      </c>
      <c r="B3" s="73"/>
      <c r="C3" s="73"/>
      <c r="D3" s="73"/>
      <c r="E3" s="73"/>
      <c r="F3" s="73"/>
      <c r="G3" s="73"/>
      <c r="H3" s="73"/>
      <c r="I3" s="73"/>
    </row>
    <row r="4" spans="1:9" ht="23.1" customHeight="1">
      <c r="A4" s="53" t="s">
        <v>3</v>
      </c>
      <c r="B4" s="74"/>
      <c r="C4" s="74"/>
      <c r="D4" s="74"/>
      <c r="E4" s="74"/>
      <c r="F4" s="74"/>
      <c r="G4" s="74"/>
      <c r="H4" s="74"/>
      <c r="I4" s="74"/>
    </row>
    <row r="5" spans="1:9" ht="18.95" customHeight="1">
      <c r="A5" s="54" t="s">
        <v>69</v>
      </c>
      <c r="B5" s="75" t="s">
        <v>70</v>
      </c>
      <c r="C5" s="75"/>
      <c r="D5" s="75"/>
      <c r="E5" s="75"/>
      <c r="F5" s="75"/>
      <c r="G5" s="75"/>
      <c r="H5" s="75"/>
      <c r="I5" s="75"/>
    </row>
    <row r="6" spans="1:9" ht="18.95" customHeight="1">
      <c r="A6" s="54" t="s">
        <v>90</v>
      </c>
      <c r="B6" s="76"/>
      <c r="C6" s="76"/>
      <c r="D6" s="76"/>
      <c r="E6" s="76"/>
      <c r="F6" s="76"/>
      <c r="G6" s="76"/>
      <c r="H6" s="76"/>
      <c r="I6" s="76"/>
    </row>
    <row r="7" spans="1:9" ht="18.95" customHeight="1">
      <c r="A7" s="54" t="s">
        <v>4</v>
      </c>
      <c r="B7" s="77" t="s">
        <v>5</v>
      </c>
      <c r="C7" s="77"/>
      <c r="D7" s="77"/>
      <c r="E7" s="77"/>
      <c r="F7" s="77"/>
      <c r="G7" s="77"/>
      <c r="H7" s="77"/>
      <c r="I7" s="77"/>
    </row>
    <row r="8" spans="1:9" ht="29.1" customHeight="1">
      <c r="A8" s="55" t="s">
        <v>6</v>
      </c>
      <c r="B8" s="78"/>
      <c r="C8" s="79"/>
      <c r="D8" s="79"/>
      <c r="E8" s="79"/>
      <c r="F8" s="79"/>
      <c r="G8" s="79"/>
      <c r="H8" s="79"/>
      <c r="I8" s="79"/>
    </row>
    <row r="9" spans="1:9" ht="30" customHeight="1">
      <c r="A9" s="80" t="s">
        <v>7</v>
      </c>
      <c r="B9" s="80"/>
      <c r="C9" s="80"/>
      <c r="D9" s="80"/>
      <c r="E9" s="80"/>
      <c r="F9" s="80"/>
      <c r="G9" s="80"/>
      <c r="H9" s="80"/>
      <c r="I9" s="80"/>
    </row>
    <row r="10" spans="1:9" ht="105.75" customHeight="1">
      <c r="A10" s="56" t="s">
        <v>8</v>
      </c>
      <c r="B10" s="56" t="s">
        <v>9</v>
      </c>
      <c r="C10" s="56" t="s">
        <v>10</v>
      </c>
      <c r="D10" s="57" t="s">
        <v>11</v>
      </c>
      <c r="E10" s="57" t="s">
        <v>12</v>
      </c>
      <c r="F10" s="57" t="s">
        <v>13</v>
      </c>
      <c r="G10" s="57" t="s">
        <v>15</v>
      </c>
      <c r="H10" s="56" t="s">
        <v>16</v>
      </c>
      <c r="I10" s="56" t="s">
        <v>17</v>
      </c>
    </row>
    <row r="11" spans="1:9" s="2" customFormat="1" ht="24.95" customHeight="1">
      <c r="A11" s="58" t="s">
        <v>71</v>
      </c>
      <c r="B11" s="17" t="s">
        <v>72</v>
      </c>
      <c r="C11" s="59" t="s">
        <v>73</v>
      </c>
      <c r="D11" s="17" t="s">
        <v>74</v>
      </c>
      <c r="E11" s="59" t="s">
        <v>75</v>
      </c>
      <c r="F11" s="59" t="s">
        <v>76</v>
      </c>
      <c r="G11" s="17" t="s">
        <v>77</v>
      </c>
      <c r="H11" s="18" t="s">
        <v>18</v>
      </c>
      <c r="I11" s="59" t="s">
        <v>78</v>
      </c>
    </row>
    <row r="12" spans="1:9" ht="30" customHeight="1">
      <c r="A12" s="60" t="s">
        <v>19</v>
      </c>
      <c r="B12" s="61"/>
      <c r="C12" s="62"/>
      <c r="D12" s="17" t="s">
        <v>79</v>
      </c>
      <c r="E12" s="59" t="s">
        <v>80</v>
      </c>
      <c r="F12" s="59" t="s">
        <v>81</v>
      </c>
      <c r="G12" s="17" t="s">
        <v>82</v>
      </c>
      <c r="H12" s="67"/>
      <c r="I12" s="68" t="s">
        <v>20</v>
      </c>
    </row>
    <row r="13" spans="1:9" ht="20.100000000000001" customHeight="1">
      <c r="A13" s="29"/>
      <c r="B13" s="4"/>
      <c r="C13" s="81"/>
      <c r="D13" s="81"/>
      <c r="E13" s="33"/>
      <c r="F13" s="33"/>
      <c r="G13" s="63"/>
      <c r="H13" s="69" t="s">
        <v>83</v>
      </c>
      <c r="I13" s="69" t="s">
        <v>84</v>
      </c>
    </row>
    <row r="14" spans="1:9" ht="20.100000000000001" customHeight="1">
      <c r="A14" s="64"/>
      <c r="B14" s="4"/>
      <c r="C14" s="65"/>
      <c r="D14" s="33"/>
      <c r="E14" s="33"/>
      <c r="F14" s="33"/>
      <c r="G14" s="66"/>
      <c r="H14" s="69"/>
      <c r="I14" s="69"/>
    </row>
    <row r="15" spans="1:9" ht="15">
      <c r="A15" s="82" t="s">
        <v>21</v>
      </c>
      <c r="B15" s="82"/>
      <c r="C15" s="82"/>
      <c r="D15" s="37"/>
      <c r="E15" s="37"/>
      <c r="F15" s="37"/>
      <c r="G15" s="34"/>
      <c r="H15" s="34"/>
      <c r="I15" s="34"/>
    </row>
    <row r="16" spans="1:9" ht="15">
      <c r="A16" s="83" t="s">
        <v>22</v>
      </c>
      <c r="B16" s="83"/>
      <c r="C16" s="83"/>
      <c r="D16" s="34"/>
      <c r="E16" s="34"/>
      <c r="F16" s="34"/>
      <c r="G16" s="34"/>
      <c r="H16" s="34"/>
      <c r="I16" s="34"/>
    </row>
    <row r="17" spans="1:9" ht="50.1" customHeight="1">
      <c r="A17" s="84" t="s">
        <v>23</v>
      </c>
      <c r="B17" s="84"/>
      <c r="C17" s="84"/>
      <c r="E17" s="34"/>
      <c r="F17" s="34"/>
      <c r="G17" s="34"/>
      <c r="H17" s="34"/>
      <c r="I17" s="34"/>
    </row>
    <row r="18" spans="1:9" ht="18.95" customHeight="1">
      <c r="A18" s="85" t="s">
        <v>24</v>
      </c>
      <c r="B18" s="85"/>
      <c r="C18" s="85"/>
      <c r="D18" s="34"/>
      <c r="E18" s="34"/>
      <c r="F18" s="34"/>
      <c r="G18" s="34"/>
      <c r="H18" s="34"/>
      <c r="I18" s="34"/>
    </row>
    <row r="19" spans="1:9" ht="35.1" customHeight="1">
      <c r="A19" s="86" t="s">
        <v>85</v>
      </c>
      <c r="B19" s="86"/>
      <c r="C19" s="86"/>
      <c r="D19" s="34"/>
      <c r="E19" s="34"/>
      <c r="F19" s="34"/>
      <c r="G19" s="34"/>
      <c r="H19" s="34"/>
      <c r="I19" s="34"/>
    </row>
    <row r="20" spans="1:9" ht="21.95" customHeight="1">
      <c r="A20" s="87" t="s">
        <v>25</v>
      </c>
      <c r="B20" s="87"/>
      <c r="C20" s="87"/>
      <c r="D20" s="34"/>
      <c r="E20" s="34"/>
      <c r="F20" s="34"/>
      <c r="G20" s="34"/>
      <c r="H20" s="34"/>
      <c r="I20" s="34"/>
    </row>
    <row r="21" spans="1:9" ht="20.100000000000001" customHeight="1">
      <c r="A21" s="86" t="s">
        <v>86</v>
      </c>
      <c r="B21" s="86"/>
      <c r="C21" s="86"/>
      <c r="D21" s="34"/>
      <c r="E21" s="34"/>
      <c r="F21" s="34"/>
      <c r="G21" s="34"/>
      <c r="H21" s="34"/>
      <c r="I21" s="34"/>
    </row>
    <row r="22" spans="1:9" ht="20.100000000000001" customHeight="1">
      <c r="A22" s="86" t="s">
        <v>87</v>
      </c>
      <c r="B22" s="86"/>
      <c r="C22" s="86"/>
      <c r="D22" s="34"/>
      <c r="E22" s="34"/>
      <c r="F22" s="34"/>
      <c r="G22" s="34"/>
      <c r="H22" s="34"/>
      <c r="I22" s="34"/>
    </row>
    <row r="23" spans="1:9" ht="20.100000000000001" customHeight="1">
      <c r="A23" s="86" t="s">
        <v>88</v>
      </c>
      <c r="B23" s="86"/>
      <c r="C23" s="86"/>
      <c r="D23" s="34"/>
      <c r="E23" s="34"/>
      <c r="F23" s="34"/>
      <c r="G23" s="34"/>
      <c r="H23" s="34"/>
      <c r="I23" s="34"/>
    </row>
    <row r="24" spans="1:9" ht="21.95" customHeight="1">
      <c r="A24" s="86" t="s">
        <v>89</v>
      </c>
      <c r="B24" s="86"/>
      <c r="C24" s="86"/>
      <c r="D24" s="34"/>
      <c r="E24" s="34"/>
      <c r="F24" s="34"/>
      <c r="G24" s="34"/>
      <c r="H24" s="34"/>
      <c r="I24" s="34"/>
    </row>
    <row r="25" spans="1:9" ht="21.95" customHeight="1">
      <c r="A25" s="86" t="s">
        <v>26</v>
      </c>
      <c r="B25" s="86"/>
      <c r="C25" s="86"/>
      <c r="D25" s="34"/>
      <c r="E25" s="34"/>
      <c r="F25" s="34"/>
      <c r="G25" s="34"/>
      <c r="H25" s="34"/>
      <c r="I25" s="34"/>
    </row>
  </sheetData>
  <mergeCells count="21">
    <mergeCell ref="A25:C25"/>
    <mergeCell ref="A20:C20"/>
    <mergeCell ref="A21:C21"/>
    <mergeCell ref="A22:C22"/>
    <mergeCell ref="A23:C23"/>
    <mergeCell ref="A24:C24"/>
    <mergeCell ref="A15:C15"/>
    <mergeCell ref="A16:C16"/>
    <mergeCell ref="A17:C17"/>
    <mergeCell ref="A18:C18"/>
    <mergeCell ref="A19:C19"/>
    <mergeCell ref="B6:I6"/>
    <mergeCell ref="B7:I7"/>
    <mergeCell ref="B8:I8"/>
    <mergeCell ref="A9:I9"/>
    <mergeCell ref="C13:D13"/>
    <mergeCell ref="B1:I1"/>
    <mergeCell ref="B2:I2"/>
    <mergeCell ref="A3:I3"/>
    <mergeCell ref="B4:I4"/>
    <mergeCell ref="B5:I5"/>
  </mergeCells>
  <phoneticPr fontId="41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activeCell="A4" sqref="A4:K4"/>
    </sheetView>
  </sheetViews>
  <sheetFormatPr defaultColWidth="9" defaultRowHeight="13.5"/>
  <cols>
    <col min="1" max="1" width="56.125" style="1" customWidth="1"/>
    <col min="2" max="2" width="13.75" style="1" hidden="1" customWidth="1"/>
    <col min="3" max="3" width="12" style="1" customWidth="1"/>
    <col min="4" max="4" width="12.625" style="1" customWidth="1"/>
    <col min="5" max="5" width="15.625" style="1" customWidth="1"/>
    <col min="6" max="10" width="12.75" style="1" customWidth="1"/>
    <col min="11" max="11" width="15.25" style="1" customWidth="1"/>
    <col min="12" max="12" width="18.375" style="1" customWidth="1"/>
    <col min="13" max="13" width="21.875" style="1" customWidth="1"/>
    <col min="14" max="16384" width="9" style="1"/>
  </cols>
  <sheetData>
    <row r="1" spans="1:13" ht="33.950000000000003" customHeight="1"/>
    <row r="2" spans="1:13" ht="56.25" customHeight="1">
      <c r="A2" s="3"/>
      <c r="B2" s="3"/>
      <c r="C2" s="4"/>
      <c r="D2" s="4"/>
      <c r="E2" s="4"/>
      <c r="F2" s="4"/>
      <c r="G2" s="4"/>
      <c r="H2" s="4"/>
      <c r="I2" s="4"/>
      <c r="J2" s="4"/>
      <c r="K2" s="4"/>
      <c r="M2" s="41"/>
    </row>
    <row r="3" spans="1:13" ht="12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M3" s="42"/>
    </row>
    <row r="4" spans="1:13" ht="58.5" customHeight="1">
      <c r="A4" s="72" t="s">
        <v>2</v>
      </c>
      <c r="B4" s="72"/>
      <c r="C4" s="93"/>
      <c r="D4" s="93"/>
      <c r="E4" s="93"/>
      <c r="F4" s="93"/>
      <c r="G4" s="93"/>
      <c r="H4" s="93"/>
      <c r="I4" s="93"/>
      <c r="J4" s="93"/>
      <c r="K4" s="93"/>
      <c r="M4" s="41"/>
    </row>
    <row r="5" spans="1:13" ht="107.25">
      <c r="A5" s="6" t="s">
        <v>27</v>
      </c>
      <c r="B5" s="7"/>
      <c r="C5" s="94" t="s">
        <v>28</v>
      </c>
      <c r="D5" s="95"/>
      <c r="E5" s="95"/>
      <c r="F5" s="95"/>
      <c r="G5" s="95"/>
      <c r="H5" s="95"/>
      <c r="I5" s="95"/>
      <c r="J5" s="95"/>
      <c r="K5" s="95"/>
    </row>
    <row r="6" spans="1:13" ht="42.75" customHeight="1">
      <c r="A6" s="8" t="s">
        <v>7</v>
      </c>
      <c r="B6" s="8"/>
      <c r="C6" s="9" t="s">
        <v>29</v>
      </c>
      <c r="D6" s="9" t="s">
        <v>30</v>
      </c>
      <c r="E6" s="96" t="s">
        <v>31</v>
      </c>
      <c r="F6" s="96"/>
      <c r="G6" s="96"/>
      <c r="H6" s="96"/>
      <c r="I6" s="96"/>
      <c r="J6" s="9" t="s">
        <v>32</v>
      </c>
      <c r="K6" s="9" t="s">
        <v>33</v>
      </c>
    </row>
    <row r="7" spans="1:13" ht="105.75" customHeight="1">
      <c r="A7" s="10" t="s">
        <v>8</v>
      </c>
      <c r="B7" s="11" t="s">
        <v>34</v>
      </c>
      <c r="C7" s="12" t="s">
        <v>9</v>
      </c>
      <c r="D7" s="12" t="s">
        <v>10</v>
      </c>
      <c r="E7" s="13" t="s">
        <v>35</v>
      </c>
      <c r="F7" s="13" t="s">
        <v>36</v>
      </c>
      <c r="G7" s="13" t="s">
        <v>37</v>
      </c>
      <c r="H7" s="14" t="s">
        <v>14</v>
      </c>
      <c r="I7" s="13" t="s">
        <v>38</v>
      </c>
      <c r="J7" s="12" t="s">
        <v>16</v>
      </c>
      <c r="K7" s="43" t="s">
        <v>17</v>
      </c>
    </row>
    <row r="8" spans="1:13" s="2" customFormat="1" ht="18.75" customHeight="1">
      <c r="A8" s="15" t="s">
        <v>39</v>
      </c>
      <c r="B8" s="16" t="s">
        <v>40</v>
      </c>
      <c r="C8" s="17">
        <v>3</v>
      </c>
      <c r="D8" s="17">
        <v>111.36</v>
      </c>
      <c r="E8" s="18">
        <f>ROUND(C8*D8*-1%,2)-0.01</f>
        <v>-3.3499999999999996</v>
      </c>
      <c r="F8" s="19"/>
      <c r="G8" s="19">
        <v>-26.26</v>
      </c>
      <c r="H8" s="19">
        <v>0</v>
      </c>
      <c r="I8" s="19"/>
      <c r="J8" s="18" t="s">
        <v>41</v>
      </c>
      <c r="K8" s="44">
        <f t="shared" ref="K8:K19" si="0">C8*D8+SUM(E8:I8)</f>
        <v>304.46999999999997</v>
      </c>
      <c r="M8" s="45"/>
    </row>
    <row r="9" spans="1:13" s="2" customFormat="1" ht="18.75" customHeight="1">
      <c r="A9" s="15" t="s">
        <v>42</v>
      </c>
      <c r="B9" s="16" t="s">
        <v>43</v>
      </c>
      <c r="C9" s="17">
        <v>11</v>
      </c>
      <c r="D9" s="17">
        <v>79.55</v>
      </c>
      <c r="E9" s="18">
        <f t="shared" ref="E9:E19" si="1">ROUND(C9*D9*-1%,2)</f>
        <v>-8.75</v>
      </c>
      <c r="F9" s="19"/>
      <c r="G9" s="19">
        <v>-643.72</v>
      </c>
      <c r="H9" s="19">
        <v>0</v>
      </c>
      <c r="I9" s="19"/>
      <c r="J9" s="18" t="s">
        <v>41</v>
      </c>
      <c r="K9" s="44">
        <f t="shared" si="0"/>
        <v>222.57999999999993</v>
      </c>
      <c r="M9" s="45"/>
    </row>
    <row r="10" spans="1:13" s="2" customFormat="1" ht="18.75" customHeight="1">
      <c r="A10" s="15" t="s">
        <v>44</v>
      </c>
      <c r="B10" s="16" t="s">
        <v>45</v>
      </c>
      <c r="C10" s="17">
        <v>116</v>
      </c>
      <c r="D10" s="17">
        <v>84.32</v>
      </c>
      <c r="E10" s="18">
        <f t="shared" si="1"/>
        <v>-97.81</v>
      </c>
      <c r="F10" s="19"/>
      <c r="G10" s="19">
        <v>0</v>
      </c>
      <c r="H10" s="19">
        <v>-301.0224</v>
      </c>
      <c r="I10" s="19"/>
      <c r="J10" s="18" t="s">
        <v>41</v>
      </c>
      <c r="K10" s="44">
        <f t="shared" si="0"/>
        <v>9382.2875999999997</v>
      </c>
      <c r="M10" s="45"/>
    </row>
    <row r="11" spans="1:13" s="2" customFormat="1" ht="18.75" customHeight="1">
      <c r="A11" s="15" t="s">
        <v>46</v>
      </c>
      <c r="B11" s="16" t="s">
        <v>45</v>
      </c>
      <c r="C11" s="17">
        <v>3</v>
      </c>
      <c r="D11" s="17">
        <v>84.32</v>
      </c>
      <c r="E11" s="18">
        <f t="shared" si="1"/>
        <v>-2.5299999999999998</v>
      </c>
      <c r="F11" s="19"/>
      <c r="G11" s="19">
        <v>0</v>
      </c>
      <c r="H11" s="19">
        <v>-301.0224</v>
      </c>
      <c r="I11" s="19"/>
      <c r="J11" s="18" t="s">
        <v>41</v>
      </c>
      <c r="K11" s="44">
        <f t="shared" si="0"/>
        <v>-50.592399999999998</v>
      </c>
      <c r="M11" s="45"/>
    </row>
    <row r="12" spans="1:13" s="2" customFormat="1" ht="18.75" customHeight="1">
      <c r="A12" s="15" t="s">
        <v>47</v>
      </c>
      <c r="B12" s="16" t="s">
        <v>48</v>
      </c>
      <c r="C12" s="17">
        <v>69</v>
      </c>
      <c r="D12" s="17">
        <v>69</v>
      </c>
      <c r="E12" s="18">
        <f t="shared" si="1"/>
        <v>-47.61</v>
      </c>
      <c r="F12" s="19"/>
      <c r="G12" s="19">
        <v>-2417.2399999999998</v>
      </c>
      <c r="H12" s="19">
        <v>0</v>
      </c>
      <c r="I12" s="19"/>
      <c r="J12" s="18" t="s">
        <v>41</v>
      </c>
      <c r="K12" s="44">
        <f t="shared" si="0"/>
        <v>2296.15</v>
      </c>
      <c r="M12" s="45"/>
    </row>
    <row r="13" spans="1:13" s="2" customFormat="1" ht="18.75" customHeight="1">
      <c r="A13" s="15" t="s">
        <v>49</v>
      </c>
      <c r="B13" s="16" t="s">
        <v>50</v>
      </c>
      <c r="C13" s="17">
        <v>14</v>
      </c>
      <c r="D13" s="17">
        <v>72.45</v>
      </c>
      <c r="E13" s="18">
        <f t="shared" si="1"/>
        <v>-10.14</v>
      </c>
      <c r="F13" s="19"/>
      <c r="G13" s="19">
        <v>-282.01</v>
      </c>
      <c r="H13" s="19">
        <v>-60.857999999999997</v>
      </c>
      <c r="I13" s="19"/>
      <c r="J13" s="18" t="s">
        <v>41</v>
      </c>
      <c r="K13" s="44">
        <f t="shared" si="0"/>
        <v>661.29200000000014</v>
      </c>
      <c r="M13" s="45"/>
    </row>
    <row r="14" spans="1:13" s="2" customFormat="1" ht="18.75" customHeight="1">
      <c r="A14" s="15" t="s">
        <v>51</v>
      </c>
      <c r="B14" s="16" t="s">
        <v>52</v>
      </c>
      <c r="C14" s="17">
        <v>86</v>
      </c>
      <c r="D14" s="17">
        <v>50.72</v>
      </c>
      <c r="E14" s="18">
        <f t="shared" si="1"/>
        <v>-43.62</v>
      </c>
      <c r="F14" s="19"/>
      <c r="G14" s="19">
        <v>-2776.32</v>
      </c>
      <c r="H14" s="19">
        <v>-261.71519999999998</v>
      </c>
      <c r="I14" s="19"/>
      <c r="J14" s="18" t="s">
        <v>41</v>
      </c>
      <c r="K14" s="44">
        <f t="shared" si="0"/>
        <v>1280.2647999999999</v>
      </c>
      <c r="M14" s="45"/>
    </row>
    <row r="15" spans="1:13" s="2" customFormat="1" ht="18.75" customHeight="1">
      <c r="A15" s="15" t="s">
        <v>53</v>
      </c>
      <c r="B15" s="16" t="s">
        <v>54</v>
      </c>
      <c r="C15" s="17">
        <v>44</v>
      </c>
      <c r="D15" s="17">
        <v>84.32</v>
      </c>
      <c r="E15" s="18">
        <f t="shared" si="1"/>
        <v>-37.1</v>
      </c>
      <c r="F15" s="19"/>
      <c r="G15" s="19">
        <v>-2697.5</v>
      </c>
      <c r="H15" s="19">
        <v>-222.60480000000001</v>
      </c>
      <c r="I15" s="19"/>
      <c r="J15" s="18" t="s">
        <v>41</v>
      </c>
      <c r="K15" s="44">
        <f t="shared" si="0"/>
        <v>752.87519999999995</v>
      </c>
      <c r="M15" s="45"/>
    </row>
    <row r="16" spans="1:13" s="2" customFormat="1" ht="18.75" customHeight="1">
      <c r="A16" s="15" t="s">
        <v>55</v>
      </c>
      <c r="B16" s="16" t="s">
        <v>56</v>
      </c>
      <c r="C16" s="17">
        <v>76</v>
      </c>
      <c r="D16" s="17">
        <v>81.650000000000006</v>
      </c>
      <c r="E16" s="18">
        <f t="shared" si="1"/>
        <v>-62.05</v>
      </c>
      <c r="F16" s="19"/>
      <c r="G16" s="19">
        <v>-1011.56</v>
      </c>
      <c r="H16" s="19">
        <v>-372.32400000000001</v>
      </c>
      <c r="I16" s="19"/>
      <c r="J16" s="18" t="s">
        <v>41</v>
      </c>
      <c r="K16" s="44">
        <f t="shared" si="0"/>
        <v>4759.4660000000003</v>
      </c>
      <c r="M16" s="45"/>
    </row>
    <row r="17" spans="1:13" s="2" customFormat="1" ht="18.75" customHeight="1">
      <c r="A17" s="15" t="s">
        <v>57</v>
      </c>
      <c r="B17" s="16" t="s">
        <v>58</v>
      </c>
      <c r="C17" s="17">
        <v>19</v>
      </c>
      <c r="D17" s="17">
        <v>72.45</v>
      </c>
      <c r="E17" s="18">
        <f t="shared" si="1"/>
        <v>-13.77</v>
      </c>
      <c r="F17" s="19"/>
      <c r="G17" s="19">
        <v>-332.81</v>
      </c>
      <c r="H17" s="19">
        <v>-82.593000000000004</v>
      </c>
      <c r="I17" s="19"/>
      <c r="J17" s="18" t="s">
        <v>41</v>
      </c>
      <c r="K17" s="44">
        <f t="shared" si="0"/>
        <v>947.37699999999995</v>
      </c>
      <c r="M17" s="45"/>
    </row>
    <row r="18" spans="1:13" s="2" customFormat="1" ht="18.75" customHeight="1">
      <c r="A18" s="15" t="s">
        <v>59</v>
      </c>
      <c r="B18" s="16" t="s">
        <v>60</v>
      </c>
      <c r="C18" s="17">
        <v>10</v>
      </c>
      <c r="D18" s="17">
        <v>192.05</v>
      </c>
      <c r="E18" s="18">
        <f t="shared" si="1"/>
        <v>-19.21</v>
      </c>
      <c r="F18" s="19"/>
      <c r="G18" s="19">
        <v>-262.74</v>
      </c>
      <c r="H18" s="19">
        <v>0</v>
      </c>
      <c r="I18" s="19"/>
      <c r="J18" s="18" t="s">
        <v>41</v>
      </c>
      <c r="K18" s="44">
        <f t="shared" si="0"/>
        <v>1638.55</v>
      </c>
      <c r="M18" s="45"/>
    </row>
    <row r="19" spans="1:13" s="2" customFormat="1" ht="18.75" customHeight="1">
      <c r="A19" s="15" t="s">
        <v>61</v>
      </c>
      <c r="B19" s="16" t="s">
        <v>62</v>
      </c>
      <c r="C19" s="17">
        <v>2</v>
      </c>
      <c r="D19" s="17">
        <v>89</v>
      </c>
      <c r="E19" s="18">
        <f t="shared" si="1"/>
        <v>-1.78</v>
      </c>
      <c r="F19" s="19"/>
      <c r="G19" s="19">
        <v>-17.52</v>
      </c>
      <c r="H19" s="19">
        <v>-10.68</v>
      </c>
      <c r="I19" s="19"/>
      <c r="J19" s="18" t="s">
        <v>41</v>
      </c>
      <c r="K19" s="44">
        <f t="shared" si="0"/>
        <v>148.02000000000001</v>
      </c>
      <c r="M19" s="45"/>
    </row>
    <row r="20" spans="1:13" s="2" customFormat="1" ht="18.75" customHeight="1">
      <c r="A20" s="97" t="s">
        <v>63</v>
      </c>
      <c r="B20" s="98"/>
      <c r="C20" s="20"/>
      <c r="D20" s="20"/>
      <c r="E20" s="21">
        <f t="shared" ref="E20:H20" si="2">SUM(E8:E19)</f>
        <v>-347.71999999999991</v>
      </c>
      <c r="F20" s="22"/>
      <c r="G20" s="22">
        <f t="shared" si="2"/>
        <v>-10467.679999999998</v>
      </c>
      <c r="H20" s="22">
        <f t="shared" si="2"/>
        <v>-1612.8198000000002</v>
      </c>
      <c r="I20" s="22"/>
      <c r="J20" s="21"/>
      <c r="K20" s="46">
        <f>SUM(K8:K19)</f>
        <v>22342.7402</v>
      </c>
      <c r="M20" s="45"/>
    </row>
    <row r="21" spans="1:13" ht="18" customHeight="1">
      <c r="A21" s="23" t="s">
        <v>19</v>
      </c>
      <c r="B21" s="24"/>
      <c r="C21" s="25"/>
      <c r="D21" s="26"/>
      <c r="E21" s="27"/>
      <c r="F21" s="28"/>
      <c r="G21" s="28"/>
      <c r="H21" s="28"/>
      <c r="I21" s="28"/>
      <c r="J21" s="28"/>
      <c r="K21" s="47">
        <f>K20</f>
        <v>22342.7402</v>
      </c>
    </row>
    <row r="22" spans="1:13" ht="18" customHeight="1">
      <c r="A22" s="29"/>
      <c r="B22" s="29"/>
      <c r="C22" s="30"/>
      <c r="D22" s="31"/>
      <c r="E22" s="32"/>
      <c r="F22" s="32"/>
      <c r="G22" s="32"/>
      <c r="H22" s="32"/>
      <c r="I22" s="32"/>
      <c r="J22" s="32"/>
      <c r="K22" s="48"/>
    </row>
    <row r="23" spans="1:13" ht="18" customHeight="1">
      <c r="A23" s="29"/>
      <c r="B23" s="29"/>
      <c r="C23" s="4"/>
      <c r="D23" s="81"/>
      <c r="E23" s="81"/>
      <c r="F23" s="33"/>
      <c r="G23" s="33"/>
      <c r="H23" s="33"/>
      <c r="I23" s="99"/>
      <c r="J23" s="100"/>
      <c r="K23" s="49"/>
    </row>
    <row r="24" spans="1:13" ht="15">
      <c r="A24" s="34"/>
      <c r="B24" s="34"/>
      <c r="D24" s="88"/>
      <c r="E24" s="88"/>
      <c r="F24" s="35"/>
      <c r="G24" s="35"/>
      <c r="H24" s="35"/>
      <c r="I24" s="89" t="s">
        <v>64</v>
      </c>
      <c r="J24" s="90"/>
      <c r="K24" s="50">
        <f>K21</f>
        <v>22342.7402</v>
      </c>
    </row>
    <row r="25" spans="1:13" ht="15">
      <c r="A25" s="36" t="s">
        <v>21</v>
      </c>
      <c r="B25" s="36"/>
      <c r="C25" s="34"/>
      <c r="D25" s="37"/>
      <c r="E25" s="37"/>
      <c r="F25" s="37"/>
      <c r="G25" s="37"/>
      <c r="H25" s="37"/>
      <c r="I25" s="34"/>
      <c r="J25" s="34"/>
      <c r="K25" s="34"/>
    </row>
    <row r="26" spans="1:13" ht="15">
      <c r="A26" s="38" t="s">
        <v>22</v>
      </c>
      <c r="B26" s="38"/>
      <c r="C26" s="91" t="s">
        <v>65</v>
      </c>
      <c r="D26" s="92"/>
      <c r="E26" s="34"/>
      <c r="F26" s="34"/>
      <c r="G26" s="34"/>
      <c r="H26" s="34"/>
      <c r="I26" s="34"/>
      <c r="J26" s="34"/>
      <c r="K26" s="34"/>
    </row>
    <row r="27" spans="1:13" ht="30">
      <c r="A27" s="38" t="s">
        <v>23</v>
      </c>
      <c r="B27" s="38"/>
      <c r="C27" s="92"/>
      <c r="D27" s="92"/>
      <c r="E27" s="34"/>
      <c r="F27" s="34"/>
      <c r="G27" s="34"/>
      <c r="H27" s="34"/>
      <c r="I27" s="34"/>
      <c r="J27" s="34"/>
      <c r="K27" s="34"/>
    </row>
    <row r="28" spans="1:13" ht="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3" ht="197.25">
      <c r="A29" s="39" t="s">
        <v>66</v>
      </c>
      <c r="B29" s="40"/>
      <c r="C29" s="34"/>
      <c r="D29" s="34"/>
      <c r="E29" s="34"/>
      <c r="F29" s="34"/>
      <c r="G29" s="34"/>
      <c r="H29" s="34"/>
      <c r="I29" s="34"/>
      <c r="J29" s="34"/>
      <c r="K29" s="34"/>
    </row>
    <row r="30" spans="1:13">
      <c r="B30" s="2"/>
      <c r="C30" s="2"/>
    </row>
    <row r="31" spans="1:13">
      <c r="C31" s="2"/>
    </row>
    <row r="33" spans="2:3">
      <c r="B33" s="2"/>
    </row>
    <row r="34" spans="2:3">
      <c r="B34" s="2"/>
      <c r="C34" s="2"/>
    </row>
  </sheetData>
  <mergeCells count="9">
    <mergeCell ref="D24:E24"/>
    <mergeCell ref="I24:J24"/>
    <mergeCell ref="C26:D27"/>
    <mergeCell ref="A4:K4"/>
    <mergeCell ref="C5:K5"/>
    <mergeCell ref="E6:I6"/>
    <mergeCell ref="A20:B20"/>
    <mergeCell ref="D23:E23"/>
    <mergeCell ref="I23:J23"/>
  </mergeCells>
  <phoneticPr fontId="4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示例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cyl</cp:lastModifiedBy>
  <dcterms:created xsi:type="dcterms:W3CDTF">2020-08-09T05:08:00Z</dcterms:created>
  <dcterms:modified xsi:type="dcterms:W3CDTF">2021-10-12T14:49:30Z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